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BCEASTFL01\kodomo\★【R3補正】子供のための文化芸術鑑賞・体験再興事業\02.募集関連\第二次募集（0516発出予定,0630〆切）\03.様式1～3\"/>
    </mc:Choice>
  </mc:AlternateContent>
  <bookViews>
    <workbookView xWindow="0" yWindow="0" windowWidth="28800" windowHeight="12450"/>
  </bookViews>
  <sheets>
    <sheet name="様式１" sheetId="1" r:id="rId1"/>
    <sheet name="様式２－１" sheetId="4" r:id="rId2"/>
    <sheet name="様式２－２" sheetId="3" r:id="rId3"/>
    <sheet name="様式１ (記入例)" sheetId="6" r:id="rId4"/>
    <sheet name="様式２－１ (記入例)" sheetId="7" r:id="rId5"/>
    <sheet name="様式２－２ (記入例)" sheetId="8" r:id="rId6"/>
    <sheet name="Sheet1" sheetId="5" state="hidden" r:id="rId7"/>
  </sheets>
  <definedNames>
    <definedName name="_xlnm._FilterDatabase" localSheetId="1" hidden="1">'様式２－１'!$E$8:$O$8</definedName>
    <definedName name="_xlnm._FilterDatabase" localSheetId="4" hidden="1">'様式２－１ (記入例)'!$E$8:$O$8</definedName>
    <definedName name="_xlnm.Print_Area" localSheetId="0">様式１!$A$1:$AD$37</definedName>
    <definedName name="_xlnm.Print_Area" localSheetId="3">'様式１ (記入例)'!$A$1:$AD$37</definedName>
    <definedName name="_xlnm.Print_Area" localSheetId="1">'様式２－１'!$A$1:$AD$83</definedName>
    <definedName name="_xlnm.Print_Area" localSheetId="4">'様式２－１ (記入例)'!$A$1:$AD$83</definedName>
    <definedName name="_xlnm.Print_Area" localSheetId="2">'様式２－２'!$A$1:$AF$121</definedName>
    <definedName name="_xlnm.Print_Area" localSheetId="5">'様式２－２ (記入例)'!$A$1:$AF$121</definedName>
    <definedName name="_xlnm.Print_Titles" localSheetId="2">'様式２－２'!$1:$5</definedName>
    <definedName name="_xlnm.Print_Titles" localSheetId="5">'様式２－２ (記入例)'!$1:$5</definedName>
    <definedName name="メディア芸術" localSheetId="1">'様式２－１'!$AL$50:$AL$54</definedName>
    <definedName name="メディア芸術" localSheetId="4">'様式２－１ (記入例)'!$AL$50:$AL$54</definedName>
    <definedName name="演劇" localSheetId="1">'様式２－１'!$AL$12:$AL$15</definedName>
    <definedName name="演劇" localSheetId="4">'様式２－１ (記入例)'!$AL$12:$AL$15</definedName>
    <definedName name="音楽" localSheetId="1">'様式２－１'!$AL$6:$AL$11</definedName>
    <definedName name="音楽" localSheetId="4">'様式２－１ (記入例)'!$AL$6:$AL$11</definedName>
    <definedName name="生活文化" localSheetId="1">'様式２－１'!$AL$43:$AL$49</definedName>
    <definedName name="生活文化" localSheetId="4">'様式２－１ (記入例)'!$AL$43:$AL$49</definedName>
    <definedName name="大項目" localSheetId="1">'様式２－１'!$AK$57:$AK$65</definedName>
    <definedName name="大項目" localSheetId="4">'様式２－１ (記入例)'!$AK$57:$AK$65</definedName>
    <definedName name="大衆芸能" localSheetId="1">'様式２－１'!$AL$20:$AL$24</definedName>
    <definedName name="大衆芸能" localSheetId="4">'様式２－１ (記入例)'!$AL$20:$AL$24</definedName>
    <definedName name="中項目" localSheetId="1">'様式２－１'!$AL$6:$AL$54</definedName>
    <definedName name="中項目" localSheetId="4">'様式２－１ (記入例)'!$AL$6:$AL$54</definedName>
    <definedName name="伝統芸能" localSheetId="1">'様式２－１'!$AL$32:$AL$39</definedName>
    <definedName name="伝統芸能" localSheetId="4">'様式２－１ (記入例)'!$AL$32:$AL$39</definedName>
    <definedName name="都道府県・政令指定都市">様式１!$AJ$2:$AJ$70</definedName>
    <definedName name="美術" localSheetId="1">'様式２－１'!$AL$25:$AL$31</definedName>
    <definedName name="美術" localSheetId="4">'様式２－１ (記入例)'!$AL$25:$AL$31</definedName>
    <definedName name="舞踊" localSheetId="1">'様式２－１'!$AL$16:$AL$19</definedName>
    <definedName name="舞踊" localSheetId="4">'様式２－１ (記入例)'!$AL$16:$AL$19</definedName>
    <definedName name="文学" localSheetId="1">'様式２－１'!$AL$40:$AL$42</definedName>
    <definedName name="文学" localSheetId="4">'様式２－１ (記入例)'!$AL$40:$AL$42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3" i="3" l="1"/>
  <c r="N14" i="3"/>
  <c r="CV2" i="5" l="1"/>
  <c r="BX2" i="5"/>
  <c r="BP2" i="5"/>
  <c r="DC2" i="5" l="1"/>
  <c r="CU2" i="5"/>
  <c r="DB2" i="5"/>
  <c r="CT2" i="5"/>
  <c r="DA2" i="5"/>
  <c r="CS2" i="5"/>
  <c r="CZ2" i="5"/>
  <c r="CR2" i="5"/>
  <c r="CY2" i="5"/>
  <c r="CQ2" i="5"/>
  <c r="CX2" i="5"/>
  <c r="CP2" i="5"/>
  <c r="CW2" i="5"/>
  <c r="CO2" i="5"/>
  <c r="CN2" i="5"/>
  <c r="CM2" i="5"/>
  <c r="CL2" i="5"/>
  <c r="CK2" i="5"/>
  <c r="CJ2" i="5"/>
  <c r="CI2" i="5"/>
  <c r="CH2" i="5"/>
  <c r="CG2" i="5"/>
  <c r="CF2" i="5"/>
  <c r="CE2" i="5"/>
  <c r="CD2" i="5"/>
  <c r="CC2" i="5"/>
  <c r="CB2" i="5"/>
  <c r="CA2" i="5"/>
  <c r="BZ2" i="5"/>
  <c r="BY2" i="5"/>
  <c r="BC2" i="5"/>
  <c r="AZ2" i="5"/>
  <c r="BB2" i="5"/>
  <c r="BA2" i="5"/>
  <c r="AY2" i="5"/>
  <c r="AX2" i="5"/>
  <c r="AW2" i="5"/>
  <c r="AV2" i="5"/>
  <c r="AU2" i="5"/>
  <c r="AT2" i="5"/>
  <c r="M9" i="1"/>
  <c r="X8" i="4" l="1"/>
  <c r="BG2" i="5" s="1"/>
  <c r="E9" i="4"/>
  <c r="BE2" i="5" s="1"/>
  <c r="N8" i="4"/>
  <c r="BF2" i="5" s="1"/>
  <c r="E8" i="4"/>
  <c r="BD2" i="5" s="1"/>
  <c r="E5" i="4" l="1"/>
  <c r="Z5" i="3" l="1"/>
  <c r="U5" i="3"/>
  <c r="F5" i="3"/>
  <c r="F4" i="3"/>
  <c r="E6" i="4"/>
  <c r="Z116" i="8" l="1"/>
  <c r="Z115" i="8"/>
  <c r="Z114" i="8"/>
  <c r="Z113" i="8"/>
  <c r="Z112" i="8"/>
  <c r="Z111" i="8"/>
  <c r="Z110" i="8"/>
  <c r="Z109" i="8"/>
  <c r="Z108" i="8"/>
  <c r="Z107" i="8"/>
  <c r="Z106" i="8"/>
  <c r="Z105" i="8"/>
  <c r="Z104" i="8"/>
  <c r="Z103" i="8"/>
  <c r="Z102" i="8"/>
  <c r="Z101" i="8"/>
  <c r="Z100" i="8"/>
  <c r="Z99" i="8"/>
  <c r="Z98" i="8"/>
  <c r="Z97" i="8"/>
  <c r="Z96" i="8"/>
  <c r="Z95" i="8"/>
  <c r="Z94" i="8"/>
  <c r="Z93" i="8"/>
  <c r="Z117" i="8" s="1"/>
  <c r="Z89" i="8" s="1"/>
  <c r="T86" i="8"/>
  <c r="Z86" i="8" s="1"/>
  <c r="T85" i="8"/>
  <c r="Z85" i="8" s="1"/>
  <c r="T84" i="8"/>
  <c r="Z84" i="8" s="1"/>
  <c r="T83" i="8"/>
  <c r="Z83" i="8" s="1"/>
  <c r="T82" i="8"/>
  <c r="Z82" i="8" s="1"/>
  <c r="T81" i="8"/>
  <c r="Z81" i="8" s="1"/>
  <c r="T80" i="8"/>
  <c r="Z80" i="8" s="1"/>
  <c r="T79" i="8"/>
  <c r="Z79" i="8" s="1"/>
  <c r="T78" i="8"/>
  <c r="Z78" i="8" s="1"/>
  <c r="T77" i="8"/>
  <c r="Z77" i="8" s="1"/>
  <c r="Z71" i="8"/>
  <c r="Z70" i="8"/>
  <c r="Z69" i="8"/>
  <c r="Z68" i="8"/>
  <c r="Z67" i="8"/>
  <c r="Z66" i="8"/>
  <c r="Z65" i="8"/>
  <c r="Z64" i="8"/>
  <c r="Z63" i="8"/>
  <c r="Z62" i="8"/>
  <c r="Z61" i="8"/>
  <c r="Z60" i="8"/>
  <c r="Z59" i="8"/>
  <c r="Z58" i="8"/>
  <c r="Z57" i="8"/>
  <c r="Z56" i="8"/>
  <c r="Z55" i="8"/>
  <c r="Z54" i="8"/>
  <c r="Z53" i="8"/>
  <c r="Z52" i="8"/>
  <c r="Z51" i="8"/>
  <c r="Z50" i="8"/>
  <c r="Z49" i="8"/>
  <c r="Z48" i="8"/>
  <c r="Z47" i="8"/>
  <c r="N38" i="8"/>
  <c r="Z38" i="8" s="1"/>
  <c r="N37" i="8"/>
  <c r="Z37" i="8" s="1"/>
  <c r="N36" i="8"/>
  <c r="Z36" i="8" s="1"/>
  <c r="N35" i="8"/>
  <c r="Z35" i="8" s="1"/>
  <c r="N34" i="8"/>
  <c r="Z34" i="8" s="1"/>
  <c r="N33" i="8"/>
  <c r="Z33" i="8" s="1"/>
  <c r="N32" i="8"/>
  <c r="Z32" i="8" s="1"/>
  <c r="N31" i="8"/>
  <c r="Z31" i="8" s="1"/>
  <c r="N30" i="8"/>
  <c r="Z30" i="8" s="1"/>
  <c r="N29" i="8"/>
  <c r="Z29" i="8" s="1"/>
  <c r="N28" i="8"/>
  <c r="Z28" i="8" s="1"/>
  <c r="N27" i="8"/>
  <c r="Z27" i="8" s="1"/>
  <c r="N26" i="8"/>
  <c r="Z26" i="8" s="1"/>
  <c r="N25" i="8"/>
  <c r="Z25" i="8" s="1"/>
  <c r="N24" i="8"/>
  <c r="Z24" i="8" s="1"/>
  <c r="N23" i="8"/>
  <c r="Z23" i="8" s="1"/>
  <c r="N22" i="8"/>
  <c r="Z22" i="8" s="1"/>
  <c r="N21" i="8"/>
  <c r="Z21" i="8" s="1"/>
  <c r="N20" i="8"/>
  <c r="Z20" i="8" s="1"/>
  <c r="N19" i="8"/>
  <c r="Z19" i="8" s="1"/>
  <c r="N18" i="8"/>
  <c r="Z18" i="8" s="1"/>
  <c r="N17" i="8"/>
  <c r="Z17" i="8" s="1"/>
  <c r="N16" i="8"/>
  <c r="Z16" i="8" s="1"/>
  <c r="N15" i="8"/>
  <c r="Z15" i="8" s="1"/>
  <c r="N14" i="8"/>
  <c r="Z14" i="8" s="1"/>
  <c r="Z5" i="8"/>
  <c r="U5" i="8"/>
  <c r="F5" i="8"/>
  <c r="F4" i="8"/>
  <c r="E9" i="7"/>
  <c r="X8" i="7"/>
  <c r="N8" i="7"/>
  <c r="E8" i="7"/>
  <c r="E6" i="7"/>
  <c r="E5" i="7"/>
  <c r="M9" i="6"/>
  <c r="Z72" i="8" l="1"/>
  <c r="Z39" i="8"/>
  <c r="Z10" i="8" s="1"/>
  <c r="Z87" i="8"/>
  <c r="BQ2" i="5"/>
  <c r="BW2" i="5"/>
  <c r="BV2" i="5"/>
  <c r="BU2" i="5"/>
  <c r="BT2" i="5"/>
  <c r="BS2" i="5"/>
  <c r="BR2" i="5"/>
  <c r="BI2" i="5"/>
  <c r="BH2" i="5"/>
  <c r="BO2" i="5"/>
  <c r="BN2" i="5"/>
  <c r="BM2" i="5"/>
  <c r="BL2" i="5"/>
  <c r="BK2" i="5"/>
  <c r="BJ2" i="5"/>
  <c r="AS2" i="5"/>
  <c r="AR2" i="5"/>
  <c r="AQ2" i="5"/>
  <c r="AP2" i="5"/>
  <c r="AO2" i="5"/>
  <c r="AN2" i="5"/>
  <c r="AM2" i="5"/>
  <c r="AL2" i="5"/>
  <c r="AK2" i="5"/>
  <c r="AJ2" i="5"/>
  <c r="AI2" i="5"/>
  <c r="AH2" i="5"/>
  <c r="AG2" i="5"/>
  <c r="AF2" i="5"/>
  <c r="AE2" i="5"/>
  <c r="AD2" i="5"/>
  <c r="AC2" i="5"/>
  <c r="AB2" i="5"/>
  <c r="AA2" i="5"/>
  <c r="Z2" i="5"/>
  <c r="Y2" i="5"/>
  <c r="X2" i="5"/>
  <c r="W2" i="5"/>
  <c r="V2" i="5"/>
  <c r="U2" i="5"/>
  <c r="T2" i="5"/>
  <c r="S2" i="5"/>
  <c r="R2" i="5"/>
  <c r="O2" i="5"/>
  <c r="P2" i="5"/>
  <c r="Q2" i="5"/>
  <c r="N2" i="5"/>
  <c r="M2" i="5"/>
  <c r="L2" i="5"/>
  <c r="K2" i="5"/>
  <c r="J2" i="5"/>
  <c r="I2" i="5"/>
  <c r="H2" i="5"/>
  <c r="G2" i="5"/>
  <c r="E2" i="5"/>
  <c r="D2" i="5"/>
  <c r="C2" i="5"/>
  <c r="B2" i="5"/>
  <c r="A2" i="5"/>
  <c r="Z41" i="8" l="1"/>
  <c r="T7" i="8" s="1"/>
  <c r="T78" i="3"/>
  <c r="Z78" i="3" s="1"/>
  <c r="T79" i="3"/>
  <c r="Z79" i="3" s="1"/>
  <c r="T80" i="3"/>
  <c r="Z80" i="3" s="1"/>
  <c r="T81" i="3"/>
  <c r="Z81" i="3" s="1"/>
  <c r="T82" i="3"/>
  <c r="Z82" i="3" s="1"/>
  <c r="T83" i="3"/>
  <c r="Z83" i="3" s="1"/>
  <c r="T84" i="3"/>
  <c r="Z84" i="3" s="1"/>
  <c r="T85" i="3"/>
  <c r="Z85" i="3" s="1"/>
  <c r="T86" i="3"/>
  <c r="Z86" i="3" s="1"/>
  <c r="T77" i="3"/>
  <c r="Z77" i="3" s="1"/>
  <c r="Z49" i="3"/>
  <c r="Z48" i="3"/>
  <c r="Z47" i="3"/>
  <c r="Z87" i="3" l="1"/>
  <c r="N16" i="3" l="1"/>
  <c r="Z16" i="3" s="1"/>
  <c r="F2" i="5" l="1"/>
  <c r="Z116" i="3" l="1"/>
  <c r="Z115" i="3"/>
  <c r="Z114" i="3"/>
  <c r="Z112" i="3"/>
  <c r="Z111" i="3"/>
  <c r="Z110" i="3"/>
  <c r="Z109" i="3"/>
  <c r="Z108" i="3"/>
  <c r="Z107" i="3"/>
  <c r="Z106" i="3"/>
  <c r="Z105" i="3"/>
  <c r="Z104" i="3"/>
  <c r="Z103" i="3"/>
  <c r="Z102" i="3"/>
  <c r="Z101" i="3"/>
  <c r="Z100" i="3"/>
  <c r="Z99" i="3"/>
  <c r="Z98" i="3"/>
  <c r="Z97" i="3"/>
  <c r="Z96" i="3"/>
  <c r="Z95" i="3"/>
  <c r="Z94" i="3"/>
  <c r="Z93" i="3"/>
  <c r="Z71" i="3"/>
  <c r="Z70" i="3"/>
  <c r="Z69" i="3"/>
  <c r="Z68" i="3"/>
  <c r="Z67" i="3"/>
  <c r="Z66" i="3"/>
  <c r="Z65" i="3"/>
  <c r="Z64" i="3"/>
  <c r="Z63" i="3"/>
  <c r="Z62" i="3"/>
  <c r="Z61" i="3"/>
  <c r="Z60" i="3"/>
  <c r="Z59" i="3"/>
  <c r="Z58" i="3"/>
  <c r="Z57" i="3"/>
  <c r="Z56" i="3"/>
  <c r="Z55" i="3"/>
  <c r="Z54" i="3"/>
  <c r="Z53" i="3"/>
  <c r="Z52" i="3"/>
  <c r="Z51" i="3"/>
  <c r="Z50" i="3"/>
  <c r="N38" i="3"/>
  <c r="Z38" i="3" s="1"/>
  <c r="N37" i="3"/>
  <c r="Z37" i="3" s="1"/>
  <c r="N36" i="3"/>
  <c r="Z36" i="3" s="1"/>
  <c r="N35" i="3"/>
  <c r="Z35" i="3" s="1"/>
  <c r="N34" i="3"/>
  <c r="Z34" i="3" s="1"/>
  <c r="N33" i="3"/>
  <c r="Z33" i="3" s="1"/>
  <c r="N32" i="3"/>
  <c r="Z32" i="3" s="1"/>
  <c r="N31" i="3"/>
  <c r="Z31" i="3" s="1"/>
  <c r="N30" i="3"/>
  <c r="Z30" i="3" s="1"/>
  <c r="N29" i="3"/>
  <c r="Z29" i="3" s="1"/>
  <c r="N28" i="3"/>
  <c r="Z28" i="3" s="1"/>
  <c r="N27" i="3"/>
  <c r="Z27" i="3" s="1"/>
  <c r="N26" i="3"/>
  <c r="Z26" i="3" s="1"/>
  <c r="N25" i="3"/>
  <c r="Z25" i="3" s="1"/>
  <c r="N24" i="3"/>
  <c r="Z24" i="3" s="1"/>
  <c r="N23" i="3"/>
  <c r="Z23" i="3" s="1"/>
  <c r="N22" i="3"/>
  <c r="Z22" i="3" s="1"/>
  <c r="N21" i="3"/>
  <c r="Z21" i="3" s="1"/>
  <c r="N20" i="3"/>
  <c r="Z20" i="3" s="1"/>
  <c r="N19" i="3"/>
  <c r="Z19" i="3" s="1"/>
  <c r="N18" i="3"/>
  <c r="Z18" i="3" s="1"/>
  <c r="N17" i="3"/>
  <c r="Z17" i="3" s="1"/>
  <c r="N15" i="3"/>
  <c r="Z15" i="3" s="1"/>
  <c r="Z14" i="3"/>
  <c r="Z72" i="3" l="1"/>
  <c r="Z41" i="3" s="1"/>
  <c r="DE2" i="5" s="1"/>
  <c r="Z39" i="3"/>
  <c r="Z117" i="3"/>
  <c r="Z89" i="3" s="1"/>
  <c r="DF2" i="5" s="1"/>
  <c r="Z10" i="3" l="1"/>
  <c r="DD2" i="5" s="1"/>
  <c r="T7" i="3" l="1"/>
  <c r="DG2" i="5" s="1"/>
</calcChain>
</file>

<file path=xl/sharedStrings.xml><?xml version="1.0" encoding="utf-8"?>
<sst xmlns="http://schemas.openxmlformats.org/spreadsheetml/2006/main" count="1391" uniqueCount="438">
  <si>
    <t>様式１</t>
    <rPh sb="0" eb="2">
      <t>ヨウシキ</t>
    </rPh>
    <phoneticPr fontId="3"/>
  </si>
  <si>
    <t>都道府県CD</t>
  </si>
  <si>
    <t>都道府県</t>
    <rPh sb="0" eb="4">
      <t>トドウフケン</t>
    </rPh>
    <phoneticPr fontId="5"/>
  </si>
  <si>
    <t>北海道</t>
  </si>
  <si>
    <t>青森県</t>
  </si>
  <si>
    <t>※オレンジセルは，横の▼をクリックすると選択肢が表示されます。黄色のセルは入力をお願いします。青色のセルは自動で反映されます。</t>
    <rPh sb="9" eb="10">
      <t>ヨコ</t>
    </rPh>
    <rPh sb="20" eb="23">
      <t>センタクシ</t>
    </rPh>
    <rPh sb="24" eb="26">
      <t>ヒョウジ</t>
    </rPh>
    <rPh sb="31" eb="33">
      <t>キイロ</t>
    </rPh>
    <rPh sb="37" eb="39">
      <t>ニュウリョク</t>
    </rPh>
    <rPh sb="41" eb="42">
      <t>ネガ</t>
    </rPh>
    <rPh sb="47" eb="49">
      <t>アオイロ</t>
    </rPh>
    <rPh sb="53" eb="55">
      <t>ジドウ</t>
    </rPh>
    <rPh sb="56" eb="58">
      <t>ハンエイ</t>
    </rPh>
    <phoneticPr fontId="5"/>
  </si>
  <si>
    <t>岩手県</t>
  </si>
  <si>
    <t>宮城県</t>
  </si>
  <si>
    <t>【主たる申請校の情報】</t>
    <rPh sb="1" eb="2">
      <t>シュ</t>
    </rPh>
    <rPh sb="4" eb="6">
      <t>シンセイ</t>
    </rPh>
    <rPh sb="6" eb="7">
      <t>コウ</t>
    </rPh>
    <rPh sb="8" eb="10">
      <t>ジョウホウ</t>
    </rPh>
    <phoneticPr fontId="3"/>
  </si>
  <si>
    <t>秋田県</t>
  </si>
  <si>
    <t>ふりがな</t>
    <phoneticPr fontId="5"/>
  </si>
  <si>
    <t>全校
児童生徒</t>
    <rPh sb="0" eb="2">
      <t>ぜんこう</t>
    </rPh>
    <rPh sb="3" eb="5">
      <t>じどう</t>
    </rPh>
    <rPh sb="5" eb="7">
      <t>せいと</t>
    </rPh>
    <phoneticPr fontId="5" type="Hiragana" alignment="distributed"/>
  </si>
  <si>
    <t>人</t>
    <rPh sb="0" eb="1">
      <t>ニン</t>
    </rPh>
    <phoneticPr fontId="5"/>
  </si>
  <si>
    <t>札幌市</t>
  </si>
  <si>
    <t>実施校名</t>
    <rPh sb="0" eb="2">
      <t>ジッシ</t>
    </rPh>
    <rPh sb="2" eb="3">
      <t>コウ</t>
    </rPh>
    <rPh sb="3" eb="4">
      <t>メイ</t>
    </rPh>
    <phoneticPr fontId="5"/>
  </si>
  <si>
    <t>仙台市</t>
  </si>
  <si>
    <t>実施校所在地</t>
    <rPh sb="0" eb="2">
      <t>ジッシ</t>
    </rPh>
    <rPh sb="2" eb="3">
      <t>コウ</t>
    </rPh>
    <rPh sb="3" eb="6">
      <t>ショザイチ</t>
    </rPh>
    <phoneticPr fontId="5"/>
  </si>
  <si>
    <t>学校長名</t>
    <rPh sb="0" eb="3">
      <t>がっこうちょう</t>
    </rPh>
    <rPh sb="3" eb="4">
      <t>めい</t>
    </rPh>
    <phoneticPr fontId="5" type="Hiragana" alignment="distributed"/>
  </si>
  <si>
    <t>山形県</t>
  </si>
  <si>
    <t>担当者名</t>
    <rPh sb="0" eb="4">
      <t>ふりがな</t>
    </rPh>
    <phoneticPr fontId="5" type="Hiragana" alignment="distributed"/>
  </si>
  <si>
    <t>福島県</t>
  </si>
  <si>
    <t>申請区分</t>
    <rPh sb="0" eb="2">
      <t>シンセイ</t>
    </rPh>
    <rPh sb="2" eb="4">
      <t>クブン</t>
    </rPh>
    <phoneticPr fontId="3"/>
  </si>
  <si>
    <t>栃木県</t>
  </si>
  <si>
    <t>群馬県</t>
  </si>
  <si>
    <t>巡回公演事業</t>
    <rPh sb="0" eb="2">
      <t>ジュンカイ</t>
    </rPh>
    <rPh sb="2" eb="4">
      <t>コウエン</t>
    </rPh>
    <rPh sb="4" eb="6">
      <t>ジギョウ</t>
    </rPh>
    <phoneticPr fontId="3"/>
  </si>
  <si>
    <t>芸術家の派遣事業</t>
    <rPh sb="0" eb="3">
      <t>ゲイジュツカ</t>
    </rPh>
    <rPh sb="4" eb="6">
      <t>ハケン</t>
    </rPh>
    <rPh sb="6" eb="8">
      <t>ジギョウ</t>
    </rPh>
    <phoneticPr fontId="3"/>
  </si>
  <si>
    <t>埼玉県</t>
  </si>
  <si>
    <t>さいたま市</t>
  </si>
  <si>
    <t>茨城県</t>
    <rPh sb="0" eb="3">
      <t>イバラギケン</t>
    </rPh>
    <phoneticPr fontId="5"/>
  </si>
  <si>
    <t>千葉県</t>
  </si>
  <si>
    <t>東京都</t>
  </si>
  <si>
    <t>教科内(教科名)</t>
    <rPh sb="0" eb="2">
      <t>キョウカ</t>
    </rPh>
    <rPh sb="2" eb="3">
      <t>ナイ</t>
    </rPh>
    <rPh sb="4" eb="6">
      <t>キョウカ</t>
    </rPh>
    <rPh sb="6" eb="7">
      <t>メイ</t>
    </rPh>
    <phoneticPr fontId="3"/>
  </si>
  <si>
    <t>教科外(学校行事や
部活動等）</t>
    <rPh sb="0" eb="2">
      <t>キョウカ</t>
    </rPh>
    <rPh sb="2" eb="3">
      <t>ガイ</t>
    </rPh>
    <rPh sb="4" eb="6">
      <t>ガッコウ</t>
    </rPh>
    <rPh sb="6" eb="8">
      <t>ギョウジ</t>
    </rPh>
    <rPh sb="10" eb="13">
      <t>ブカツドウ</t>
    </rPh>
    <rPh sb="13" eb="14">
      <t>トウ</t>
    </rPh>
    <phoneticPr fontId="3"/>
  </si>
  <si>
    <t>山梨県</t>
  </si>
  <si>
    <t>千葉市</t>
  </si>
  <si>
    <t>分野</t>
    <rPh sb="0" eb="2">
      <t>ブンヤ</t>
    </rPh>
    <phoneticPr fontId="3"/>
  </si>
  <si>
    <t>音楽</t>
    <rPh sb="0" eb="2">
      <t>オンガク</t>
    </rPh>
    <phoneticPr fontId="3"/>
  </si>
  <si>
    <t>演劇</t>
    <rPh sb="0" eb="2">
      <t>エンゲキ</t>
    </rPh>
    <phoneticPr fontId="3"/>
  </si>
  <si>
    <t>舞踊</t>
    <rPh sb="0" eb="2">
      <t>ブヨウ</t>
    </rPh>
    <phoneticPr fontId="3"/>
  </si>
  <si>
    <t>伝統
芸能</t>
    <rPh sb="0" eb="2">
      <t>デントウ</t>
    </rPh>
    <rPh sb="3" eb="5">
      <t>ゲイノウ</t>
    </rPh>
    <phoneticPr fontId="3"/>
  </si>
  <si>
    <t>美術</t>
    <rPh sb="0" eb="2">
      <t>ビジュツ</t>
    </rPh>
    <phoneticPr fontId="3"/>
  </si>
  <si>
    <t>その他</t>
    <rPh sb="2" eb="3">
      <t>タ</t>
    </rPh>
    <phoneticPr fontId="3"/>
  </si>
  <si>
    <t>神奈川県</t>
  </si>
  <si>
    <t>教科内</t>
    <rPh sb="0" eb="2">
      <t>キョウカ</t>
    </rPh>
    <rPh sb="2" eb="3">
      <t>ナイ</t>
    </rPh>
    <phoneticPr fontId="3"/>
  </si>
  <si>
    <t>長野県</t>
  </si>
  <si>
    <t>教科外</t>
    <rPh sb="0" eb="2">
      <t>キョウカ</t>
    </rPh>
    <rPh sb="2" eb="3">
      <t>ガイ</t>
    </rPh>
    <phoneticPr fontId="3"/>
  </si>
  <si>
    <t>岐阜県</t>
  </si>
  <si>
    <t>静岡県</t>
  </si>
  <si>
    <t>愛知県</t>
  </si>
  <si>
    <t>横浜市</t>
  </si>
  <si>
    <t>川崎市</t>
  </si>
  <si>
    <t>相模原市</t>
  </si>
  <si>
    <t>静岡市</t>
  </si>
  <si>
    <t>浜松市</t>
  </si>
  <si>
    <t>名古屋市</t>
  </si>
  <si>
    <t>新潟県</t>
  </si>
  <si>
    <t>富山県</t>
  </si>
  <si>
    <t>石川県</t>
  </si>
  <si>
    <t>福井県</t>
  </si>
  <si>
    <t>京都府</t>
  </si>
  <si>
    <t>新潟市</t>
  </si>
  <si>
    <t>京都市</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</si>
  <si>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</si>
  <si>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</si>
  <si>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</si>
  <si>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</si>
  <si>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</si>
  <si>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</si>
  <si>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</si>
  <si>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</si>
  <si>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</si>
  <si>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</si>
  <si>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</si>
  <si>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</si>
  <si>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</si>
  <si>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</si>
  <si>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</si>
  <si>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</si>
  <si>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</si>
  <si>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</si>
  <si>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</si>
  <si>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</si>
  <si>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</si>
  <si>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</si>
  <si>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</si>
  <si>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</si>
  <si>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</si>
  <si>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</si>
  <si>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</si>
  <si>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</si>
  <si>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</si>
  <si>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</si>
  <si>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</si>
  <si>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大項目</t>
    <rPh sb="0" eb="3">
      <t>ダイコウモク</t>
    </rPh>
    <phoneticPr fontId="5"/>
  </si>
  <si>
    <t>中項目</t>
    <rPh sb="0" eb="1">
      <t>チュウ</t>
    </rPh>
    <rPh sb="1" eb="3">
      <t>コウモク</t>
    </rPh>
    <phoneticPr fontId="5"/>
  </si>
  <si>
    <t>大項目</t>
    <rPh sb="0" eb="1">
      <t>ダイ</t>
    </rPh>
    <rPh sb="1" eb="3">
      <t>コウモク</t>
    </rPh>
    <phoneticPr fontId="3"/>
  </si>
  <si>
    <t>中項目</t>
    <rPh sb="0" eb="1">
      <t>チュウ</t>
    </rPh>
    <rPh sb="1" eb="3">
      <t>コウモク</t>
    </rPh>
    <phoneticPr fontId="3"/>
  </si>
  <si>
    <t>音楽</t>
    <rPh sb="0" eb="2">
      <t>オンガク</t>
    </rPh>
    <phoneticPr fontId="5"/>
  </si>
  <si>
    <t>ピアノ</t>
    <phoneticPr fontId="3"/>
  </si>
  <si>
    <t>実施希望会場</t>
    <rPh sb="0" eb="2">
      <t>じっし</t>
    </rPh>
    <rPh sb="2" eb="4">
      <t>きぼう</t>
    </rPh>
    <rPh sb="4" eb="6">
      <t>かいじょう</t>
    </rPh>
    <phoneticPr fontId="5" type="Hiragana" alignment="distributed"/>
  </si>
  <si>
    <t>伝統芸能</t>
    <rPh sb="0" eb="2">
      <t>デントウ</t>
    </rPh>
    <rPh sb="2" eb="4">
      <t>ゲイノウ</t>
    </rPh>
    <phoneticPr fontId="5"/>
  </si>
  <si>
    <t>日本舞踊</t>
    <rPh sb="0" eb="2">
      <t>ニホン</t>
    </rPh>
    <rPh sb="2" eb="4">
      <t>ブヨウ</t>
    </rPh>
    <phoneticPr fontId="5"/>
  </si>
  <si>
    <t>声楽</t>
    <rPh sb="0" eb="2">
      <t>セイガク</t>
    </rPh>
    <phoneticPr fontId="5"/>
  </si>
  <si>
    <t>回</t>
    <rPh sb="0" eb="1">
      <t>カイ</t>
    </rPh>
    <phoneticPr fontId="5"/>
  </si>
  <si>
    <t>弦楽器</t>
    <rPh sb="0" eb="3">
      <t>ゲンガッキ</t>
    </rPh>
    <phoneticPr fontId="5"/>
  </si>
  <si>
    <t>パーカッション</t>
  </si>
  <si>
    <t>管楽器</t>
    <rPh sb="0" eb="3">
      <t>カンガッキ</t>
    </rPh>
    <phoneticPr fontId="5"/>
  </si>
  <si>
    <t>実施予定内容</t>
    <phoneticPr fontId="3"/>
  </si>
  <si>
    <t>その他</t>
    <rPh sb="2" eb="3">
      <t>タ</t>
    </rPh>
    <phoneticPr fontId="5"/>
  </si>
  <si>
    <t>第１回</t>
    <rPh sb="0" eb="1">
      <t>だい</t>
    </rPh>
    <rPh sb="2" eb="3">
      <t>かい</t>
    </rPh>
    <phoneticPr fontId="5" type="Hiragana" alignment="distributed"/>
  </si>
  <si>
    <t>分</t>
    <rPh sb="0" eb="1">
      <t>フン</t>
    </rPh>
    <phoneticPr fontId="5"/>
  </si>
  <si>
    <t>演劇</t>
    <rPh sb="0" eb="2">
      <t>エンゲキ</t>
    </rPh>
    <phoneticPr fontId="5"/>
  </si>
  <si>
    <t>現代劇</t>
    <rPh sb="0" eb="2">
      <t>ゲンダイ</t>
    </rPh>
    <rPh sb="2" eb="3">
      <t>ゲキ</t>
    </rPh>
    <phoneticPr fontId="5"/>
  </si>
  <si>
    <t>ミュージカル</t>
  </si>
  <si>
    <t>教科の
位置付け</t>
    <rPh sb="0" eb="2">
      <t>キョウカ</t>
    </rPh>
    <rPh sb="4" eb="7">
      <t>イチヅ</t>
    </rPh>
    <phoneticPr fontId="5"/>
  </si>
  <si>
    <t>人形劇</t>
    <rPh sb="0" eb="3">
      <t>ニンギョウゲキ</t>
    </rPh>
    <phoneticPr fontId="5"/>
  </si>
  <si>
    <t>人</t>
    <rPh sb="0" eb="1">
      <t>ニン</t>
    </rPh>
    <phoneticPr fontId="3"/>
  </si>
  <si>
    <t>舞踊</t>
    <rPh sb="0" eb="2">
      <t>ブヨウ</t>
    </rPh>
    <phoneticPr fontId="5"/>
  </si>
  <si>
    <t>バレエ</t>
  </si>
  <si>
    <t xml:space="preserve">  事業内容  （具体的な内容をお書きください）</t>
    <rPh sb="2" eb="4">
      <t>ジギョウ</t>
    </rPh>
    <rPh sb="4" eb="6">
      <t>ナイヨウ</t>
    </rPh>
    <phoneticPr fontId="5"/>
  </si>
  <si>
    <t>現代舞踊</t>
    <rPh sb="0" eb="2">
      <t>ゲンダイ</t>
    </rPh>
    <rPh sb="2" eb="4">
      <t>ブヨウ</t>
    </rPh>
    <phoneticPr fontId="5"/>
  </si>
  <si>
    <t>身体表現</t>
    <rPh sb="0" eb="2">
      <t>シンタイ</t>
    </rPh>
    <rPh sb="2" eb="4">
      <t>ヒョウゲン</t>
    </rPh>
    <phoneticPr fontId="5"/>
  </si>
  <si>
    <t>大衆芸能</t>
    <rPh sb="0" eb="2">
      <t>タイシュウ</t>
    </rPh>
    <rPh sb="2" eb="4">
      <t>ゲイノウ</t>
    </rPh>
    <phoneticPr fontId="5"/>
  </si>
  <si>
    <t>落語</t>
    <rPh sb="0" eb="2">
      <t>ラクゴ</t>
    </rPh>
    <phoneticPr fontId="5"/>
  </si>
  <si>
    <t>講談</t>
    <rPh sb="0" eb="2">
      <t>コウダン</t>
    </rPh>
    <phoneticPr fontId="5"/>
  </si>
  <si>
    <t>漫才</t>
    <rPh sb="0" eb="2">
      <t>マンザイ</t>
    </rPh>
    <phoneticPr fontId="5"/>
  </si>
  <si>
    <t>第２回</t>
    <rPh sb="0" eb="1">
      <t>だい</t>
    </rPh>
    <rPh sb="2" eb="3">
      <t>かい</t>
    </rPh>
    <phoneticPr fontId="5" type="Hiragana" alignment="distributed"/>
  </si>
  <si>
    <t>浪曲</t>
    <rPh sb="0" eb="2">
      <t>ロウキョク</t>
    </rPh>
    <phoneticPr fontId="5"/>
  </si>
  <si>
    <t>美術</t>
    <rPh sb="0" eb="2">
      <t>ビジュツ</t>
    </rPh>
    <phoneticPr fontId="5"/>
  </si>
  <si>
    <t>洋画</t>
    <rPh sb="0" eb="2">
      <t>ヨウガ</t>
    </rPh>
    <phoneticPr fontId="5"/>
  </si>
  <si>
    <t>日本画</t>
    <rPh sb="0" eb="3">
      <t>ニホンガ</t>
    </rPh>
    <phoneticPr fontId="5"/>
  </si>
  <si>
    <t>版画</t>
    <rPh sb="0" eb="2">
      <t>ハンガ</t>
    </rPh>
    <phoneticPr fontId="5"/>
  </si>
  <si>
    <t>彫刻</t>
    <rPh sb="0" eb="2">
      <t>チョウコク</t>
    </rPh>
    <phoneticPr fontId="5"/>
  </si>
  <si>
    <t>書</t>
    <rPh sb="0" eb="1">
      <t>ショ</t>
    </rPh>
    <phoneticPr fontId="5"/>
  </si>
  <si>
    <t>写真</t>
    <rPh sb="0" eb="2">
      <t>シャシン</t>
    </rPh>
    <phoneticPr fontId="5"/>
  </si>
  <si>
    <t>歌舞伎</t>
    <rPh sb="0" eb="3">
      <t>カブキ</t>
    </rPh>
    <phoneticPr fontId="5"/>
  </si>
  <si>
    <t>能楽</t>
    <rPh sb="0" eb="2">
      <t>ノウガク</t>
    </rPh>
    <phoneticPr fontId="5"/>
  </si>
  <si>
    <t>第３回</t>
    <rPh sb="0" eb="1">
      <t>だい</t>
    </rPh>
    <rPh sb="2" eb="3">
      <t>かい</t>
    </rPh>
    <phoneticPr fontId="5" type="Hiragana" alignment="distributed"/>
  </si>
  <si>
    <t>人形浄瑠璃</t>
    <rPh sb="0" eb="2">
      <t>ニンギョウ</t>
    </rPh>
    <rPh sb="2" eb="5">
      <t>ジョウルリ</t>
    </rPh>
    <phoneticPr fontId="5"/>
  </si>
  <si>
    <t>和太鼓</t>
    <rPh sb="0" eb="1">
      <t>ワ</t>
    </rPh>
    <rPh sb="1" eb="3">
      <t>ダイコ</t>
    </rPh>
    <phoneticPr fontId="5"/>
  </si>
  <si>
    <t>箏</t>
    <rPh sb="0" eb="1">
      <t>コト</t>
    </rPh>
    <phoneticPr fontId="5"/>
  </si>
  <si>
    <t>三味線</t>
    <rPh sb="0" eb="3">
      <t>シャミセン</t>
    </rPh>
    <phoneticPr fontId="5"/>
  </si>
  <si>
    <t>文学</t>
    <rPh sb="0" eb="2">
      <t>ブンガク</t>
    </rPh>
    <phoneticPr fontId="5"/>
  </si>
  <si>
    <t>俳句</t>
    <rPh sb="0" eb="2">
      <t>ハイク</t>
    </rPh>
    <phoneticPr fontId="5"/>
  </si>
  <si>
    <t>朗読</t>
    <rPh sb="0" eb="2">
      <t>ロウドク</t>
    </rPh>
    <phoneticPr fontId="5"/>
  </si>
  <si>
    <t>生活文化</t>
    <rPh sb="0" eb="2">
      <t>セイカツ</t>
    </rPh>
    <rPh sb="2" eb="4">
      <t>ブンカ</t>
    </rPh>
    <phoneticPr fontId="5"/>
  </si>
  <si>
    <t>囲碁</t>
    <rPh sb="0" eb="2">
      <t>イゴ</t>
    </rPh>
    <phoneticPr fontId="5"/>
  </si>
  <si>
    <t>将棋</t>
    <rPh sb="0" eb="2">
      <t>ショウギ</t>
    </rPh>
    <phoneticPr fontId="5"/>
  </si>
  <si>
    <t>※様式の枠内に収まらない場合は，別紙を作成し添付してください。</t>
    <phoneticPr fontId="3"/>
  </si>
  <si>
    <t>華道</t>
    <rPh sb="0" eb="2">
      <t>カドウ</t>
    </rPh>
    <phoneticPr fontId="5"/>
  </si>
  <si>
    <t>※本事業で得た個人情報は，本事業内のみで使用します。</t>
    <phoneticPr fontId="3"/>
  </si>
  <si>
    <t>茶道</t>
    <rPh sb="0" eb="2">
      <t>サドウ</t>
    </rPh>
    <phoneticPr fontId="5"/>
  </si>
  <si>
    <t>※個人情報の取り扱いについては，本事業の専用ウェブページにある[個人情報について]よりご確認ください。御申請いただいた書類については，規約に同意していただいたものとし，書類の返却は行いません。</t>
    <rPh sb="1" eb="3">
      <t>コジン</t>
    </rPh>
    <rPh sb="3" eb="5">
      <t>ジョウホウ</t>
    </rPh>
    <rPh sb="6" eb="7">
      <t>ト</t>
    </rPh>
    <rPh sb="8" eb="9">
      <t>アツカ</t>
    </rPh>
    <rPh sb="16" eb="17">
      <t>ホン</t>
    </rPh>
    <rPh sb="17" eb="19">
      <t>ジギョウ</t>
    </rPh>
    <rPh sb="20" eb="22">
      <t>センヨウ</t>
    </rPh>
    <rPh sb="44" eb="46">
      <t>カクニン</t>
    </rPh>
    <rPh sb="51" eb="54">
      <t>ゴシンセイ</t>
    </rPh>
    <rPh sb="59" eb="61">
      <t>ショルイ</t>
    </rPh>
    <rPh sb="67" eb="69">
      <t>キヤク</t>
    </rPh>
    <rPh sb="70" eb="72">
      <t>ドウイ</t>
    </rPh>
    <rPh sb="84" eb="86">
      <t>ショルイ</t>
    </rPh>
    <rPh sb="87" eb="89">
      <t>ヘンキャク</t>
    </rPh>
    <rPh sb="90" eb="91">
      <t>オコナ</t>
    </rPh>
    <phoneticPr fontId="5"/>
  </si>
  <si>
    <t>和装</t>
    <rPh sb="0" eb="2">
      <t>ワソウ</t>
    </rPh>
    <phoneticPr fontId="5"/>
  </si>
  <si>
    <t>※実施分野は下記別表を御参照ください。</t>
    <rPh sb="1" eb="3">
      <t>ジッシ</t>
    </rPh>
    <rPh sb="6" eb="8">
      <t>カキ</t>
    </rPh>
    <rPh sb="8" eb="10">
      <t>ベッピョウ</t>
    </rPh>
    <rPh sb="11" eb="14">
      <t>ゴサンショウ</t>
    </rPh>
    <phoneticPr fontId="5"/>
  </si>
  <si>
    <t>メディア芸術</t>
    <rPh sb="4" eb="6">
      <t>ゲイジュツ</t>
    </rPh>
    <phoneticPr fontId="5"/>
  </si>
  <si>
    <t>メディアアート</t>
  </si>
  <si>
    <t>映画</t>
    <rPh sb="0" eb="2">
      <t>エイガ</t>
    </rPh>
    <phoneticPr fontId="5"/>
  </si>
  <si>
    <t>アニメーション</t>
  </si>
  <si>
    <t>マンガ</t>
  </si>
  <si>
    <t>円</t>
    <rPh sb="0" eb="1">
      <t>エン</t>
    </rPh>
    <phoneticPr fontId="3"/>
  </si>
  <si>
    <t>種別</t>
    <rPh sb="0" eb="2">
      <t>シュベツ</t>
    </rPh>
    <phoneticPr fontId="5"/>
  </si>
  <si>
    <r>
      <t>氏名</t>
    </r>
    <r>
      <rPr>
        <sz val="9"/>
        <color indexed="8"/>
        <rFont val="ＭＳ Ｐゴシック"/>
        <family val="3"/>
        <charset val="128"/>
      </rPr>
      <t>　※本名</t>
    </r>
    <rPh sb="0" eb="2">
      <t>シメイ</t>
    </rPh>
    <rPh sb="4" eb="6">
      <t>ホンミョウ</t>
    </rPh>
    <phoneticPr fontId="5"/>
  </si>
  <si>
    <t>単価</t>
    <rPh sb="0" eb="2">
      <t>タンカ</t>
    </rPh>
    <phoneticPr fontId="5"/>
  </si>
  <si>
    <t>時間</t>
    <rPh sb="0" eb="2">
      <t>ジカン</t>
    </rPh>
    <phoneticPr fontId="5"/>
  </si>
  <si>
    <t>回数</t>
    <rPh sb="0" eb="2">
      <t>カイスウ</t>
    </rPh>
    <phoneticPr fontId="5"/>
  </si>
  <si>
    <t>合計</t>
    <rPh sb="0" eb="2">
      <t>ゴウケイ</t>
    </rPh>
    <phoneticPr fontId="5"/>
  </si>
  <si>
    <t>円</t>
    <rPh sb="0" eb="1">
      <t>エン</t>
    </rPh>
    <phoneticPr fontId="5"/>
  </si>
  <si>
    <t>時間</t>
    <phoneticPr fontId="5"/>
  </si>
  <si>
    <t>講師又は主指導者</t>
    <phoneticPr fontId="3"/>
  </si>
  <si>
    <t>時間</t>
    <phoneticPr fontId="5"/>
  </si>
  <si>
    <t>演奏者</t>
    <phoneticPr fontId="3"/>
  </si>
  <si>
    <t>実技指導者</t>
    <phoneticPr fontId="3"/>
  </si>
  <si>
    <t>時間</t>
    <phoneticPr fontId="5"/>
  </si>
  <si>
    <t>単純労務者</t>
    <phoneticPr fontId="3"/>
  </si>
  <si>
    <t>出演者</t>
    <phoneticPr fontId="3"/>
  </si>
  <si>
    <t>スタッフ</t>
    <phoneticPr fontId="3"/>
  </si>
  <si>
    <t>最寄駅名(停留所名)</t>
    <rPh sb="0" eb="2">
      <t>モヨ</t>
    </rPh>
    <rPh sb="2" eb="4">
      <t>エキメイ</t>
    </rPh>
    <rPh sb="5" eb="8">
      <t>テイリュウジョ</t>
    </rPh>
    <rPh sb="8" eb="9">
      <t>メイ</t>
    </rPh>
    <phoneticPr fontId="3"/>
  </si>
  <si>
    <t>回数</t>
    <rPh sb="0" eb="2">
      <t>カイスウ</t>
    </rPh>
    <phoneticPr fontId="3"/>
  </si>
  <si>
    <t>起点</t>
    <rPh sb="0" eb="2">
      <t>キテン</t>
    </rPh>
    <phoneticPr fontId="3"/>
  </si>
  <si>
    <t>目的地</t>
    <rPh sb="0" eb="3">
      <t>モクテキチ</t>
    </rPh>
    <phoneticPr fontId="3"/>
  </si>
  <si>
    <t>交通費合計（b）</t>
    <rPh sb="0" eb="3">
      <t>コウツウヒ</t>
    </rPh>
    <rPh sb="3" eb="5">
      <t>ゴウケイ</t>
    </rPh>
    <phoneticPr fontId="5"/>
  </si>
  <si>
    <t>単価</t>
    <rPh sb="0" eb="2">
      <t>タンカ</t>
    </rPh>
    <phoneticPr fontId="3"/>
  </si>
  <si>
    <t>支払先</t>
    <rPh sb="0" eb="2">
      <t>シハライ</t>
    </rPh>
    <rPh sb="2" eb="3">
      <t>サキ</t>
    </rPh>
    <phoneticPr fontId="5"/>
  </si>
  <si>
    <t>数量</t>
    <rPh sb="0" eb="2">
      <t>スウリョウ</t>
    </rPh>
    <phoneticPr fontId="5"/>
  </si>
  <si>
    <t>（単位）</t>
    <rPh sb="1" eb="3">
      <t>タンイ</t>
    </rPh>
    <phoneticPr fontId="5"/>
  </si>
  <si>
    <t>講演等諸雑費合計（d）</t>
    <rPh sb="0" eb="3">
      <t>コウエントウ</t>
    </rPh>
    <rPh sb="3" eb="4">
      <t>ショ</t>
    </rPh>
    <rPh sb="4" eb="6">
      <t>ザッピ</t>
    </rPh>
    <rPh sb="6" eb="8">
      <t>ゴウケイ</t>
    </rPh>
    <phoneticPr fontId="5"/>
  </si>
  <si>
    <t>※本事業で得た個人情報は，本事業内のみで使用します</t>
  </si>
  <si>
    <t>※本事業の専用ウェブページにある[個人情報について]に同意していただいたものとします</t>
    <rPh sb="1" eb="2">
      <t>ホン</t>
    </rPh>
    <rPh sb="2" eb="4">
      <t>ジギョウ</t>
    </rPh>
    <rPh sb="5" eb="7">
      <t>センヨウ</t>
    </rPh>
    <rPh sb="27" eb="29">
      <t>ドウイ</t>
    </rPh>
    <phoneticPr fontId="5"/>
  </si>
  <si>
    <t>見積書の合計金額</t>
    <rPh sb="0" eb="2">
      <t>ミツモリ</t>
    </rPh>
    <rPh sb="2" eb="3">
      <t>ショ</t>
    </rPh>
    <rPh sb="4" eb="6">
      <t>ゴウケイ</t>
    </rPh>
    <rPh sb="6" eb="8">
      <t>キンガク</t>
    </rPh>
    <phoneticPr fontId="3"/>
  </si>
  <si>
    <t>実施日</t>
    <rPh sb="0" eb="2">
      <t>ジッシ</t>
    </rPh>
    <phoneticPr fontId="5"/>
  </si>
  <si>
    <t>派遣者のべ人数</t>
    <rPh sb="0" eb="3">
      <t>ハケンシャ</t>
    </rPh>
    <rPh sb="5" eb="7">
      <t>ニンズウ</t>
    </rPh>
    <phoneticPr fontId="5"/>
  </si>
  <si>
    <t>■状況調査</t>
    <rPh sb="1" eb="3">
      <t>ジョウキョウ</t>
    </rPh>
    <rPh sb="3" eb="5">
      <t>チョウサ</t>
    </rPh>
    <phoneticPr fontId="3"/>
  </si>
  <si>
    <t>質問1</t>
    <rPh sb="0" eb="2">
      <t>シツモン</t>
    </rPh>
    <phoneticPr fontId="3"/>
  </si>
  <si>
    <t>質問2</t>
    <rPh sb="0" eb="2">
      <t>シツモン</t>
    </rPh>
    <phoneticPr fontId="3"/>
  </si>
  <si>
    <t>質問3</t>
    <rPh sb="0" eb="2">
      <t>シツモン</t>
    </rPh>
    <phoneticPr fontId="3"/>
  </si>
  <si>
    <t>質問4</t>
    <rPh sb="0" eb="2">
      <t>シツモン</t>
    </rPh>
    <phoneticPr fontId="3"/>
  </si>
  <si>
    <t>学校における芸術文化鑑賞・体験について、課題になっていることがありましたら教えてください。(※複数回答可)</t>
    <rPh sb="0" eb="2">
      <t>ガッコウ</t>
    </rPh>
    <rPh sb="6" eb="8">
      <t>ゲイジュツ</t>
    </rPh>
    <rPh sb="8" eb="10">
      <t>ブンカ</t>
    </rPh>
    <rPh sb="10" eb="12">
      <t>カンショウ</t>
    </rPh>
    <rPh sb="13" eb="15">
      <t>タイケン</t>
    </rPh>
    <rPh sb="20" eb="22">
      <t>カダイ</t>
    </rPh>
    <rPh sb="37" eb="38">
      <t>オシ</t>
    </rPh>
    <rPh sb="47" eb="49">
      <t>フクスウ</t>
    </rPh>
    <rPh sb="49" eb="51">
      <t>カイトウ</t>
    </rPh>
    <rPh sb="51" eb="52">
      <t>カ</t>
    </rPh>
    <phoneticPr fontId="3"/>
  </si>
  <si>
    <t>実施時間の確保が難しい</t>
    <rPh sb="0" eb="2">
      <t>ジッシ</t>
    </rPh>
    <rPh sb="2" eb="4">
      <t>ジカン</t>
    </rPh>
    <rPh sb="5" eb="7">
      <t>カクホ</t>
    </rPh>
    <rPh sb="8" eb="9">
      <t>ムズカ</t>
    </rPh>
    <phoneticPr fontId="3"/>
  </si>
  <si>
    <t>準備する時間の確保が難しい</t>
    <rPh sb="0" eb="2">
      <t>ジュンビ</t>
    </rPh>
    <rPh sb="4" eb="6">
      <t>ジカン</t>
    </rPh>
    <rPh sb="7" eb="9">
      <t>カクホ</t>
    </rPh>
    <rPh sb="10" eb="11">
      <t>ムズカ</t>
    </rPh>
    <phoneticPr fontId="3"/>
  </si>
  <si>
    <t>実施するスペースの確保が難しい</t>
    <phoneticPr fontId="3"/>
  </si>
  <si>
    <t>予算の確保が難しい</t>
    <rPh sb="0" eb="2">
      <t>ヨサン</t>
    </rPh>
    <rPh sb="3" eb="5">
      <t>カクホ</t>
    </rPh>
    <rPh sb="6" eb="7">
      <t>ムズカ</t>
    </rPh>
    <phoneticPr fontId="3"/>
  </si>
  <si>
    <t>どうやって企画したらよいか分からない</t>
    <rPh sb="5" eb="7">
      <t>キカク</t>
    </rPh>
    <rPh sb="13" eb="14">
      <t>ワ</t>
    </rPh>
    <phoneticPr fontId="3"/>
  </si>
  <si>
    <t>地域に関心のある分野の団体やアーティストがいない</t>
    <rPh sb="0" eb="2">
      <t>チイキ</t>
    </rPh>
    <rPh sb="3" eb="5">
      <t>カンシン</t>
    </rPh>
    <rPh sb="8" eb="10">
      <t>ブンヤ</t>
    </rPh>
    <rPh sb="11" eb="13">
      <t>ダンタイ</t>
    </rPh>
    <phoneticPr fontId="3"/>
  </si>
  <si>
    <t>その他の理由</t>
    <rPh sb="2" eb="3">
      <t>タ</t>
    </rPh>
    <rPh sb="4" eb="6">
      <t>リユウ</t>
    </rPh>
    <phoneticPr fontId="3"/>
  </si>
  <si>
    <t>食文化</t>
    <rPh sb="0" eb="3">
      <t>ショクブンカ</t>
    </rPh>
    <phoneticPr fontId="5"/>
  </si>
  <si>
    <t>都道府県・
政令指定都市名</t>
    <phoneticPr fontId="5"/>
  </si>
  <si>
    <t>ふりがな</t>
    <phoneticPr fontId="5"/>
  </si>
  <si>
    <t>〒</t>
    <phoneticPr fontId="5"/>
  </si>
  <si>
    <t>-</t>
    <phoneticPr fontId="5"/>
  </si>
  <si>
    <t>〇〇　〇〇</t>
    <phoneticPr fontId="3"/>
  </si>
  <si>
    <t>▲▲　▲▲</t>
    <phoneticPr fontId="3"/>
  </si>
  <si>
    <t>ＴＥＬ</t>
    <phoneticPr fontId="5"/>
  </si>
  <si>
    <t>メール</t>
    <phoneticPr fontId="5"/>
  </si>
  <si>
    <t>2回</t>
  </si>
  <si>
    <t>5回以上</t>
  </si>
  <si>
    <t>子供 夢・アート・アカデミー</t>
    <phoneticPr fontId="3"/>
  </si>
  <si>
    <t>0回</t>
  </si>
  <si>
    <t>コミュニケーション能力向上事業</t>
    <phoneticPr fontId="3"/>
  </si>
  <si>
    <t>2企画</t>
  </si>
  <si>
    <t>・体育館への集合の上限人数は120名まで。
・45分に一度必ず換気を行う。
・大きな声をあげての応援等は控える。
・実施前後の検温・うがい・手洗い・手指の消毒</t>
    <rPh sb="1" eb="4">
      <t>タイイクカン</t>
    </rPh>
    <rPh sb="6" eb="8">
      <t>シュウゴウ</t>
    </rPh>
    <rPh sb="9" eb="11">
      <t>ジョウゲン</t>
    </rPh>
    <rPh sb="11" eb="13">
      <t>ニンズウ</t>
    </rPh>
    <rPh sb="17" eb="18">
      <t>メイ</t>
    </rPh>
    <rPh sb="25" eb="26">
      <t>フン</t>
    </rPh>
    <rPh sb="27" eb="29">
      <t>イチド</t>
    </rPh>
    <rPh sb="29" eb="30">
      <t>カナラ</t>
    </rPh>
    <rPh sb="31" eb="33">
      <t>カンキ</t>
    </rPh>
    <rPh sb="34" eb="35">
      <t>オコナ</t>
    </rPh>
    <rPh sb="39" eb="40">
      <t>オオ</t>
    </rPh>
    <rPh sb="42" eb="43">
      <t>コエ</t>
    </rPh>
    <rPh sb="48" eb="50">
      <t>オウエン</t>
    </rPh>
    <rPh sb="50" eb="51">
      <t>トウ</t>
    </rPh>
    <rPh sb="52" eb="53">
      <t>ヒカ</t>
    </rPh>
    <rPh sb="58" eb="60">
      <t>ジッシ</t>
    </rPh>
    <rPh sb="60" eb="62">
      <t>ゼンゴ</t>
    </rPh>
    <rPh sb="63" eb="65">
      <t>ケンオン</t>
    </rPh>
    <rPh sb="70" eb="72">
      <t>テアラ</t>
    </rPh>
    <rPh sb="74" eb="75">
      <t>テ</t>
    </rPh>
    <rPh sb="75" eb="76">
      <t>ユビ</t>
    </rPh>
    <rPh sb="77" eb="79">
      <t>ショウドク</t>
    </rPh>
    <phoneticPr fontId="3"/>
  </si>
  <si>
    <t>○</t>
  </si>
  <si>
    <t>全校児童・生徒全員を参加させることが難しい</t>
    <rPh sb="0" eb="2">
      <t>ゼンコウ</t>
    </rPh>
    <rPh sb="2" eb="4">
      <t>ジドウ</t>
    </rPh>
    <rPh sb="5" eb="7">
      <t>セイト</t>
    </rPh>
    <rPh sb="7" eb="9">
      <t>ゼンイン</t>
    </rPh>
    <rPh sb="10" eb="12">
      <t>サンカ</t>
    </rPh>
    <rPh sb="18" eb="19">
      <t>ムズカ</t>
    </rPh>
    <phoneticPr fontId="3"/>
  </si>
  <si>
    <t>普段の学習（教科）と関連付けることが難しい</t>
    <rPh sb="0" eb="2">
      <t>フダン</t>
    </rPh>
    <rPh sb="3" eb="5">
      <t>ガクシュウ</t>
    </rPh>
    <rPh sb="6" eb="8">
      <t>キョウカ</t>
    </rPh>
    <rPh sb="10" eb="13">
      <t>カンレンヅ</t>
    </rPh>
    <rPh sb="18" eb="19">
      <t>ムズカ</t>
    </rPh>
    <phoneticPr fontId="3"/>
  </si>
  <si>
    <t>〇〇会</t>
    <rPh sb="2" eb="3">
      <t>カイ</t>
    </rPh>
    <phoneticPr fontId="3"/>
  </si>
  <si>
    <t>実施校の体育館</t>
  </si>
  <si>
    <t>午前</t>
  </si>
  <si>
    <t>講師又は主指導者</t>
  </si>
  <si>
    <t>〇〇〇〇</t>
    <phoneticPr fontId="3"/>
  </si>
  <si>
    <t>○　○</t>
    <phoneticPr fontId="3"/>
  </si>
  <si>
    <t>演奏者</t>
  </si>
  <si>
    <t>〇〇〇〇○</t>
    <phoneticPr fontId="3"/>
  </si>
  <si>
    <t>○　○</t>
    <phoneticPr fontId="3"/>
  </si>
  <si>
    <t>〇〇〇〇○</t>
    <phoneticPr fontId="3"/>
  </si>
  <si>
    <t>質問１で回答された中止となった行事の内訳を教えてください。</t>
    <rPh sb="0" eb="2">
      <t>シツモン</t>
    </rPh>
    <rPh sb="4" eb="6">
      <t>カイトウ</t>
    </rPh>
    <rPh sb="9" eb="11">
      <t>チュウシ</t>
    </rPh>
    <rPh sb="15" eb="17">
      <t>ギョウジ</t>
    </rPh>
    <rPh sb="18" eb="20">
      <t>ウチワケ</t>
    </rPh>
    <rPh sb="21" eb="22">
      <t>オシ</t>
    </rPh>
    <phoneticPr fontId="3"/>
  </si>
  <si>
    <t>調査票の回答は、今後事業の実施や運営に当たり参考とさせていただきますが、回答により採否に関係することはありません。</t>
    <rPh sb="0" eb="3">
      <t>チョウサヒョウ</t>
    </rPh>
    <rPh sb="4" eb="6">
      <t>カイトウ</t>
    </rPh>
    <rPh sb="8" eb="10">
      <t>コンゴ</t>
    </rPh>
    <rPh sb="10" eb="12">
      <t>ジギョウ</t>
    </rPh>
    <rPh sb="13" eb="15">
      <t>ジッシ</t>
    </rPh>
    <rPh sb="16" eb="18">
      <t>ウンエイ</t>
    </rPh>
    <rPh sb="19" eb="20">
      <t>ア</t>
    </rPh>
    <rPh sb="22" eb="24">
      <t>サンコウ</t>
    </rPh>
    <rPh sb="41" eb="43">
      <t>サイヒ</t>
    </rPh>
    <rPh sb="44" eb="46">
      <t>カンケイ</t>
    </rPh>
    <phoneticPr fontId="3"/>
  </si>
  <si>
    <t>担当教員を立てることが難しい</t>
    <rPh sb="5" eb="6">
      <t>タ</t>
    </rPh>
    <rPh sb="11" eb="12">
      <t>ムズカ</t>
    </rPh>
    <phoneticPr fontId="3"/>
  </si>
  <si>
    <r>
      <t xml:space="preserve">団体名又は
代表講師名
</t>
    </r>
    <r>
      <rPr>
        <sz val="8"/>
        <rFont val="ＭＳ Ｐゴシック"/>
        <family val="3"/>
        <charset val="128"/>
      </rPr>
      <t>※芸名</t>
    </r>
    <rPh sb="0" eb="2">
      <t>ダンタイ</t>
    </rPh>
    <rPh sb="2" eb="3">
      <t>メイ</t>
    </rPh>
    <rPh sb="3" eb="4">
      <t>マタ</t>
    </rPh>
    <rPh sb="6" eb="8">
      <t>ダイヒョウ</t>
    </rPh>
    <rPh sb="8" eb="11">
      <t>コウシメイ</t>
    </rPh>
    <rPh sb="13" eb="15">
      <t>ゲイメイ</t>
    </rPh>
    <phoneticPr fontId="5"/>
  </si>
  <si>
    <t>※</t>
    <phoneticPr fontId="3"/>
  </si>
  <si>
    <t>〇〇かい</t>
    <phoneticPr fontId="3"/>
  </si>
  <si>
    <t>青森市〇〇-〇〇</t>
    <rPh sb="0" eb="2">
      <t>アオモリ</t>
    </rPh>
    <phoneticPr fontId="3"/>
  </si>
  <si>
    <t>仙台</t>
    <rPh sb="0" eb="2">
      <t>センダイ</t>
    </rPh>
    <phoneticPr fontId="3"/>
  </si>
  <si>
    <t>様式２－１</t>
    <rPh sb="0" eb="2">
      <t>ヨウシキ</t>
    </rPh>
    <phoneticPr fontId="3"/>
  </si>
  <si>
    <t>様式２－２</t>
    <rPh sb="0" eb="2">
      <t>ヨウシキ</t>
    </rPh>
    <phoneticPr fontId="3"/>
  </si>
  <si>
    <r>
      <t xml:space="preserve">実施分野
</t>
    </r>
    <r>
      <rPr>
        <sz val="8"/>
        <rFont val="ＭＳ Ｐゴシック"/>
        <family val="3"/>
        <charset val="128"/>
      </rPr>
      <t>（別表参照）</t>
    </r>
    <rPh sb="0" eb="2">
      <t>ジッシ</t>
    </rPh>
    <rPh sb="2" eb="4">
      <t>ブンヤ</t>
    </rPh>
    <rPh sb="6" eb="7">
      <t>ベツ</t>
    </rPh>
    <rPh sb="7" eb="8">
      <t>ヒョウ</t>
    </rPh>
    <rPh sb="8" eb="10">
      <t>サンショウ</t>
    </rPh>
    <phoneticPr fontId="5"/>
  </si>
  <si>
    <t>スタッフ</t>
  </si>
  <si>
    <t>2企画</t>
    <phoneticPr fontId="3"/>
  </si>
  <si>
    <t>****-**-****</t>
    <phoneticPr fontId="3"/>
  </si>
  <si>
    <t>現在、新型コロナウイルス感染予防の観点から、行事等について設けられている制限等がありましたら教えてください。</t>
    <rPh sb="0" eb="2">
      <t>ゲンザイ</t>
    </rPh>
    <rPh sb="3" eb="5">
      <t>シンガタ</t>
    </rPh>
    <rPh sb="12" eb="14">
      <t>カンセン</t>
    </rPh>
    <rPh sb="14" eb="16">
      <t>ヨボウ</t>
    </rPh>
    <rPh sb="17" eb="19">
      <t>カンテン</t>
    </rPh>
    <rPh sb="22" eb="24">
      <t>ギョウジ</t>
    </rPh>
    <rPh sb="24" eb="25">
      <t>トウ</t>
    </rPh>
    <rPh sb="29" eb="30">
      <t>モウ</t>
    </rPh>
    <rPh sb="36" eb="38">
      <t>セイゲン</t>
    </rPh>
    <rPh sb="38" eb="39">
      <t>トウ</t>
    </rPh>
    <rPh sb="46" eb="47">
      <t>オシ</t>
    </rPh>
    <phoneticPr fontId="3"/>
  </si>
  <si>
    <t>指導・謝金出演料等合計（ａ）</t>
    <rPh sb="0" eb="2">
      <t>シドウ</t>
    </rPh>
    <rPh sb="3" eb="5">
      <t>シャキン</t>
    </rPh>
    <rPh sb="5" eb="7">
      <t>シュツエン</t>
    </rPh>
    <rPh sb="7" eb="8">
      <t>リョウ</t>
    </rPh>
    <rPh sb="8" eb="9">
      <t>ナド</t>
    </rPh>
    <rPh sb="9" eb="11">
      <t>ゴウケイ</t>
    </rPh>
    <phoneticPr fontId="5"/>
  </si>
  <si>
    <t>******@******jp</t>
    <phoneticPr fontId="3"/>
  </si>
  <si>
    <t>※オレンジセルは，横の▼をクリックすると選択肢が表示されます。黄色のセルは入力をお願い
　します。 青色のセルは自動で反映されます。</t>
    <rPh sb="9" eb="10">
      <t>ヨコ</t>
    </rPh>
    <rPh sb="20" eb="23">
      <t>センタクシ</t>
    </rPh>
    <rPh sb="24" eb="26">
      <t>ヒョウジ</t>
    </rPh>
    <rPh sb="31" eb="33">
      <t>キイロ</t>
    </rPh>
    <rPh sb="37" eb="39">
      <t>ニュウリョク</t>
    </rPh>
    <rPh sb="41" eb="42">
      <t>ネガ</t>
    </rPh>
    <rPh sb="50" eb="52">
      <t>アオイロ</t>
    </rPh>
    <rPh sb="56" eb="58">
      <t>ジドウ</t>
    </rPh>
    <rPh sb="59" eb="61">
      <t>ハンエイ</t>
    </rPh>
    <phoneticPr fontId="5"/>
  </si>
  <si>
    <t>令和3年度に予定していた行事で、新型コロナウイルス感染症の影響により中止となった文化芸術体験機会に関するものはいくつありましたか？</t>
    <rPh sb="0" eb="2">
      <t>レイワ</t>
    </rPh>
    <rPh sb="3" eb="5">
      <t>ネンド</t>
    </rPh>
    <rPh sb="6" eb="8">
      <t>ヨテイ</t>
    </rPh>
    <rPh sb="12" eb="14">
      <t>ギョウジ</t>
    </rPh>
    <rPh sb="16" eb="18">
      <t>シンガタ</t>
    </rPh>
    <rPh sb="25" eb="28">
      <t>カンセンショウ</t>
    </rPh>
    <rPh sb="29" eb="31">
      <t>エイキョウ</t>
    </rPh>
    <rPh sb="34" eb="36">
      <t>チュウシ</t>
    </rPh>
    <rPh sb="40" eb="42">
      <t>ブンカ</t>
    </rPh>
    <rPh sb="42" eb="44">
      <t>ゲイジュツ</t>
    </rPh>
    <rPh sb="44" eb="46">
      <t>タイケン</t>
    </rPh>
    <rPh sb="46" eb="48">
      <t>キカイ</t>
    </rPh>
    <rPh sb="49" eb="50">
      <t>カン</t>
    </rPh>
    <phoneticPr fontId="3"/>
  </si>
  <si>
    <t>111</t>
    <phoneticPr fontId="3"/>
  </si>
  <si>
    <t>1111</t>
    <phoneticPr fontId="3"/>
  </si>
  <si>
    <t>総合的な学習</t>
  </si>
  <si>
    <t>令和2年度実施 創出事業</t>
    <rPh sb="0" eb="2">
      <t>レイワ</t>
    </rPh>
    <rPh sb="3" eb="5">
      <t>ネンド</t>
    </rPh>
    <rPh sb="5" eb="7">
      <t>ジッシ</t>
    </rPh>
    <rPh sb="8" eb="10">
      <t>ソウシュツ</t>
    </rPh>
    <rPh sb="10" eb="12">
      <t>ジギョウ</t>
    </rPh>
    <phoneticPr fontId="3"/>
  </si>
  <si>
    <t>あり</t>
  </si>
  <si>
    <t>なし</t>
  </si>
  <si>
    <t>　子供のための文化芸術鑑賞・体験再興事業
【学校による提案型】　希望内容申請書</t>
    <rPh sb="16" eb="18">
      <t>サイコウ</t>
    </rPh>
    <rPh sb="22" eb="24">
      <t>ガッコウ</t>
    </rPh>
    <rPh sb="27" eb="29">
      <t>テイアン</t>
    </rPh>
    <rPh sb="29" eb="30">
      <t>ガタ</t>
    </rPh>
    <rPh sb="32" eb="34">
      <t>キボウ</t>
    </rPh>
    <rPh sb="34" eb="36">
      <t>ナイヨウ</t>
    </rPh>
    <rPh sb="36" eb="39">
      <t>シンセイショ</t>
    </rPh>
    <phoneticPr fontId="5"/>
  </si>
  <si>
    <t>実施時間帯</t>
    <rPh sb="0" eb="2">
      <t>ジッシ</t>
    </rPh>
    <rPh sb="2" eb="4">
      <t>ジカン</t>
    </rPh>
    <rPh sb="4" eb="5">
      <t>タイ</t>
    </rPh>
    <phoneticPr fontId="3"/>
  </si>
  <si>
    <t>団体又は講師
電話番号</t>
    <rPh sb="0" eb="2">
      <t>ダンタイ</t>
    </rPh>
    <rPh sb="2" eb="3">
      <t>マタ</t>
    </rPh>
    <rPh sb="4" eb="6">
      <t>コウシ</t>
    </rPh>
    <rPh sb="7" eb="11">
      <t>デンワバンゴウ</t>
    </rPh>
    <phoneticPr fontId="3"/>
  </si>
  <si>
    <t>団体又は講師
メールアドレス</t>
    <rPh sb="0" eb="2">
      <t>ダンタイ</t>
    </rPh>
    <rPh sb="2" eb="3">
      <t>マタ</t>
    </rPh>
    <rPh sb="4" eb="6">
      <t>コウシ</t>
    </rPh>
    <phoneticPr fontId="3"/>
  </si>
  <si>
    <t>****-**-****</t>
    <phoneticPr fontId="3"/>
  </si>
  <si>
    <t>実施時間合計</t>
    <rPh sb="2" eb="4">
      <t>ジカン</t>
    </rPh>
    <rPh sb="4" eb="6">
      <t>ゴウケイ</t>
    </rPh>
    <phoneticPr fontId="5"/>
  </si>
  <si>
    <t>合同開催の有無</t>
    <rPh sb="0" eb="4">
      <t>ゴウドウカイサイ</t>
    </rPh>
    <rPh sb="5" eb="7">
      <t>ウム</t>
    </rPh>
    <phoneticPr fontId="5"/>
  </si>
  <si>
    <t>ありの場合
学校名を記載→</t>
    <rPh sb="3" eb="5">
      <t>バアイ</t>
    </rPh>
    <rPh sb="6" eb="9">
      <t>ガッコウメイ</t>
    </rPh>
    <rPh sb="10" eb="12">
      <t>キサイ</t>
    </rPh>
    <phoneticPr fontId="3"/>
  </si>
  <si>
    <t>合同開催校名
（あれば）</t>
    <rPh sb="0" eb="5">
      <t>ゴウドウカイサイコウ</t>
    </rPh>
    <rPh sb="5" eb="6">
      <t>メイ</t>
    </rPh>
    <phoneticPr fontId="3"/>
  </si>
  <si>
    <t>実施回数合計</t>
    <rPh sb="4" eb="6">
      <t>ゴウケイ</t>
    </rPh>
    <phoneticPr fontId="5"/>
  </si>
  <si>
    <t>参加児童・生徒人数</t>
    <rPh sb="0" eb="2">
      <t>サンカ</t>
    </rPh>
    <rPh sb="2" eb="4">
      <t>ジドウ</t>
    </rPh>
    <rPh sb="5" eb="7">
      <t>セイト</t>
    </rPh>
    <rPh sb="7" eb="9">
      <t>ニンズウ</t>
    </rPh>
    <phoneticPr fontId="3"/>
  </si>
  <si>
    <t>参加
対象</t>
    <rPh sb="0" eb="2">
      <t>サンカ</t>
    </rPh>
    <rPh sb="3" eb="5">
      <t>タイショウ</t>
    </rPh>
    <phoneticPr fontId="3"/>
  </si>
  <si>
    <t>実施時間</t>
    <rPh sb="0" eb="2">
      <t>ジッシ</t>
    </rPh>
    <rPh sb="2" eb="4">
      <t>ジカン</t>
    </rPh>
    <phoneticPr fontId="5"/>
  </si>
  <si>
    <t>派遣者
人数</t>
    <rPh sb="0" eb="3">
      <t>ハケンシャ</t>
    </rPh>
    <rPh sb="4" eb="6">
      <t>ニンズウ</t>
    </rPh>
    <phoneticPr fontId="3"/>
  </si>
  <si>
    <t>第４回</t>
    <rPh sb="0" eb="1">
      <t>だい</t>
    </rPh>
    <rPh sb="2" eb="3">
      <t>かい</t>
    </rPh>
    <phoneticPr fontId="5" type="Hiragana" alignment="distributed"/>
  </si>
  <si>
    <t>第５回</t>
    <rPh sb="0" eb="1">
      <t>だい</t>
    </rPh>
    <rPh sb="2" eb="3">
      <t>かい</t>
    </rPh>
    <phoneticPr fontId="5" type="Hiragana" alignment="distributed"/>
  </si>
  <si>
    <t>第６回</t>
    <rPh sb="0" eb="1">
      <t>だい</t>
    </rPh>
    <rPh sb="2" eb="3">
      <t>かい</t>
    </rPh>
    <phoneticPr fontId="5" type="Hiragana" alignment="distributed"/>
  </si>
  <si>
    <t>午後</t>
  </si>
  <si>
    <t>青森市立〇〇小学校</t>
    <rPh sb="6" eb="7">
      <t>ショウ</t>
    </rPh>
    <phoneticPr fontId="3"/>
  </si>
  <si>
    <t>あおもりしりつ　　〇〇〇〇しょうがっこう</t>
    <phoneticPr fontId="3"/>
  </si>
  <si>
    <t>青い●幼稚園</t>
    <rPh sb="0" eb="1">
      <t>アオ</t>
    </rPh>
    <rPh sb="3" eb="6">
      <t>ヨウチエン</t>
    </rPh>
    <phoneticPr fontId="3"/>
  </si>
  <si>
    <t>1年生、園児</t>
    <rPh sb="1" eb="3">
      <t>ネンセイ</t>
    </rPh>
    <rPh sb="4" eb="6">
      <t>エンジ</t>
    </rPh>
    <phoneticPr fontId="3"/>
  </si>
  <si>
    <t>3年生</t>
    <rPh sb="1" eb="3">
      <t>ネンセイ</t>
    </rPh>
    <phoneticPr fontId="3"/>
  </si>
  <si>
    <t>5年生</t>
    <rPh sb="1" eb="3">
      <t>ネンセイ</t>
    </rPh>
    <phoneticPr fontId="3"/>
  </si>
  <si>
    <t>2年生</t>
    <rPh sb="1" eb="3">
      <t>ネンセイ</t>
    </rPh>
    <phoneticPr fontId="3"/>
  </si>
  <si>
    <t>4年生</t>
    <rPh sb="1" eb="3">
      <t>ネンセイ</t>
    </rPh>
    <phoneticPr fontId="3"/>
  </si>
  <si>
    <t>6年生</t>
    <rPh sb="1" eb="3">
      <t>ネンセイ</t>
    </rPh>
    <phoneticPr fontId="3"/>
  </si>
  <si>
    <t>体験予定人数合計
（合同開催含む）</t>
    <rPh sb="6" eb="8">
      <t>ゴウケイ</t>
    </rPh>
    <rPh sb="10" eb="14">
      <t>ゴウドウカイサイ</t>
    </rPh>
    <rPh sb="14" eb="15">
      <t>フク</t>
    </rPh>
    <phoneticPr fontId="3"/>
  </si>
  <si>
    <t>学校が所在する○○地域では○○という地域芸能や○○という伝統芸能があるが、子供たちが実際に触れる機会は少ない。1回目は、○○踊りを切り口に、○○地域の文化全般に興味を広げる講話と、○○会の皆さんの実演を鑑賞することで、伝承文化の奥深さや魅力を子供たちに伝える。</t>
    <rPh sb="0" eb="2">
      <t>ガッコウ</t>
    </rPh>
    <rPh sb="3" eb="5">
      <t>ショザイ</t>
    </rPh>
    <rPh sb="9" eb="11">
      <t>チイキ</t>
    </rPh>
    <rPh sb="18" eb="20">
      <t>チイキ</t>
    </rPh>
    <rPh sb="20" eb="22">
      <t>ゲイノウ</t>
    </rPh>
    <rPh sb="28" eb="30">
      <t>デントウ</t>
    </rPh>
    <rPh sb="30" eb="31">
      <t>ゲイ</t>
    </rPh>
    <rPh sb="31" eb="32">
      <t>ノウ</t>
    </rPh>
    <rPh sb="37" eb="39">
      <t>コドモ</t>
    </rPh>
    <rPh sb="42" eb="44">
      <t>ジッサイ</t>
    </rPh>
    <rPh sb="45" eb="46">
      <t>フ</t>
    </rPh>
    <rPh sb="48" eb="50">
      <t>キカイ</t>
    </rPh>
    <rPh sb="51" eb="52">
      <t>スク</t>
    </rPh>
    <rPh sb="56" eb="58">
      <t>カイメ</t>
    </rPh>
    <rPh sb="62" eb="63">
      <t>オド</t>
    </rPh>
    <rPh sb="65" eb="66">
      <t>キ</t>
    </rPh>
    <rPh sb="67" eb="68">
      <t>クチ</t>
    </rPh>
    <rPh sb="72" eb="74">
      <t>チイキ</t>
    </rPh>
    <rPh sb="75" eb="77">
      <t>ブンカ</t>
    </rPh>
    <rPh sb="77" eb="79">
      <t>ゼンパン</t>
    </rPh>
    <rPh sb="80" eb="82">
      <t>キョウミ</t>
    </rPh>
    <rPh sb="83" eb="84">
      <t>ヒロ</t>
    </rPh>
    <rPh sb="86" eb="88">
      <t>コウワ</t>
    </rPh>
    <rPh sb="92" eb="93">
      <t>カイ</t>
    </rPh>
    <rPh sb="94" eb="95">
      <t>ミナ</t>
    </rPh>
    <rPh sb="98" eb="100">
      <t>ジツエン</t>
    </rPh>
    <rPh sb="101" eb="103">
      <t>カンショウ</t>
    </rPh>
    <rPh sb="109" eb="111">
      <t>デンショウ</t>
    </rPh>
    <rPh sb="111" eb="113">
      <t>ブンカ</t>
    </rPh>
    <rPh sb="114" eb="116">
      <t>オクブカ</t>
    </rPh>
    <rPh sb="118" eb="120">
      <t>ミリョク</t>
    </rPh>
    <rPh sb="121" eb="123">
      <t>コドモ</t>
    </rPh>
    <rPh sb="126" eb="127">
      <t>ツタ</t>
    </rPh>
    <phoneticPr fontId="3"/>
  </si>
  <si>
    <t>学校が所在する○○地域では○○という地域芸能や○○という伝統芸能があるが、子供たちが実際に触れる機会は少ない。1回目は、○○踊りを切り口に、○○地域の文化全般に興味を広げる講話と、○○会の皆さんの実演を鑑賞することで、伝承文化の奥深さや魅力を子供たちに伝える。</t>
    <rPh sb="0" eb="2">
      <t>ガッコウ</t>
    </rPh>
    <rPh sb="3" eb="5">
      <t>ショザイ</t>
    </rPh>
    <rPh sb="9" eb="11">
      <t>チイキ</t>
    </rPh>
    <rPh sb="18" eb="20">
      <t>チイキ</t>
    </rPh>
    <rPh sb="20" eb="22">
      <t>ゲイノウ</t>
    </rPh>
    <rPh sb="28" eb="30">
      <t>デントウ</t>
    </rPh>
    <rPh sb="37" eb="39">
      <t>コドモ</t>
    </rPh>
    <rPh sb="42" eb="44">
      <t>ジッサイ</t>
    </rPh>
    <rPh sb="45" eb="46">
      <t>フ</t>
    </rPh>
    <rPh sb="48" eb="50">
      <t>キカイ</t>
    </rPh>
    <rPh sb="51" eb="52">
      <t>スク</t>
    </rPh>
    <rPh sb="56" eb="58">
      <t>カイメ</t>
    </rPh>
    <rPh sb="62" eb="63">
      <t>オド</t>
    </rPh>
    <rPh sb="65" eb="66">
      <t>キ</t>
    </rPh>
    <rPh sb="67" eb="68">
      <t>クチ</t>
    </rPh>
    <rPh sb="72" eb="74">
      <t>チイキ</t>
    </rPh>
    <rPh sb="75" eb="77">
      <t>ブンカ</t>
    </rPh>
    <rPh sb="77" eb="79">
      <t>ゼンパン</t>
    </rPh>
    <rPh sb="80" eb="82">
      <t>キョウミ</t>
    </rPh>
    <rPh sb="83" eb="84">
      <t>ヒロ</t>
    </rPh>
    <rPh sb="86" eb="88">
      <t>コウワ</t>
    </rPh>
    <rPh sb="92" eb="93">
      <t>カイ</t>
    </rPh>
    <rPh sb="94" eb="95">
      <t>ミナ</t>
    </rPh>
    <rPh sb="98" eb="100">
      <t>ジツエン</t>
    </rPh>
    <rPh sb="101" eb="103">
      <t>カンショウ</t>
    </rPh>
    <rPh sb="109" eb="111">
      <t>デンショウ</t>
    </rPh>
    <rPh sb="111" eb="113">
      <t>ブンカ</t>
    </rPh>
    <rPh sb="114" eb="116">
      <t>オクブカ</t>
    </rPh>
    <rPh sb="118" eb="120">
      <t>ミリョク</t>
    </rPh>
    <rPh sb="121" eb="123">
      <t>コドモ</t>
    </rPh>
    <rPh sb="126" eb="127">
      <t>ツタ</t>
    </rPh>
    <phoneticPr fontId="3"/>
  </si>
  <si>
    <t>質問5</t>
    <rPh sb="0" eb="2">
      <t>シツモン</t>
    </rPh>
    <phoneticPr fontId="3"/>
  </si>
  <si>
    <t>子供のための文化芸術鑑賞・体験再興事業
【学校による提案型】　経費申請書</t>
    <rPh sb="15" eb="17">
      <t>サイコウ</t>
    </rPh>
    <rPh sb="21" eb="23">
      <t>ガッコウ</t>
    </rPh>
    <rPh sb="26" eb="28">
      <t>テイアン</t>
    </rPh>
    <rPh sb="28" eb="29">
      <t>ガタ</t>
    </rPh>
    <rPh sb="31" eb="33">
      <t>ケイヒ</t>
    </rPh>
    <rPh sb="33" eb="36">
      <t>シンセイショ</t>
    </rPh>
    <phoneticPr fontId="5"/>
  </si>
  <si>
    <r>
      <t xml:space="preserve">③諸雑費 総額
</t>
    </r>
    <r>
      <rPr>
        <b/>
        <sz val="10"/>
        <color theme="1"/>
        <rFont val="游ゴシック"/>
        <family val="3"/>
        <charset val="128"/>
        <scheme val="minor"/>
      </rPr>
      <t>（d＋d'）</t>
    </r>
    <rPh sb="1" eb="4">
      <t>ショザッピ</t>
    </rPh>
    <rPh sb="5" eb="7">
      <t>ソウガク</t>
    </rPh>
    <phoneticPr fontId="3"/>
  </si>
  <si>
    <r>
      <t xml:space="preserve">②旅費 総額
</t>
    </r>
    <r>
      <rPr>
        <b/>
        <sz val="10"/>
        <color theme="1"/>
        <rFont val="游ゴシック"/>
        <family val="3"/>
        <charset val="128"/>
        <scheme val="minor"/>
      </rPr>
      <t>（b＋c＋bc'）</t>
    </r>
    <rPh sb="1" eb="3">
      <t>リョヒ</t>
    </rPh>
    <rPh sb="4" eb="6">
      <t>ソウガク</t>
    </rPh>
    <phoneticPr fontId="3"/>
  </si>
  <si>
    <r>
      <t xml:space="preserve">①出演料 総額
</t>
    </r>
    <r>
      <rPr>
        <b/>
        <sz val="10"/>
        <color theme="1"/>
        <rFont val="游ゴシック"/>
        <family val="3"/>
        <charset val="128"/>
        <scheme val="minor"/>
      </rPr>
      <t>（a＋a'）</t>
    </r>
    <rPh sb="1" eb="4">
      <t>シュツエンリョウ</t>
    </rPh>
    <rPh sb="5" eb="7">
      <t>ソウガク</t>
    </rPh>
    <phoneticPr fontId="3"/>
  </si>
  <si>
    <t>総合計（①出演料＋②旅費＋③諸雑費）</t>
    <rPh sb="0" eb="1">
      <t>ソウ</t>
    </rPh>
    <rPh sb="1" eb="3">
      <t>ゴウケイ</t>
    </rPh>
    <phoneticPr fontId="5"/>
  </si>
  <si>
    <t>【①出演料：指導・謝金出演料等】</t>
    <rPh sb="2" eb="5">
      <t>シュツエンリョウ</t>
    </rPh>
    <rPh sb="6" eb="8">
      <t>シドウ</t>
    </rPh>
    <rPh sb="9" eb="10">
      <t>アヤマ</t>
    </rPh>
    <rPh sb="10" eb="11">
      <t>キン</t>
    </rPh>
    <rPh sb="11" eb="13">
      <t>シュツエン</t>
    </rPh>
    <rPh sb="13" eb="14">
      <t>リョウ</t>
    </rPh>
    <rPh sb="14" eb="15">
      <t>トウ</t>
    </rPh>
    <phoneticPr fontId="5"/>
  </si>
  <si>
    <t>【②旅費】</t>
    <rPh sb="2" eb="4">
      <t>リョヒ</t>
    </rPh>
    <phoneticPr fontId="5"/>
  </si>
  <si>
    <t>A. 交通費</t>
    <phoneticPr fontId="3"/>
  </si>
  <si>
    <t>B. 宿泊費・日当</t>
    <phoneticPr fontId="3"/>
  </si>
  <si>
    <t>【③諸雑費】</t>
    <rPh sb="2" eb="5">
      <t>ショザッピ</t>
    </rPh>
    <phoneticPr fontId="5"/>
  </si>
  <si>
    <t>【①出演料】について見積書等による場合は、以下の内訳を記載せず団体からの見積書等を添付する（a'）</t>
    <rPh sb="2" eb="5">
      <t>シュツエンリョウ</t>
    </rPh>
    <phoneticPr fontId="3"/>
  </si>
  <si>
    <t>【②旅費】A. 交通費、B. 宿泊費・日当について見積書等による場合は、以下の内訳を記載せず団体からの見積書等を添付する（bc'）</t>
    <phoneticPr fontId="3"/>
  </si>
  <si>
    <t>【③諸雑費】について見積書等による場合は、以下の内訳を記載せず団体からの見積書等を添付する（d'）</t>
    <phoneticPr fontId="3"/>
  </si>
  <si>
    <t>日当</t>
  </si>
  <si>
    <t>のべ
数量</t>
    <rPh sb="3" eb="5">
      <t>スウリョウ</t>
    </rPh>
    <phoneticPr fontId="3"/>
  </si>
  <si>
    <t>宿泊費・日当合計（c）</t>
    <rPh sb="0" eb="2">
      <t>シュクハク</t>
    </rPh>
    <rPh sb="2" eb="3">
      <t>ヒ</t>
    </rPh>
    <rPh sb="4" eb="6">
      <t>ニットウ</t>
    </rPh>
    <rPh sb="6" eb="8">
      <t>ゴウケイ</t>
    </rPh>
    <phoneticPr fontId="5"/>
  </si>
  <si>
    <t>摘要</t>
    <rPh sb="0" eb="2">
      <t>テキヨウ</t>
    </rPh>
    <phoneticPr fontId="3"/>
  </si>
  <si>
    <t>宿泊費(乙地方)</t>
  </si>
  <si>
    <t>10/10泊　青森</t>
    <rPh sb="5" eb="6">
      <t>ハク</t>
    </rPh>
    <rPh sb="7" eb="9">
      <t>アオモリ</t>
    </rPh>
    <phoneticPr fontId="3"/>
  </si>
  <si>
    <t>10/11泊　青森</t>
    <rPh sb="5" eb="6">
      <t>ハク</t>
    </rPh>
    <rPh sb="7" eb="9">
      <t>アオモリ</t>
    </rPh>
    <phoneticPr fontId="3"/>
  </si>
  <si>
    <t>10/10-12（3日間）</t>
    <rPh sb="10" eb="11">
      <t>ニチ</t>
    </rPh>
    <rPh sb="11" eb="12">
      <t>カン</t>
    </rPh>
    <phoneticPr fontId="3"/>
  </si>
  <si>
    <t>宿泊費(乙地方)</t>
    <phoneticPr fontId="3"/>
  </si>
  <si>
    <t>宿泊費(甲地方)</t>
    <rPh sb="4" eb="5">
      <t>コウ</t>
    </rPh>
    <phoneticPr fontId="3"/>
  </si>
  <si>
    <t>日当</t>
    <rPh sb="0" eb="2">
      <t>ニットウ</t>
    </rPh>
    <phoneticPr fontId="3"/>
  </si>
  <si>
    <t>青森</t>
    <rPh sb="0" eb="2">
      <t>アオモリ</t>
    </rPh>
    <phoneticPr fontId="3"/>
  </si>
  <si>
    <t>ふりがな</t>
    <phoneticPr fontId="5"/>
  </si>
  <si>
    <t>全校児童生徒</t>
    <rPh sb="0" eb="2">
      <t>ぜんこう</t>
    </rPh>
    <rPh sb="2" eb="4">
      <t>じどう</t>
    </rPh>
    <rPh sb="4" eb="6">
      <t>せいと</t>
    </rPh>
    <phoneticPr fontId="5" type="Hiragana" alignment="distributed"/>
  </si>
  <si>
    <t>実施校所在地郵便１</t>
    <rPh sb="6" eb="8">
      <t>ユウビン</t>
    </rPh>
    <phoneticPr fontId="3"/>
  </si>
  <si>
    <t>実施校所在地郵便２</t>
    <rPh sb="6" eb="8">
      <t>ユウビン</t>
    </rPh>
    <phoneticPr fontId="3"/>
  </si>
  <si>
    <t>実施校所在都道府県</t>
    <rPh sb="5" eb="9">
      <t>トドウフケン</t>
    </rPh>
    <phoneticPr fontId="3"/>
  </si>
  <si>
    <t>実施校所在地住所</t>
    <rPh sb="5" eb="6">
      <t>チ</t>
    </rPh>
    <rPh sb="6" eb="8">
      <t>ジュウショ</t>
    </rPh>
    <phoneticPr fontId="3"/>
  </si>
  <si>
    <t>学校長名</t>
    <rPh sb="0" eb="4">
      <t>ガッコウチョウメイ</t>
    </rPh>
    <phoneticPr fontId="3"/>
  </si>
  <si>
    <t>担当者名</t>
  </si>
  <si>
    <t>申請区分</t>
  </si>
  <si>
    <t>ＴＥＬ</t>
  </si>
  <si>
    <t>メール</t>
    <phoneticPr fontId="3"/>
  </si>
  <si>
    <t>採択実績：巡回</t>
    <rPh sb="5" eb="7">
      <t>ジュンカイ</t>
    </rPh>
    <phoneticPr fontId="3"/>
  </si>
  <si>
    <t>採択実績：派遣</t>
    <rPh sb="5" eb="7">
      <t>ハケン</t>
    </rPh>
    <phoneticPr fontId="3"/>
  </si>
  <si>
    <t>採択実績：夢</t>
    <rPh sb="5" eb="6">
      <t>ユメ</t>
    </rPh>
    <phoneticPr fontId="3"/>
  </si>
  <si>
    <t>採択実績：コミュ</t>
    <phoneticPr fontId="3"/>
  </si>
  <si>
    <t>採択実績：創出</t>
    <rPh sb="5" eb="7">
      <t>ソウシュツ</t>
    </rPh>
    <phoneticPr fontId="3"/>
  </si>
  <si>
    <t>採択実績：支援</t>
    <rPh sb="5" eb="7">
      <t>シエン</t>
    </rPh>
    <phoneticPr fontId="3"/>
  </si>
  <si>
    <t>質問1：教科内</t>
    <rPh sb="4" eb="7">
      <t>キョウカナイ</t>
    </rPh>
    <phoneticPr fontId="3"/>
  </si>
  <si>
    <t>質問1：教科外</t>
    <rPh sb="4" eb="6">
      <t>キョウカ</t>
    </rPh>
    <rPh sb="6" eb="7">
      <t>ガイ</t>
    </rPh>
    <phoneticPr fontId="3"/>
  </si>
  <si>
    <t>教科内：音楽</t>
    <rPh sb="4" eb="6">
      <t>オンガク</t>
    </rPh>
    <phoneticPr fontId="3"/>
  </si>
  <si>
    <t>教科内：演劇</t>
    <rPh sb="4" eb="6">
      <t>エンゲキ</t>
    </rPh>
    <phoneticPr fontId="3"/>
  </si>
  <si>
    <t>教科内：舞踊</t>
    <rPh sb="4" eb="6">
      <t>ブヨウ</t>
    </rPh>
    <phoneticPr fontId="3"/>
  </si>
  <si>
    <t>教科内：伝統
芸能</t>
    <rPh sb="4" eb="6">
      <t>デントウ</t>
    </rPh>
    <rPh sb="7" eb="9">
      <t>ゲイノウ</t>
    </rPh>
    <phoneticPr fontId="3"/>
  </si>
  <si>
    <t>教科内：美術</t>
    <rPh sb="4" eb="6">
      <t>ビジュツ</t>
    </rPh>
    <phoneticPr fontId="3"/>
  </si>
  <si>
    <t>教科内：その他</t>
    <rPh sb="6" eb="7">
      <t>タ</t>
    </rPh>
    <phoneticPr fontId="3"/>
  </si>
  <si>
    <t>教科外：音楽</t>
    <rPh sb="4" eb="6">
      <t>オンガク</t>
    </rPh>
    <phoneticPr fontId="3"/>
  </si>
  <si>
    <t>教科外：演劇</t>
    <rPh sb="4" eb="6">
      <t>エンゲキ</t>
    </rPh>
    <phoneticPr fontId="3"/>
  </si>
  <si>
    <t>教科外：舞踊</t>
    <rPh sb="4" eb="6">
      <t>ブヨウ</t>
    </rPh>
    <phoneticPr fontId="3"/>
  </si>
  <si>
    <t>教科外：伝統
芸能</t>
    <rPh sb="4" eb="6">
      <t>デントウ</t>
    </rPh>
    <rPh sb="7" eb="9">
      <t>ゲイノウ</t>
    </rPh>
    <phoneticPr fontId="3"/>
  </si>
  <si>
    <t>教科外：美術</t>
    <rPh sb="4" eb="6">
      <t>ビジュツ</t>
    </rPh>
    <phoneticPr fontId="3"/>
  </si>
  <si>
    <t>教科外：その他</t>
    <rPh sb="6" eb="7">
      <t>タ</t>
    </rPh>
    <phoneticPr fontId="3"/>
  </si>
  <si>
    <t>質問3</t>
    <phoneticPr fontId="3"/>
  </si>
  <si>
    <t>質問４_1</t>
    <rPh sb="0" eb="2">
      <t>シツモン</t>
    </rPh>
    <phoneticPr fontId="3"/>
  </si>
  <si>
    <t>質問４_2</t>
    <rPh sb="0" eb="2">
      <t>シツモン</t>
    </rPh>
    <phoneticPr fontId="3"/>
  </si>
  <si>
    <t>質問４_3</t>
    <rPh sb="0" eb="2">
      <t>シツモン</t>
    </rPh>
    <phoneticPr fontId="3"/>
  </si>
  <si>
    <t>質問４_4</t>
    <rPh sb="0" eb="2">
      <t>シツモン</t>
    </rPh>
    <phoneticPr fontId="3"/>
  </si>
  <si>
    <t>質問４_5</t>
    <rPh sb="0" eb="2">
      <t>シツモン</t>
    </rPh>
    <phoneticPr fontId="3"/>
  </si>
  <si>
    <t>質問４_6</t>
    <rPh sb="0" eb="2">
      <t>シツモン</t>
    </rPh>
    <phoneticPr fontId="3"/>
  </si>
  <si>
    <t>質問４_7</t>
    <rPh sb="0" eb="2">
      <t>シツモン</t>
    </rPh>
    <phoneticPr fontId="3"/>
  </si>
  <si>
    <t>質問４_8</t>
    <rPh sb="0" eb="2">
      <t>シツモン</t>
    </rPh>
    <phoneticPr fontId="3"/>
  </si>
  <si>
    <t>質問４_9</t>
    <rPh sb="0" eb="2">
      <t>シツモン</t>
    </rPh>
    <phoneticPr fontId="3"/>
  </si>
  <si>
    <t>質問４_10</t>
    <rPh sb="0" eb="2">
      <t>シツモン</t>
    </rPh>
    <phoneticPr fontId="3"/>
  </si>
  <si>
    <t>質問４_10具体</t>
    <rPh sb="0" eb="2">
      <t>シツモン</t>
    </rPh>
    <rPh sb="6" eb="8">
      <t>グタイ</t>
    </rPh>
    <phoneticPr fontId="3"/>
  </si>
  <si>
    <t>質問５</t>
    <rPh sb="0" eb="2">
      <t>シツモン</t>
    </rPh>
    <phoneticPr fontId="3"/>
  </si>
  <si>
    <t>第1回
実施日</t>
    <rPh sb="0" eb="1">
      <t>ダイ</t>
    </rPh>
    <rPh sb="2" eb="3">
      <t>カイ</t>
    </rPh>
    <phoneticPr fontId="3"/>
  </si>
  <si>
    <t>第1回
実施時間帯</t>
    <phoneticPr fontId="3"/>
  </si>
  <si>
    <t>第1回
実施時間</t>
    <phoneticPr fontId="3"/>
  </si>
  <si>
    <t>第1回
教科の
位置付け</t>
    <phoneticPr fontId="3"/>
  </si>
  <si>
    <t>第1回
参加児童・生徒人数</t>
    <phoneticPr fontId="3"/>
  </si>
  <si>
    <t>第1回
参加
対象</t>
    <phoneticPr fontId="3"/>
  </si>
  <si>
    <t>第1回
派遣者
人数</t>
    <phoneticPr fontId="3"/>
  </si>
  <si>
    <t>第1回
事業内容</t>
    <phoneticPr fontId="3"/>
  </si>
  <si>
    <t>第2回
実施日</t>
    <phoneticPr fontId="3"/>
  </si>
  <si>
    <t>第2回
実施時間帯</t>
  </si>
  <si>
    <t>第2回
実施時間</t>
  </si>
  <si>
    <t>第2回
教科の
位置付け</t>
  </si>
  <si>
    <t>第2回
参加児童・生徒人数</t>
  </si>
  <si>
    <t>第2回
参加
対象</t>
  </si>
  <si>
    <t>第2回
派遣者
人数</t>
  </si>
  <si>
    <t>第2回
事業内容</t>
  </si>
  <si>
    <t>第3回
実施日</t>
  </si>
  <si>
    <t>第3回
実施時間帯</t>
  </si>
  <si>
    <t>第3回
実施時間</t>
  </si>
  <si>
    <t>第3回
教科の
位置付け</t>
  </si>
  <si>
    <t>第3回
参加児童・生徒人数</t>
  </si>
  <si>
    <t>第3回
参加
対象</t>
  </si>
  <si>
    <t>第3回
派遣者
人数</t>
  </si>
  <si>
    <t>第3回
事業内容</t>
  </si>
  <si>
    <t>①出演料 総額</t>
    <phoneticPr fontId="3"/>
  </si>
  <si>
    <t>②旅費 総額</t>
    <phoneticPr fontId="3"/>
  </si>
  <si>
    <t>総合計（①出演料＋②旅費＋③諸雑費）</t>
    <phoneticPr fontId="3"/>
  </si>
  <si>
    <t>③諸雑費 総額</t>
    <phoneticPr fontId="3"/>
  </si>
  <si>
    <t>国立</t>
    <rPh sb="0" eb="2">
      <t>コクリツ</t>
    </rPh>
    <phoneticPr fontId="3"/>
  </si>
  <si>
    <t>第4回
実施日</t>
    <phoneticPr fontId="3"/>
  </si>
  <si>
    <t>第4回
実施時間帯</t>
    <phoneticPr fontId="3"/>
  </si>
  <si>
    <t>第4回
実施時間</t>
    <phoneticPr fontId="3"/>
  </si>
  <si>
    <t>第4回
教科の
位置付け</t>
    <phoneticPr fontId="3"/>
  </si>
  <si>
    <t>第4回
参加児童・生徒人数</t>
    <phoneticPr fontId="3"/>
  </si>
  <si>
    <t>第4回
参加
対象</t>
    <phoneticPr fontId="3"/>
  </si>
  <si>
    <t>第4回
派遣者
人数</t>
    <phoneticPr fontId="3"/>
  </si>
  <si>
    <t>第4回
事業内容</t>
    <phoneticPr fontId="3"/>
  </si>
  <si>
    <t>第5回
実施日</t>
    <phoneticPr fontId="3"/>
  </si>
  <si>
    <t>第5回
実施時間帯</t>
    <phoneticPr fontId="3"/>
  </si>
  <si>
    <t>第5回
実施時間</t>
    <phoneticPr fontId="3"/>
  </si>
  <si>
    <t>第5回
教科の
位置付け</t>
    <phoneticPr fontId="3"/>
  </si>
  <si>
    <t>第5回
参加児童・生徒人数</t>
    <phoneticPr fontId="3"/>
  </si>
  <si>
    <t>第5回
参加
対象</t>
    <phoneticPr fontId="3"/>
  </si>
  <si>
    <t>第5回
派遣者
人数</t>
    <phoneticPr fontId="3"/>
  </si>
  <si>
    <t>第5回
事業内容</t>
    <phoneticPr fontId="3"/>
  </si>
  <si>
    <t>第6回
実施日</t>
    <phoneticPr fontId="3"/>
  </si>
  <si>
    <t>第6回
実施時間帯</t>
    <phoneticPr fontId="3"/>
  </si>
  <si>
    <t>第6回
実施時間</t>
    <phoneticPr fontId="3"/>
  </si>
  <si>
    <t>第6回
教科の
位置付け</t>
    <phoneticPr fontId="3"/>
  </si>
  <si>
    <t>第6回
参加児童・生徒人数</t>
    <phoneticPr fontId="3"/>
  </si>
  <si>
    <t>第6回
参加
対象</t>
    <phoneticPr fontId="3"/>
  </si>
  <si>
    <t>第6回
派遣者
人数</t>
    <phoneticPr fontId="3"/>
  </si>
  <si>
    <t>第6回
事業内容</t>
    <phoneticPr fontId="3"/>
  </si>
  <si>
    <t>学校による提案型</t>
    <rPh sb="0" eb="2">
      <t>ガッコウ</t>
    </rPh>
    <rPh sb="5" eb="8">
      <t>テイアンガタ</t>
    </rPh>
    <phoneticPr fontId="3"/>
  </si>
  <si>
    <t>実施希望会場</t>
    <rPh sb="0" eb="2">
      <t>ジッシ</t>
    </rPh>
    <rPh sb="2" eb="6">
      <t>キボウカイジョウ</t>
    </rPh>
    <phoneticPr fontId="3"/>
  </si>
  <si>
    <t>大項目</t>
  </si>
  <si>
    <t>中項目</t>
    <phoneticPr fontId="3"/>
  </si>
  <si>
    <t>団体名又は
代表講師名
※芸名</t>
    <phoneticPr fontId="3"/>
  </si>
  <si>
    <t>ふりがな</t>
    <phoneticPr fontId="3"/>
  </si>
  <si>
    <t>合同開催の有無</t>
    <phoneticPr fontId="3"/>
  </si>
  <si>
    <t>実施回数合計</t>
    <phoneticPr fontId="3"/>
  </si>
  <si>
    <t>実施時間合計</t>
    <phoneticPr fontId="3"/>
  </si>
  <si>
    <t>派遣者のべ人数</t>
    <phoneticPr fontId="3"/>
  </si>
  <si>
    <t>体験予定人数合計</t>
    <phoneticPr fontId="3"/>
  </si>
  <si>
    <t>それ以外の場合</t>
    <rPh sb="2" eb="4">
      <t>イガイ</t>
    </rPh>
    <rPh sb="5" eb="7">
      <t>バアイ</t>
    </rPh>
    <phoneticPr fontId="3"/>
  </si>
  <si>
    <t>子供のための文化芸術鑑賞・体験再興事業
【学校による提案型】　調査票</t>
    <rPh sb="0" eb="2">
      <t>コドモ</t>
    </rPh>
    <rPh sb="6" eb="8">
      <t>ブンカ</t>
    </rPh>
    <rPh sb="8" eb="10">
      <t>ゲイジュツ</t>
    </rPh>
    <rPh sb="10" eb="12">
      <t>カンショウ</t>
    </rPh>
    <rPh sb="13" eb="15">
      <t>タイケン</t>
    </rPh>
    <rPh sb="15" eb="17">
      <t>サイコウ</t>
    </rPh>
    <rPh sb="17" eb="19">
      <t>ジギョウ</t>
    </rPh>
    <rPh sb="21" eb="23">
      <t>ガッコウ</t>
    </rPh>
    <rPh sb="26" eb="29">
      <t>テイアンガタ</t>
    </rPh>
    <rPh sb="31" eb="34">
      <t>チョウサヒョウ</t>
    </rPh>
    <phoneticPr fontId="5"/>
  </si>
  <si>
    <t>文化庁事業「文化芸術による子供育成総合事業」
又は「文化芸術による子供育成推進事業」における
採択実績（可能な範囲で構いません）</t>
    <rPh sb="0" eb="3">
      <t>ブンカチョウ</t>
    </rPh>
    <rPh sb="3" eb="5">
      <t>ジギョウ</t>
    </rPh>
    <rPh sb="23" eb="24">
      <t>マタ</t>
    </rPh>
    <rPh sb="37" eb="39">
      <t>スイシン</t>
    </rPh>
    <rPh sb="52" eb="54">
      <t>カノウ</t>
    </rPh>
    <rPh sb="55" eb="57">
      <t>ハンイ</t>
    </rPh>
    <rPh sb="58" eb="59">
      <t>カマ</t>
    </rPh>
    <phoneticPr fontId="3"/>
  </si>
  <si>
    <t>令和3年度実施 支援事業</t>
    <rPh sb="0" eb="2">
      <t>レイワ</t>
    </rPh>
    <rPh sb="3" eb="5">
      <t>ネンド</t>
    </rPh>
    <rPh sb="5" eb="7">
      <t>ジッシ</t>
    </rPh>
    <rPh sb="8" eb="10">
      <t>シエン</t>
    </rPh>
    <rPh sb="10" eb="12">
      <t>ジギョウ</t>
    </rPh>
    <phoneticPr fontId="3"/>
  </si>
  <si>
    <t>文化庁事業「文化芸術による子供育成総合事業」
又は「文化芸術による子供育成推進事業」における
採択実績（可能な範囲で構いません）</t>
    <rPh sb="0" eb="3">
      <t>ブンカチョウ</t>
    </rPh>
    <rPh sb="3" eb="5">
      <t>ジギョウ</t>
    </rPh>
    <rPh sb="6" eb="8">
      <t>ブンカ</t>
    </rPh>
    <rPh sb="8" eb="10">
      <t>ゲイジュツ</t>
    </rPh>
    <rPh sb="13" eb="15">
      <t>コドモ</t>
    </rPh>
    <rPh sb="15" eb="17">
      <t>イクセイ</t>
    </rPh>
    <rPh sb="17" eb="19">
      <t>ソウゴウ</t>
    </rPh>
    <rPh sb="19" eb="21">
      <t>ジギョウ</t>
    </rPh>
    <rPh sb="23" eb="24">
      <t>マタ</t>
    </rPh>
    <rPh sb="26" eb="28">
      <t>ブンカ</t>
    </rPh>
    <rPh sb="28" eb="30">
      <t>ゲイジュツ</t>
    </rPh>
    <rPh sb="33" eb="35">
      <t>コドモ</t>
    </rPh>
    <rPh sb="35" eb="37">
      <t>イクセイ</t>
    </rPh>
    <rPh sb="37" eb="39">
      <t>スイシン</t>
    </rPh>
    <rPh sb="39" eb="41">
      <t>ジギョウ</t>
    </rPh>
    <rPh sb="47" eb="49">
      <t>サイタク</t>
    </rPh>
    <rPh sb="49" eb="51">
      <t>ジッセキ</t>
    </rPh>
    <rPh sb="52" eb="54">
      <t>カノウ</t>
    </rPh>
    <rPh sb="55" eb="57">
      <t>ハンイ</t>
    </rPh>
    <rPh sb="58" eb="59">
      <t>カマ</t>
    </rPh>
    <phoneticPr fontId="3"/>
  </si>
  <si>
    <t>令和3年度実施 支援事業</t>
    <rPh sb="0" eb="1">
      <t>レイ</t>
    </rPh>
    <rPh sb="1" eb="2">
      <t>ワ</t>
    </rPh>
    <rPh sb="3" eb="5">
      <t>ネンド</t>
    </rPh>
    <rPh sb="5" eb="7">
      <t>ジッシ</t>
    </rPh>
    <rPh sb="8" eb="10">
      <t>シエン</t>
    </rPh>
    <rPh sb="10" eb="12">
      <t>ジギョウ</t>
    </rPh>
    <phoneticPr fontId="3"/>
  </si>
  <si>
    <t>ＴＥＬ</t>
    <phoneticPr fontId="5"/>
  </si>
  <si>
    <t>メール</t>
    <phoneticPr fontId="5"/>
  </si>
  <si>
    <t>往復料金</t>
    <rPh sb="0" eb="2">
      <t>オウフク</t>
    </rPh>
    <rPh sb="2" eb="4">
      <t>リョウキン</t>
    </rPh>
    <phoneticPr fontId="3"/>
  </si>
  <si>
    <t>団体又は講師電話番号</t>
    <phoneticPr fontId="3"/>
  </si>
  <si>
    <t>団体又は講師メールアドレス</t>
    <phoneticPr fontId="3"/>
  </si>
  <si>
    <t>合同開催校名（あれば）</t>
    <phoneticPr fontId="3"/>
  </si>
  <si>
    <t>再興事業の第二次募集にて不採択となった場合でも、今後募集開始予定の芸術鑑賞事業
(今年度実施分)に申請することが可能です。他芸術鑑賞事業募集の開始案内を希望しますか？
（希望する場合、事務局より上記記入いただいた学校アドレスへメールにて通知します）</t>
    <phoneticPr fontId="3"/>
  </si>
  <si>
    <t>希望しません</t>
  </si>
  <si>
    <t>再興事業の第二次募集にて不採択となった場合でも、今後募集開始予定の芸術鑑賞事業
(今年度実施分)に申請することが可能です。他芸術鑑賞事業募集の開始案内を希望しますか？
（希望する場合、事務局より上記記入いただいた学校アドレスへメールにて通知します）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</si>
</sst>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Red]0"/>
    <numFmt numFmtId="177" formatCode="General&quot;企画&quot;"/>
    <numFmt numFmtId="178" formatCode="General&quot;人&quot;"/>
    <numFmt numFmtId="179" formatCode="0_);[Red]\(0\)"/>
    <numFmt numFmtId="180" formatCode="#,##0_ "/>
    <numFmt numFmtId="181" formatCode="yyyy&quot;年&quot;m&quot;月&quot;d&quot;日&quot;\(aaa\)"/>
    <numFmt numFmtId="182" formatCode="&quot;¥&quot;#,##0_);[Red]\(&quot;¥&quot;#,##0\)"/>
  </numFmts>
  <fonts count="55">
    <font>
      <sz val="11"/>
      <color theme="1"/>
      <name val="游ゴシック"/>
      <family val="2"/>
      <charset val="128"/>
      <scheme val="minor"/>
    </font>
    <font>
      <sz val="11"/>
      <color theme="1"/>
      <name val="游ゴシック"/>
      <family val="2"/>
      <charset val="128"/>
      <scheme val="minor"/>
    </font>
    <font>
      <b/>
      <sz val="18"/>
      <color theme="0"/>
      <name val="游ゴシック"/>
      <family val="3"/>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b/>
      <sz val="11"/>
      <color rgb="FF000000"/>
      <name val="ＭＳ Ｐゴシック"/>
      <family val="3"/>
      <charset val="128"/>
    </font>
    <font>
      <sz val="11"/>
      <color rgb="FF000000"/>
      <name val="ＭＳ Ｐゴシック"/>
      <family val="3"/>
      <charset val="128"/>
    </font>
    <font>
      <sz val="9"/>
      <color rgb="FFFF0000"/>
      <name val="游ゴシック"/>
      <family val="3"/>
      <charset val="128"/>
      <scheme val="minor"/>
    </font>
    <font>
      <sz val="9"/>
      <name val="游ゴシック"/>
      <family val="3"/>
      <charset val="128"/>
      <scheme val="minor"/>
    </font>
    <font>
      <sz val="10"/>
      <color rgb="FF0000FF"/>
      <name val="游ゴシック"/>
      <family val="3"/>
      <charset val="128"/>
      <scheme val="minor"/>
    </font>
    <font>
      <sz val="10"/>
      <name val="游ゴシック"/>
      <family val="3"/>
      <charset val="128"/>
      <scheme val="minor"/>
    </font>
    <font>
      <b/>
      <sz val="10"/>
      <name val="游ゴシック"/>
      <family val="3"/>
      <charset val="128"/>
      <scheme val="minor"/>
    </font>
    <font>
      <sz val="9"/>
      <color rgb="FF0000FF"/>
      <name val="ＭＳ Ｐゴシック"/>
      <family val="3"/>
      <charset val="128"/>
    </font>
    <font>
      <sz val="16"/>
      <color rgb="FF0000FF"/>
      <name val="游ゴシック"/>
      <family val="3"/>
      <charset val="128"/>
      <scheme val="minor"/>
    </font>
    <font>
      <sz val="16"/>
      <color rgb="FF0000FF"/>
      <name val="ＭＳ Ｐゴシック"/>
      <family val="3"/>
      <charset val="128"/>
    </font>
    <font>
      <sz val="11"/>
      <color rgb="FF0000FF"/>
      <name val="游ゴシック"/>
      <family val="3"/>
      <charset val="128"/>
      <scheme val="minor"/>
    </font>
    <font>
      <sz val="11"/>
      <name val="游ゴシック"/>
      <family val="3"/>
      <charset val="128"/>
      <scheme val="minor"/>
    </font>
    <font>
      <sz val="12"/>
      <color rgb="FF0000FF"/>
      <name val="游ゴシック"/>
      <family val="3"/>
      <charset val="128"/>
      <scheme val="minor"/>
    </font>
    <font>
      <b/>
      <sz val="11"/>
      <color theme="1"/>
      <name val="游ゴシック"/>
      <family val="3"/>
      <charset val="128"/>
      <scheme val="minor"/>
    </font>
    <font>
      <sz val="11"/>
      <color rgb="FF0000FF"/>
      <name val="游ゴシック"/>
      <family val="2"/>
      <charset val="128"/>
      <scheme val="minor"/>
    </font>
    <font>
      <b/>
      <sz val="11"/>
      <color rgb="FFFF0000"/>
      <name val="游ゴシック"/>
      <family val="3"/>
      <charset val="128"/>
      <scheme val="minor"/>
    </font>
    <font>
      <sz val="12"/>
      <name val="游ゴシック"/>
      <family val="3"/>
      <charset val="128"/>
      <scheme val="minor"/>
    </font>
    <font>
      <sz val="8"/>
      <name val="ＭＳ Ｐゴシック"/>
      <family val="3"/>
      <charset val="128"/>
    </font>
    <font>
      <b/>
      <sz val="12"/>
      <name val="游ゴシック"/>
      <family val="3"/>
      <charset val="128"/>
      <scheme val="minor"/>
    </font>
    <font>
      <sz val="11"/>
      <color rgb="FF0000FF"/>
      <name val="ＭＳ Ｐゴシック"/>
      <family val="3"/>
      <charset val="128"/>
    </font>
    <font>
      <sz val="10"/>
      <name val="ＭＳ Ｐ明朝"/>
      <family val="1"/>
      <charset val="128"/>
    </font>
    <font>
      <sz val="10"/>
      <color rgb="FF0000FF"/>
      <name val="ＭＳ Ｐゴシック"/>
      <family val="3"/>
      <charset val="128"/>
    </font>
    <font>
      <sz val="10"/>
      <name val="ＭＳ Ｐゴシック"/>
      <family val="3"/>
      <charset val="128"/>
    </font>
    <font>
      <sz val="9"/>
      <color rgb="FF0000FF"/>
      <name val="游ゴシック"/>
      <family val="3"/>
      <charset val="128"/>
      <scheme val="minor"/>
    </font>
    <font>
      <sz val="14"/>
      <color rgb="FF0000FF"/>
      <name val="游ゴシック"/>
      <family val="3"/>
      <charset val="128"/>
      <scheme val="minor"/>
    </font>
    <font>
      <b/>
      <sz val="11"/>
      <name val="游ゴシック"/>
      <family val="3"/>
      <charset val="128"/>
      <scheme val="minor"/>
    </font>
    <font>
      <sz val="8"/>
      <name val="游ゴシック"/>
      <family val="3"/>
      <charset val="128"/>
      <scheme val="minor"/>
    </font>
    <font>
      <sz val="11"/>
      <color theme="1"/>
      <name val="游ゴシック"/>
      <family val="3"/>
      <charset val="128"/>
      <scheme val="minor"/>
    </font>
    <font>
      <sz val="9"/>
      <color theme="1"/>
      <name val="游ゴシック"/>
      <family val="3"/>
      <charset val="128"/>
      <scheme val="minor"/>
    </font>
    <font>
      <b/>
      <sz val="9"/>
      <color theme="1"/>
      <name val="游ゴシック"/>
      <family val="3"/>
      <charset val="128"/>
      <scheme val="minor"/>
    </font>
    <font>
      <b/>
      <sz val="11"/>
      <color rgb="FF0000FF"/>
      <name val="游ゴシック"/>
      <family val="3"/>
      <charset val="128"/>
      <scheme val="minor"/>
    </font>
    <font>
      <sz val="10"/>
      <color theme="1"/>
      <name val="游ゴシック"/>
      <family val="3"/>
      <charset val="128"/>
      <scheme val="minor"/>
    </font>
    <font>
      <sz val="14"/>
      <color theme="1"/>
      <name val="游ゴシック"/>
      <family val="3"/>
      <charset val="128"/>
      <scheme val="minor"/>
    </font>
    <font>
      <b/>
      <sz val="14"/>
      <color theme="1"/>
      <name val="游ゴシック"/>
      <family val="3"/>
      <charset val="128"/>
      <scheme val="minor"/>
    </font>
    <font>
      <sz val="9"/>
      <color indexed="8"/>
      <name val="ＭＳ Ｐゴシック"/>
      <family val="3"/>
      <charset val="128"/>
    </font>
    <font>
      <sz val="8"/>
      <color theme="1"/>
      <name val="游ゴシック"/>
      <family val="3"/>
      <charset val="128"/>
      <scheme val="minor"/>
    </font>
    <font>
      <b/>
      <sz val="12"/>
      <color theme="1"/>
      <name val="游ゴシック"/>
      <family val="3"/>
      <charset val="128"/>
      <scheme val="minor"/>
    </font>
    <font>
      <b/>
      <sz val="10"/>
      <name val="ＭＳ ゴシック"/>
      <family val="3"/>
      <charset val="128"/>
    </font>
    <font>
      <b/>
      <sz val="9"/>
      <name val="游ゴシック"/>
      <family val="3"/>
      <charset val="128"/>
      <scheme val="minor"/>
    </font>
    <font>
      <sz val="11"/>
      <name val="游ゴシック"/>
      <family val="2"/>
      <charset val="128"/>
      <scheme val="minor"/>
    </font>
    <font>
      <b/>
      <sz val="16"/>
      <name val="ＭＳ Ｐゴシック"/>
      <family val="3"/>
      <charset val="128"/>
    </font>
    <font>
      <u/>
      <sz val="11"/>
      <color theme="10"/>
      <name val="游ゴシック"/>
      <family val="2"/>
      <charset val="128"/>
      <scheme val="minor"/>
    </font>
    <font>
      <b/>
      <sz val="10"/>
      <color rgb="FFFF0000"/>
      <name val="游ゴシック"/>
      <family val="3"/>
      <charset val="128"/>
      <scheme val="minor"/>
    </font>
    <font>
      <b/>
      <sz val="10"/>
      <color theme="1"/>
      <name val="游ゴシック"/>
      <family val="3"/>
      <charset val="128"/>
      <scheme val="minor"/>
    </font>
    <font>
      <b/>
      <sz val="14"/>
      <color rgb="FF0000FF"/>
      <name val="游ゴシック"/>
      <family val="3"/>
      <charset val="128"/>
      <scheme val="minor"/>
    </font>
    <font>
      <b/>
      <sz val="16"/>
      <color rgb="FF0000FF"/>
      <name val="游ゴシック"/>
      <family val="3"/>
      <charset val="128"/>
      <scheme val="minor"/>
    </font>
    <font>
      <b/>
      <sz val="14"/>
      <color theme="0"/>
      <name val="游ゴシック"/>
      <family val="3"/>
      <charset val="128"/>
      <scheme val="minor"/>
    </font>
    <font>
      <sz val="10"/>
      <color theme="0"/>
      <name val="游ゴシック"/>
      <family val="3"/>
      <charset val="128"/>
      <scheme val="minor"/>
    </font>
    <font>
      <b/>
      <sz val="18"/>
      <color theme="1"/>
      <name val="游ゴシック"/>
      <family val="3"/>
      <charset val="128"/>
      <scheme val="minor"/>
    </font>
  </fonts>
  <fills count="21">
    <fill>
      <patternFill patternType="none"/>
    </fill>
    <fill>
      <patternFill patternType="gray125"/>
    </fill>
    <fill>
      <patternFill patternType="solid">
        <fgColor theme="8" tint="-0.499984740745262"/>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9" tint="0.39997558519241921"/>
        <bgColor indexed="64"/>
      </patternFill>
    </fill>
  </fills>
  <borders count="134">
    <border>
      <left/>
      <right/>
      <top/>
      <bottom/>
      <diagonal/>
    </border>
    <border>
      <left style="thin">
        <color indexed="64"/>
      </left>
      <right style="thin">
        <color indexed="64"/>
      </right>
      <top style="thin">
        <color indexed="64"/>
      </top>
      <bottom style="thin">
        <color indexed="64"/>
      </bottom>
      <diagonal/>
    </border>
    <border>
      <left/>
      <right/>
      <top/>
      <bottom style="medium">
        <color rgb="FF000066"/>
      </bottom>
      <diagonal/>
    </border>
    <border>
      <left style="thin">
        <color theme="1"/>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style="dotted">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thin">
        <color theme="1"/>
      </left>
      <right style="thin">
        <color theme="1"/>
      </right>
      <top style="thin">
        <color theme="1"/>
      </top>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thin">
        <color indexed="64"/>
      </top>
      <bottom style="double">
        <color indexed="64"/>
      </bottom>
      <diagonal/>
    </border>
    <border>
      <left/>
      <right style="thin">
        <color indexed="64"/>
      </right>
      <top style="medium">
        <color indexed="64"/>
      </top>
      <bottom/>
      <diagonal/>
    </border>
    <border>
      <left style="hair">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medium">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ashed">
        <color indexed="64"/>
      </top>
      <bottom style="double">
        <color indexed="64"/>
      </bottom>
      <diagonal/>
    </border>
    <border>
      <left/>
      <right style="medium">
        <color indexed="64"/>
      </right>
      <top style="dashed">
        <color indexed="64"/>
      </top>
      <bottom style="double">
        <color indexed="64"/>
      </bottom>
      <diagonal/>
    </border>
    <border>
      <left style="medium">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dashed">
        <color indexed="64"/>
      </top>
      <bottom style="double">
        <color indexed="64"/>
      </bottom>
      <diagonal/>
    </border>
    <border>
      <left/>
      <right style="hair">
        <color indexed="64"/>
      </right>
      <top style="dashed">
        <color indexed="64"/>
      </top>
      <bottom style="double">
        <color indexed="64"/>
      </bottom>
      <diagonal/>
    </border>
    <border>
      <left/>
      <right style="hair">
        <color indexed="64"/>
      </right>
      <top/>
      <bottom style="thin">
        <color indexed="64"/>
      </bottom>
      <diagonal/>
    </border>
    <border>
      <left style="hair">
        <color indexed="64"/>
      </left>
      <right/>
      <top style="thin">
        <color indexed="64"/>
      </top>
      <bottom style="dashed">
        <color indexed="64"/>
      </bottom>
      <diagonal/>
    </border>
    <border>
      <left/>
      <right style="hair">
        <color indexed="64"/>
      </right>
      <top style="thin">
        <color indexed="64"/>
      </top>
      <bottom style="dash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top style="dotted">
        <color indexed="64"/>
      </top>
      <bottom/>
      <diagonal/>
    </border>
    <border>
      <left/>
      <right style="thin">
        <color indexed="64"/>
      </right>
      <top style="double">
        <color indexed="64"/>
      </top>
      <bottom style="thin">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right style="slantDashDot">
        <color indexed="64"/>
      </right>
      <top style="slantDashDot">
        <color indexed="64"/>
      </top>
      <bottom style="slantDashDot">
        <color indexed="64"/>
      </bottom>
      <diagonal/>
    </border>
    <border>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4" fillId="0" borderId="0"/>
    <xf numFmtId="0" fontId="33" fillId="0" borderId="0">
      <alignment vertical="center"/>
    </xf>
    <xf numFmtId="0" fontId="47" fillId="0" borderId="0" applyNumberFormat="0" applyFill="0" applyBorder="0" applyAlignment="0" applyProtection="0">
      <alignment vertical="center"/>
    </xf>
  </cellStyleXfs>
  <cellXfs count="641">
    <xf numFmtId="0" fontId="0" fillId="0" borderId="0" xfId="0">
      <alignment vertical="center"/>
    </xf>
    <xf numFmtId="0" fontId="6" fillId="3" borderId="1" xfId="2" applyFont="1" applyFill="1" applyBorder="1" applyAlignment="1" applyProtection="1">
      <alignment horizontal="center" vertical="center"/>
    </xf>
    <xf numFmtId="0" fontId="7" fillId="4" borderId="1" xfId="2" applyFont="1" applyFill="1" applyBorder="1" applyAlignment="1" applyProtection="1">
      <alignment horizontal="center" vertical="center" wrapText="1"/>
    </xf>
    <xf numFmtId="0" fontId="8" fillId="0" borderId="0" xfId="2" applyFont="1" applyFill="1" applyBorder="1" applyAlignment="1">
      <alignment vertical="center" justifyLastLine="1"/>
    </xf>
    <xf numFmtId="0" fontId="11" fillId="0" borderId="0" xfId="2" applyFont="1" applyFill="1" applyBorder="1" applyAlignment="1">
      <alignment vertical="center"/>
    </xf>
    <xf numFmtId="0" fontId="11" fillId="0" borderId="0" xfId="2" applyFont="1" applyFill="1" applyBorder="1" applyAlignment="1">
      <alignment vertical="center" justifyLastLine="1"/>
    </xf>
    <xf numFmtId="0" fontId="12" fillId="5" borderId="12" xfId="2" applyFont="1" applyFill="1" applyBorder="1" applyAlignment="1">
      <alignment horizontal="center" vertical="center" wrapText="1"/>
    </xf>
    <xf numFmtId="0" fontId="21" fillId="0" borderId="0" xfId="0" applyFont="1" applyAlignment="1">
      <alignment vertical="center"/>
    </xf>
    <xf numFmtId="0" fontId="22" fillId="0" borderId="0" xfId="2" applyFont="1" applyFill="1" applyBorder="1" applyAlignment="1">
      <alignment vertical="center"/>
    </xf>
    <xf numFmtId="0" fontId="22" fillId="0" borderId="0" xfId="2" applyFont="1" applyFill="1" applyAlignment="1">
      <alignment vertical="center"/>
    </xf>
    <xf numFmtId="0" fontId="22" fillId="0" borderId="0" xfId="2" applyFont="1" applyFill="1" applyAlignment="1">
      <alignment horizontal="left" justifyLastLine="1"/>
    </xf>
    <xf numFmtId="0" fontId="24" fillId="7" borderId="3" xfId="2" applyFont="1" applyFill="1" applyBorder="1" applyAlignment="1">
      <alignment horizontal="center" vertical="center" shrinkToFit="1"/>
    </xf>
    <xf numFmtId="0" fontId="26" fillId="0" borderId="0" xfId="0" applyFont="1" applyAlignment="1">
      <alignment vertical="center"/>
    </xf>
    <xf numFmtId="0" fontId="22" fillId="0" borderId="0" xfId="2" applyFont="1" applyFill="1" applyAlignment="1">
      <alignment horizontal="left" vertical="center" justifyLastLine="1"/>
    </xf>
    <xf numFmtId="0" fontId="11" fillId="6" borderId="3" xfId="2" applyFont="1" applyFill="1" applyBorder="1" applyAlignment="1">
      <alignment horizontal="left" vertical="center" shrinkToFit="1"/>
    </xf>
    <xf numFmtId="0" fontId="17" fillId="0" borderId="3" xfId="2" applyFont="1" applyFill="1" applyBorder="1" applyAlignment="1">
      <alignment horizontal="left" vertical="center" shrinkToFit="1"/>
    </xf>
    <xf numFmtId="0" fontId="28" fillId="0" borderId="0" xfId="0" applyFont="1" applyAlignment="1" applyProtection="1">
      <alignment horizontal="center" vertical="center"/>
    </xf>
    <xf numFmtId="0" fontId="11" fillId="5" borderId="26" xfId="2" applyFont="1" applyFill="1" applyBorder="1" applyAlignment="1">
      <alignment vertical="center" shrinkToFit="1"/>
    </xf>
    <xf numFmtId="0" fontId="9" fillId="0" borderId="0" xfId="2" applyFont="1" applyFill="1" applyAlignment="1">
      <alignment horizontal="left" vertical="center" justifyLastLine="1"/>
    </xf>
    <xf numFmtId="0" fontId="11" fillId="5" borderId="24" xfId="2" applyFont="1" applyFill="1" applyBorder="1" applyAlignment="1">
      <alignment horizontal="left" vertical="center"/>
    </xf>
    <xf numFmtId="0" fontId="11" fillId="5" borderId="25" xfId="2" applyFont="1" applyFill="1" applyBorder="1" applyAlignment="1">
      <alignment horizontal="left" vertical="center"/>
    </xf>
    <xf numFmtId="0" fontId="11" fillId="5" borderId="4" xfId="2" applyFont="1" applyFill="1" applyBorder="1" applyAlignment="1">
      <alignment horizontal="left" vertical="center"/>
    </xf>
    <xf numFmtId="0" fontId="11" fillId="5" borderId="35" xfId="2" applyFont="1" applyFill="1" applyBorder="1" applyAlignment="1">
      <alignment horizontal="left" vertical="center"/>
    </xf>
    <xf numFmtId="0" fontId="22" fillId="0" borderId="0" xfId="2" applyFont="1" applyFill="1" applyAlignment="1">
      <alignment horizontal="left" vertical="center"/>
    </xf>
    <xf numFmtId="0" fontId="11" fillId="6" borderId="53" xfId="2" applyFont="1" applyFill="1" applyBorder="1" applyAlignment="1">
      <alignment horizontal="left" vertical="center" shrinkToFit="1"/>
    </xf>
    <xf numFmtId="0" fontId="11" fillId="6" borderId="1" xfId="2" applyFont="1" applyFill="1" applyBorder="1" applyAlignment="1">
      <alignment horizontal="left" vertical="center" justifyLastLine="1"/>
    </xf>
    <xf numFmtId="0" fontId="17" fillId="0" borderId="54" xfId="2" applyFont="1" applyFill="1" applyBorder="1" applyAlignment="1">
      <alignment horizontal="left" vertical="center" shrinkToFit="1"/>
    </xf>
    <xf numFmtId="0" fontId="11" fillId="6" borderId="1" xfId="2" applyFont="1" applyFill="1" applyBorder="1" applyAlignment="1">
      <alignment horizontal="left" vertical="center"/>
    </xf>
    <xf numFmtId="0" fontId="11" fillId="6" borderId="55" xfId="2" applyFont="1" applyFill="1" applyBorder="1" applyAlignment="1">
      <alignment horizontal="left" vertical="center" shrinkToFit="1"/>
    </xf>
    <xf numFmtId="0" fontId="17" fillId="0" borderId="0" xfId="2" applyFont="1" applyFill="1" applyBorder="1" applyAlignment="1">
      <alignment horizontal="center" vertical="center" textRotation="255"/>
    </xf>
    <xf numFmtId="0" fontId="10" fillId="0" borderId="0" xfId="2" applyFont="1" applyFill="1" applyBorder="1" applyAlignment="1">
      <alignment horizontal="left" vertical="top" wrapText="1"/>
    </xf>
    <xf numFmtId="0" fontId="31" fillId="0" borderId="0" xfId="2" applyFont="1" applyFill="1" applyAlignment="1">
      <alignment vertical="center"/>
    </xf>
    <xf numFmtId="0" fontId="32" fillId="0" borderId="0" xfId="2" applyFont="1" applyFill="1" applyAlignment="1">
      <alignment horizontal="left" vertical="center"/>
    </xf>
    <xf numFmtId="0" fontId="32" fillId="0" borderId="0" xfId="2" applyFont="1" applyFill="1" applyAlignment="1">
      <alignment vertical="center"/>
    </xf>
    <xf numFmtId="0" fontId="11" fillId="6" borderId="3" xfId="2" applyFont="1" applyFill="1" applyBorder="1" applyAlignment="1">
      <alignment horizontal="left" vertical="center" wrapText="1" shrinkToFit="1"/>
    </xf>
    <xf numFmtId="0" fontId="11" fillId="6" borderId="3" xfId="2" applyFont="1" applyFill="1" applyBorder="1" applyAlignment="1">
      <alignment horizontal="left" vertical="center" justifyLastLine="1"/>
    </xf>
    <xf numFmtId="0" fontId="34" fillId="0" borderId="0" xfId="3" applyFont="1" applyAlignment="1">
      <alignment horizontal="center" vertical="center"/>
    </xf>
    <xf numFmtId="0" fontId="34" fillId="11" borderId="0" xfId="3" applyFont="1" applyFill="1" applyAlignment="1">
      <alignment horizontal="center" vertical="center"/>
    </xf>
    <xf numFmtId="0" fontId="34" fillId="11" borderId="0" xfId="3" applyFont="1" applyFill="1" applyAlignment="1">
      <alignment horizontal="left" vertical="center"/>
    </xf>
    <xf numFmtId="0" fontId="34" fillId="0" borderId="0" xfId="3" applyFont="1" applyAlignment="1">
      <alignment vertical="center"/>
    </xf>
    <xf numFmtId="0" fontId="34" fillId="0" borderId="0" xfId="3" applyFont="1" applyBorder="1" applyAlignment="1">
      <alignment horizontal="center" vertical="center"/>
    </xf>
    <xf numFmtId="0" fontId="34" fillId="11" borderId="47" xfId="3" applyFont="1" applyFill="1" applyBorder="1" applyAlignment="1">
      <alignment vertical="center"/>
    </xf>
    <xf numFmtId="0" fontId="37" fillId="0" borderId="0" xfId="3" applyFont="1" applyAlignment="1">
      <alignment horizontal="center" vertical="center"/>
    </xf>
    <xf numFmtId="0" fontId="37" fillId="0" borderId="0" xfId="3" applyFont="1" applyAlignment="1">
      <alignment vertical="center"/>
    </xf>
    <xf numFmtId="0" fontId="38" fillId="0" borderId="0" xfId="3" applyFont="1" applyFill="1" applyAlignment="1">
      <alignment vertical="center"/>
    </xf>
    <xf numFmtId="0" fontId="39" fillId="11" borderId="0" xfId="3" applyFont="1" applyFill="1" applyBorder="1" applyAlignment="1">
      <alignment vertical="center"/>
    </xf>
    <xf numFmtId="0" fontId="38" fillId="11" borderId="0" xfId="3" applyFont="1" applyFill="1" applyBorder="1" applyAlignment="1">
      <alignment vertical="center"/>
    </xf>
    <xf numFmtId="0" fontId="38" fillId="0" borderId="0" xfId="3" applyFont="1" applyFill="1" applyAlignment="1">
      <alignment vertical="center" shrinkToFit="1"/>
    </xf>
    <xf numFmtId="0" fontId="37" fillId="0" borderId="0" xfId="3" applyFont="1" applyBorder="1" applyAlignment="1">
      <alignment vertical="center" shrinkToFit="1"/>
    </xf>
    <xf numFmtId="0" fontId="37" fillId="0" borderId="0" xfId="3" applyFont="1" applyAlignment="1">
      <alignment vertical="center" shrinkToFit="1"/>
    </xf>
    <xf numFmtId="0" fontId="37" fillId="0" borderId="25" xfId="3" applyFont="1" applyFill="1" applyBorder="1" applyAlignment="1">
      <alignment horizontal="center" vertical="center" shrinkToFit="1"/>
    </xf>
    <xf numFmtId="0" fontId="34" fillId="0" borderId="26" xfId="3" applyFont="1" applyFill="1" applyBorder="1" applyAlignment="1">
      <alignment horizontal="center" vertical="center" shrinkToFit="1"/>
    </xf>
    <xf numFmtId="0" fontId="37" fillId="0" borderId="26" xfId="3" applyFont="1" applyFill="1" applyBorder="1" applyAlignment="1">
      <alignment horizontal="center" vertical="center" shrinkToFit="1"/>
    </xf>
    <xf numFmtId="0" fontId="37" fillId="0" borderId="40" xfId="3" applyFont="1" applyBorder="1" applyAlignment="1">
      <alignment horizontal="center" vertical="center" shrinkToFit="1"/>
    </xf>
    <xf numFmtId="0" fontId="37" fillId="0" borderId="0" xfId="3" applyFont="1" applyBorder="1" applyAlignment="1">
      <alignment horizontal="center" vertical="center" shrinkToFit="1"/>
    </xf>
    <xf numFmtId="0" fontId="37" fillId="0" borderId="76" xfId="3" applyFont="1" applyBorder="1" applyAlignment="1">
      <alignment horizontal="center" vertical="center" shrinkToFit="1"/>
    </xf>
    <xf numFmtId="0" fontId="37" fillId="0" borderId="0" xfId="3" applyFont="1" applyBorder="1" applyAlignment="1">
      <alignment vertical="center"/>
    </xf>
    <xf numFmtId="0" fontId="37" fillId="0" borderId="47" xfId="3" applyFont="1" applyBorder="1" applyAlignment="1">
      <alignment horizontal="center" vertical="center" shrinkToFit="1"/>
    </xf>
    <xf numFmtId="0" fontId="37" fillId="0" borderId="0" xfId="3" applyFont="1" applyBorder="1" applyAlignment="1">
      <alignment horizontal="center" vertical="center"/>
    </xf>
    <xf numFmtId="0" fontId="37" fillId="0" borderId="0" xfId="3" applyFont="1" applyFill="1" applyBorder="1" applyAlignment="1">
      <alignment vertical="center"/>
    </xf>
    <xf numFmtId="0" fontId="37" fillId="11" borderId="0" xfId="3" applyFont="1" applyFill="1" applyBorder="1" applyAlignment="1">
      <alignment horizontal="center" vertical="center" shrinkToFit="1"/>
    </xf>
    <xf numFmtId="180" fontId="37" fillId="11" borderId="0" xfId="3" applyNumberFormat="1" applyFont="1" applyFill="1" applyBorder="1" applyAlignment="1">
      <alignment horizontal="right" vertical="center" shrinkToFit="1"/>
    </xf>
    <xf numFmtId="0" fontId="37" fillId="0" borderId="0" xfId="3" applyFont="1" applyFill="1" applyBorder="1" applyAlignment="1">
      <alignment horizontal="center" vertical="center"/>
    </xf>
    <xf numFmtId="0" fontId="37" fillId="0" borderId="0" xfId="3" applyFont="1" applyFill="1" applyAlignment="1">
      <alignment vertical="center"/>
    </xf>
    <xf numFmtId="0" fontId="37" fillId="0" borderId="0" xfId="3" applyFont="1" applyFill="1" applyAlignment="1">
      <alignment vertical="center" shrinkToFit="1"/>
    </xf>
    <xf numFmtId="0" fontId="38" fillId="0" borderId="0" xfId="3" applyFont="1" applyFill="1" applyBorder="1" applyAlignment="1">
      <alignment vertical="center"/>
    </xf>
    <xf numFmtId="180" fontId="38" fillId="11" borderId="0" xfId="3" applyNumberFormat="1" applyFont="1" applyFill="1" applyBorder="1" applyAlignment="1">
      <alignment vertical="center"/>
    </xf>
    <xf numFmtId="0" fontId="37" fillId="7" borderId="34" xfId="3" applyFont="1" applyFill="1" applyBorder="1" applyAlignment="1">
      <alignment horizontal="center" vertical="center" shrinkToFit="1"/>
    </xf>
    <xf numFmtId="0" fontId="37" fillId="7" borderId="4" xfId="3" applyFont="1" applyFill="1" applyBorder="1" applyAlignment="1">
      <alignment horizontal="center" vertical="center" shrinkToFit="1"/>
    </xf>
    <xf numFmtId="0" fontId="37" fillId="7" borderId="21" xfId="3" applyFont="1" applyFill="1" applyBorder="1" applyAlignment="1">
      <alignment horizontal="center" vertical="center" shrinkToFit="1"/>
    </xf>
    <xf numFmtId="0" fontId="34" fillId="0" borderId="0" xfId="3" applyFont="1" applyFill="1" applyBorder="1" applyAlignment="1">
      <alignment vertical="center"/>
    </xf>
    <xf numFmtId="0" fontId="34" fillId="0" borderId="0" xfId="3" applyFont="1" applyFill="1" applyAlignment="1">
      <alignment vertical="center"/>
    </xf>
    <xf numFmtId="0" fontId="34" fillId="0" borderId="0" xfId="3" applyFont="1" applyFill="1" applyAlignment="1">
      <alignment vertical="center" shrinkToFit="1"/>
    </xf>
    <xf numFmtId="0" fontId="37" fillId="11" borderId="0" xfId="3" applyFont="1" applyFill="1" applyBorder="1" applyAlignment="1">
      <alignment horizontal="center" vertical="center" wrapText="1" shrinkToFit="1"/>
    </xf>
    <xf numFmtId="0" fontId="37" fillId="11" borderId="0" xfId="3" applyFont="1" applyFill="1" applyBorder="1" applyAlignment="1">
      <alignment vertical="center"/>
    </xf>
    <xf numFmtId="0" fontId="34" fillId="11" borderId="0" xfId="3" applyFont="1" applyFill="1" applyAlignment="1">
      <alignment vertical="center"/>
    </xf>
    <xf numFmtId="0" fontId="37" fillId="11" borderId="0" xfId="3" applyFont="1" applyFill="1" applyAlignment="1">
      <alignment vertical="center"/>
    </xf>
    <xf numFmtId="49" fontId="23" fillId="11" borderId="0" xfId="3" applyNumberFormat="1" applyFont="1" applyFill="1" applyAlignment="1">
      <alignment vertical="center"/>
    </xf>
    <xf numFmtId="0" fontId="23" fillId="11" borderId="0" xfId="2" applyNumberFormat="1" applyFont="1" applyFill="1" applyAlignment="1">
      <alignment horizontal="left" vertical="center"/>
    </xf>
    <xf numFmtId="0" fontId="11" fillId="8" borderId="26" xfId="3" applyFont="1" applyFill="1" applyBorder="1" applyAlignment="1">
      <alignment horizontal="center" vertical="center" shrinkToFit="1"/>
    </xf>
    <xf numFmtId="0" fontId="36" fillId="0" borderId="0" xfId="0" applyFont="1" applyAlignment="1">
      <alignment horizontal="right" vertical="center"/>
    </xf>
    <xf numFmtId="0" fontId="37" fillId="0" borderId="12" xfId="3" applyFont="1" applyFill="1" applyBorder="1" applyAlignment="1">
      <alignment horizontal="center" vertical="center" shrinkToFit="1"/>
    </xf>
    <xf numFmtId="0" fontId="34" fillId="0" borderId="13" xfId="3" applyFont="1" applyFill="1" applyBorder="1" applyAlignment="1">
      <alignment horizontal="center" vertical="center" shrinkToFit="1"/>
    </xf>
    <xf numFmtId="0" fontId="37" fillId="0" borderId="13" xfId="3" applyFont="1" applyFill="1" applyBorder="1" applyAlignment="1">
      <alignment horizontal="center" vertical="center" shrinkToFit="1"/>
    </xf>
    <xf numFmtId="0" fontId="37" fillId="0" borderId="42" xfId="3" applyFont="1" applyBorder="1" applyAlignment="1">
      <alignment horizontal="center" vertical="center" shrinkToFit="1"/>
    </xf>
    <xf numFmtId="0" fontId="37" fillId="0" borderId="106" xfId="3" applyFont="1" applyFill="1" applyBorder="1" applyAlignment="1">
      <alignment horizontal="center" vertical="center" shrinkToFit="1"/>
    </xf>
    <xf numFmtId="0" fontId="34" fillId="0" borderId="105" xfId="3" applyFont="1" applyFill="1" applyBorder="1" applyAlignment="1">
      <alignment horizontal="center" vertical="center" shrinkToFit="1"/>
    </xf>
    <xf numFmtId="0" fontId="37" fillId="0" borderId="105" xfId="3" applyFont="1" applyFill="1" applyBorder="1" applyAlignment="1">
      <alignment horizontal="center" vertical="center" shrinkToFit="1"/>
    </xf>
    <xf numFmtId="0" fontId="37" fillId="0" borderId="108" xfId="3" applyFont="1" applyBorder="1" applyAlignment="1">
      <alignment horizontal="center" vertical="center" shrinkToFit="1"/>
    </xf>
    <xf numFmtId="0" fontId="37" fillId="0" borderId="4" xfId="3" applyFont="1" applyFill="1" applyBorder="1" applyAlignment="1">
      <alignment horizontal="center" vertical="center" shrinkToFit="1"/>
    </xf>
    <xf numFmtId="0" fontId="34" fillId="0" borderId="21" xfId="3" applyFont="1" applyFill="1" applyBorder="1" applyAlignment="1">
      <alignment horizontal="center" vertical="center" shrinkToFit="1"/>
    </xf>
    <xf numFmtId="0" fontId="37" fillId="0" borderId="21" xfId="3" applyFont="1" applyFill="1" applyBorder="1" applyAlignment="1">
      <alignment horizontal="center" vertical="center" shrinkToFit="1"/>
    </xf>
    <xf numFmtId="0" fontId="37" fillId="0" borderId="35" xfId="3" applyFont="1" applyBorder="1" applyAlignment="1">
      <alignment horizontal="center" vertical="center" shrinkToFit="1"/>
    </xf>
    <xf numFmtId="0" fontId="37" fillId="0" borderId="9" xfId="3" applyFont="1" applyFill="1" applyBorder="1" applyAlignment="1">
      <alignment horizontal="center" vertical="center" shrinkToFit="1"/>
    </xf>
    <xf numFmtId="0" fontId="34" fillId="0" borderId="10" xfId="3" applyFont="1" applyFill="1" applyBorder="1" applyAlignment="1">
      <alignment horizontal="center" vertical="center" shrinkToFit="1"/>
    </xf>
    <xf numFmtId="0" fontId="37" fillId="0" borderId="10" xfId="3" applyFont="1" applyFill="1" applyBorder="1" applyAlignment="1">
      <alignment horizontal="center" vertical="center" shrinkToFit="1"/>
    </xf>
    <xf numFmtId="0" fontId="37" fillId="0" borderId="110" xfId="3" applyFont="1" applyBorder="1" applyAlignment="1">
      <alignment horizontal="center" vertical="center" shrinkToFit="1"/>
    </xf>
    <xf numFmtId="0" fontId="46" fillId="0" borderId="0" xfId="2" applyFont="1" applyFill="1" applyBorder="1" applyAlignment="1">
      <alignment vertical="center" wrapText="1"/>
    </xf>
    <xf numFmtId="0" fontId="46" fillId="0" borderId="2" xfId="2" applyFont="1" applyFill="1" applyBorder="1" applyAlignment="1">
      <alignment vertical="center" wrapText="1"/>
    </xf>
    <xf numFmtId="0" fontId="46" fillId="0" borderId="30" xfId="2" applyFont="1" applyFill="1" applyBorder="1" applyAlignment="1">
      <alignment vertical="center" wrapText="1"/>
    </xf>
    <xf numFmtId="0" fontId="7" fillId="0" borderId="0" xfId="2" applyFont="1" applyFill="1" applyBorder="1" applyAlignment="1" applyProtection="1">
      <alignment horizontal="center" vertical="center" wrapText="1"/>
    </xf>
    <xf numFmtId="0" fontId="7" fillId="4" borderId="120" xfId="2" applyFont="1" applyFill="1" applyBorder="1" applyAlignment="1" applyProtection="1">
      <alignment horizontal="center" vertical="center" wrapText="1"/>
    </xf>
    <xf numFmtId="0" fontId="11" fillId="5" borderId="35" xfId="2" applyFont="1" applyFill="1" applyBorder="1" applyAlignment="1">
      <alignment horizontal="left" vertical="center"/>
    </xf>
    <xf numFmtId="0" fontId="37" fillId="7" borderId="34" xfId="3" applyFont="1" applyFill="1" applyBorder="1" applyAlignment="1">
      <alignment horizontal="center" vertical="center" shrinkToFit="1"/>
    </xf>
    <xf numFmtId="0" fontId="37" fillId="7" borderId="4" xfId="3" applyFont="1" applyFill="1" applyBorder="1" applyAlignment="1">
      <alignment horizontal="center" vertical="center" shrinkToFit="1"/>
    </xf>
    <xf numFmtId="0" fontId="37" fillId="7" borderId="21" xfId="3" applyFont="1" applyFill="1" applyBorder="1" applyAlignment="1">
      <alignment horizontal="center" vertical="center" shrinkToFit="1"/>
    </xf>
    <xf numFmtId="0" fontId="0" fillId="0" borderId="0" xfId="0" applyNumberFormat="1" applyAlignment="1">
      <alignment vertical="center" shrinkToFit="1"/>
    </xf>
    <xf numFmtId="0" fontId="0" fillId="0" borderId="0" xfId="0" applyNumberFormat="1">
      <alignment vertical="center"/>
    </xf>
    <xf numFmtId="0" fontId="11" fillId="13" borderId="0" xfId="2" applyNumberFormat="1" applyFont="1" applyFill="1" applyBorder="1" applyAlignment="1">
      <alignment horizontal="left" vertical="top" wrapText="1" shrinkToFit="1"/>
    </xf>
    <xf numFmtId="0" fontId="11" fillId="13" borderId="0" xfId="2" applyNumberFormat="1" applyFont="1" applyFill="1" applyBorder="1" applyAlignment="1">
      <alignment horizontal="left" vertical="top" wrapText="1"/>
    </xf>
    <xf numFmtId="0" fontId="37" fillId="13" borderId="0" xfId="0" applyNumberFormat="1" applyFont="1" applyFill="1" applyBorder="1" applyAlignment="1">
      <alignment horizontal="left" vertical="top" wrapText="1"/>
    </xf>
    <xf numFmtId="0" fontId="37" fillId="4" borderId="0" xfId="0" applyNumberFormat="1" applyFont="1" applyFill="1" applyBorder="1" applyAlignment="1">
      <alignment horizontal="left" vertical="top" wrapText="1"/>
    </xf>
    <xf numFmtId="0" fontId="37" fillId="20" borderId="0" xfId="0" applyNumberFormat="1" applyFont="1" applyFill="1" applyBorder="1" applyAlignment="1">
      <alignment horizontal="left" vertical="top" wrapText="1"/>
    </xf>
    <xf numFmtId="0" fontId="37" fillId="14" borderId="0" xfId="0" applyNumberFormat="1" applyFont="1" applyFill="1" applyAlignment="1">
      <alignment horizontal="left" vertical="top" wrapText="1"/>
    </xf>
    <xf numFmtId="0" fontId="37" fillId="14" borderId="0" xfId="0" applyNumberFormat="1" applyFont="1" applyFill="1" applyBorder="1" applyAlignment="1">
      <alignment horizontal="left" vertical="top" wrapText="1"/>
    </xf>
    <xf numFmtId="0" fontId="37" fillId="14" borderId="0" xfId="0" applyNumberFormat="1" applyFont="1" applyFill="1" applyAlignment="1">
      <alignment horizontal="left" vertical="top" shrinkToFit="1"/>
    </xf>
    <xf numFmtId="0" fontId="37" fillId="15" borderId="0" xfId="0" applyNumberFormat="1" applyFont="1" applyFill="1" applyAlignment="1">
      <alignment horizontal="left" vertical="top" wrapText="1"/>
    </xf>
    <xf numFmtId="0" fontId="37" fillId="15" borderId="0" xfId="0" applyNumberFormat="1" applyFont="1" applyFill="1" applyBorder="1" applyAlignment="1">
      <alignment horizontal="left" vertical="top" wrapText="1"/>
    </xf>
    <xf numFmtId="0" fontId="37" fillId="16" borderId="0" xfId="0" applyNumberFormat="1" applyFont="1" applyFill="1" applyAlignment="1">
      <alignment horizontal="left" vertical="top" wrapText="1"/>
    </xf>
    <xf numFmtId="0" fontId="37" fillId="16" borderId="0" xfId="0" applyNumberFormat="1" applyFont="1" applyFill="1" applyBorder="1" applyAlignment="1">
      <alignment horizontal="left" vertical="top" wrapText="1"/>
    </xf>
    <xf numFmtId="0" fontId="37" fillId="9" borderId="0" xfId="0" applyNumberFormat="1" applyFont="1" applyFill="1" applyAlignment="1">
      <alignment horizontal="left" vertical="top" wrapText="1"/>
    </xf>
    <xf numFmtId="0" fontId="37" fillId="9" borderId="0" xfId="0" applyNumberFormat="1" applyFont="1" applyFill="1" applyBorder="1" applyAlignment="1">
      <alignment horizontal="left" vertical="top" wrapText="1"/>
    </xf>
    <xf numFmtId="0" fontId="37" fillId="18" borderId="0" xfId="0" applyNumberFormat="1" applyFont="1" applyFill="1" applyAlignment="1">
      <alignment horizontal="left" vertical="top" wrapText="1"/>
    </xf>
    <xf numFmtId="0" fontId="37" fillId="18" borderId="0" xfId="0" applyNumberFormat="1" applyFont="1" applyFill="1" applyBorder="1" applyAlignment="1">
      <alignment horizontal="left" vertical="top" wrapText="1"/>
    </xf>
    <xf numFmtId="0" fontId="37" fillId="19" borderId="0" xfId="0" applyNumberFormat="1" applyFont="1" applyFill="1" applyAlignment="1">
      <alignment horizontal="left" vertical="top" wrapText="1"/>
    </xf>
    <xf numFmtId="0" fontId="37" fillId="19" borderId="0" xfId="0" applyNumberFormat="1" applyFont="1" applyFill="1" applyBorder="1" applyAlignment="1">
      <alignment horizontal="left" vertical="top" wrapText="1"/>
    </xf>
    <xf numFmtId="0" fontId="53" fillId="17" borderId="0" xfId="0" applyNumberFormat="1" applyFont="1" applyFill="1" applyAlignment="1">
      <alignment horizontal="left" vertical="top" wrapText="1"/>
    </xf>
    <xf numFmtId="0" fontId="37" fillId="0" borderId="0" xfId="0" applyNumberFormat="1" applyFont="1" applyAlignment="1">
      <alignment horizontal="left" vertical="top"/>
    </xf>
    <xf numFmtId="0" fontId="0" fillId="0" borderId="0" xfId="0" applyNumberFormat="1" applyAlignment="1">
      <alignment horizontal="left" vertical="center" shrinkToFit="1"/>
    </xf>
    <xf numFmtId="0" fontId="0" fillId="0" borderId="0" xfId="0" applyNumberFormat="1" applyAlignment="1">
      <alignment horizontal="left" vertical="center"/>
    </xf>
    <xf numFmtId="49" fontId="0" fillId="0" borderId="0" xfId="0" applyNumberFormat="1" applyAlignment="1">
      <alignment horizontal="left" vertical="center"/>
    </xf>
    <xf numFmtId="14" fontId="0" fillId="0" borderId="0" xfId="0" applyNumberFormat="1" applyAlignment="1">
      <alignment horizontal="left" vertical="center"/>
    </xf>
    <xf numFmtId="0" fontId="0" fillId="7" borderId="86" xfId="0" applyFill="1" applyBorder="1" applyAlignment="1">
      <alignment horizontal="center" vertical="center"/>
    </xf>
    <xf numFmtId="0" fontId="17" fillId="5" borderId="118" xfId="0" applyFont="1" applyFill="1" applyBorder="1" applyAlignment="1">
      <alignment horizontal="center" vertical="center" wrapText="1"/>
    </xf>
    <xf numFmtId="0" fontId="17" fillId="5" borderId="119" xfId="0" applyFont="1" applyFill="1" applyBorder="1" applyAlignment="1">
      <alignment horizontal="center" vertical="center" wrapText="1"/>
    </xf>
    <xf numFmtId="0" fontId="46" fillId="0" borderId="0" xfId="2" applyFont="1" applyFill="1" applyBorder="1" applyAlignment="1">
      <alignment horizontal="center" vertical="center" wrapText="1"/>
    </xf>
    <xf numFmtId="0" fontId="46" fillId="0" borderId="2" xfId="2" applyFont="1" applyFill="1" applyBorder="1" applyAlignment="1">
      <alignment horizontal="center" vertical="center" wrapText="1"/>
    </xf>
    <xf numFmtId="0" fontId="14" fillId="6" borderId="118" xfId="0" applyFont="1" applyFill="1" applyBorder="1" applyAlignment="1">
      <alignment horizontal="center" vertical="center" wrapText="1"/>
    </xf>
    <xf numFmtId="0" fontId="14" fillId="6" borderId="119" xfId="0" applyFont="1" applyFill="1" applyBorder="1" applyAlignment="1">
      <alignment horizontal="center" vertical="center" wrapText="1"/>
    </xf>
    <xf numFmtId="0" fontId="14" fillId="6" borderId="128" xfId="0" applyFont="1" applyFill="1" applyBorder="1" applyAlignment="1">
      <alignment horizontal="center" vertical="center" wrapText="1"/>
    </xf>
    <xf numFmtId="0" fontId="45" fillId="5"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20" fillId="8" borderId="1" xfId="0" applyFont="1" applyFill="1" applyBorder="1" applyAlignment="1">
      <alignment horizontal="center" vertical="center" wrapText="1"/>
    </xf>
    <xf numFmtId="0" fontId="36" fillId="0" borderId="0" xfId="0" applyFont="1" applyBorder="1" applyAlignment="1">
      <alignment horizontal="left" vertical="center"/>
    </xf>
    <xf numFmtId="0" fontId="17" fillId="5" borderId="1" xfId="0" applyFont="1" applyFill="1" applyBorder="1" applyAlignment="1">
      <alignment horizontal="center" vertical="center"/>
    </xf>
    <xf numFmtId="0" fontId="17" fillId="5" borderId="24" xfId="0" applyFont="1" applyFill="1" applyBorder="1" applyAlignment="1">
      <alignment horizontal="left" vertical="center" wrapText="1"/>
    </xf>
    <xf numFmtId="0" fontId="17" fillId="5" borderId="25" xfId="0" applyFont="1" applyFill="1" applyBorder="1" applyAlignment="1">
      <alignment horizontal="left" vertical="center" wrapText="1"/>
    </xf>
    <xf numFmtId="0" fontId="17" fillId="5" borderId="26" xfId="0" applyFont="1" applyFill="1" applyBorder="1" applyAlignment="1">
      <alignment horizontal="left" vertical="center" wrapText="1"/>
    </xf>
    <xf numFmtId="0" fontId="20" fillId="6" borderId="24" xfId="0" applyFont="1" applyFill="1" applyBorder="1" applyAlignment="1">
      <alignment horizontal="center" vertical="center"/>
    </xf>
    <xf numFmtId="0" fontId="20" fillId="6" borderId="26" xfId="0" applyFont="1" applyFill="1" applyBorder="1" applyAlignment="1">
      <alignment horizontal="center" vertical="center"/>
    </xf>
    <xf numFmtId="0" fontId="17" fillId="5" borderId="1" xfId="0" applyFont="1" applyFill="1" applyBorder="1" applyAlignment="1">
      <alignment vertical="center" wrapText="1"/>
    </xf>
    <xf numFmtId="0" fontId="20" fillId="6" borderId="1" xfId="0" applyFont="1" applyFill="1" applyBorder="1" applyAlignment="1">
      <alignment horizontal="center" vertical="center"/>
    </xf>
    <xf numFmtId="0" fontId="45" fillId="5" borderId="29" xfId="0" applyFont="1" applyFill="1" applyBorder="1" applyAlignment="1">
      <alignment horizontal="left" vertical="center" wrapText="1"/>
    </xf>
    <xf numFmtId="0" fontId="45" fillId="5" borderId="0" xfId="0" applyFont="1" applyFill="1" applyBorder="1" applyAlignment="1">
      <alignment horizontal="left" vertical="center" wrapText="1"/>
    </xf>
    <xf numFmtId="0" fontId="45" fillId="5" borderId="37" xfId="0" applyFont="1" applyFill="1" applyBorder="1" applyAlignment="1">
      <alignment horizontal="left" vertical="center" wrapText="1"/>
    </xf>
    <xf numFmtId="0" fontId="45" fillId="5" borderId="20" xfId="0" applyFont="1" applyFill="1" applyBorder="1" applyAlignment="1">
      <alignment horizontal="left" vertical="center" wrapText="1"/>
    </xf>
    <xf numFmtId="0" fontId="45" fillId="5" borderId="4" xfId="0" applyFont="1" applyFill="1" applyBorder="1" applyAlignment="1">
      <alignment horizontal="left" vertical="center" wrapText="1"/>
    </xf>
    <xf numFmtId="0" fontId="45" fillId="5" borderId="21" xfId="0" applyFont="1" applyFill="1" applyBorder="1" applyAlignment="1">
      <alignment horizontal="left" vertical="center" wrapText="1"/>
    </xf>
    <xf numFmtId="0" fontId="45" fillId="5" borderId="87" xfId="0" applyFont="1" applyFill="1" applyBorder="1" applyAlignment="1">
      <alignment horizontal="center" vertical="center"/>
    </xf>
    <xf numFmtId="0" fontId="45" fillId="5" borderId="87" xfId="0" applyFont="1" applyFill="1" applyBorder="1" applyAlignment="1">
      <alignment vertical="center"/>
    </xf>
    <xf numFmtId="0" fontId="20" fillId="6" borderId="87" xfId="0" applyFont="1" applyFill="1" applyBorder="1" applyAlignment="1">
      <alignment horizontal="center" vertical="center"/>
    </xf>
    <xf numFmtId="0" fontId="17" fillId="5" borderId="1" xfId="0" applyFont="1" applyFill="1" applyBorder="1" applyAlignment="1">
      <alignment vertical="center"/>
    </xf>
    <xf numFmtId="0" fontId="0" fillId="7" borderId="87" xfId="0" applyFill="1" applyBorder="1" applyAlignment="1">
      <alignment horizontal="center" vertical="center"/>
    </xf>
    <xf numFmtId="0" fontId="0" fillId="7" borderId="1" xfId="0" applyFill="1" applyBorder="1" applyAlignment="1">
      <alignment horizontal="center" vertical="center"/>
    </xf>
    <xf numFmtId="0" fontId="0" fillId="5" borderId="99" xfId="0" applyFill="1" applyBorder="1" applyAlignment="1">
      <alignment horizontal="center" vertical="center"/>
    </xf>
    <xf numFmtId="177" fontId="20" fillId="6" borderId="1" xfId="0" applyNumberFormat="1" applyFont="1" applyFill="1" applyBorder="1" applyAlignment="1">
      <alignment horizontal="center" vertical="center"/>
    </xf>
    <xf numFmtId="177" fontId="16" fillId="6" borderId="1" xfId="0" applyNumberFormat="1" applyFont="1" applyFill="1" applyBorder="1" applyAlignment="1">
      <alignment horizontal="center" vertical="center"/>
    </xf>
    <xf numFmtId="0" fontId="11" fillId="0" borderId="4" xfId="2" applyFont="1" applyFill="1" applyBorder="1" applyAlignment="1">
      <alignment horizontal="left" vertical="center" justifyLastLine="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0" fontId="21" fillId="0" borderId="0" xfId="2" applyFont="1" applyFill="1" applyBorder="1" applyAlignment="1">
      <alignment horizontal="center" vertical="center" justifyLastLine="1"/>
    </xf>
    <xf numFmtId="0" fontId="9" fillId="5" borderId="3" xfId="2" applyFont="1" applyFill="1" applyBorder="1" applyAlignment="1">
      <alignment horizontal="center" vertical="center" wrapText="1"/>
    </xf>
    <xf numFmtId="0" fontId="10" fillId="6" borderId="3" xfId="2" applyFont="1" applyFill="1" applyBorder="1" applyAlignment="1">
      <alignment horizontal="center" vertical="center"/>
    </xf>
    <xf numFmtId="0" fontId="16" fillId="8" borderId="24" xfId="2" applyFont="1" applyFill="1" applyBorder="1" applyAlignment="1">
      <alignment horizontal="left" vertical="center" shrinkToFit="1"/>
    </xf>
    <xf numFmtId="0" fontId="16" fillId="8" borderId="25" xfId="2" applyFont="1" applyFill="1" applyBorder="1" applyAlignment="1">
      <alignment horizontal="left" vertical="center" shrinkToFit="1"/>
    </xf>
    <xf numFmtId="0" fontId="16" fillId="8" borderId="26" xfId="2" applyFont="1" applyFill="1" applyBorder="1" applyAlignment="1">
      <alignment horizontal="left" vertical="center" shrinkToFit="1"/>
    </xf>
    <xf numFmtId="0" fontId="10" fillId="8" borderId="17" xfId="2" applyFont="1" applyFill="1" applyBorder="1" applyAlignment="1">
      <alignment horizontal="left" vertical="center" wrapText="1"/>
    </xf>
    <xf numFmtId="0" fontId="10" fillId="8" borderId="18" xfId="2" applyFont="1" applyFill="1" applyBorder="1" applyAlignment="1">
      <alignment horizontal="left" vertical="center" wrapText="1"/>
    </xf>
    <xf numFmtId="0" fontId="10" fillId="8" borderId="19" xfId="2" applyFont="1" applyFill="1" applyBorder="1" applyAlignment="1">
      <alignment horizontal="left" vertical="center" wrapText="1"/>
    </xf>
    <xf numFmtId="0" fontId="12" fillId="7" borderId="24" xfId="2" applyFont="1" applyFill="1" applyBorder="1" applyAlignment="1">
      <alignment horizontal="center" vertical="center"/>
    </xf>
    <xf numFmtId="0" fontId="12" fillId="7" borderId="25" xfId="2" applyFont="1" applyFill="1" applyBorder="1" applyAlignment="1">
      <alignment horizontal="center" vertical="center"/>
    </xf>
    <xf numFmtId="0" fontId="12" fillId="7" borderId="26" xfId="2" applyFont="1" applyFill="1" applyBorder="1" applyAlignment="1">
      <alignment horizontal="center" vertical="center"/>
    </xf>
    <xf numFmtId="0" fontId="12" fillId="7" borderId="5" xfId="2" applyFont="1" applyFill="1" applyBorder="1" applyAlignment="1">
      <alignment horizontal="center" vertical="center" shrinkToFit="1"/>
    </xf>
    <xf numFmtId="0" fontId="12" fillId="7" borderId="6" xfId="2" applyFont="1" applyFill="1" applyBorder="1" applyAlignment="1">
      <alignment horizontal="center" vertical="center" shrinkToFit="1"/>
    </xf>
    <xf numFmtId="0" fontId="12" fillId="7" borderId="7" xfId="2" applyFont="1" applyFill="1" applyBorder="1" applyAlignment="1">
      <alignment horizontal="center" vertical="center" shrinkToFit="1"/>
    </xf>
    <xf numFmtId="176" fontId="13" fillId="8" borderId="8" xfId="2" applyNumberFormat="1" applyFont="1" applyFill="1" applyBorder="1" applyAlignment="1">
      <alignment horizontal="left" vertical="center"/>
    </xf>
    <xf numFmtId="176" fontId="13" fillId="8" borderId="9" xfId="2" applyNumberFormat="1" applyFont="1" applyFill="1" applyBorder="1" applyAlignment="1">
      <alignment horizontal="left" vertical="center"/>
    </xf>
    <xf numFmtId="176" fontId="13" fillId="8" borderId="10" xfId="2" applyNumberFormat="1" applyFont="1" applyFill="1" applyBorder="1" applyAlignment="1">
      <alignment horizontal="left" vertical="center"/>
    </xf>
    <xf numFmtId="0" fontId="12" fillId="7" borderId="11" xfId="2" applyFont="1" applyFill="1" applyBorder="1" applyAlignment="1">
      <alignment horizontal="center" vertical="center" wrapText="1"/>
    </xf>
    <xf numFmtId="0" fontId="12" fillId="7" borderId="12" xfId="2" applyFont="1" applyFill="1" applyBorder="1" applyAlignment="1">
      <alignment horizontal="center" vertical="center" wrapText="1"/>
    </xf>
    <xf numFmtId="0" fontId="12" fillId="7" borderId="13" xfId="2" applyFont="1" applyFill="1" applyBorder="1" applyAlignment="1">
      <alignment horizontal="center" vertical="center" wrapText="1"/>
    </xf>
    <xf numFmtId="0" fontId="12" fillId="7" borderId="20" xfId="2" applyFont="1" applyFill="1" applyBorder="1" applyAlignment="1">
      <alignment horizontal="center" vertical="center" wrapText="1"/>
    </xf>
    <xf numFmtId="0" fontId="12" fillId="7" borderId="4" xfId="2" applyFont="1" applyFill="1" applyBorder="1" applyAlignment="1">
      <alignment horizontal="center" vertical="center" wrapText="1"/>
    </xf>
    <xf numFmtId="0" fontId="12" fillId="7" borderId="21" xfId="2" applyFont="1" applyFill="1" applyBorder="1" applyAlignment="1">
      <alignment horizontal="center" vertical="center" wrapText="1"/>
    </xf>
    <xf numFmtId="0" fontId="14" fillId="8" borderId="11" xfId="2" applyFont="1" applyFill="1" applyBorder="1" applyAlignment="1">
      <alignment horizontal="center" vertical="center" shrinkToFit="1"/>
    </xf>
    <xf numFmtId="0" fontId="14" fillId="8" borderId="12" xfId="2" applyFont="1" applyFill="1" applyBorder="1" applyAlignment="1">
      <alignment horizontal="center" vertical="center" shrinkToFit="1"/>
    </xf>
    <xf numFmtId="0" fontId="14" fillId="8" borderId="20" xfId="2" applyFont="1" applyFill="1" applyBorder="1" applyAlignment="1">
      <alignment horizontal="center" vertical="center" shrinkToFit="1"/>
    </xf>
    <xf numFmtId="0" fontId="14" fillId="8" borderId="4" xfId="2" applyFont="1" applyFill="1" applyBorder="1" applyAlignment="1">
      <alignment horizontal="center" vertical="center" shrinkToFit="1"/>
    </xf>
    <xf numFmtId="0" fontId="11" fillId="5" borderId="12" xfId="2" applyFont="1" applyFill="1" applyBorder="1" applyAlignment="1">
      <alignment horizontal="center" vertical="center" shrinkToFit="1"/>
    </xf>
    <xf numFmtId="0" fontId="11" fillId="5" borderId="13" xfId="2" applyFont="1" applyFill="1" applyBorder="1" applyAlignment="1">
      <alignment horizontal="center" vertical="center" shrinkToFit="1"/>
    </xf>
    <xf numFmtId="0" fontId="11" fillId="5" borderId="4" xfId="2" applyFont="1" applyFill="1" applyBorder="1" applyAlignment="1">
      <alignment horizontal="center" vertical="center" shrinkToFit="1"/>
    </xf>
    <xf numFmtId="0" fontId="11" fillId="5" borderId="21" xfId="2" applyFont="1" applyFill="1" applyBorder="1" applyAlignment="1">
      <alignment horizontal="center" vertical="center" shrinkToFit="1"/>
    </xf>
    <xf numFmtId="0" fontId="12" fillId="7" borderId="14" xfId="2" applyFont="1" applyFill="1" applyBorder="1" applyAlignment="1">
      <alignment horizontal="center" vertical="center" wrapText="1" shrinkToFit="1"/>
    </xf>
    <xf numFmtId="0" fontId="12" fillId="7" borderId="15" xfId="2" applyFont="1" applyFill="1" applyBorder="1" applyAlignment="1">
      <alignment horizontal="center" vertical="center" wrapText="1" shrinkToFit="1"/>
    </xf>
    <xf numFmtId="0" fontId="12" fillId="7" borderId="16" xfId="2" applyFont="1" applyFill="1" applyBorder="1" applyAlignment="1">
      <alignment horizontal="center" vertical="center" wrapText="1" shrinkToFit="1"/>
    </xf>
    <xf numFmtId="176" fontId="15" fillId="8" borderId="17" xfId="2" applyNumberFormat="1" applyFont="1" applyFill="1" applyBorder="1" applyAlignment="1">
      <alignment horizontal="left" vertical="center"/>
    </xf>
    <xf numFmtId="176" fontId="15" fillId="8" borderId="18" xfId="2" applyNumberFormat="1" applyFont="1" applyFill="1" applyBorder="1" applyAlignment="1">
      <alignment horizontal="left" vertical="center"/>
    </xf>
    <xf numFmtId="176" fontId="15" fillId="8" borderId="19" xfId="2" applyNumberFormat="1" applyFont="1" applyFill="1" applyBorder="1" applyAlignment="1">
      <alignment horizontal="left" vertical="center"/>
    </xf>
    <xf numFmtId="49" fontId="10" fillId="8" borderId="9" xfId="2" applyNumberFormat="1" applyFont="1" applyFill="1" applyBorder="1" applyAlignment="1">
      <alignment horizontal="left" vertical="center" shrinkToFit="1"/>
    </xf>
    <xf numFmtId="49" fontId="10" fillId="8" borderId="9" xfId="2" applyNumberFormat="1" applyFont="1" applyFill="1" applyBorder="1" applyAlignment="1">
      <alignment horizontal="left" vertical="center" wrapText="1"/>
    </xf>
    <xf numFmtId="49" fontId="10" fillId="8" borderId="22" xfId="2" applyNumberFormat="1" applyFont="1" applyFill="1" applyBorder="1" applyAlignment="1">
      <alignment horizontal="left" vertical="center" wrapText="1"/>
    </xf>
    <xf numFmtId="0" fontId="10" fillId="9" borderId="23" xfId="2" applyFont="1" applyFill="1" applyBorder="1" applyAlignment="1">
      <alignment horizontal="center" vertical="center" wrapText="1"/>
    </xf>
    <xf numFmtId="0" fontId="10" fillId="9" borderId="9" xfId="2" applyFont="1" applyFill="1" applyBorder="1" applyAlignment="1">
      <alignment horizontal="center" vertical="center" wrapText="1"/>
    </xf>
    <xf numFmtId="0" fontId="10" fillId="9" borderId="10" xfId="2" applyFont="1" applyFill="1" applyBorder="1" applyAlignment="1">
      <alignment horizontal="center" vertical="center" wrapText="1"/>
    </xf>
    <xf numFmtId="0" fontId="0" fillId="7" borderId="99" xfId="0" applyFill="1" applyBorder="1" applyAlignment="1">
      <alignment horizontal="center" vertical="center"/>
    </xf>
    <xf numFmtId="0" fontId="54" fillId="0" borderId="11" xfId="0" applyFont="1" applyBorder="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54" fillId="0" borderId="20" xfId="0" applyFont="1" applyBorder="1" applyAlignment="1">
      <alignment horizontal="center" vertical="center"/>
    </xf>
    <xf numFmtId="0" fontId="54" fillId="0" borderId="4" xfId="0" applyFont="1" applyBorder="1" applyAlignment="1">
      <alignment horizontal="center" vertical="center"/>
    </xf>
    <xf numFmtId="0" fontId="54" fillId="0" borderId="21" xfId="0" applyFont="1" applyBorder="1" applyAlignment="1">
      <alignment horizontal="center" vertical="center"/>
    </xf>
    <xf numFmtId="49" fontId="10" fillId="8" borderId="24" xfId="2" applyNumberFormat="1" applyFont="1" applyFill="1" applyBorder="1" applyAlignment="1">
      <alignment horizontal="left" vertical="center" shrinkToFit="1"/>
    </xf>
    <xf numFmtId="49" fontId="10" fillId="8" borderId="25" xfId="2" applyNumberFormat="1" applyFont="1" applyFill="1" applyBorder="1" applyAlignment="1">
      <alignment horizontal="left" vertical="center" shrinkToFit="1"/>
    </xf>
    <xf numFmtId="49" fontId="10" fillId="8" borderId="26" xfId="2" applyNumberFormat="1" applyFont="1" applyFill="1" applyBorder="1" applyAlignment="1">
      <alignment horizontal="left" vertical="center" shrinkToFit="1"/>
    </xf>
    <xf numFmtId="0" fontId="12" fillId="7" borderId="24" xfId="2" applyFont="1" applyFill="1" applyBorder="1" applyAlignment="1">
      <alignment horizontal="center" vertical="center" wrapText="1"/>
    </xf>
    <xf numFmtId="0" fontId="12" fillId="7" borderId="25" xfId="2" applyFont="1" applyFill="1" applyBorder="1" applyAlignment="1">
      <alignment horizontal="center" vertical="center" wrapText="1"/>
    </xf>
    <xf numFmtId="0" fontId="12" fillId="7" borderId="26" xfId="2" applyFont="1" applyFill="1" applyBorder="1" applyAlignment="1">
      <alignment horizontal="center" vertical="center" wrapText="1"/>
    </xf>
    <xf numFmtId="0" fontId="17" fillId="7" borderId="121" xfId="0" applyFont="1" applyFill="1" applyBorder="1" applyAlignment="1">
      <alignment horizontal="center" vertical="center"/>
    </xf>
    <xf numFmtId="0" fontId="18" fillId="6" borderId="121" xfId="2" applyFont="1" applyFill="1" applyBorder="1" applyAlignment="1">
      <alignment horizontal="center" vertical="center" shrinkToFit="1"/>
    </xf>
    <xf numFmtId="0" fontId="18" fillId="6" borderId="122" xfId="2" applyFont="1" applyFill="1" applyBorder="1" applyAlignment="1">
      <alignment horizontal="center" vertical="center" shrinkToFit="1"/>
    </xf>
    <xf numFmtId="0" fontId="17" fillId="7" borderId="123" xfId="0" applyFont="1" applyFill="1" applyBorder="1" applyAlignment="1">
      <alignment horizontal="center" vertical="center" shrinkToFit="1"/>
    </xf>
    <xf numFmtId="0" fontId="18" fillId="6" borderId="123" xfId="2" applyFont="1" applyFill="1" applyBorder="1" applyAlignment="1">
      <alignment horizontal="center" vertical="center" shrinkToFit="1"/>
    </xf>
    <xf numFmtId="0" fontId="17" fillId="7" borderId="123" xfId="0" applyFont="1" applyFill="1" applyBorder="1" applyAlignment="1">
      <alignment horizontal="center" vertical="center"/>
    </xf>
    <xf numFmtId="0" fontId="18" fillId="6" borderId="124" xfId="2" applyFont="1" applyFill="1" applyBorder="1" applyAlignment="1">
      <alignment horizontal="center" vertical="center" shrinkToFit="1"/>
    </xf>
    <xf numFmtId="0" fontId="12" fillId="7" borderId="11"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12" fillId="7" borderId="27" xfId="0" applyFont="1" applyFill="1" applyBorder="1" applyAlignment="1">
      <alignment horizontal="center" vertical="center" wrapText="1"/>
    </xf>
    <xf numFmtId="0" fontId="12" fillId="7" borderId="29" xfId="0" applyFont="1" applyFill="1" applyBorder="1" applyAlignment="1">
      <alignment horizontal="center" vertical="center" wrapText="1"/>
    </xf>
    <xf numFmtId="0" fontId="12" fillId="7" borderId="0" xfId="0" applyFont="1" applyFill="1" applyBorder="1" applyAlignment="1">
      <alignment horizontal="center" vertical="center" wrapText="1"/>
    </xf>
    <xf numFmtId="0" fontId="12" fillId="7" borderId="49" xfId="0" applyFont="1" applyFill="1" applyBorder="1" applyAlignment="1">
      <alignment horizontal="center" vertical="center" wrapText="1"/>
    </xf>
    <xf numFmtId="0" fontId="12" fillId="7" borderId="20"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28" xfId="0" applyFont="1" applyFill="1" applyBorder="1" applyAlignment="1">
      <alignment horizontal="center" vertical="center" wrapText="1"/>
    </xf>
    <xf numFmtId="0" fontId="17" fillId="7" borderId="125" xfId="0" applyFont="1" applyFill="1" applyBorder="1" applyAlignment="1">
      <alignment horizontal="center" vertical="center" shrinkToFit="1"/>
    </xf>
    <xf numFmtId="0" fontId="18" fillId="6" borderId="125" xfId="2" applyFont="1" applyFill="1" applyBorder="1" applyAlignment="1">
      <alignment horizontal="center" vertical="center" shrinkToFit="1"/>
    </xf>
    <xf numFmtId="0" fontId="17" fillId="7" borderId="125" xfId="0" applyFont="1" applyFill="1" applyBorder="1" applyAlignment="1">
      <alignment horizontal="center" vertical="center"/>
    </xf>
    <xf numFmtId="0" fontId="0" fillId="5" borderId="86" xfId="0" applyFill="1" applyBorder="1" applyAlignment="1">
      <alignment horizontal="left" vertical="center" wrapText="1"/>
    </xf>
    <xf numFmtId="0" fontId="0" fillId="5" borderId="1" xfId="0" applyFill="1" applyBorder="1" applyAlignment="1">
      <alignment horizontal="left" vertical="center" wrapText="1"/>
    </xf>
    <xf numFmtId="0" fontId="0" fillId="5" borderId="99" xfId="0" applyFill="1" applyBorder="1" applyAlignment="1">
      <alignment horizontal="left" vertical="center" wrapText="1"/>
    </xf>
    <xf numFmtId="0" fontId="0" fillId="5" borderId="86" xfId="0" applyFill="1" applyBorder="1" applyAlignment="1">
      <alignment horizontal="center" vertical="center"/>
    </xf>
    <xf numFmtId="0" fontId="18" fillId="6" borderId="126" xfId="2" applyFont="1" applyFill="1" applyBorder="1" applyAlignment="1">
      <alignment horizontal="center" vertical="center" shrinkToFit="1"/>
    </xf>
    <xf numFmtId="0" fontId="17" fillId="5" borderId="11" xfId="0" applyFont="1" applyFill="1" applyBorder="1" applyAlignment="1">
      <alignment horizontal="center" vertical="center"/>
    </xf>
    <xf numFmtId="0" fontId="17" fillId="5" borderId="13" xfId="0" applyFont="1" applyFill="1" applyBorder="1" applyAlignment="1">
      <alignment horizontal="center" vertical="center"/>
    </xf>
    <xf numFmtId="0" fontId="17" fillId="5" borderId="29" xfId="0" applyFont="1" applyFill="1" applyBorder="1" applyAlignment="1">
      <alignment horizontal="center" vertical="center"/>
    </xf>
    <xf numFmtId="0" fontId="17" fillId="5" borderId="37" xfId="0" applyFont="1" applyFill="1" applyBorder="1" applyAlignment="1">
      <alignment horizontal="center" vertical="center"/>
    </xf>
    <xf numFmtId="0" fontId="17" fillId="5" borderId="20" xfId="0" applyFont="1" applyFill="1" applyBorder="1" applyAlignment="1">
      <alignment horizontal="center" vertical="center"/>
    </xf>
    <xf numFmtId="0" fontId="17" fillId="5" borderId="21" xfId="0" applyFont="1" applyFill="1" applyBorder="1" applyAlignment="1">
      <alignment horizontal="center" vertical="center"/>
    </xf>
    <xf numFmtId="0" fontId="19" fillId="0" borderId="0" xfId="0" applyFont="1" applyBorder="1" applyAlignment="1">
      <alignment horizontal="left" vertical="center"/>
    </xf>
    <xf numFmtId="0" fontId="19" fillId="0" borderId="0" xfId="0" applyFont="1" applyAlignment="1">
      <alignment horizontal="left"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177" fontId="20" fillId="6" borderId="99" xfId="0" applyNumberFormat="1" applyFont="1" applyFill="1" applyBorder="1" applyAlignment="1">
      <alignment horizontal="center" vertical="center"/>
    </xf>
    <xf numFmtId="177" fontId="16" fillId="6" borderId="99" xfId="0" applyNumberFormat="1" applyFont="1" applyFill="1" applyBorder="1" applyAlignment="1">
      <alignment horizontal="center" vertical="center"/>
    </xf>
    <xf numFmtId="0" fontId="0" fillId="5" borderId="86" xfId="0" applyFill="1" applyBorder="1" applyAlignment="1">
      <alignment horizontal="center" vertical="center" wrapText="1"/>
    </xf>
    <xf numFmtId="0" fontId="0" fillId="7" borderId="100" xfId="0" applyFill="1" applyBorder="1" applyAlignment="1">
      <alignment horizontal="center" vertical="center"/>
    </xf>
    <xf numFmtId="0" fontId="45" fillId="5" borderId="101" xfId="0" applyFont="1" applyFill="1" applyBorder="1" applyAlignment="1">
      <alignment horizontal="left" vertical="center" wrapText="1"/>
    </xf>
    <xf numFmtId="0" fontId="45" fillId="5" borderId="102" xfId="0" applyFont="1" applyFill="1" applyBorder="1" applyAlignment="1">
      <alignment horizontal="left" vertical="center" wrapText="1"/>
    </xf>
    <xf numFmtId="0" fontId="45" fillId="5" borderId="103" xfId="0" applyFont="1" applyFill="1" applyBorder="1" applyAlignment="1">
      <alignment horizontal="left" vertical="center" wrapText="1"/>
    </xf>
    <xf numFmtId="0" fontId="16" fillId="8" borderId="101" xfId="0" applyFont="1" applyFill="1" applyBorder="1" applyAlignment="1">
      <alignment horizontal="left" vertical="center" wrapText="1"/>
    </xf>
    <xf numFmtId="0" fontId="16" fillId="8" borderId="102" xfId="0" applyFont="1" applyFill="1" applyBorder="1" applyAlignment="1">
      <alignment horizontal="left" vertical="center" wrapText="1"/>
    </xf>
    <xf numFmtId="0" fontId="16" fillId="8" borderId="103" xfId="0" applyFont="1" applyFill="1" applyBorder="1" applyAlignment="1">
      <alignment horizontal="left" vertical="center" wrapText="1"/>
    </xf>
    <xf numFmtId="0" fontId="10" fillId="8" borderId="120" xfId="2" applyFont="1" applyFill="1" applyBorder="1" applyAlignment="1">
      <alignment horizontal="center" vertical="center"/>
    </xf>
    <xf numFmtId="0" fontId="10" fillId="8" borderId="11" xfId="2" applyFont="1" applyFill="1" applyBorder="1" applyAlignment="1">
      <alignment horizontal="center" vertical="center"/>
    </xf>
    <xf numFmtId="0" fontId="10" fillId="8" borderId="87" xfId="2" applyFont="1" applyFill="1" applyBorder="1" applyAlignment="1">
      <alignment horizontal="center" vertical="center"/>
    </xf>
    <xf numFmtId="0" fontId="10" fillId="8" borderId="20" xfId="2" applyFont="1" applyFill="1" applyBorder="1" applyAlignment="1">
      <alignment horizontal="center" vertical="center"/>
    </xf>
    <xf numFmtId="0" fontId="11" fillId="5" borderId="42" xfId="2" applyFont="1" applyFill="1" applyBorder="1" applyAlignment="1">
      <alignment horizontal="left" vertical="center"/>
    </xf>
    <xf numFmtId="0" fontId="11" fillId="5" borderId="35" xfId="2" applyFont="1" applyFill="1" applyBorder="1" applyAlignment="1">
      <alignment horizontal="left" vertical="center"/>
    </xf>
    <xf numFmtId="0" fontId="10" fillId="8" borderId="11" xfId="2" applyFont="1" applyFill="1" applyBorder="1" applyAlignment="1">
      <alignment horizontal="left" vertical="top" wrapText="1"/>
    </xf>
    <xf numFmtId="0" fontId="10" fillId="8" borderId="12" xfId="2" applyFont="1" applyFill="1" applyBorder="1" applyAlignment="1">
      <alignment horizontal="left" vertical="top" wrapText="1"/>
    </xf>
    <xf numFmtId="0" fontId="10" fillId="8" borderId="42" xfId="2" applyFont="1" applyFill="1" applyBorder="1" applyAlignment="1">
      <alignment horizontal="left" vertical="top" wrapText="1"/>
    </xf>
    <xf numFmtId="0" fontId="10" fillId="8" borderId="29" xfId="2" applyFont="1" applyFill="1" applyBorder="1" applyAlignment="1">
      <alignment horizontal="left" vertical="top" wrapText="1"/>
    </xf>
    <xf numFmtId="0" fontId="10" fillId="8" borderId="0" xfId="2" applyFont="1" applyFill="1" applyBorder="1" applyAlignment="1">
      <alignment horizontal="left" vertical="top" wrapText="1"/>
    </xf>
    <xf numFmtId="0" fontId="10" fillId="8" borderId="44" xfId="2" applyFont="1" applyFill="1" applyBorder="1" applyAlignment="1">
      <alignment horizontal="left" vertical="top" wrapText="1"/>
    </xf>
    <xf numFmtId="0" fontId="10" fillId="8" borderId="45" xfId="2" applyFont="1" applyFill="1" applyBorder="1" applyAlignment="1">
      <alignment horizontal="left" vertical="top" wrapText="1"/>
    </xf>
    <xf numFmtId="0" fontId="10" fillId="8" borderId="30" xfId="2" applyFont="1" applyFill="1" applyBorder="1" applyAlignment="1">
      <alignment horizontal="left" vertical="top" wrapText="1"/>
    </xf>
    <xf numFmtId="0" fontId="10" fillId="8" borderId="47" xfId="2" applyFont="1" applyFill="1" applyBorder="1" applyAlignment="1">
      <alignment horizontal="left" vertical="top" wrapText="1"/>
    </xf>
    <xf numFmtId="0" fontId="28" fillId="7" borderId="74" xfId="2" applyFont="1" applyFill="1" applyBorder="1" applyAlignment="1">
      <alignment horizontal="center" vertical="center" wrapText="1" shrinkToFit="1"/>
    </xf>
    <xf numFmtId="0" fontId="28" fillId="7" borderId="32" xfId="2" applyFont="1" applyFill="1" applyBorder="1" applyAlignment="1">
      <alignment horizontal="center" vertical="center" wrapText="1" shrinkToFit="1"/>
    </xf>
    <xf numFmtId="0" fontId="28" fillId="7" borderId="33" xfId="2" applyFont="1" applyFill="1" applyBorder="1" applyAlignment="1">
      <alignment horizontal="center" vertical="center" wrapText="1" shrinkToFit="1"/>
    </xf>
    <xf numFmtId="0" fontId="10" fillId="8" borderId="12" xfId="2" applyNumberFormat="1" applyFont="1" applyFill="1" applyBorder="1" applyAlignment="1">
      <alignment horizontal="center" vertical="center" wrapText="1"/>
    </xf>
    <xf numFmtId="179" fontId="10" fillId="8" borderId="12" xfId="2" applyNumberFormat="1" applyFont="1" applyFill="1" applyBorder="1" applyAlignment="1">
      <alignment horizontal="center" vertical="center" wrapText="1"/>
    </xf>
    <xf numFmtId="179" fontId="10" fillId="8" borderId="4" xfId="2" applyNumberFormat="1" applyFont="1" applyFill="1" applyBorder="1" applyAlignment="1">
      <alignment horizontal="center" vertical="center" wrapText="1"/>
    </xf>
    <xf numFmtId="49" fontId="11" fillId="5" borderId="12" xfId="2" applyNumberFormat="1" applyFont="1" applyFill="1" applyBorder="1" applyAlignment="1">
      <alignment horizontal="left" vertical="center"/>
    </xf>
    <xf numFmtId="49" fontId="11" fillId="5" borderId="42" xfId="2" applyNumberFormat="1" applyFont="1" applyFill="1" applyBorder="1" applyAlignment="1">
      <alignment horizontal="left" vertical="center"/>
    </xf>
    <xf numFmtId="49" fontId="11" fillId="5" borderId="4" xfId="2" applyNumberFormat="1" applyFont="1" applyFill="1" applyBorder="1" applyAlignment="1">
      <alignment horizontal="left" vertical="center"/>
    </xf>
    <xf numFmtId="49" fontId="11" fillId="5" borderId="35" xfId="2" applyNumberFormat="1" applyFont="1" applyFill="1" applyBorder="1" applyAlignment="1">
      <alignment horizontal="left" vertical="center"/>
    </xf>
    <xf numFmtId="0" fontId="11" fillId="5" borderId="11" xfId="2" applyFont="1" applyFill="1" applyBorder="1" applyAlignment="1">
      <alignment horizontal="center" vertical="center" wrapText="1" shrinkToFit="1"/>
    </xf>
    <xf numFmtId="0" fontId="11" fillId="5" borderId="12" xfId="2" applyFont="1" applyFill="1" applyBorder="1" applyAlignment="1">
      <alignment horizontal="center" vertical="center" wrapText="1" shrinkToFit="1"/>
    </xf>
    <xf numFmtId="0" fontId="11" fillId="5" borderId="13" xfId="2" applyFont="1" applyFill="1" applyBorder="1" applyAlignment="1">
      <alignment horizontal="center" vertical="center" wrapText="1" shrinkToFit="1"/>
    </xf>
    <xf numFmtId="0" fontId="11" fillId="5" borderId="29" xfId="2" applyFont="1" applyFill="1" applyBorder="1" applyAlignment="1">
      <alignment horizontal="center" vertical="center" wrapText="1" shrinkToFit="1"/>
    </xf>
    <xf numFmtId="0" fontId="11" fillId="5" borderId="0" xfId="2" applyFont="1" applyFill="1" applyBorder="1" applyAlignment="1">
      <alignment horizontal="center" vertical="center" wrapText="1" shrinkToFit="1"/>
    </xf>
    <xf numFmtId="0" fontId="11" fillId="5" borderId="37" xfId="2" applyFont="1" applyFill="1" applyBorder="1" applyAlignment="1">
      <alignment horizontal="center" vertical="center" wrapText="1" shrinkToFit="1"/>
    </xf>
    <xf numFmtId="0" fontId="10" fillId="6" borderId="11" xfId="2" applyFont="1" applyFill="1" applyBorder="1" applyAlignment="1">
      <alignment horizontal="center" vertical="center"/>
    </xf>
    <xf numFmtId="0" fontId="10" fillId="6" borderId="12" xfId="2" applyFont="1" applyFill="1" applyBorder="1" applyAlignment="1">
      <alignment horizontal="center" vertical="center"/>
    </xf>
    <xf numFmtId="0" fontId="10" fillId="6" borderId="20" xfId="2" applyFont="1" applyFill="1" applyBorder="1" applyAlignment="1">
      <alignment horizontal="center" vertical="center"/>
    </xf>
    <xf numFmtId="0" fontId="10" fillId="6" borderId="4" xfId="2" applyFont="1" applyFill="1" applyBorder="1" applyAlignment="1">
      <alignment horizontal="center" vertical="center"/>
    </xf>
    <xf numFmtId="0" fontId="11" fillId="5" borderId="120" xfId="2" applyFont="1" applyFill="1" applyBorder="1" applyAlignment="1">
      <alignment horizontal="center" vertical="center" wrapText="1"/>
    </xf>
    <xf numFmtId="0" fontId="11" fillId="5" borderId="87" xfId="2" applyFont="1" applyFill="1" applyBorder="1" applyAlignment="1">
      <alignment horizontal="center" vertical="center" wrapText="1"/>
    </xf>
    <xf numFmtId="0" fontId="11" fillId="5" borderId="13" xfId="2" applyFont="1" applyFill="1" applyBorder="1" applyAlignment="1">
      <alignment horizontal="left" vertical="center"/>
    </xf>
    <xf numFmtId="0" fontId="11" fillId="5" borderId="21" xfId="2" applyFont="1" applyFill="1" applyBorder="1" applyAlignment="1">
      <alignment horizontal="left" vertical="center"/>
    </xf>
    <xf numFmtId="0" fontId="10" fillId="8" borderId="120" xfId="2" applyFont="1" applyFill="1" applyBorder="1" applyAlignment="1">
      <alignment horizontal="center" vertical="center" wrapText="1"/>
    </xf>
    <xf numFmtId="0" fontId="10" fillId="8" borderId="87" xfId="2" applyFont="1" applyFill="1" applyBorder="1" applyAlignment="1">
      <alignment horizontal="center" vertical="center" wrapText="1"/>
    </xf>
    <xf numFmtId="0" fontId="11" fillId="5" borderId="120" xfId="2" applyFont="1" applyFill="1" applyBorder="1" applyAlignment="1">
      <alignment horizontal="center" vertical="center"/>
    </xf>
    <xf numFmtId="0" fontId="11" fillId="5" borderId="87" xfId="2" applyFont="1" applyFill="1" applyBorder="1" applyAlignment="1">
      <alignment horizontal="center" vertical="center"/>
    </xf>
    <xf numFmtId="0" fontId="31" fillId="7" borderId="48" xfId="2" applyFont="1" applyFill="1" applyBorder="1" applyAlignment="1">
      <alignment horizontal="center" vertical="center" textRotation="255"/>
    </xf>
    <xf numFmtId="0" fontId="31" fillId="7" borderId="50" xfId="2" applyFont="1" applyFill="1" applyBorder="1" applyAlignment="1">
      <alignment horizontal="center" vertical="center" textRotation="255"/>
    </xf>
    <xf numFmtId="0" fontId="31" fillId="7" borderId="51" xfId="2" applyFont="1" applyFill="1" applyBorder="1" applyAlignment="1">
      <alignment horizontal="center" vertical="center" textRotation="255"/>
    </xf>
    <xf numFmtId="0" fontId="11" fillId="5" borderId="11" xfId="2" applyFont="1" applyFill="1" applyBorder="1" applyAlignment="1">
      <alignment horizontal="center" vertical="center"/>
    </xf>
    <xf numFmtId="0" fontId="11" fillId="5" borderId="12" xfId="2" applyFont="1" applyFill="1" applyBorder="1" applyAlignment="1">
      <alignment horizontal="center" vertical="center"/>
    </xf>
    <xf numFmtId="0" fontId="11" fillId="5" borderId="13" xfId="2" applyFont="1" applyFill="1" applyBorder="1" applyAlignment="1">
      <alignment horizontal="center" vertical="center"/>
    </xf>
    <xf numFmtId="0" fontId="11" fillId="5" borderId="20" xfId="2" applyFont="1" applyFill="1" applyBorder="1" applyAlignment="1">
      <alignment horizontal="center" vertical="center"/>
    </xf>
    <xf numFmtId="0" fontId="11" fillId="5" borderId="4" xfId="2" applyFont="1" applyFill="1" applyBorder="1" applyAlignment="1">
      <alignment horizontal="center" vertical="center"/>
    </xf>
    <xf numFmtId="0" fontId="11" fillId="5" borderId="21" xfId="2" applyFont="1" applyFill="1" applyBorder="1" applyAlignment="1">
      <alignment horizontal="center" vertical="center"/>
    </xf>
    <xf numFmtId="181" fontId="16" fillId="8" borderId="11" xfId="2" applyNumberFormat="1" applyFont="1" applyFill="1" applyBorder="1" applyAlignment="1">
      <alignment horizontal="center" vertical="center" wrapText="1"/>
    </xf>
    <xf numFmtId="181" fontId="16" fillId="8" borderId="12" xfId="2" applyNumberFormat="1" applyFont="1" applyFill="1" applyBorder="1" applyAlignment="1">
      <alignment horizontal="center" vertical="center" wrapText="1"/>
    </xf>
    <xf numFmtId="181" fontId="16" fillId="8" borderId="20" xfId="2" applyNumberFormat="1" applyFont="1" applyFill="1" applyBorder="1" applyAlignment="1">
      <alignment horizontal="center" vertical="center" wrapText="1"/>
    </xf>
    <xf numFmtId="181" fontId="16" fillId="8" borderId="4" xfId="2" applyNumberFormat="1" applyFont="1" applyFill="1" applyBorder="1" applyAlignment="1">
      <alignment horizontal="center" vertical="center" wrapText="1"/>
    </xf>
    <xf numFmtId="49" fontId="17" fillId="5" borderId="11" xfId="2" applyNumberFormat="1" applyFont="1" applyFill="1" applyBorder="1" applyAlignment="1">
      <alignment horizontal="center" vertical="center" wrapText="1"/>
    </xf>
    <xf numFmtId="49" fontId="17" fillId="5" borderId="12" xfId="2" applyNumberFormat="1" applyFont="1" applyFill="1" applyBorder="1" applyAlignment="1">
      <alignment horizontal="center" vertical="center" wrapText="1"/>
    </xf>
    <xf numFmtId="49" fontId="17" fillId="5" borderId="13" xfId="2" applyNumberFormat="1" applyFont="1" applyFill="1" applyBorder="1" applyAlignment="1">
      <alignment horizontal="center" vertical="center" wrapText="1"/>
    </xf>
    <xf numFmtId="49" fontId="17" fillId="5" borderId="20" xfId="2" applyNumberFormat="1" applyFont="1" applyFill="1" applyBorder="1" applyAlignment="1">
      <alignment horizontal="center" vertical="center" wrapText="1"/>
    </xf>
    <xf numFmtId="49" fontId="17" fillId="5" borderId="4" xfId="2" applyNumberFormat="1" applyFont="1" applyFill="1" applyBorder="1" applyAlignment="1">
      <alignment horizontal="center" vertical="center" wrapText="1"/>
    </xf>
    <xf numFmtId="49" fontId="17" fillId="5" borderId="21" xfId="2" applyNumberFormat="1" applyFont="1" applyFill="1" applyBorder="1" applyAlignment="1">
      <alignment horizontal="center" vertical="center" wrapText="1"/>
    </xf>
    <xf numFmtId="49" fontId="10" fillId="6" borderId="11" xfId="2" applyNumberFormat="1" applyFont="1" applyFill="1" applyBorder="1" applyAlignment="1">
      <alignment horizontal="center" vertical="center"/>
    </xf>
    <xf numFmtId="49" fontId="10" fillId="6" borderId="12" xfId="2" applyNumberFormat="1" applyFont="1" applyFill="1" applyBorder="1" applyAlignment="1">
      <alignment horizontal="center" vertical="center"/>
    </xf>
    <xf numFmtId="49" fontId="10" fillId="6" borderId="13" xfId="2" applyNumberFormat="1" applyFont="1" applyFill="1" applyBorder="1" applyAlignment="1">
      <alignment horizontal="center" vertical="center"/>
    </xf>
    <xf numFmtId="49" fontId="10" fillId="6" borderId="20" xfId="2" applyNumberFormat="1" applyFont="1" applyFill="1" applyBorder="1" applyAlignment="1">
      <alignment horizontal="center" vertical="center"/>
    </xf>
    <xf numFmtId="49" fontId="10" fillId="6" borderId="4" xfId="2" applyNumberFormat="1" applyFont="1" applyFill="1" applyBorder="1" applyAlignment="1">
      <alignment horizontal="center" vertical="center"/>
    </xf>
    <xf numFmtId="49" fontId="10" fillId="6" borderId="21" xfId="2" applyNumberFormat="1" applyFont="1" applyFill="1" applyBorder="1" applyAlignment="1">
      <alignment horizontal="center" vertical="center"/>
    </xf>
    <xf numFmtId="49" fontId="11" fillId="5" borderId="11" xfId="2" applyNumberFormat="1" applyFont="1" applyFill="1" applyBorder="1" applyAlignment="1">
      <alignment horizontal="center" vertical="center" wrapText="1"/>
    </xf>
    <xf numFmtId="49" fontId="11" fillId="5" borderId="12" xfId="2" applyNumberFormat="1" applyFont="1" applyFill="1" applyBorder="1" applyAlignment="1">
      <alignment horizontal="center" vertical="center" wrapText="1"/>
    </xf>
    <xf numFmtId="49" fontId="11" fillId="5" borderId="13" xfId="2" applyNumberFormat="1" applyFont="1" applyFill="1" applyBorder="1" applyAlignment="1">
      <alignment horizontal="center" vertical="center" wrapText="1"/>
    </xf>
    <xf numFmtId="49" fontId="11" fillId="5" borderId="20" xfId="2" applyNumberFormat="1" applyFont="1" applyFill="1" applyBorder="1" applyAlignment="1">
      <alignment horizontal="center" vertical="center" wrapText="1"/>
    </xf>
    <xf numFmtId="49" fontId="11" fillId="5" borderId="4" xfId="2" applyNumberFormat="1" applyFont="1" applyFill="1" applyBorder="1" applyAlignment="1">
      <alignment horizontal="center" vertical="center" wrapText="1"/>
    </xf>
    <xf numFmtId="49" fontId="11" fillId="5" borderId="21" xfId="2" applyNumberFormat="1" applyFont="1" applyFill="1" applyBorder="1" applyAlignment="1">
      <alignment horizontal="center" vertical="center" wrapText="1"/>
    </xf>
    <xf numFmtId="0" fontId="43" fillId="11" borderId="0" xfId="2" applyFont="1" applyFill="1" applyBorder="1" applyAlignment="1">
      <alignment vertical="center"/>
    </xf>
    <xf numFmtId="0" fontId="11" fillId="7" borderId="41" xfId="2" applyFont="1" applyFill="1" applyBorder="1" applyAlignment="1">
      <alignment horizontal="center" vertical="center" wrapText="1"/>
    </xf>
    <xf numFmtId="0" fontId="11" fillId="7" borderId="25" xfId="2" applyFont="1" applyFill="1" applyBorder="1" applyAlignment="1">
      <alignment horizontal="center" vertical="center" wrapText="1"/>
    </xf>
    <xf numFmtId="0" fontId="9" fillId="7" borderId="24" xfId="2" applyFont="1" applyFill="1" applyBorder="1" applyAlignment="1">
      <alignment horizontal="center" vertical="center" wrapText="1"/>
    </xf>
    <xf numFmtId="0" fontId="9" fillId="7" borderId="25" xfId="2" applyFont="1" applyFill="1" applyBorder="1" applyAlignment="1">
      <alignment horizontal="center" vertical="center" wrapText="1"/>
    </xf>
    <xf numFmtId="0" fontId="9" fillId="7" borderId="26" xfId="2" applyFont="1" applyFill="1" applyBorder="1" applyAlignment="1">
      <alignment horizontal="center" vertical="center" wrapText="1"/>
    </xf>
    <xf numFmtId="0" fontId="27" fillId="9" borderId="24" xfId="2" applyNumberFormat="1" applyFont="1" applyFill="1" applyBorder="1" applyAlignment="1" applyProtection="1">
      <alignment horizontal="center" vertical="center"/>
    </xf>
    <xf numFmtId="0" fontId="27" fillId="9" borderId="25" xfId="2" applyNumberFormat="1" applyFont="1" applyFill="1" applyBorder="1" applyAlignment="1" applyProtection="1">
      <alignment horizontal="center" vertical="center"/>
    </xf>
    <xf numFmtId="178" fontId="28" fillId="5" borderId="25" xfId="2" applyNumberFormat="1" applyFont="1" applyFill="1" applyBorder="1" applyAlignment="1" applyProtection="1">
      <alignment horizontal="left" vertical="center"/>
    </xf>
    <xf numFmtId="178" fontId="28" fillId="5" borderId="40" xfId="2" applyNumberFormat="1" applyFont="1" applyFill="1" applyBorder="1" applyAlignment="1" applyProtection="1">
      <alignment horizontal="left" vertical="center"/>
    </xf>
    <xf numFmtId="0" fontId="9" fillId="7" borderId="11" xfId="2" applyFont="1" applyFill="1" applyBorder="1" applyAlignment="1">
      <alignment horizontal="center" vertical="center" wrapText="1"/>
    </xf>
    <xf numFmtId="0" fontId="9" fillId="7" borderId="12" xfId="2" applyFont="1" applyFill="1" applyBorder="1" applyAlignment="1">
      <alignment horizontal="center" vertical="center" wrapText="1"/>
    </xf>
    <xf numFmtId="0" fontId="9" fillId="7" borderId="13" xfId="2" applyFont="1" applyFill="1" applyBorder="1" applyAlignment="1">
      <alignment horizontal="center" vertical="center" wrapText="1"/>
    </xf>
    <xf numFmtId="0" fontId="10" fillId="9" borderId="24" xfId="2" applyFont="1" applyFill="1" applyBorder="1" applyAlignment="1">
      <alignment horizontal="center" vertical="center" shrinkToFit="1"/>
    </xf>
    <xf numFmtId="0" fontId="10" fillId="9" borderId="25" xfId="2" applyFont="1" applyFill="1" applyBorder="1" applyAlignment="1">
      <alignment horizontal="center" vertical="center" shrinkToFit="1"/>
    </xf>
    <xf numFmtId="0" fontId="28" fillId="7" borderId="127" xfId="2" applyFont="1" applyFill="1" applyBorder="1" applyAlignment="1">
      <alignment horizontal="center" vertical="center" wrapText="1" shrinkToFit="1"/>
    </xf>
    <xf numFmtId="0" fontId="28" fillId="7" borderId="15" xfId="2" applyFont="1" applyFill="1" applyBorder="1" applyAlignment="1">
      <alignment horizontal="center" vertical="center" wrapText="1" shrinkToFit="1"/>
    </xf>
    <xf numFmtId="0" fontId="28" fillId="7" borderId="16" xfId="2" applyFont="1" applyFill="1" applyBorder="1" applyAlignment="1">
      <alignment horizontal="center" vertical="center" wrapText="1" shrinkToFit="1"/>
    </xf>
    <xf numFmtId="0" fontId="28" fillId="7" borderId="66" xfId="2" applyFont="1" applyFill="1" applyBorder="1" applyAlignment="1">
      <alignment horizontal="center" vertical="center" wrapText="1" shrinkToFit="1"/>
    </xf>
    <xf numFmtId="0" fontId="28" fillId="7" borderId="30" xfId="2" applyFont="1" applyFill="1" applyBorder="1" applyAlignment="1">
      <alignment horizontal="center" vertical="center" wrapText="1" shrinkToFit="1"/>
    </xf>
    <xf numFmtId="0" fontId="28" fillId="7" borderId="46" xfId="2" applyFont="1" applyFill="1" applyBorder="1" applyAlignment="1">
      <alignment horizontal="center" vertical="center" wrapText="1" shrinkToFit="1"/>
    </xf>
    <xf numFmtId="178" fontId="47" fillId="8" borderId="70" xfId="4" applyNumberFormat="1" applyFill="1" applyBorder="1" applyAlignment="1" applyProtection="1">
      <alignment horizontal="center" vertical="center" wrapText="1"/>
    </xf>
    <xf numFmtId="178" fontId="27" fillId="8" borderId="71" xfId="2" applyNumberFormat="1" applyFont="1" applyFill="1" applyBorder="1" applyAlignment="1" applyProtection="1">
      <alignment horizontal="center" vertical="center"/>
    </xf>
    <xf numFmtId="178" fontId="27" fillId="8" borderId="73" xfId="2" applyNumberFormat="1" applyFont="1" applyFill="1" applyBorder="1" applyAlignment="1" applyProtection="1">
      <alignment horizontal="center" vertical="center"/>
    </xf>
    <xf numFmtId="0" fontId="9" fillId="7" borderId="70" xfId="2" applyFont="1" applyFill="1" applyBorder="1" applyAlignment="1">
      <alignment horizontal="center" vertical="center" wrapText="1"/>
    </xf>
    <xf numFmtId="0" fontId="9" fillId="7" borderId="71" xfId="2" applyFont="1" applyFill="1" applyBorder="1" applyAlignment="1">
      <alignment horizontal="center" vertical="center" wrapText="1"/>
    </xf>
    <xf numFmtId="0" fontId="9" fillId="7" borderId="72" xfId="2" applyFont="1" applyFill="1" applyBorder="1" applyAlignment="1">
      <alignment horizontal="center" vertical="center" wrapText="1"/>
    </xf>
    <xf numFmtId="49" fontId="43" fillId="11" borderId="0" xfId="2" applyNumberFormat="1" applyFont="1" applyFill="1" applyAlignment="1">
      <alignment vertical="center"/>
    </xf>
    <xf numFmtId="0" fontId="43" fillId="11" borderId="0" xfId="2" applyNumberFormat="1" applyFont="1" applyFill="1" applyBorder="1" applyAlignment="1">
      <alignment vertical="center" wrapText="1"/>
    </xf>
    <xf numFmtId="0" fontId="9" fillId="7" borderId="20" xfId="2" applyFont="1" applyFill="1" applyBorder="1" applyAlignment="1">
      <alignment horizontal="center" vertical="center" wrapText="1"/>
    </xf>
    <xf numFmtId="0" fontId="9" fillId="7" borderId="4" xfId="2" applyFont="1" applyFill="1" applyBorder="1" applyAlignment="1">
      <alignment horizontal="center" vertical="center" wrapText="1"/>
    </xf>
    <xf numFmtId="0" fontId="9" fillId="7" borderId="21" xfId="2" applyFont="1" applyFill="1" applyBorder="1" applyAlignment="1">
      <alignment horizontal="center" vertical="center" wrapText="1"/>
    </xf>
    <xf numFmtId="178" fontId="27" fillId="8" borderId="11" xfId="2" applyNumberFormat="1" applyFont="1" applyFill="1" applyBorder="1" applyAlignment="1" applyProtection="1">
      <alignment horizontal="center" vertical="center" wrapText="1"/>
    </xf>
    <xf numFmtId="178" fontId="27" fillId="8" borderId="12" xfId="2" applyNumberFormat="1" applyFont="1" applyFill="1" applyBorder="1" applyAlignment="1" applyProtection="1">
      <alignment horizontal="center" vertical="center" wrapText="1"/>
    </xf>
    <xf numFmtId="178" fontId="27" fillId="8" borderId="42" xfId="2" applyNumberFormat="1" applyFont="1" applyFill="1" applyBorder="1" applyAlignment="1" applyProtection="1">
      <alignment horizontal="center" vertical="center" wrapText="1"/>
    </xf>
    <xf numFmtId="178" fontId="27" fillId="8" borderId="20" xfId="2" applyNumberFormat="1" applyFont="1" applyFill="1" applyBorder="1" applyAlignment="1" applyProtection="1">
      <alignment horizontal="center" vertical="center" wrapText="1"/>
    </xf>
    <xf numFmtId="178" fontId="27" fillId="8" borderId="4" xfId="2" applyNumberFormat="1" applyFont="1" applyFill="1" applyBorder="1" applyAlignment="1" applyProtection="1">
      <alignment horizontal="center" vertical="center" wrapText="1"/>
    </xf>
    <xf numFmtId="178" fontId="27" fillId="8" borderId="35" xfId="2" applyNumberFormat="1" applyFont="1" applyFill="1" applyBorder="1" applyAlignment="1" applyProtection="1">
      <alignment horizontal="center" vertical="center" wrapText="1"/>
    </xf>
    <xf numFmtId="0" fontId="30" fillId="8" borderId="14" xfId="2" applyFont="1" applyFill="1" applyBorder="1" applyAlignment="1">
      <alignment horizontal="left" vertical="center" shrinkToFit="1"/>
    </xf>
    <xf numFmtId="0" fontId="30" fillId="8" borderId="15" xfId="2" applyFont="1" applyFill="1" applyBorder="1" applyAlignment="1">
      <alignment horizontal="left" vertical="center" shrinkToFit="1"/>
    </xf>
    <xf numFmtId="0" fontId="30" fillId="8" borderId="16" xfId="2" applyFont="1" applyFill="1" applyBorder="1" applyAlignment="1">
      <alignment horizontal="left" vertical="center" shrinkToFit="1"/>
    </xf>
    <xf numFmtId="0" fontId="30" fillId="8" borderId="45" xfId="2" applyFont="1" applyFill="1" applyBorder="1" applyAlignment="1">
      <alignment horizontal="left" vertical="center" shrinkToFit="1"/>
    </xf>
    <xf numFmtId="0" fontId="30" fillId="8" borderId="30" xfId="2" applyFont="1" applyFill="1" applyBorder="1" applyAlignment="1">
      <alignment horizontal="left" vertical="center" shrinkToFit="1"/>
    </xf>
    <xf numFmtId="0" fontId="30" fillId="8" borderId="46" xfId="2" applyFont="1" applyFill="1" applyBorder="1" applyAlignment="1">
      <alignment horizontal="left" vertical="center" shrinkToFit="1"/>
    </xf>
    <xf numFmtId="49" fontId="10" fillId="8" borderId="12" xfId="2" applyNumberFormat="1" applyFont="1" applyFill="1" applyBorder="1" applyAlignment="1">
      <alignment horizontal="center" vertical="center" wrapText="1"/>
    </xf>
    <xf numFmtId="49" fontId="10" fillId="8" borderId="4" xfId="2" applyNumberFormat="1" applyFont="1" applyFill="1" applyBorder="1" applyAlignment="1">
      <alignment horizontal="center" vertical="center" wrapText="1"/>
    </xf>
    <xf numFmtId="0" fontId="9" fillId="7" borderId="43" xfId="2" applyFont="1" applyFill="1" applyBorder="1" applyAlignment="1">
      <alignment horizontal="center" vertical="center" shrinkToFit="1"/>
    </xf>
    <xf numFmtId="0" fontId="9" fillId="7" borderId="6" xfId="2" applyFont="1" applyFill="1" applyBorder="1" applyAlignment="1">
      <alignment horizontal="center" vertical="center" shrinkToFit="1"/>
    </xf>
    <xf numFmtId="0" fontId="9" fillId="7" borderId="7" xfId="2" applyFont="1" applyFill="1" applyBorder="1" applyAlignment="1">
      <alignment horizontal="center" vertical="center" shrinkToFit="1"/>
    </xf>
    <xf numFmtId="0" fontId="29" fillId="8" borderId="5" xfId="2" applyFont="1" applyFill="1" applyBorder="1" applyAlignment="1">
      <alignment horizontal="left" vertical="center" shrinkToFit="1"/>
    </xf>
    <xf numFmtId="0" fontId="29" fillId="8" borderId="6" xfId="2" applyFont="1" applyFill="1" applyBorder="1" applyAlignment="1">
      <alignment horizontal="left" vertical="center" shrinkToFit="1"/>
    </xf>
    <xf numFmtId="0" fontId="29" fillId="8" borderId="7" xfId="2" applyFont="1" applyFill="1" applyBorder="1" applyAlignment="1">
      <alignment horizontal="left" vertical="center" shrinkToFit="1"/>
    </xf>
    <xf numFmtId="178" fontId="27" fillId="8" borderId="12" xfId="2" applyNumberFormat="1" applyFont="1" applyFill="1" applyBorder="1" applyAlignment="1" applyProtection="1">
      <alignment horizontal="center" vertical="center"/>
    </xf>
    <xf numFmtId="178" fontId="27" fillId="8" borderId="42" xfId="2" applyNumberFormat="1" applyFont="1" applyFill="1" applyBorder="1" applyAlignment="1" applyProtection="1">
      <alignment horizontal="center" vertical="center"/>
    </xf>
    <xf numFmtId="0" fontId="10" fillId="9" borderId="24" xfId="1" applyNumberFormat="1" applyFont="1" applyFill="1" applyBorder="1" applyAlignment="1">
      <alignment horizontal="center" vertical="center" shrinkToFit="1"/>
    </xf>
    <xf numFmtId="0" fontId="10" fillId="9" borderId="25" xfId="1" applyNumberFormat="1" applyFont="1" applyFill="1" applyBorder="1" applyAlignment="1">
      <alignment horizontal="center" vertical="center" shrinkToFit="1"/>
    </xf>
    <xf numFmtId="0" fontId="10" fillId="6" borderId="24" xfId="2" applyFont="1" applyFill="1" applyBorder="1" applyAlignment="1">
      <alignment horizontal="center" vertical="center" shrinkToFit="1"/>
    </xf>
    <xf numFmtId="0" fontId="10" fillId="6" borderId="25" xfId="2" applyFont="1" applyFill="1" applyBorder="1" applyAlignment="1">
      <alignment horizontal="center" vertical="center" shrinkToFit="1"/>
    </xf>
    <xf numFmtId="0" fontId="32" fillId="5" borderId="25" xfId="2" applyFont="1" applyFill="1" applyBorder="1" applyAlignment="1">
      <alignment horizontal="center" vertical="center" wrapText="1" shrinkToFit="1"/>
    </xf>
    <xf numFmtId="0" fontId="32" fillId="5" borderId="25" xfId="2" applyFont="1" applyFill="1" applyBorder="1" applyAlignment="1">
      <alignment horizontal="center" vertical="center" shrinkToFit="1"/>
    </xf>
    <xf numFmtId="0" fontId="32" fillId="5" borderId="26" xfId="2"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9" fillId="7" borderId="56" xfId="2" applyFont="1" applyFill="1" applyBorder="1" applyAlignment="1">
      <alignment horizontal="center" vertical="center" shrinkToFit="1"/>
    </xf>
    <xf numFmtId="0" fontId="9" fillId="7" borderId="57" xfId="2" applyFont="1" applyFill="1" applyBorder="1" applyAlignment="1">
      <alignment horizontal="center" vertical="center" shrinkToFit="1"/>
    </xf>
    <xf numFmtId="0" fontId="9" fillId="7" borderId="58" xfId="2" applyFont="1" applyFill="1" applyBorder="1" applyAlignment="1">
      <alignment horizontal="center" vertical="center" shrinkToFit="1"/>
    </xf>
    <xf numFmtId="176" fontId="13" fillId="9" borderId="59" xfId="2" applyNumberFormat="1" applyFont="1" applyFill="1" applyBorder="1" applyAlignment="1">
      <alignment horizontal="left" vertical="center"/>
    </xf>
    <xf numFmtId="0" fontId="13" fillId="9" borderId="60" xfId="2" applyFont="1" applyFill="1" applyBorder="1" applyAlignment="1">
      <alignment horizontal="left"/>
    </xf>
    <xf numFmtId="0" fontId="13" fillId="9" borderId="61" xfId="2" applyFont="1" applyFill="1" applyBorder="1" applyAlignment="1">
      <alignment horizontal="left"/>
    </xf>
    <xf numFmtId="0" fontId="11" fillId="7" borderId="31" xfId="2" applyFont="1" applyFill="1" applyBorder="1" applyAlignment="1">
      <alignment horizontal="center" vertical="center" wrapText="1"/>
    </xf>
    <xf numFmtId="0" fontId="11" fillId="7" borderId="32" xfId="2" applyFont="1" applyFill="1" applyBorder="1" applyAlignment="1">
      <alignment horizontal="center" vertical="center" wrapText="1"/>
    </xf>
    <xf numFmtId="0" fontId="11" fillId="7" borderId="29" xfId="2" applyFont="1" applyFill="1" applyBorder="1" applyAlignment="1">
      <alignment horizontal="center" vertical="center" wrapText="1"/>
    </xf>
    <xf numFmtId="0" fontId="11" fillId="7" borderId="0" xfId="2" applyFont="1" applyFill="1" applyBorder="1" applyAlignment="1">
      <alignment horizontal="center" vertical="center" wrapText="1"/>
    </xf>
    <xf numFmtId="0" fontId="11" fillId="7" borderId="20" xfId="2" applyFont="1" applyFill="1" applyBorder="1" applyAlignment="1">
      <alignment horizontal="center" vertical="center" wrapText="1"/>
    </xf>
    <xf numFmtId="0" fontId="11" fillId="7" borderId="4" xfId="2" applyFont="1" applyFill="1" applyBorder="1" applyAlignment="1">
      <alignment horizontal="center" vertical="center" wrapText="1"/>
    </xf>
    <xf numFmtId="0" fontId="9" fillId="5" borderId="31" xfId="2" applyFont="1" applyFill="1" applyBorder="1" applyAlignment="1">
      <alignment horizontal="center" vertical="center" shrinkToFit="1"/>
    </xf>
    <xf numFmtId="0" fontId="9" fillId="5" borderId="32" xfId="2" applyFont="1" applyFill="1" applyBorder="1" applyAlignment="1">
      <alignment horizontal="center" vertical="center" shrinkToFit="1"/>
    </xf>
    <xf numFmtId="0" fontId="9" fillId="5" borderId="20" xfId="2" applyFont="1" applyFill="1" applyBorder="1" applyAlignment="1">
      <alignment horizontal="center" vertical="center" shrinkToFit="1"/>
    </xf>
    <xf numFmtId="0" fontId="9" fillId="5" borderId="4" xfId="2" applyFont="1" applyFill="1" applyBorder="1" applyAlignment="1">
      <alignment horizontal="center" vertical="center" shrinkToFit="1"/>
    </xf>
    <xf numFmtId="0" fontId="9" fillId="5" borderId="33" xfId="2" applyFont="1" applyFill="1" applyBorder="1" applyAlignment="1">
      <alignment horizontal="center" vertical="center" shrinkToFit="1"/>
    </xf>
    <xf numFmtId="0" fontId="9" fillId="5" borderId="35" xfId="2" applyFont="1" applyFill="1" applyBorder="1" applyAlignment="1">
      <alignment horizontal="center" vertical="center" shrinkToFit="1"/>
    </xf>
    <xf numFmtId="0" fontId="11" fillId="7" borderId="34" xfId="2" applyFont="1" applyFill="1" applyBorder="1" applyAlignment="1">
      <alignment horizontal="center" vertical="center" wrapText="1" shrinkToFit="1"/>
    </xf>
    <xf numFmtId="0" fontId="11" fillId="7" borderId="4" xfId="2" applyFont="1" applyFill="1" applyBorder="1" applyAlignment="1">
      <alignment horizontal="center" vertical="center" shrinkToFit="1"/>
    </xf>
    <xf numFmtId="0" fontId="11" fillId="7" borderId="21" xfId="2" applyFont="1" applyFill="1" applyBorder="1" applyAlignment="1">
      <alignment horizontal="center" vertical="center" shrinkToFit="1"/>
    </xf>
    <xf numFmtId="176" fontId="25" fillId="9" borderId="17" xfId="2" applyNumberFormat="1" applyFont="1" applyFill="1" applyBorder="1" applyAlignment="1">
      <alignment horizontal="left" vertical="center"/>
    </xf>
    <xf numFmtId="0" fontId="25" fillId="9" borderId="18" xfId="2" applyFont="1" applyFill="1" applyBorder="1" applyAlignment="1">
      <alignment horizontal="left"/>
    </xf>
    <xf numFmtId="0" fontId="25" fillId="9" borderId="19" xfId="2" applyFont="1" applyFill="1" applyBorder="1" applyAlignment="1">
      <alignment horizontal="left"/>
    </xf>
    <xf numFmtId="0" fontId="11" fillId="7" borderId="36" xfId="2" applyFont="1" applyFill="1" applyBorder="1" applyAlignment="1">
      <alignment horizontal="center" vertical="center" wrapText="1"/>
    </xf>
    <xf numFmtId="0" fontId="11" fillId="7" borderId="37" xfId="2" applyFont="1" applyFill="1" applyBorder="1" applyAlignment="1">
      <alignment horizontal="center" vertical="center" wrapText="1"/>
    </xf>
    <xf numFmtId="0" fontId="46" fillId="0" borderId="30" xfId="2" applyFont="1" applyFill="1" applyBorder="1" applyAlignment="1">
      <alignment horizontal="center" vertical="center" wrapText="1"/>
    </xf>
    <xf numFmtId="0" fontId="48" fillId="0" borderId="0" xfId="2" applyFont="1" applyFill="1" applyBorder="1" applyAlignment="1">
      <alignment horizontal="center" vertical="center" shrinkToFit="1"/>
    </xf>
    <xf numFmtId="0" fontId="10" fillId="6" borderId="11" xfId="2" applyFont="1" applyFill="1" applyBorder="1" applyAlignment="1">
      <alignment horizontal="center" vertical="center" wrapText="1" shrinkToFit="1"/>
    </xf>
    <xf numFmtId="0" fontId="10" fillId="6" borderId="12" xfId="2" applyFont="1" applyFill="1" applyBorder="1" applyAlignment="1">
      <alignment horizontal="center" vertical="center" wrapText="1" shrinkToFit="1"/>
    </xf>
    <xf numFmtId="0" fontId="10" fillId="6" borderId="38" xfId="2" applyFont="1" applyFill="1" applyBorder="1" applyAlignment="1">
      <alignment horizontal="center" vertical="center" wrapText="1" shrinkToFit="1"/>
    </xf>
    <xf numFmtId="0" fontId="10" fillId="10" borderId="39" xfId="2" applyFont="1" applyFill="1" applyBorder="1" applyAlignment="1">
      <alignment horizontal="center" vertical="center" wrapText="1" shrinkToFit="1"/>
    </xf>
    <xf numFmtId="0" fontId="10" fillId="10" borderId="12" xfId="2" applyFont="1" applyFill="1" applyBorder="1" applyAlignment="1">
      <alignment horizontal="center" vertical="center" wrapText="1" shrinkToFit="1"/>
    </xf>
    <xf numFmtId="0" fontId="10" fillId="10" borderId="13" xfId="2" applyFont="1" applyFill="1" applyBorder="1" applyAlignment="1">
      <alignment horizontal="center" vertical="center" wrapText="1" shrinkToFit="1"/>
    </xf>
    <xf numFmtId="0" fontId="27" fillId="6" borderId="24" xfId="2" applyFont="1" applyFill="1" applyBorder="1" applyAlignment="1" applyProtection="1">
      <alignment horizontal="center" vertical="center"/>
    </xf>
    <xf numFmtId="0" fontId="27" fillId="6" borderId="25" xfId="2" applyFont="1" applyFill="1" applyBorder="1" applyAlignment="1" applyProtection="1">
      <alignment horizontal="center" vertical="center"/>
    </xf>
    <xf numFmtId="0" fontId="27" fillId="6" borderId="26" xfId="2" applyFont="1" applyFill="1" applyBorder="1" applyAlignment="1" applyProtection="1">
      <alignment horizontal="center" vertical="center"/>
    </xf>
    <xf numFmtId="0" fontId="10" fillId="6" borderId="40" xfId="2" applyFont="1" applyFill="1" applyBorder="1" applyAlignment="1">
      <alignment horizontal="center" vertical="center" shrinkToFit="1"/>
    </xf>
    <xf numFmtId="0" fontId="37" fillId="7" borderId="74" xfId="3" applyFont="1" applyFill="1" applyBorder="1" applyAlignment="1">
      <alignment horizontal="center" vertical="center" shrinkToFit="1"/>
    </xf>
    <xf numFmtId="0" fontId="37" fillId="7" borderId="32" xfId="3" applyFont="1" applyFill="1" applyBorder="1" applyAlignment="1">
      <alignment horizontal="center" vertical="center" shrinkToFit="1"/>
    </xf>
    <xf numFmtId="0" fontId="37" fillId="7" borderId="34" xfId="3" applyFont="1" applyFill="1" applyBorder="1" applyAlignment="1">
      <alignment horizontal="center" vertical="center" shrinkToFit="1"/>
    </xf>
    <xf numFmtId="0" fontId="37" fillId="7" borderId="4" xfId="3" applyFont="1" applyFill="1" applyBorder="1" applyAlignment="1">
      <alignment horizontal="center" vertical="center" shrinkToFit="1"/>
    </xf>
    <xf numFmtId="0" fontId="37" fillId="7" borderId="77" xfId="3" applyFont="1" applyFill="1" applyBorder="1" applyAlignment="1">
      <alignment horizontal="center" vertical="center" shrinkToFit="1"/>
    </xf>
    <xf numFmtId="0" fontId="37" fillId="7" borderId="21" xfId="3" applyFont="1" applyFill="1" applyBorder="1" applyAlignment="1">
      <alignment horizontal="center" vertical="center" shrinkToFit="1"/>
    </xf>
    <xf numFmtId="180" fontId="10" fillId="8" borderId="1" xfId="3" applyNumberFormat="1" applyFont="1" applyFill="1" applyBorder="1" applyAlignment="1">
      <alignment horizontal="left" vertical="center" shrinkToFit="1"/>
    </xf>
    <xf numFmtId="0" fontId="37" fillId="0" borderId="41" xfId="3" applyFont="1" applyBorder="1" applyAlignment="1">
      <alignment vertical="center" shrinkToFit="1"/>
    </xf>
    <xf numFmtId="0" fontId="37" fillId="0" borderId="26" xfId="3" applyFont="1" applyBorder="1" applyAlignment="1">
      <alignment vertical="center" shrinkToFit="1"/>
    </xf>
    <xf numFmtId="0" fontId="37" fillId="0" borderId="34" xfId="3" applyFont="1" applyBorder="1" applyAlignment="1">
      <alignment vertical="center" shrinkToFit="1"/>
    </xf>
    <xf numFmtId="0" fontId="37" fillId="0" borderId="21" xfId="3" applyFont="1" applyBorder="1" applyAlignment="1">
      <alignment vertical="center" shrinkToFit="1"/>
    </xf>
    <xf numFmtId="0" fontId="10" fillId="6" borderId="1" xfId="3" applyFont="1" applyFill="1" applyBorder="1" applyAlignment="1">
      <alignment horizontal="center" vertical="center" shrinkToFit="1"/>
    </xf>
    <xf numFmtId="38" fontId="10" fillId="9" borderId="24" xfId="1" applyFont="1" applyFill="1" applyBorder="1" applyAlignment="1">
      <alignment horizontal="center" vertical="center" shrinkToFit="1"/>
    </xf>
    <xf numFmtId="38" fontId="10" fillId="9" borderId="25" xfId="1" applyFont="1" applyFill="1" applyBorder="1" applyAlignment="1">
      <alignment horizontal="center" vertical="center" shrinkToFit="1"/>
    </xf>
    <xf numFmtId="38" fontId="10" fillId="9" borderId="85" xfId="1" applyFont="1" applyFill="1" applyBorder="1" applyAlignment="1">
      <alignment horizontal="center" vertical="center" shrinkToFit="1"/>
    </xf>
    <xf numFmtId="180" fontId="10" fillId="8" borderId="84" xfId="3" applyNumberFormat="1" applyFont="1" applyFill="1" applyBorder="1" applyAlignment="1">
      <alignment horizontal="center" vertical="center" shrinkToFit="1"/>
    </xf>
    <xf numFmtId="180" fontId="10" fillId="8" borderId="26" xfId="3" applyNumberFormat="1" applyFont="1" applyFill="1" applyBorder="1" applyAlignment="1">
      <alignment horizontal="center" vertical="center" shrinkToFit="1"/>
    </xf>
    <xf numFmtId="180" fontId="10" fillId="9" borderId="24" xfId="3" applyNumberFormat="1" applyFont="1" applyFill="1" applyBorder="1" applyAlignment="1">
      <alignment horizontal="right" vertical="center" shrinkToFit="1"/>
    </xf>
    <xf numFmtId="180" fontId="10" fillId="9" borderId="25" xfId="3" applyNumberFormat="1" applyFont="1" applyFill="1" applyBorder="1" applyAlignment="1">
      <alignment horizontal="right" vertical="center" shrinkToFit="1"/>
    </xf>
    <xf numFmtId="0" fontId="42" fillId="7" borderId="66" xfId="3" applyFont="1" applyFill="1" applyBorder="1" applyAlignment="1">
      <alignment horizontal="right" vertical="center" shrinkToFit="1"/>
    </xf>
    <xf numFmtId="0" fontId="42" fillId="7" borderId="30" xfId="3" applyFont="1" applyFill="1" applyBorder="1" applyAlignment="1">
      <alignment horizontal="right" vertical="center" shrinkToFit="1"/>
    </xf>
    <xf numFmtId="0" fontId="42" fillId="7" borderId="46" xfId="3" applyFont="1" applyFill="1" applyBorder="1" applyAlignment="1">
      <alignment horizontal="right" vertical="center" shrinkToFit="1"/>
    </xf>
    <xf numFmtId="180" fontId="10" fillId="9" borderId="45" xfId="3" applyNumberFormat="1" applyFont="1" applyFill="1" applyBorder="1" applyAlignment="1">
      <alignment horizontal="right" vertical="center" shrinkToFit="1"/>
    </xf>
    <xf numFmtId="180" fontId="10" fillId="9" borderId="30" xfId="3" applyNumberFormat="1" applyFont="1" applyFill="1" applyBorder="1" applyAlignment="1">
      <alignment horizontal="right" vertical="center" shrinkToFit="1"/>
    </xf>
    <xf numFmtId="0" fontId="37" fillId="0" borderId="52" xfId="3" applyFont="1" applyBorder="1" applyAlignment="1">
      <alignment vertical="center" shrinkToFit="1"/>
    </xf>
    <xf numFmtId="0" fontId="37" fillId="0" borderId="13" xfId="3" applyFont="1" applyBorder="1" applyAlignment="1">
      <alignment vertical="center" shrinkToFit="1"/>
    </xf>
    <xf numFmtId="38" fontId="10" fillId="9" borderId="8" xfId="1" applyFont="1" applyFill="1" applyBorder="1" applyAlignment="1">
      <alignment horizontal="center" vertical="center" shrinkToFit="1"/>
    </xf>
    <xf numFmtId="38" fontId="10" fillId="9" borderId="9" xfId="1" applyFont="1" applyFill="1" applyBorder="1" applyAlignment="1">
      <alignment horizontal="center" vertical="center" shrinkToFit="1"/>
    </xf>
    <xf numFmtId="38" fontId="10" fillId="9" borderId="117" xfId="1" applyFont="1" applyFill="1" applyBorder="1" applyAlignment="1">
      <alignment horizontal="center" vertical="center" shrinkToFit="1"/>
    </xf>
    <xf numFmtId="180" fontId="10" fillId="8" borderId="111" xfId="3" applyNumberFormat="1" applyFont="1" applyFill="1" applyBorder="1" applyAlignment="1">
      <alignment horizontal="center" vertical="center" shrinkToFit="1"/>
    </xf>
    <xf numFmtId="180" fontId="10" fillId="8" borderId="13" xfId="3" applyNumberFormat="1" applyFont="1" applyFill="1" applyBorder="1" applyAlignment="1">
      <alignment horizontal="center" vertical="center" shrinkToFit="1"/>
    </xf>
    <xf numFmtId="180" fontId="10" fillId="9" borderId="11" xfId="3" applyNumberFormat="1" applyFont="1" applyFill="1" applyBorder="1" applyAlignment="1">
      <alignment horizontal="right" vertical="center" shrinkToFit="1"/>
    </xf>
    <xf numFmtId="180" fontId="10" fillId="9" borderId="12" xfId="3" applyNumberFormat="1" applyFont="1" applyFill="1" applyBorder="1" applyAlignment="1">
      <alignment horizontal="right" vertical="center" shrinkToFit="1"/>
    </xf>
    <xf numFmtId="0" fontId="37" fillId="0" borderId="104" xfId="3" applyFont="1" applyBorder="1" applyAlignment="1">
      <alignment vertical="center" shrinkToFit="1"/>
    </xf>
    <xf numFmtId="0" fontId="37" fillId="0" borderId="105" xfId="3" applyFont="1" applyBorder="1" applyAlignment="1">
      <alignment vertical="center" shrinkToFit="1"/>
    </xf>
    <xf numFmtId="38" fontId="10" fillId="9" borderId="107" xfId="1" applyFont="1" applyFill="1" applyBorder="1" applyAlignment="1">
      <alignment horizontal="center" vertical="center" shrinkToFit="1"/>
    </xf>
    <xf numFmtId="38" fontId="10" fillId="9" borderId="106" xfId="1" applyFont="1" applyFill="1" applyBorder="1" applyAlignment="1">
      <alignment horizontal="center" vertical="center" shrinkToFit="1"/>
    </xf>
    <xf numFmtId="38" fontId="10" fillId="9" borderId="114" xfId="1" applyFont="1" applyFill="1" applyBorder="1" applyAlignment="1">
      <alignment horizontal="center" vertical="center" shrinkToFit="1"/>
    </xf>
    <xf numFmtId="180" fontId="10" fillId="8" borderId="113" xfId="3" applyNumberFormat="1" applyFont="1" applyFill="1" applyBorder="1" applyAlignment="1">
      <alignment horizontal="center" vertical="center" shrinkToFit="1"/>
    </xf>
    <xf numFmtId="180" fontId="10" fillId="8" borderId="105" xfId="3" applyNumberFormat="1" applyFont="1" applyFill="1" applyBorder="1" applyAlignment="1">
      <alignment horizontal="center" vertical="center" shrinkToFit="1"/>
    </xf>
    <xf numFmtId="180" fontId="10" fillId="9" borderId="107" xfId="3" applyNumberFormat="1" applyFont="1" applyFill="1" applyBorder="1" applyAlignment="1">
      <alignment horizontal="right" vertical="center" shrinkToFit="1"/>
    </xf>
    <xf numFmtId="180" fontId="10" fillId="9" borderId="106" xfId="3" applyNumberFormat="1" applyFont="1" applyFill="1" applyBorder="1" applyAlignment="1">
      <alignment horizontal="right" vertical="center" shrinkToFit="1"/>
    </xf>
    <xf numFmtId="0" fontId="10" fillId="6" borderId="99" xfId="3" applyFont="1" applyFill="1" applyBorder="1" applyAlignment="1">
      <alignment horizontal="center" vertical="center" shrinkToFit="1"/>
    </xf>
    <xf numFmtId="0" fontId="10" fillId="8" borderId="99" xfId="3" applyFont="1" applyFill="1" applyBorder="1" applyAlignment="1">
      <alignment horizontal="left" vertical="center" shrinkToFit="1"/>
    </xf>
    <xf numFmtId="0" fontId="37" fillId="0" borderId="109" xfId="3" applyFont="1" applyBorder="1" applyAlignment="1">
      <alignment vertical="center" shrinkToFit="1"/>
    </xf>
    <xf numFmtId="0" fontId="37" fillId="0" borderId="10" xfId="3" applyFont="1" applyBorder="1" applyAlignment="1">
      <alignment vertical="center" shrinkToFit="1"/>
    </xf>
    <xf numFmtId="180" fontId="10" fillId="8" borderId="116" xfId="3" applyNumberFormat="1" applyFont="1" applyFill="1" applyBorder="1" applyAlignment="1">
      <alignment horizontal="center" vertical="center" shrinkToFit="1"/>
    </xf>
    <xf numFmtId="180" fontId="10" fillId="8" borderId="10" xfId="3" applyNumberFormat="1" applyFont="1" applyFill="1" applyBorder="1" applyAlignment="1">
      <alignment horizontal="center" vertical="center" shrinkToFit="1"/>
    </xf>
    <xf numFmtId="180" fontId="10" fillId="9" borderId="8" xfId="3" applyNumberFormat="1" applyFont="1" applyFill="1" applyBorder="1" applyAlignment="1">
      <alignment horizontal="right" vertical="center" shrinkToFit="1"/>
    </xf>
    <xf numFmtId="180" fontId="10" fillId="9" borderId="9" xfId="3" applyNumberFormat="1" applyFont="1" applyFill="1" applyBorder="1" applyAlignment="1">
      <alignment horizontal="right" vertical="center" shrinkToFit="1"/>
    </xf>
    <xf numFmtId="0" fontId="10" fillId="6" borderId="25" xfId="3" applyFont="1" applyFill="1" applyBorder="1" applyAlignment="1">
      <alignment horizontal="center" vertical="center" shrinkToFit="1"/>
    </xf>
    <xf numFmtId="0" fontId="10" fillId="6" borderId="26" xfId="3" applyFont="1" applyFill="1" applyBorder="1" applyAlignment="1">
      <alignment horizontal="center" vertical="center" shrinkToFit="1"/>
    </xf>
    <xf numFmtId="0" fontId="10" fillId="8" borderId="25" xfId="3" applyFont="1" applyFill="1" applyBorder="1" applyAlignment="1">
      <alignment horizontal="left" vertical="center" shrinkToFit="1"/>
    </xf>
    <xf numFmtId="180" fontId="10" fillId="8" borderId="24" xfId="3" applyNumberFormat="1" applyFont="1" applyFill="1" applyBorder="1" applyAlignment="1">
      <alignment horizontal="center" vertical="center" shrinkToFit="1"/>
    </xf>
    <xf numFmtId="180" fontId="10" fillId="8" borderId="25" xfId="3" applyNumberFormat="1" applyFont="1" applyFill="1" applyBorder="1" applyAlignment="1">
      <alignment horizontal="center" vertical="center" shrinkToFit="1"/>
    </xf>
    <xf numFmtId="38" fontId="10" fillId="8" borderId="24" xfId="1" applyFont="1" applyFill="1" applyBorder="1" applyAlignment="1">
      <alignment horizontal="center" vertical="center" shrinkToFit="1"/>
    </xf>
    <xf numFmtId="38" fontId="10" fillId="8" borderId="25" xfId="1" applyFont="1" applyFill="1" applyBorder="1" applyAlignment="1">
      <alignment horizontal="center" vertical="center" shrinkToFit="1"/>
    </xf>
    <xf numFmtId="38" fontId="10" fillId="8" borderId="85" xfId="1" applyFont="1" applyFill="1" applyBorder="1" applyAlignment="1">
      <alignment horizontal="center" vertical="center" shrinkToFit="1"/>
    </xf>
    <xf numFmtId="180" fontId="10" fillId="6" borderId="84" xfId="3" applyNumberFormat="1" applyFont="1" applyFill="1" applyBorder="1" applyAlignment="1">
      <alignment horizontal="center" vertical="center" shrinkToFit="1"/>
    </xf>
    <xf numFmtId="180" fontId="10" fillId="6" borderId="26" xfId="3" applyNumberFormat="1" applyFont="1" applyFill="1" applyBorder="1" applyAlignment="1">
      <alignment horizontal="center" vertical="center" shrinkToFit="1"/>
    </xf>
    <xf numFmtId="0" fontId="37" fillId="7" borderId="62" xfId="3" applyFont="1" applyFill="1" applyBorder="1" applyAlignment="1">
      <alignment horizontal="center" vertical="center" shrinkToFit="1"/>
    </xf>
    <xf numFmtId="0" fontId="37" fillId="7" borderId="63" xfId="3" applyFont="1" applyFill="1" applyBorder="1" applyAlignment="1">
      <alignment horizontal="center" vertical="center" shrinkToFit="1"/>
    </xf>
    <xf numFmtId="0" fontId="37" fillId="7" borderId="64" xfId="3" applyFont="1" applyFill="1" applyBorder="1" applyAlignment="1">
      <alignment horizontal="center" vertical="center" shrinkToFit="1"/>
    </xf>
    <xf numFmtId="0" fontId="37" fillId="7" borderId="65" xfId="3" applyFont="1" applyFill="1" applyBorder="1" applyAlignment="1">
      <alignment horizontal="center" vertical="center" shrinkToFit="1"/>
    </xf>
    <xf numFmtId="0" fontId="11" fillId="7" borderId="66" xfId="2" applyFont="1" applyFill="1" applyBorder="1" applyAlignment="1">
      <alignment horizontal="center" vertical="center" wrapText="1" shrinkToFit="1"/>
    </xf>
    <xf numFmtId="0" fontId="11" fillId="7" borderId="30" xfId="2" applyFont="1" applyFill="1" applyBorder="1" applyAlignment="1">
      <alignment horizontal="center" vertical="center" shrinkToFit="1"/>
    </xf>
    <xf numFmtId="0" fontId="11" fillId="7" borderId="46" xfId="2" applyFont="1" applyFill="1" applyBorder="1" applyAlignment="1">
      <alignment horizontal="center" vertical="center" shrinkToFit="1"/>
    </xf>
    <xf numFmtId="176" fontId="25" fillId="9" borderId="67" xfId="2" applyNumberFormat="1" applyFont="1" applyFill="1" applyBorder="1" applyAlignment="1">
      <alignment horizontal="left" vertical="center"/>
    </xf>
    <xf numFmtId="0" fontId="25" fillId="9" borderId="68" xfId="2" applyFont="1" applyFill="1" applyBorder="1" applyAlignment="1">
      <alignment horizontal="left"/>
    </xf>
    <xf numFmtId="0" fontId="25" fillId="9" borderId="69" xfId="2" applyFont="1" applyFill="1" applyBorder="1" applyAlignment="1">
      <alignment horizontal="left"/>
    </xf>
    <xf numFmtId="0" fontId="18" fillId="9" borderId="70" xfId="2" applyFont="1" applyFill="1" applyBorder="1" applyAlignment="1">
      <alignment horizontal="center" vertical="center"/>
    </xf>
    <xf numFmtId="0" fontId="18" fillId="9" borderId="71" xfId="2" applyFont="1" applyFill="1" applyBorder="1" applyAlignment="1">
      <alignment horizontal="center" vertical="center"/>
    </xf>
    <xf numFmtId="0" fontId="18" fillId="9" borderId="72" xfId="2" applyFont="1" applyFill="1" applyBorder="1" applyAlignment="1">
      <alignment horizontal="center" vertical="center"/>
    </xf>
    <xf numFmtId="0" fontId="18" fillId="9" borderId="73" xfId="2" applyFont="1" applyFill="1" applyBorder="1" applyAlignment="1">
      <alignment horizontal="center" vertical="center"/>
    </xf>
    <xf numFmtId="0" fontId="24" fillId="7" borderId="74" xfId="3" applyFont="1" applyFill="1" applyBorder="1" applyAlignment="1">
      <alignment horizontal="left" vertical="center" wrapText="1"/>
    </xf>
    <xf numFmtId="0" fontId="24" fillId="7" borderId="32" xfId="3" applyFont="1" applyFill="1" applyBorder="1" applyAlignment="1">
      <alignment horizontal="left" vertical="center" wrapText="1"/>
    </xf>
    <xf numFmtId="0" fontId="24" fillId="7" borderId="0" xfId="3" applyFont="1" applyFill="1" applyBorder="1" applyAlignment="1">
      <alignment horizontal="left" vertical="center" wrapText="1"/>
    </xf>
    <xf numFmtId="0" fontId="24" fillId="7" borderId="44" xfId="3" applyFont="1" applyFill="1" applyBorder="1" applyAlignment="1">
      <alignment horizontal="left" vertical="center" wrapText="1"/>
    </xf>
    <xf numFmtId="0" fontId="24" fillId="7" borderId="66" xfId="3" applyFont="1" applyFill="1" applyBorder="1" applyAlignment="1">
      <alignment horizontal="left" vertical="center" wrapText="1"/>
    </xf>
    <xf numFmtId="0" fontId="24" fillId="7" borderId="30" xfId="3" applyFont="1" applyFill="1" applyBorder="1" applyAlignment="1">
      <alignment horizontal="left" vertical="center" wrapText="1"/>
    </xf>
    <xf numFmtId="0" fontId="24" fillId="7" borderId="47" xfId="3" applyFont="1" applyFill="1" applyBorder="1" applyAlignment="1">
      <alignment horizontal="left" vertical="center" wrapText="1"/>
    </xf>
    <xf numFmtId="0" fontId="29" fillId="6" borderId="36" xfId="3" applyFont="1" applyFill="1" applyBorder="1" applyAlignment="1">
      <alignment horizontal="center" vertical="center"/>
    </xf>
    <xf numFmtId="0" fontId="29" fillId="6" borderId="44" xfId="3" applyFont="1" applyFill="1" applyBorder="1" applyAlignment="1">
      <alignment horizontal="center" vertical="center"/>
    </xf>
    <xf numFmtId="0" fontId="29" fillId="6" borderId="66" xfId="3" applyFont="1" applyFill="1" applyBorder="1" applyAlignment="1">
      <alignment horizontal="center" vertical="center"/>
    </xf>
    <xf numFmtId="0" fontId="29" fillId="6" borderId="47" xfId="3" applyFont="1" applyFill="1" applyBorder="1" applyAlignment="1">
      <alignment horizontal="center" vertical="center"/>
    </xf>
    <xf numFmtId="0" fontId="35" fillId="5" borderId="0" xfId="3" applyFont="1" applyFill="1" applyBorder="1" applyAlignment="1">
      <alignment horizontal="center" vertical="center"/>
    </xf>
    <xf numFmtId="0" fontId="35" fillId="5" borderId="44" xfId="3" applyFont="1" applyFill="1" applyBorder="1" applyAlignment="1">
      <alignment horizontal="center" vertical="center"/>
    </xf>
    <xf numFmtId="0" fontId="44" fillId="5" borderId="62" xfId="2" applyFont="1" applyFill="1" applyBorder="1" applyAlignment="1">
      <alignment horizontal="center" vertical="center" shrinkToFit="1"/>
    </xf>
    <xf numFmtId="0" fontId="44" fillId="5" borderId="63" xfId="2" applyFont="1" applyFill="1" applyBorder="1" applyAlignment="1">
      <alignment horizontal="center" vertical="center" shrinkToFit="1"/>
    </xf>
    <xf numFmtId="0" fontId="44" fillId="5" borderId="64" xfId="2" applyFont="1" applyFill="1" applyBorder="1" applyAlignment="1">
      <alignment horizontal="center" vertical="center" shrinkToFit="1"/>
    </xf>
    <xf numFmtId="0" fontId="44" fillId="5" borderId="65" xfId="2" applyFont="1" applyFill="1" applyBorder="1" applyAlignment="1">
      <alignment horizontal="center" vertical="center" shrinkToFit="1"/>
    </xf>
    <xf numFmtId="0" fontId="21" fillId="0" borderId="0" xfId="2" applyFont="1" applyFill="1" applyBorder="1" applyAlignment="1">
      <alignment horizontal="left" vertical="center" wrapText="1" justifyLastLine="1"/>
    </xf>
    <xf numFmtId="0" fontId="37" fillId="7" borderId="75" xfId="3" applyFont="1" applyFill="1" applyBorder="1" applyAlignment="1">
      <alignment horizontal="center" vertical="center" shrinkToFit="1"/>
    </xf>
    <xf numFmtId="182" fontId="50" fillId="9" borderId="130" xfId="3" applyNumberFormat="1" applyFont="1" applyFill="1" applyBorder="1" applyAlignment="1">
      <alignment horizontal="center" vertical="center"/>
    </xf>
    <xf numFmtId="182" fontId="50" fillId="9" borderId="131" xfId="3" applyNumberFormat="1" applyFont="1" applyFill="1" applyBorder="1" applyAlignment="1">
      <alignment horizontal="center" vertical="center"/>
    </xf>
    <xf numFmtId="0" fontId="42" fillId="11" borderId="129" xfId="3" applyFont="1" applyFill="1" applyBorder="1" applyAlignment="1">
      <alignment horizontal="center" vertical="center" wrapText="1"/>
    </xf>
    <xf numFmtId="0" fontId="42" fillId="11" borderId="130" xfId="3" applyFont="1" applyFill="1" applyBorder="1" applyAlignment="1">
      <alignment horizontal="center" vertical="center"/>
    </xf>
    <xf numFmtId="180" fontId="10" fillId="6" borderId="24" xfId="3" applyNumberFormat="1" applyFont="1" applyFill="1" applyBorder="1" applyAlignment="1">
      <alignment horizontal="center" vertical="center" shrinkToFit="1"/>
    </xf>
    <xf numFmtId="180" fontId="10" fillId="6" borderId="25" xfId="3" applyNumberFormat="1" applyFont="1" applyFill="1" applyBorder="1" applyAlignment="1">
      <alignment horizontal="center" vertical="center" shrinkToFit="1"/>
    </xf>
    <xf numFmtId="0" fontId="10" fillId="6" borderId="4" xfId="3" applyFont="1" applyFill="1" applyBorder="1" applyAlignment="1">
      <alignment horizontal="center" vertical="center" shrinkToFit="1"/>
    </xf>
    <xf numFmtId="0" fontId="10" fillId="6" borderId="21" xfId="3" applyFont="1" applyFill="1" applyBorder="1" applyAlignment="1">
      <alignment horizontal="center" vertical="center" shrinkToFit="1"/>
    </xf>
    <xf numFmtId="0" fontId="10" fillId="8" borderId="4" xfId="3" applyFont="1" applyFill="1" applyBorder="1" applyAlignment="1">
      <alignment horizontal="left" vertical="center" shrinkToFit="1"/>
    </xf>
    <xf numFmtId="180" fontId="10" fillId="9" borderId="20" xfId="3" applyNumberFormat="1" applyFont="1" applyFill="1" applyBorder="1" applyAlignment="1">
      <alignment horizontal="right" vertical="center" shrinkToFit="1"/>
    </xf>
    <xf numFmtId="180" fontId="10" fillId="9" borderId="4" xfId="3" applyNumberFormat="1" applyFont="1" applyFill="1" applyBorder="1" applyAlignment="1">
      <alignment horizontal="right" vertical="center" shrinkToFit="1"/>
    </xf>
    <xf numFmtId="180" fontId="10" fillId="6" borderId="20" xfId="3" applyNumberFormat="1" applyFont="1" applyFill="1" applyBorder="1" applyAlignment="1">
      <alignment horizontal="center" vertical="center" shrinkToFit="1"/>
    </xf>
    <xf numFmtId="180" fontId="10" fillId="6" borderId="4" xfId="3" applyNumberFormat="1" applyFont="1" applyFill="1" applyBorder="1" applyAlignment="1">
      <alignment horizontal="center" vertical="center" shrinkToFit="1"/>
    </xf>
    <xf numFmtId="0" fontId="10" fillId="6" borderId="9" xfId="3" applyFont="1" applyFill="1" applyBorder="1" applyAlignment="1">
      <alignment horizontal="center" vertical="center" shrinkToFit="1"/>
    </xf>
    <xf numFmtId="0" fontId="10" fillId="6" borderId="10" xfId="3" applyFont="1" applyFill="1" applyBorder="1" applyAlignment="1">
      <alignment horizontal="center" vertical="center" shrinkToFit="1"/>
    </xf>
    <xf numFmtId="0" fontId="10" fillId="8" borderId="9" xfId="3" applyFont="1" applyFill="1" applyBorder="1" applyAlignment="1">
      <alignment horizontal="left" vertical="center" shrinkToFit="1"/>
    </xf>
    <xf numFmtId="180" fontId="10" fillId="6" borderId="8" xfId="3" applyNumberFormat="1" applyFont="1" applyFill="1" applyBorder="1" applyAlignment="1">
      <alignment horizontal="center" vertical="center" shrinkToFit="1"/>
    </xf>
    <xf numFmtId="180" fontId="10" fillId="6" borderId="9" xfId="3" applyNumberFormat="1" applyFont="1" applyFill="1" applyBorder="1" applyAlignment="1">
      <alignment horizontal="center" vertical="center" shrinkToFit="1"/>
    </xf>
    <xf numFmtId="0" fontId="10" fillId="6" borderId="24" xfId="3" applyFont="1" applyFill="1" applyBorder="1" applyAlignment="1">
      <alignment horizontal="center" vertical="center" shrinkToFit="1"/>
    </xf>
    <xf numFmtId="0" fontId="10" fillId="6" borderId="8" xfId="3" applyFont="1" applyFill="1" applyBorder="1" applyAlignment="1">
      <alignment horizontal="center" vertical="center" shrinkToFit="1"/>
    </xf>
    <xf numFmtId="0" fontId="10" fillId="8" borderId="12" xfId="3" applyFont="1" applyFill="1" applyBorder="1" applyAlignment="1">
      <alignment horizontal="left" vertical="center" shrinkToFit="1"/>
    </xf>
    <xf numFmtId="180" fontId="10" fillId="6" borderId="11" xfId="3" applyNumberFormat="1" applyFont="1" applyFill="1" applyBorder="1" applyAlignment="1">
      <alignment horizontal="center" vertical="center" shrinkToFit="1"/>
    </xf>
    <xf numFmtId="180" fontId="10" fillId="6" borderId="12" xfId="3" applyNumberFormat="1" applyFont="1" applyFill="1" applyBorder="1" applyAlignment="1">
      <alignment horizontal="center" vertical="center" shrinkToFit="1"/>
    </xf>
    <xf numFmtId="0" fontId="37" fillId="7" borderId="31" xfId="3" applyFont="1" applyFill="1" applyBorder="1" applyAlignment="1">
      <alignment horizontal="center" vertical="center" shrinkToFit="1"/>
    </xf>
    <xf numFmtId="0" fontId="37" fillId="7" borderId="20" xfId="3" applyFont="1" applyFill="1" applyBorder="1" applyAlignment="1">
      <alignment horizontal="center" vertical="center" shrinkToFit="1"/>
    </xf>
    <xf numFmtId="0" fontId="37" fillId="7" borderId="78" xfId="3" applyFont="1" applyFill="1" applyBorder="1" applyAlignment="1">
      <alignment horizontal="center" vertical="center" wrapText="1" shrinkToFit="1"/>
    </xf>
    <xf numFmtId="0" fontId="37" fillId="7" borderId="83" xfId="3" applyFont="1" applyFill="1" applyBorder="1" applyAlignment="1">
      <alignment horizontal="center" vertical="center" shrinkToFit="1"/>
    </xf>
    <xf numFmtId="0" fontId="37" fillId="7" borderId="33" xfId="3" applyFont="1" applyFill="1" applyBorder="1" applyAlignment="1">
      <alignment horizontal="center" vertical="center" shrinkToFit="1"/>
    </xf>
    <xf numFmtId="0" fontId="37" fillId="7" borderId="35" xfId="3" applyFont="1" applyFill="1" applyBorder="1" applyAlignment="1">
      <alignment horizontal="center" vertical="center" shrinkToFit="1"/>
    </xf>
    <xf numFmtId="0" fontId="37" fillId="7" borderId="79" xfId="3" applyFont="1" applyFill="1" applyBorder="1" applyAlignment="1">
      <alignment horizontal="center" vertical="center" shrinkToFit="1"/>
    </xf>
    <xf numFmtId="0" fontId="37" fillId="7" borderId="80" xfId="3" applyFont="1" applyFill="1" applyBorder="1" applyAlignment="1">
      <alignment horizontal="center" vertical="center" shrinkToFit="1"/>
    </xf>
    <xf numFmtId="0" fontId="10" fillId="6" borderId="107" xfId="3" applyFont="1" applyFill="1" applyBorder="1" applyAlignment="1">
      <alignment horizontal="center" vertical="center" shrinkToFit="1"/>
    </xf>
    <xf numFmtId="0" fontId="10" fillId="6" borderId="106" xfId="3" applyFont="1" applyFill="1" applyBorder="1" applyAlignment="1">
      <alignment horizontal="center" vertical="center" shrinkToFit="1"/>
    </xf>
    <xf numFmtId="0" fontId="10" fillId="6" borderId="105" xfId="3" applyFont="1" applyFill="1" applyBorder="1" applyAlignment="1">
      <alignment horizontal="center" vertical="center" shrinkToFit="1"/>
    </xf>
    <xf numFmtId="0" fontId="10" fillId="8" borderId="106" xfId="3" applyFont="1" applyFill="1" applyBorder="1" applyAlignment="1">
      <alignment horizontal="left" vertical="center" shrinkToFit="1"/>
    </xf>
    <xf numFmtId="180" fontId="10" fillId="6" borderId="107" xfId="3" applyNumberFormat="1" applyFont="1" applyFill="1" applyBorder="1" applyAlignment="1">
      <alignment horizontal="center" vertical="center" shrinkToFit="1"/>
    </xf>
    <xf numFmtId="180" fontId="10" fillId="6" borderId="106" xfId="3" applyNumberFormat="1" applyFont="1" applyFill="1" applyBorder="1" applyAlignment="1">
      <alignment horizontal="center" vertical="center" shrinkToFit="1"/>
    </xf>
    <xf numFmtId="0" fontId="37" fillId="7" borderId="81" xfId="3" applyFont="1" applyFill="1" applyBorder="1" applyAlignment="1">
      <alignment horizontal="center" vertical="center" shrinkToFit="1"/>
    </xf>
    <xf numFmtId="0" fontId="37" fillId="7" borderId="82" xfId="3" applyFont="1" applyFill="1" applyBorder="1" applyAlignment="1">
      <alignment horizontal="center" vertical="center" shrinkToFit="1"/>
    </xf>
    <xf numFmtId="180" fontId="10" fillId="8" borderId="8" xfId="3" applyNumberFormat="1" applyFont="1" applyFill="1" applyBorder="1" applyAlignment="1">
      <alignment horizontal="center" vertical="center" shrinkToFit="1"/>
    </xf>
    <xf numFmtId="180" fontId="10" fillId="8" borderId="9" xfId="3" applyNumberFormat="1" applyFont="1" applyFill="1" applyBorder="1" applyAlignment="1">
      <alignment horizontal="center" vertical="center" shrinkToFit="1"/>
    </xf>
    <xf numFmtId="38" fontId="10" fillId="8" borderId="8" xfId="1" applyFont="1" applyFill="1" applyBorder="1" applyAlignment="1">
      <alignment horizontal="center" vertical="center" shrinkToFit="1"/>
    </xf>
    <xf numFmtId="38" fontId="10" fillId="8" borderId="9" xfId="1" applyFont="1" applyFill="1" applyBorder="1" applyAlignment="1">
      <alignment horizontal="center" vertical="center" shrinkToFit="1"/>
    </xf>
    <xf numFmtId="38" fontId="10" fillId="8" borderId="117" xfId="1" applyFont="1" applyFill="1" applyBorder="1" applyAlignment="1">
      <alignment horizontal="center" vertical="center" shrinkToFit="1"/>
    </xf>
    <xf numFmtId="180" fontId="10" fillId="6" borderId="116" xfId="3" applyNumberFormat="1" applyFont="1" applyFill="1" applyBorder="1" applyAlignment="1">
      <alignment horizontal="center" vertical="center" shrinkToFit="1"/>
    </xf>
    <xf numFmtId="180" fontId="10" fillId="6" borderId="10" xfId="3" applyNumberFormat="1" applyFont="1" applyFill="1" applyBorder="1" applyAlignment="1">
      <alignment horizontal="center" vertical="center" shrinkToFit="1"/>
    </xf>
    <xf numFmtId="180" fontId="10" fillId="6" borderId="133" xfId="3" applyNumberFormat="1" applyFont="1" applyFill="1" applyBorder="1" applyAlignment="1">
      <alignment horizontal="center" vertical="center" shrinkToFit="1"/>
    </xf>
    <xf numFmtId="180" fontId="10" fillId="6" borderId="19" xfId="3" applyNumberFormat="1" applyFont="1" applyFill="1" applyBorder="1" applyAlignment="1">
      <alignment horizontal="center" vertical="center" shrinkToFit="1"/>
    </xf>
    <xf numFmtId="180" fontId="10" fillId="8" borderId="20" xfId="3" applyNumberFormat="1" applyFont="1" applyFill="1" applyBorder="1" applyAlignment="1">
      <alignment horizontal="center" vertical="center" shrinkToFit="1"/>
    </xf>
    <xf numFmtId="180" fontId="10" fillId="8" borderId="4" xfId="3" applyNumberFormat="1" applyFont="1" applyFill="1" applyBorder="1" applyAlignment="1">
      <alignment horizontal="center" vertical="center" shrinkToFit="1"/>
    </xf>
    <xf numFmtId="180" fontId="10" fillId="8" borderId="83" xfId="3" applyNumberFormat="1" applyFont="1" applyFill="1" applyBorder="1" applyAlignment="1">
      <alignment horizontal="center" vertical="center" shrinkToFit="1"/>
    </xf>
    <xf numFmtId="180" fontId="10" fillId="8" borderId="21" xfId="3" applyNumberFormat="1" applyFont="1" applyFill="1" applyBorder="1" applyAlignment="1">
      <alignment horizontal="center" vertical="center" shrinkToFit="1"/>
    </xf>
    <xf numFmtId="38" fontId="10" fillId="8" borderId="17" xfId="1" applyFont="1" applyFill="1" applyBorder="1" applyAlignment="1">
      <alignment horizontal="center" vertical="center" shrinkToFit="1"/>
    </xf>
    <xf numFmtId="38" fontId="10" fillId="8" borderId="18" xfId="1" applyFont="1" applyFill="1" applyBorder="1" applyAlignment="1">
      <alignment horizontal="center" vertical="center" shrinkToFit="1"/>
    </xf>
    <xf numFmtId="38" fontId="10" fillId="8" borderId="132" xfId="1" applyFont="1" applyFill="1" applyBorder="1" applyAlignment="1">
      <alignment horizontal="center" vertical="center" shrinkToFit="1"/>
    </xf>
    <xf numFmtId="180" fontId="10" fillId="8" borderId="107" xfId="3" applyNumberFormat="1" applyFont="1" applyFill="1" applyBorder="1" applyAlignment="1">
      <alignment horizontal="center" vertical="center" shrinkToFit="1"/>
    </xf>
    <xf numFmtId="180" fontId="10" fillId="8" borderId="106" xfId="3" applyNumberFormat="1" applyFont="1" applyFill="1" applyBorder="1" applyAlignment="1">
      <alignment horizontal="center" vertical="center" shrinkToFit="1"/>
    </xf>
    <xf numFmtId="38" fontId="10" fillId="8" borderId="107" xfId="1" applyFont="1" applyFill="1" applyBorder="1" applyAlignment="1">
      <alignment horizontal="center" vertical="center" shrinkToFit="1"/>
    </xf>
    <xf numFmtId="38" fontId="10" fillId="8" borderId="106" xfId="1" applyFont="1" applyFill="1" applyBorder="1" applyAlignment="1">
      <alignment horizontal="center" vertical="center" shrinkToFit="1"/>
    </xf>
    <xf numFmtId="38" fontId="10" fillId="8" borderId="114" xfId="1" applyFont="1" applyFill="1" applyBorder="1" applyAlignment="1">
      <alignment horizontal="center" vertical="center" shrinkToFit="1"/>
    </xf>
    <xf numFmtId="180" fontId="10" fillId="6" borderId="113" xfId="3" applyNumberFormat="1" applyFont="1" applyFill="1" applyBorder="1" applyAlignment="1">
      <alignment horizontal="center" vertical="center" shrinkToFit="1"/>
    </xf>
    <xf numFmtId="180" fontId="10" fillId="6" borderId="105" xfId="3" applyNumberFormat="1" applyFont="1" applyFill="1" applyBorder="1" applyAlignment="1">
      <alignment horizontal="center" vertical="center" shrinkToFit="1"/>
    </xf>
    <xf numFmtId="0" fontId="10" fillId="6" borderId="12" xfId="3" applyFont="1" applyFill="1" applyBorder="1" applyAlignment="1">
      <alignment horizontal="center" vertical="center" shrinkToFit="1"/>
    </xf>
    <xf numFmtId="0" fontId="10" fillId="6" borderId="13" xfId="3" applyFont="1" applyFill="1" applyBorder="1" applyAlignment="1">
      <alignment horizontal="center" vertical="center" shrinkToFit="1"/>
    </xf>
    <xf numFmtId="180" fontId="10" fillId="8" borderId="11" xfId="3" applyNumberFormat="1" applyFont="1" applyFill="1" applyBorder="1" applyAlignment="1">
      <alignment horizontal="center" vertical="center" shrinkToFit="1"/>
    </xf>
    <xf numFmtId="180" fontId="10" fillId="8" borderId="12" xfId="3" applyNumberFormat="1" applyFont="1" applyFill="1" applyBorder="1" applyAlignment="1">
      <alignment horizontal="center" vertical="center" shrinkToFit="1"/>
    </xf>
    <xf numFmtId="0" fontId="37" fillId="7" borderId="91" xfId="3" applyFont="1" applyFill="1" applyBorder="1" applyAlignment="1">
      <alignment horizontal="center" vertical="center" shrinkToFit="1"/>
    </xf>
    <xf numFmtId="0" fontId="41" fillId="7" borderId="92" xfId="3" applyFont="1" applyFill="1" applyBorder="1" applyAlignment="1">
      <alignment horizontal="center" vertical="center" shrinkToFit="1"/>
    </xf>
    <xf numFmtId="0" fontId="41" fillId="7" borderId="64" xfId="3" applyFont="1" applyFill="1" applyBorder="1" applyAlignment="1">
      <alignment horizontal="center" vertical="center" shrinkToFit="1"/>
    </xf>
    <xf numFmtId="38" fontId="10" fillId="9" borderId="17" xfId="1" applyFont="1" applyFill="1" applyBorder="1" applyAlignment="1">
      <alignment horizontal="center" vertical="center" shrinkToFit="1"/>
    </xf>
    <xf numFmtId="38" fontId="10" fillId="9" borderId="18" xfId="1" applyFont="1" applyFill="1" applyBorder="1" applyAlignment="1">
      <alignment horizontal="center" vertical="center" shrinkToFit="1"/>
    </xf>
    <xf numFmtId="38" fontId="10" fillId="9" borderId="132" xfId="1" applyFont="1" applyFill="1" applyBorder="1" applyAlignment="1">
      <alignment horizontal="center" vertical="center" shrinkToFit="1"/>
    </xf>
    <xf numFmtId="0" fontId="10" fillId="8" borderId="41" xfId="3" applyFont="1" applyFill="1" applyBorder="1" applyAlignment="1">
      <alignment horizontal="center" vertical="center" shrinkToFit="1"/>
    </xf>
    <xf numFmtId="0" fontId="10" fillId="8" borderId="25" xfId="3" applyFont="1" applyFill="1" applyBorder="1" applyAlignment="1">
      <alignment horizontal="center" vertical="center" shrinkToFit="1"/>
    </xf>
    <xf numFmtId="0" fontId="10" fillId="8" borderId="26" xfId="3" applyFont="1" applyFill="1" applyBorder="1" applyAlignment="1">
      <alignment horizontal="center" vertical="center" shrinkToFit="1"/>
    </xf>
    <xf numFmtId="0" fontId="10" fillId="8" borderId="24" xfId="3" applyFont="1" applyFill="1" applyBorder="1" applyAlignment="1">
      <alignment horizontal="left" vertical="center" shrinkToFit="1"/>
    </xf>
    <xf numFmtId="0" fontId="10" fillId="8" borderId="26" xfId="3" applyFont="1" applyFill="1" applyBorder="1" applyAlignment="1">
      <alignment horizontal="left" vertical="center" shrinkToFit="1"/>
    </xf>
    <xf numFmtId="180" fontId="10" fillId="8" borderId="24" xfId="3" applyNumberFormat="1" applyFont="1" applyFill="1" applyBorder="1" applyAlignment="1">
      <alignment horizontal="right" vertical="center" shrinkToFit="1"/>
    </xf>
    <xf numFmtId="180" fontId="10" fillId="8" borderId="25" xfId="3" applyNumberFormat="1" applyFont="1" applyFill="1" applyBorder="1" applyAlignment="1">
      <alignment horizontal="right" vertical="center" shrinkToFit="1"/>
    </xf>
    <xf numFmtId="180" fontId="10" fillId="8" borderId="93" xfId="3" applyNumberFormat="1" applyFont="1" applyFill="1" applyBorder="1" applyAlignment="1">
      <alignment horizontal="right" vertical="center" shrinkToFit="1"/>
    </xf>
    <xf numFmtId="180" fontId="10" fillId="8" borderId="94" xfId="3" applyNumberFormat="1" applyFont="1" applyFill="1" applyBorder="1" applyAlignment="1">
      <alignment horizontal="center" vertical="center" shrinkToFit="1"/>
    </xf>
    <xf numFmtId="0" fontId="42" fillId="7" borderId="95" xfId="3" applyFont="1" applyFill="1" applyBorder="1" applyAlignment="1">
      <alignment horizontal="right" vertical="center" shrinkToFit="1"/>
    </xf>
    <xf numFmtId="0" fontId="42" fillId="7" borderId="89" xfId="3" applyFont="1" applyFill="1" applyBorder="1" applyAlignment="1">
      <alignment horizontal="right" vertical="center" shrinkToFit="1"/>
    </xf>
    <xf numFmtId="0" fontId="42" fillId="7" borderId="90" xfId="3" applyFont="1" applyFill="1" applyBorder="1" applyAlignment="1">
      <alignment horizontal="right" vertical="center" shrinkToFit="1"/>
    </xf>
    <xf numFmtId="180" fontId="10" fillId="9" borderId="88" xfId="3" applyNumberFormat="1" applyFont="1" applyFill="1" applyBorder="1" applyAlignment="1">
      <alignment horizontal="right" vertical="center" shrinkToFit="1"/>
    </xf>
    <xf numFmtId="180" fontId="10" fillId="9" borderId="89" xfId="3" applyNumberFormat="1" applyFont="1" applyFill="1" applyBorder="1" applyAlignment="1">
      <alignment horizontal="right" vertical="center" shrinkToFit="1"/>
    </xf>
    <xf numFmtId="0" fontId="52" fillId="12" borderId="96" xfId="3" applyFont="1" applyFill="1" applyBorder="1" applyAlignment="1">
      <alignment horizontal="center" vertical="center"/>
    </xf>
    <xf numFmtId="0" fontId="52" fillId="12" borderId="97" xfId="3" applyFont="1" applyFill="1" applyBorder="1" applyAlignment="1">
      <alignment horizontal="center" vertical="center"/>
    </xf>
    <xf numFmtId="180" fontId="51" fillId="9" borderId="97" xfId="3" applyNumberFormat="1" applyFont="1" applyFill="1" applyBorder="1" applyAlignment="1">
      <alignment horizontal="right" vertical="center"/>
    </xf>
    <xf numFmtId="0" fontId="42" fillId="0" borderId="97" xfId="3" applyFont="1" applyBorder="1" applyAlignment="1">
      <alignment horizontal="center" vertical="center"/>
    </xf>
    <xf numFmtId="0" fontId="42" fillId="0" borderId="98" xfId="3" applyFont="1" applyBorder="1" applyAlignment="1">
      <alignment horizontal="center" vertical="center"/>
    </xf>
    <xf numFmtId="38" fontId="36" fillId="8" borderId="30" xfId="1" applyFont="1" applyFill="1" applyBorder="1" applyAlignment="1">
      <alignment horizontal="center" vertical="center"/>
    </xf>
    <xf numFmtId="38" fontId="10" fillId="8" borderId="11" xfId="1" applyFont="1" applyFill="1" applyBorder="1" applyAlignment="1">
      <alignment horizontal="center" vertical="center" shrinkToFit="1"/>
    </xf>
    <xf numFmtId="38" fontId="10" fillId="8" borderId="12" xfId="1" applyFont="1" applyFill="1" applyBorder="1" applyAlignment="1">
      <alignment horizontal="center" vertical="center" shrinkToFit="1"/>
    </xf>
    <xf numFmtId="38" fontId="10" fillId="8" borderId="112" xfId="1" applyFont="1" applyFill="1" applyBorder="1" applyAlignment="1">
      <alignment horizontal="center" vertical="center" shrinkToFit="1"/>
    </xf>
    <xf numFmtId="180" fontId="10" fillId="6" borderId="111" xfId="3" applyNumberFormat="1" applyFont="1" applyFill="1" applyBorder="1" applyAlignment="1">
      <alignment horizontal="center" vertical="center" shrinkToFit="1"/>
    </xf>
    <xf numFmtId="180" fontId="10" fillId="6" borderId="13" xfId="3" applyNumberFormat="1" applyFont="1" applyFill="1" applyBorder="1" applyAlignment="1">
      <alignment horizontal="center" vertical="center" shrinkToFit="1"/>
    </xf>
    <xf numFmtId="38" fontId="10" fillId="8" borderId="20" xfId="1" applyFont="1" applyFill="1" applyBorder="1" applyAlignment="1">
      <alignment horizontal="center" vertical="center" shrinkToFit="1"/>
    </xf>
    <xf numFmtId="38" fontId="10" fillId="8" borderId="4" xfId="1" applyFont="1" applyFill="1" applyBorder="1" applyAlignment="1">
      <alignment horizontal="center" vertical="center" shrinkToFit="1"/>
    </xf>
    <xf numFmtId="38" fontId="10" fillId="8" borderId="115" xfId="1" applyFont="1" applyFill="1" applyBorder="1" applyAlignment="1">
      <alignment horizontal="center" vertical="center" shrinkToFit="1"/>
    </xf>
    <xf numFmtId="180" fontId="10" fillId="6" borderId="83" xfId="3" applyNumberFormat="1" applyFont="1" applyFill="1" applyBorder="1" applyAlignment="1">
      <alignment horizontal="center" vertical="center" shrinkToFit="1"/>
    </xf>
    <xf numFmtId="180" fontId="10" fillId="6" borderId="21" xfId="3" applyNumberFormat="1" applyFont="1" applyFill="1" applyBorder="1" applyAlignment="1">
      <alignment horizontal="center" vertical="center" shrinkToFit="1"/>
    </xf>
  </cellXfs>
  <cellStyles count="5">
    <cellStyle name="ハイパーリンク" xfId="4" builtinId="8"/>
    <cellStyle name="桁区切り" xfId="1" builtinId="6"/>
    <cellStyle name="標準" xfId="0" builtinId="0"/>
    <cellStyle name="標準 2" xfId="2"/>
    <cellStyle name="標準 3"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66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25</xdr:col>
      <xdr:colOff>142875</xdr:colOff>
      <xdr:row>0</xdr:row>
      <xdr:rowOff>0</xdr:rowOff>
    </xdr:from>
    <xdr:to>
      <xdr:col>28</xdr:col>
      <xdr:colOff>152400</xdr:colOff>
      <xdr:row>3</xdr:row>
      <xdr:rowOff>9524</xdr:rowOff>
    </xdr:to>
    <xdr:sp macro="" textlink="">
      <xdr:nvSpPr>
        <xdr:cNvPr id="3" name="円/楕円 2"/>
        <xdr:cNvSpPr/>
      </xdr:nvSpPr>
      <xdr:spPr>
        <a:xfrm>
          <a:off x="7762875" y="0"/>
          <a:ext cx="923925" cy="809624"/>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229914</xdr:colOff>
      <xdr:row>71</xdr:row>
      <xdr:rowOff>87586</xdr:rowOff>
    </xdr:from>
    <xdr:to>
      <xdr:col>25</xdr:col>
      <xdr:colOff>213414</xdr:colOff>
      <xdr:row>82</xdr:row>
      <xdr:rowOff>192361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4171886"/>
          <a:ext cx="6651000" cy="2746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21167</xdr:colOff>
      <xdr:row>0</xdr:row>
      <xdr:rowOff>0</xdr:rowOff>
    </xdr:from>
    <xdr:to>
      <xdr:col>29</xdr:col>
      <xdr:colOff>7408</xdr:colOff>
      <xdr:row>3</xdr:row>
      <xdr:rowOff>10583</xdr:rowOff>
    </xdr:to>
    <xdr:sp macro="" textlink="">
      <xdr:nvSpPr>
        <xdr:cNvPr id="5" name="円/楕円 4"/>
        <xdr:cNvSpPr/>
      </xdr:nvSpPr>
      <xdr:spPr>
        <a:xfrm>
          <a:off x="6635750" y="0"/>
          <a:ext cx="1044575" cy="836083"/>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32</xdr:col>
      <xdr:colOff>119062</xdr:colOff>
      <xdr:row>1</xdr:row>
      <xdr:rowOff>190500</xdr:rowOff>
    </xdr:from>
    <xdr:ext cx="4629152" cy="1036694"/>
    <xdr:sp macro="" textlink="">
      <xdr:nvSpPr>
        <xdr:cNvPr id="2" name="テキスト ボックス 1"/>
        <xdr:cNvSpPr txBox="1"/>
      </xdr:nvSpPr>
      <xdr:spPr>
        <a:xfrm>
          <a:off x="7059612" y="400050"/>
          <a:ext cx="4629152" cy="1036694"/>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募集要項へは途中の行を省略した形で掲出しております。</a:t>
          </a:r>
          <a:endParaRPr kumimoji="1" lang="en-US" altLang="ja-JP" sz="1100"/>
        </a:p>
        <a:p>
          <a:r>
            <a:rPr kumimoji="1" lang="ja-JP" altLang="en-US" sz="1100"/>
            <a:t>それぞれの費目で</a:t>
          </a:r>
          <a:r>
            <a:rPr kumimoji="1" lang="en-US" altLang="ja-JP" sz="1100"/>
            <a:t>4</a:t>
          </a:r>
          <a:r>
            <a:rPr kumimoji="1" lang="ja-JP" altLang="en-US" sz="1100"/>
            <a:t>行以上になる場合は、左端の「＋」マークを押すと</a:t>
          </a:r>
          <a:endParaRPr kumimoji="1" lang="en-US" altLang="ja-JP" sz="1100"/>
        </a:p>
        <a:p>
          <a:r>
            <a:rPr kumimoji="1" lang="ja-JP" altLang="en-US" sz="1100"/>
            <a:t>隠れている行が出てきますので、その上でご入力ください。</a:t>
          </a:r>
          <a:endParaRPr kumimoji="1" lang="en-US" altLang="ja-JP" sz="1100"/>
        </a:p>
        <a:p>
          <a:r>
            <a:rPr kumimoji="1" lang="ja-JP" altLang="en-US" sz="1100"/>
            <a:t>それでも行が足りない場合は、挿入してください。</a:t>
          </a:r>
          <a:endParaRPr kumimoji="1" lang="en-US" altLang="ja-JP" sz="1100"/>
        </a:p>
      </xdr:txBody>
    </xdr:sp>
    <xdr:clientData/>
  </xdr:oneCellAnchor>
  <xdr:oneCellAnchor>
    <xdr:from>
      <xdr:col>33</xdr:col>
      <xdr:colOff>20637</xdr:colOff>
      <xdr:row>10</xdr:row>
      <xdr:rowOff>72232</xdr:rowOff>
    </xdr:from>
    <xdr:ext cx="7378943" cy="2325958"/>
    <xdr:sp macro="" textlink="">
      <xdr:nvSpPr>
        <xdr:cNvPr id="3" name="テキスト ボックス 2"/>
        <xdr:cNvSpPr txBox="1"/>
      </xdr:nvSpPr>
      <xdr:spPr>
        <a:xfrm>
          <a:off x="7278687" y="3167857"/>
          <a:ext cx="7378943" cy="2325958"/>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内訳を記載せず団体からの見積書等を添付する場合は、右枠欄に「○」を選択してください。</a:t>
          </a:r>
          <a:endParaRPr kumimoji="1" lang="en-US" altLang="ja-JP" sz="1100"/>
        </a:p>
        <a:p>
          <a:endParaRPr kumimoji="1" lang="en-US" altLang="ja-JP" sz="1100"/>
        </a:p>
        <a:p>
          <a:r>
            <a:rPr kumimoji="1" lang="ja-JP" altLang="en-US" sz="1100"/>
            <a:t>見積書作成時は下記の点に留意するよう団体へお伝えください。</a:t>
          </a:r>
          <a:endParaRPr kumimoji="1" lang="en-US" altLang="ja-JP" sz="1100"/>
        </a:p>
        <a:p>
          <a:r>
            <a:rPr kumimoji="1" lang="ja-JP" altLang="en-US" sz="1100"/>
            <a:t>■「一式計上」ではなく、必ず内訳詳細を記入する</a:t>
          </a:r>
          <a:endParaRPr kumimoji="1" lang="en-US" altLang="ja-JP" sz="1100"/>
        </a:p>
        <a:p>
          <a:r>
            <a:rPr kumimoji="1" lang="ja-JP" altLang="en-US" sz="1100"/>
            <a:t>■　①出演料（出演者謝金）、②旅費（交通費・宿泊費・日当）、③諸雑費（具体例は募集要項</a:t>
          </a:r>
          <a:r>
            <a:rPr kumimoji="1" lang="en-US" altLang="ja-JP" sz="1100"/>
            <a:t>12</a:t>
          </a:r>
          <a:r>
            <a:rPr kumimoji="1" lang="ja-JP" altLang="en-US" sz="1100"/>
            <a:t>ページ参照）</a:t>
          </a:r>
          <a:endParaRPr kumimoji="1" lang="en-US" altLang="ja-JP" sz="1100"/>
        </a:p>
        <a:p>
          <a:r>
            <a:rPr kumimoji="1" lang="ja-JP" altLang="en-US" sz="1100"/>
            <a:t>　の</a:t>
          </a:r>
          <a:r>
            <a:rPr kumimoji="1" lang="en-US" altLang="ja-JP" sz="1100"/>
            <a:t>3</a:t>
          </a:r>
          <a:r>
            <a:rPr kumimoji="1" lang="ja-JP" altLang="en-US" sz="1100"/>
            <a:t>項目それぞれの小計がわかるように記載する</a:t>
          </a:r>
          <a:endParaRPr kumimoji="1" lang="en-US" altLang="ja-JP" sz="1100"/>
        </a:p>
        <a:p>
          <a:r>
            <a:rPr kumimoji="1" lang="ja-JP" altLang="en-US" sz="1100"/>
            <a:t>見積書の例を募集要項</a:t>
          </a:r>
          <a:r>
            <a:rPr kumimoji="1" lang="en-US" altLang="ja-JP" sz="1100"/>
            <a:t>19</a:t>
          </a:r>
          <a:r>
            <a:rPr kumimoji="1" lang="ja-JP" altLang="en-US" sz="1100"/>
            <a:t>ページに記載しています。ご参照ください。</a:t>
          </a:r>
          <a:endParaRPr kumimoji="1" lang="en-US" altLang="ja-JP" sz="1100"/>
        </a:p>
        <a:p>
          <a:endParaRPr kumimoji="1" lang="en-US" altLang="ja-JP" sz="1100"/>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申請校におかれましては、</a:t>
          </a:r>
          <a:r>
            <a:rPr kumimoji="1" lang="ja-JP" altLang="en-US" sz="1100">
              <a:solidFill>
                <a:schemeClr val="tx1"/>
              </a:solidFill>
              <a:effectLst/>
              <a:latin typeface="+mn-lt"/>
              <a:ea typeface="+mn-ea"/>
              <a:cs typeface="+mn-cs"/>
            </a:rPr>
            <a:t>各費目の「</a:t>
          </a:r>
          <a:r>
            <a:rPr kumimoji="1" lang="ja-JP" altLang="ja-JP" sz="1100">
              <a:solidFill>
                <a:schemeClr val="tx1"/>
              </a:solidFill>
              <a:effectLst/>
              <a:latin typeface="+mn-lt"/>
              <a:ea typeface="+mn-ea"/>
              <a:cs typeface="+mn-cs"/>
            </a:rPr>
            <a:t>見積書</a:t>
          </a:r>
          <a:r>
            <a:rPr kumimoji="1" lang="ja-JP" altLang="en-US" sz="1100">
              <a:solidFill>
                <a:schemeClr val="tx1"/>
              </a:solidFill>
              <a:effectLst/>
              <a:latin typeface="+mn-lt"/>
              <a:ea typeface="+mn-ea"/>
              <a:cs typeface="+mn-cs"/>
            </a:rPr>
            <a:t>の合計金額」</a:t>
          </a:r>
          <a:r>
            <a:rPr kumimoji="1" lang="ja-JP" altLang="ja-JP" sz="1100">
              <a:solidFill>
                <a:schemeClr val="tx1"/>
              </a:solidFill>
              <a:effectLst/>
              <a:latin typeface="+mn-lt"/>
              <a:ea typeface="+mn-ea"/>
              <a:cs typeface="+mn-cs"/>
            </a:rPr>
            <a:t>に誤りがないか必ず確認した上で転記をしてください</a:t>
          </a:r>
          <a:r>
            <a:rPr kumimoji="1" lang="ja-JP" altLang="en-US" sz="1100">
              <a:solidFill>
                <a:schemeClr val="tx1"/>
              </a:solidFill>
              <a:effectLst/>
              <a:latin typeface="+mn-lt"/>
              <a:ea typeface="+mn-ea"/>
              <a:cs typeface="+mn-cs"/>
            </a:rPr>
            <a:t>。</a:t>
          </a:r>
          <a:endParaRPr lang="ja-JP" altLang="ja-JP">
            <a:effectLst/>
          </a:endParaRPr>
        </a:p>
        <a:p>
          <a:r>
            <a:rPr kumimoji="1" lang="ja-JP" altLang="en-US" sz="1100" b="1" u="sng">
              <a:solidFill>
                <a:srgbClr val="FF0000"/>
              </a:solidFill>
            </a:rPr>
            <a:t>回数や人数に誤りがありましても、確定額の修正・差替えはできません</a:t>
          </a:r>
          <a:r>
            <a:rPr kumimoji="1" lang="ja-JP" altLang="en-US" sz="1100"/>
            <a:t>ので、ご注意ください。</a:t>
          </a:r>
          <a:endParaRPr kumimoji="1" lang="en-US" altLang="ja-JP" sz="1100"/>
        </a:p>
      </xdr:txBody>
    </xdr:sp>
    <xdr:clientData/>
  </xdr:oneCellAnchor>
  <xdr:twoCellAnchor>
    <xdr:from>
      <xdr:col>26</xdr:col>
      <xdr:colOff>85725</xdr:colOff>
      <xdr:row>0</xdr:row>
      <xdr:rowOff>0</xdr:rowOff>
    </xdr:from>
    <xdr:to>
      <xdr:col>30</xdr:col>
      <xdr:colOff>133350</xdr:colOff>
      <xdr:row>3</xdr:row>
      <xdr:rowOff>0</xdr:rowOff>
    </xdr:to>
    <xdr:sp macro="" textlink="">
      <xdr:nvSpPr>
        <xdr:cNvPr id="6" name="円/楕円 5"/>
        <xdr:cNvSpPr/>
      </xdr:nvSpPr>
      <xdr:spPr>
        <a:xfrm>
          <a:off x="5810250" y="0"/>
          <a:ext cx="923925" cy="809625"/>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180975</xdr:colOff>
      <xdr:row>0</xdr:row>
      <xdr:rowOff>0</xdr:rowOff>
    </xdr:from>
    <xdr:to>
      <xdr:col>28</xdr:col>
      <xdr:colOff>190500</xdr:colOff>
      <xdr:row>2</xdr:row>
      <xdr:rowOff>257175</xdr:rowOff>
    </xdr:to>
    <xdr:sp macro="" textlink="">
      <xdr:nvSpPr>
        <xdr:cNvPr id="3" name="円/楕円 2"/>
        <xdr:cNvSpPr/>
      </xdr:nvSpPr>
      <xdr:spPr>
        <a:xfrm>
          <a:off x="7800975" y="0"/>
          <a:ext cx="923925" cy="790575"/>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229914</xdr:colOff>
      <xdr:row>71</xdr:row>
      <xdr:rowOff>87586</xdr:rowOff>
    </xdr:from>
    <xdr:to>
      <xdr:col>25</xdr:col>
      <xdr:colOff>213414</xdr:colOff>
      <xdr:row>82</xdr:row>
      <xdr:rowOff>192361</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914" y="19051861"/>
          <a:ext cx="6651000" cy="2752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25</xdr:col>
      <xdr:colOff>104775</xdr:colOff>
      <xdr:row>0</xdr:row>
      <xdr:rowOff>0</xdr:rowOff>
    </xdr:from>
    <xdr:to>
      <xdr:col>28</xdr:col>
      <xdr:colOff>228600</xdr:colOff>
      <xdr:row>2</xdr:row>
      <xdr:rowOff>228600</xdr:rowOff>
    </xdr:to>
    <xdr:sp macro="" textlink="">
      <xdr:nvSpPr>
        <xdr:cNvPr id="5" name="円/楕円 4"/>
        <xdr:cNvSpPr/>
      </xdr:nvSpPr>
      <xdr:spPr>
        <a:xfrm>
          <a:off x="6772275" y="0"/>
          <a:ext cx="923925" cy="83820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32</xdr:col>
      <xdr:colOff>119062</xdr:colOff>
      <xdr:row>1</xdr:row>
      <xdr:rowOff>190500</xdr:rowOff>
    </xdr:from>
    <xdr:ext cx="4629152" cy="1036694"/>
    <xdr:sp macro="" textlink="">
      <xdr:nvSpPr>
        <xdr:cNvPr id="2" name="テキスト ボックス 1"/>
        <xdr:cNvSpPr txBox="1"/>
      </xdr:nvSpPr>
      <xdr:spPr>
        <a:xfrm>
          <a:off x="7158037" y="400050"/>
          <a:ext cx="4629152" cy="1036694"/>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募集要項へは途中の行を省略した形で掲出しております。</a:t>
          </a:r>
          <a:endParaRPr kumimoji="1" lang="en-US" altLang="ja-JP" sz="1100"/>
        </a:p>
        <a:p>
          <a:r>
            <a:rPr kumimoji="1" lang="ja-JP" altLang="en-US" sz="1100"/>
            <a:t>それぞれの費目で</a:t>
          </a:r>
          <a:r>
            <a:rPr kumimoji="1" lang="en-US" altLang="ja-JP" sz="1100"/>
            <a:t>4</a:t>
          </a:r>
          <a:r>
            <a:rPr kumimoji="1" lang="ja-JP" altLang="en-US" sz="1100"/>
            <a:t>行以上になる場合は、左端の「＋」マークを押すと</a:t>
          </a:r>
          <a:endParaRPr kumimoji="1" lang="en-US" altLang="ja-JP" sz="1100"/>
        </a:p>
        <a:p>
          <a:r>
            <a:rPr kumimoji="1" lang="ja-JP" altLang="en-US" sz="1100"/>
            <a:t>隠れている行が出てきますので、その上でご入力ください。</a:t>
          </a:r>
          <a:endParaRPr kumimoji="1" lang="en-US" altLang="ja-JP" sz="1100"/>
        </a:p>
        <a:p>
          <a:r>
            <a:rPr kumimoji="1" lang="ja-JP" altLang="en-US" sz="1100"/>
            <a:t>それでも行が足りない場合は、挿入してください。</a:t>
          </a:r>
          <a:endParaRPr kumimoji="1" lang="en-US" altLang="ja-JP" sz="1100"/>
        </a:p>
      </xdr:txBody>
    </xdr:sp>
    <xdr:clientData/>
  </xdr:oneCellAnchor>
  <xdr:oneCellAnchor>
    <xdr:from>
      <xdr:col>33</xdr:col>
      <xdr:colOff>20637</xdr:colOff>
      <xdr:row>10</xdr:row>
      <xdr:rowOff>72232</xdr:rowOff>
    </xdr:from>
    <xdr:ext cx="7378943" cy="2325958"/>
    <xdr:sp macro="" textlink="">
      <xdr:nvSpPr>
        <xdr:cNvPr id="3" name="テキスト ボックス 2"/>
        <xdr:cNvSpPr txBox="1"/>
      </xdr:nvSpPr>
      <xdr:spPr>
        <a:xfrm>
          <a:off x="7278687" y="2986882"/>
          <a:ext cx="7378943" cy="2325958"/>
        </a:xfrm>
        <a:prstGeom prst="rect">
          <a:avLst/>
        </a:prstGeom>
        <a:solidFill>
          <a:schemeClr val="accent6">
            <a:lumMod val="20000"/>
            <a:lumOff val="80000"/>
          </a:schemeClr>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内訳を記載せず団体からの見積書等を添付する場合は、右枠欄に「○」を選択してください。</a:t>
          </a:r>
          <a:endParaRPr kumimoji="1" lang="en-US" altLang="ja-JP" sz="1100"/>
        </a:p>
        <a:p>
          <a:endParaRPr kumimoji="1" lang="en-US" altLang="ja-JP" sz="1100"/>
        </a:p>
        <a:p>
          <a:r>
            <a:rPr kumimoji="1" lang="ja-JP" altLang="en-US" sz="1100"/>
            <a:t>見積書作成時は下記の点に留意するよう団体へお伝えください。</a:t>
          </a:r>
          <a:endParaRPr kumimoji="1" lang="en-US" altLang="ja-JP" sz="1100"/>
        </a:p>
        <a:p>
          <a:r>
            <a:rPr kumimoji="1" lang="ja-JP" altLang="en-US" sz="1100"/>
            <a:t>■「一式計上」ではなく、必ず内訳詳細を記入する</a:t>
          </a:r>
          <a:endParaRPr kumimoji="1" lang="en-US" altLang="ja-JP" sz="1100"/>
        </a:p>
        <a:p>
          <a:r>
            <a:rPr kumimoji="1" lang="ja-JP" altLang="en-US" sz="1100"/>
            <a:t>■　①出演料（出演者謝金）、②旅費（交通費・宿泊費・日当）、③諸雑費（具体例は募集要項</a:t>
          </a:r>
          <a:r>
            <a:rPr kumimoji="1" lang="en-US" altLang="ja-JP" sz="1100"/>
            <a:t>12</a:t>
          </a:r>
          <a:r>
            <a:rPr kumimoji="1" lang="ja-JP" altLang="en-US" sz="1100"/>
            <a:t>ページ参照）</a:t>
          </a:r>
          <a:endParaRPr kumimoji="1" lang="en-US" altLang="ja-JP" sz="1100"/>
        </a:p>
        <a:p>
          <a:r>
            <a:rPr kumimoji="1" lang="ja-JP" altLang="en-US" sz="1100"/>
            <a:t>　の</a:t>
          </a:r>
          <a:r>
            <a:rPr kumimoji="1" lang="en-US" altLang="ja-JP" sz="1100"/>
            <a:t>3</a:t>
          </a:r>
          <a:r>
            <a:rPr kumimoji="1" lang="ja-JP" altLang="en-US" sz="1100"/>
            <a:t>項目それぞれの小計がわかるように記載する</a:t>
          </a:r>
          <a:endParaRPr kumimoji="1" lang="en-US" altLang="ja-JP" sz="1100"/>
        </a:p>
        <a:p>
          <a:r>
            <a:rPr kumimoji="1" lang="ja-JP" altLang="en-US" sz="1100"/>
            <a:t>見積書の例を募集要項</a:t>
          </a:r>
          <a:r>
            <a:rPr kumimoji="1" lang="en-US" altLang="ja-JP" sz="1100"/>
            <a:t>19</a:t>
          </a:r>
          <a:r>
            <a:rPr kumimoji="1" lang="ja-JP" altLang="en-US" sz="1100"/>
            <a:t>ページに記載しています。ご参照ください。</a:t>
          </a:r>
          <a:endParaRPr kumimoji="1" lang="en-US" altLang="ja-JP" sz="1100"/>
        </a:p>
        <a:p>
          <a:endParaRPr kumimoji="1" lang="en-US" altLang="ja-JP" sz="1100"/>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申請校におかれましては、</a:t>
          </a:r>
          <a:r>
            <a:rPr kumimoji="1" lang="ja-JP" altLang="en-US" sz="1100">
              <a:solidFill>
                <a:schemeClr val="tx1"/>
              </a:solidFill>
              <a:effectLst/>
              <a:latin typeface="+mn-lt"/>
              <a:ea typeface="+mn-ea"/>
              <a:cs typeface="+mn-cs"/>
            </a:rPr>
            <a:t>各費目の「</a:t>
          </a:r>
          <a:r>
            <a:rPr kumimoji="1" lang="ja-JP" altLang="ja-JP" sz="1100">
              <a:solidFill>
                <a:schemeClr val="tx1"/>
              </a:solidFill>
              <a:effectLst/>
              <a:latin typeface="+mn-lt"/>
              <a:ea typeface="+mn-ea"/>
              <a:cs typeface="+mn-cs"/>
            </a:rPr>
            <a:t>見積書</a:t>
          </a:r>
          <a:r>
            <a:rPr kumimoji="1" lang="ja-JP" altLang="en-US" sz="1100">
              <a:solidFill>
                <a:schemeClr val="tx1"/>
              </a:solidFill>
              <a:effectLst/>
              <a:latin typeface="+mn-lt"/>
              <a:ea typeface="+mn-ea"/>
              <a:cs typeface="+mn-cs"/>
            </a:rPr>
            <a:t>の合計金額」</a:t>
          </a:r>
          <a:r>
            <a:rPr kumimoji="1" lang="ja-JP" altLang="ja-JP" sz="1100">
              <a:solidFill>
                <a:schemeClr val="tx1"/>
              </a:solidFill>
              <a:effectLst/>
              <a:latin typeface="+mn-lt"/>
              <a:ea typeface="+mn-ea"/>
              <a:cs typeface="+mn-cs"/>
            </a:rPr>
            <a:t>に誤りがないか必ず確認した上で転記をしてください</a:t>
          </a:r>
          <a:r>
            <a:rPr kumimoji="1" lang="ja-JP" altLang="en-US" sz="1100">
              <a:solidFill>
                <a:schemeClr val="tx1"/>
              </a:solidFill>
              <a:effectLst/>
              <a:latin typeface="+mn-lt"/>
              <a:ea typeface="+mn-ea"/>
              <a:cs typeface="+mn-cs"/>
            </a:rPr>
            <a:t>。</a:t>
          </a:r>
          <a:endParaRPr lang="ja-JP" altLang="ja-JP">
            <a:effectLst/>
          </a:endParaRPr>
        </a:p>
        <a:p>
          <a:r>
            <a:rPr kumimoji="1" lang="ja-JP" altLang="en-US" sz="1100" b="1" u="sng">
              <a:solidFill>
                <a:srgbClr val="FF0000"/>
              </a:solidFill>
            </a:rPr>
            <a:t>回数や人数に誤りがありましても、確定額の修正・差替えはできません</a:t>
          </a:r>
          <a:r>
            <a:rPr kumimoji="1" lang="ja-JP" altLang="en-US" sz="1100"/>
            <a:t>ので、ご注意ください。</a:t>
          </a:r>
          <a:endParaRPr kumimoji="1" lang="en-US" altLang="ja-JP" sz="1100"/>
        </a:p>
      </xdr:txBody>
    </xdr:sp>
    <xdr:clientData/>
  </xdr:oneCellAnchor>
  <xdr:twoCellAnchor>
    <xdr:from>
      <xdr:col>26</xdr:col>
      <xdr:colOff>152400</xdr:colOff>
      <xdr:row>0</xdr:row>
      <xdr:rowOff>9526</xdr:rowOff>
    </xdr:from>
    <xdr:to>
      <xdr:col>30</xdr:col>
      <xdr:colOff>200025</xdr:colOff>
      <xdr:row>2</xdr:row>
      <xdr:rowOff>228601</xdr:rowOff>
    </xdr:to>
    <xdr:sp macro="" textlink="">
      <xdr:nvSpPr>
        <xdr:cNvPr id="6" name="円/楕円 5"/>
        <xdr:cNvSpPr/>
      </xdr:nvSpPr>
      <xdr:spPr>
        <a:xfrm>
          <a:off x="5876925" y="9526"/>
          <a:ext cx="923925" cy="800100"/>
        </a:xfrm>
        <a:prstGeom prst="ellipse">
          <a:avLst/>
        </a:prstGeom>
        <a:solidFill>
          <a:srgbClr val="00B05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t>第二次</a:t>
          </a:r>
          <a:endParaRPr kumimoji="1" lang="en-US" altLang="ja-JP" sz="1100" b="1"/>
        </a:p>
        <a:p>
          <a:pPr algn="ctr"/>
          <a:r>
            <a:rPr kumimoji="1" lang="ja-JP" altLang="en-US" sz="1100" b="1"/>
            <a:t>募集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mailto:******@******jp"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0"/>
  <sheetViews>
    <sheetView showGridLines="0" tabSelected="1" zoomScaleNormal="100" zoomScaleSheetLayoutView="71" workbookViewId="0">
      <selection activeCell="AT13" sqref="AS13:AT13"/>
    </sheetView>
  </sheetViews>
  <sheetFormatPr defaultColWidth="3.25" defaultRowHeight="21.6" customHeight="1" outlineLevelCol="1"/>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c r="A1" s="168" t="s">
        <v>0</v>
      </c>
      <c r="B1" s="169"/>
      <c r="C1" s="169"/>
      <c r="D1" s="169"/>
      <c r="E1" s="135" t="s">
        <v>424</v>
      </c>
      <c r="F1" s="135"/>
      <c r="G1" s="135"/>
      <c r="H1" s="135"/>
      <c r="I1" s="135"/>
      <c r="J1" s="135"/>
      <c r="K1" s="135"/>
      <c r="L1" s="135"/>
      <c r="M1" s="135"/>
      <c r="N1" s="135"/>
      <c r="O1" s="135"/>
      <c r="P1" s="135"/>
      <c r="Q1" s="135"/>
      <c r="R1" s="135"/>
      <c r="S1" s="135"/>
      <c r="T1" s="135"/>
      <c r="U1" s="135"/>
      <c r="V1" s="135"/>
      <c r="W1" s="135"/>
      <c r="X1" s="135"/>
      <c r="Y1" s="135"/>
      <c r="Z1" s="135"/>
      <c r="AA1" s="97"/>
      <c r="AB1" s="97"/>
      <c r="AC1" s="97"/>
      <c r="AD1" s="97"/>
      <c r="AI1" s="1" t="s">
        <v>1</v>
      </c>
      <c r="AJ1" s="1" t="s">
        <v>2</v>
      </c>
    </row>
    <row r="2" spans="1:36" ht="21" customHeight="1">
      <c r="A2" s="169"/>
      <c r="B2" s="169"/>
      <c r="C2" s="169"/>
      <c r="D2" s="169"/>
      <c r="E2" s="135"/>
      <c r="F2" s="135"/>
      <c r="G2" s="135"/>
      <c r="H2" s="135"/>
      <c r="I2" s="135"/>
      <c r="J2" s="135"/>
      <c r="K2" s="135"/>
      <c r="L2" s="135"/>
      <c r="M2" s="135"/>
      <c r="N2" s="135"/>
      <c r="O2" s="135"/>
      <c r="P2" s="135"/>
      <c r="Q2" s="135"/>
      <c r="R2" s="135"/>
      <c r="S2" s="135"/>
      <c r="T2" s="135"/>
      <c r="U2" s="135"/>
      <c r="V2" s="135"/>
      <c r="W2" s="135"/>
      <c r="X2" s="135"/>
      <c r="Y2" s="135"/>
      <c r="Z2" s="135"/>
      <c r="AA2" s="97"/>
      <c r="AB2" s="97"/>
      <c r="AC2" s="97"/>
      <c r="AD2" s="97"/>
      <c r="AI2" s="2">
        <v>1</v>
      </c>
      <c r="AJ2" s="2" t="s">
        <v>3</v>
      </c>
    </row>
    <row r="3" spans="1:36" ht="21" customHeight="1" thickBot="1">
      <c r="A3" s="169"/>
      <c r="B3" s="169"/>
      <c r="C3" s="169"/>
      <c r="D3" s="169"/>
      <c r="E3" s="136"/>
      <c r="F3" s="136"/>
      <c r="G3" s="136"/>
      <c r="H3" s="136"/>
      <c r="I3" s="136"/>
      <c r="J3" s="136"/>
      <c r="K3" s="136"/>
      <c r="L3" s="136"/>
      <c r="M3" s="136"/>
      <c r="N3" s="136"/>
      <c r="O3" s="136"/>
      <c r="P3" s="136"/>
      <c r="Q3" s="136"/>
      <c r="R3" s="136"/>
      <c r="S3" s="136"/>
      <c r="T3" s="136"/>
      <c r="U3" s="136"/>
      <c r="V3" s="136"/>
      <c r="W3" s="136"/>
      <c r="X3" s="136"/>
      <c r="Y3" s="136"/>
      <c r="Z3" s="136"/>
      <c r="AA3" s="98"/>
      <c r="AB3" s="98"/>
      <c r="AC3" s="98"/>
      <c r="AD3" s="98"/>
      <c r="AI3" s="2">
        <v>2</v>
      </c>
      <c r="AJ3" s="2" t="s">
        <v>4</v>
      </c>
    </row>
    <row r="4" spans="1:36" ht="21.6" customHeight="1">
      <c r="A4" s="170" t="s">
        <v>5</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3"/>
      <c r="AI4" s="2">
        <v>3</v>
      </c>
      <c r="AJ4" s="2" t="s">
        <v>6</v>
      </c>
    </row>
    <row r="5" spans="1:36" ht="31.7" customHeight="1">
      <c r="A5" s="171" t="s">
        <v>206</v>
      </c>
      <c r="B5" s="171"/>
      <c r="C5" s="171"/>
      <c r="D5" s="171"/>
      <c r="E5" s="172"/>
      <c r="F5" s="172"/>
      <c r="G5" s="172"/>
      <c r="H5" s="172"/>
      <c r="I5" s="172"/>
      <c r="J5" s="172"/>
      <c r="K5" s="172"/>
      <c r="L5" s="172"/>
      <c r="M5" s="172"/>
      <c r="N5" s="4"/>
      <c r="O5" s="4"/>
      <c r="P5" s="4"/>
      <c r="Q5" s="4"/>
      <c r="R5" s="4"/>
      <c r="S5" s="4"/>
      <c r="T5" s="4"/>
      <c r="U5" s="4"/>
      <c r="V5" s="4"/>
      <c r="W5" s="4"/>
      <c r="X5" s="4"/>
      <c r="Y5" s="4"/>
      <c r="Z5" s="4"/>
      <c r="AA5" s="4"/>
      <c r="AB5" s="4"/>
      <c r="AC5" s="4"/>
      <c r="AD5" s="4"/>
      <c r="AI5" s="2">
        <v>4</v>
      </c>
      <c r="AJ5" s="2" t="s">
        <v>7</v>
      </c>
    </row>
    <row r="6" spans="1:36" ht="21.6" customHeight="1">
      <c r="A6" s="167" t="s">
        <v>8</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5"/>
      <c r="AI6" s="2">
        <v>5</v>
      </c>
      <c r="AJ6" s="2" t="s">
        <v>9</v>
      </c>
    </row>
    <row r="7" spans="1:36" ht="21.6" customHeight="1">
      <c r="A7" s="182" t="s">
        <v>207</v>
      </c>
      <c r="B7" s="183"/>
      <c r="C7" s="183"/>
      <c r="D7" s="184"/>
      <c r="E7" s="185"/>
      <c r="F7" s="186"/>
      <c r="G7" s="186"/>
      <c r="H7" s="186"/>
      <c r="I7" s="186"/>
      <c r="J7" s="186"/>
      <c r="K7" s="186"/>
      <c r="L7" s="186"/>
      <c r="M7" s="186"/>
      <c r="N7" s="186"/>
      <c r="O7" s="186"/>
      <c r="P7" s="186"/>
      <c r="Q7" s="186"/>
      <c r="R7" s="186"/>
      <c r="S7" s="187"/>
      <c r="T7" s="188" t="s">
        <v>11</v>
      </c>
      <c r="U7" s="189"/>
      <c r="V7" s="190"/>
      <c r="W7" s="194"/>
      <c r="X7" s="195"/>
      <c r="Y7" s="195"/>
      <c r="Z7" s="195"/>
      <c r="AA7" s="195"/>
      <c r="AB7" s="198" t="s">
        <v>12</v>
      </c>
      <c r="AC7" s="198"/>
      <c r="AD7" s="199"/>
      <c r="AI7" s="2">
        <v>6</v>
      </c>
      <c r="AJ7" s="2" t="s">
        <v>18</v>
      </c>
    </row>
    <row r="8" spans="1:36" ht="51" customHeight="1">
      <c r="A8" s="202" t="s">
        <v>14</v>
      </c>
      <c r="B8" s="203"/>
      <c r="C8" s="203"/>
      <c r="D8" s="204"/>
      <c r="E8" s="205"/>
      <c r="F8" s="206"/>
      <c r="G8" s="206"/>
      <c r="H8" s="206"/>
      <c r="I8" s="206"/>
      <c r="J8" s="206"/>
      <c r="K8" s="206"/>
      <c r="L8" s="206"/>
      <c r="M8" s="206"/>
      <c r="N8" s="206"/>
      <c r="O8" s="206"/>
      <c r="P8" s="206"/>
      <c r="Q8" s="206"/>
      <c r="R8" s="206"/>
      <c r="S8" s="207"/>
      <c r="T8" s="191"/>
      <c r="U8" s="192"/>
      <c r="V8" s="193"/>
      <c r="W8" s="196"/>
      <c r="X8" s="197"/>
      <c r="Y8" s="197"/>
      <c r="Z8" s="197"/>
      <c r="AA8" s="197"/>
      <c r="AB8" s="200"/>
      <c r="AC8" s="200"/>
      <c r="AD8" s="201"/>
      <c r="AI8" s="2">
        <v>7</v>
      </c>
      <c r="AJ8" s="2" t="s">
        <v>20</v>
      </c>
    </row>
    <row r="9" spans="1:36" ht="21.2" customHeight="1">
      <c r="A9" s="188" t="s">
        <v>16</v>
      </c>
      <c r="B9" s="189"/>
      <c r="C9" s="189"/>
      <c r="D9" s="190"/>
      <c r="E9" s="6" t="s">
        <v>208</v>
      </c>
      <c r="F9" s="208"/>
      <c r="G9" s="208"/>
      <c r="H9" s="208"/>
      <c r="I9" s="6" t="s">
        <v>209</v>
      </c>
      <c r="J9" s="209"/>
      <c r="K9" s="209"/>
      <c r="L9" s="210"/>
      <c r="M9" s="211" t="str">
        <f>IF(ISBLANK(E5),"",E5)</f>
        <v/>
      </c>
      <c r="N9" s="212"/>
      <c r="O9" s="212"/>
      <c r="P9" s="212"/>
      <c r="Q9" s="212"/>
      <c r="R9" s="212"/>
      <c r="S9" s="213"/>
      <c r="T9" s="179" t="s">
        <v>17</v>
      </c>
      <c r="U9" s="180"/>
      <c r="V9" s="181"/>
      <c r="W9" s="173"/>
      <c r="X9" s="174"/>
      <c r="Y9" s="174"/>
      <c r="Z9" s="174"/>
      <c r="AA9" s="174"/>
      <c r="AB9" s="174"/>
      <c r="AC9" s="174"/>
      <c r="AD9" s="175"/>
      <c r="AI9" s="2">
        <v>8</v>
      </c>
      <c r="AJ9" s="2" t="s">
        <v>28</v>
      </c>
    </row>
    <row r="10" spans="1:36" ht="30.2" customHeight="1">
      <c r="A10" s="191"/>
      <c r="B10" s="192"/>
      <c r="C10" s="192"/>
      <c r="D10" s="193"/>
      <c r="E10" s="176"/>
      <c r="F10" s="177"/>
      <c r="G10" s="177"/>
      <c r="H10" s="177"/>
      <c r="I10" s="177"/>
      <c r="J10" s="177"/>
      <c r="K10" s="177"/>
      <c r="L10" s="177"/>
      <c r="M10" s="177"/>
      <c r="N10" s="177"/>
      <c r="O10" s="177"/>
      <c r="P10" s="177"/>
      <c r="Q10" s="177"/>
      <c r="R10" s="177"/>
      <c r="S10" s="178"/>
      <c r="T10" s="179" t="s">
        <v>19</v>
      </c>
      <c r="U10" s="180"/>
      <c r="V10" s="181"/>
      <c r="W10" s="173"/>
      <c r="X10" s="174"/>
      <c r="Y10" s="174"/>
      <c r="Z10" s="174"/>
      <c r="AA10" s="174"/>
      <c r="AB10" s="174"/>
      <c r="AC10" s="174"/>
      <c r="AD10" s="175"/>
      <c r="AI10" s="2">
        <v>9</v>
      </c>
      <c r="AJ10" s="2" t="s">
        <v>22</v>
      </c>
    </row>
    <row r="11" spans="1:36" ht="21.75" customHeight="1">
      <c r="A11" s="188" t="s">
        <v>21</v>
      </c>
      <c r="B11" s="189"/>
      <c r="C11" s="189"/>
      <c r="D11" s="190"/>
      <c r="E11" s="215" t="s">
        <v>412</v>
      </c>
      <c r="F11" s="216"/>
      <c r="G11" s="216"/>
      <c r="H11" s="216"/>
      <c r="I11" s="216"/>
      <c r="J11" s="216"/>
      <c r="K11" s="216"/>
      <c r="L11" s="216"/>
      <c r="M11" s="216"/>
      <c r="N11" s="216"/>
      <c r="O11" s="216"/>
      <c r="P11" s="216"/>
      <c r="Q11" s="216"/>
      <c r="R11" s="216"/>
      <c r="S11" s="217"/>
      <c r="T11" s="179" t="s">
        <v>429</v>
      </c>
      <c r="U11" s="180"/>
      <c r="V11" s="181"/>
      <c r="W11" s="221"/>
      <c r="X11" s="222"/>
      <c r="Y11" s="222"/>
      <c r="Z11" s="222"/>
      <c r="AA11" s="222"/>
      <c r="AB11" s="222"/>
      <c r="AC11" s="222"/>
      <c r="AD11" s="223"/>
      <c r="AI11" s="2">
        <v>10</v>
      </c>
      <c r="AJ11" s="2" t="s">
        <v>23</v>
      </c>
    </row>
    <row r="12" spans="1:36" ht="21.6" customHeight="1">
      <c r="A12" s="191"/>
      <c r="B12" s="192"/>
      <c r="C12" s="192"/>
      <c r="D12" s="193"/>
      <c r="E12" s="218"/>
      <c r="F12" s="219"/>
      <c r="G12" s="219"/>
      <c r="H12" s="219"/>
      <c r="I12" s="219"/>
      <c r="J12" s="219"/>
      <c r="K12" s="219"/>
      <c r="L12" s="219"/>
      <c r="M12" s="219"/>
      <c r="N12" s="219"/>
      <c r="O12" s="219"/>
      <c r="P12" s="219"/>
      <c r="Q12" s="219"/>
      <c r="R12" s="219"/>
      <c r="S12" s="220"/>
      <c r="T12" s="224" t="s">
        <v>430</v>
      </c>
      <c r="U12" s="225"/>
      <c r="V12" s="226"/>
      <c r="W12" s="221"/>
      <c r="X12" s="222"/>
      <c r="Y12" s="222"/>
      <c r="Z12" s="222"/>
      <c r="AA12" s="222"/>
      <c r="AB12" s="222"/>
      <c r="AC12" s="222"/>
      <c r="AD12" s="223"/>
      <c r="AI12" s="2">
        <v>11</v>
      </c>
      <c r="AJ12" s="2" t="s">
        <v>26</v>
      </c>
    </row>
    <row r="13" spans="1:36" ht="21.6" customHeight="1">
      <c r="A13" s="234" t="s">
        <v>425</v>
      </c>
      <c r="B13" s="235"/>
      <c r="C13" s="235"/>
      <c r="D13" s="235"/>
      <c r="E13" s="235"/>
      <c r="F13" s="235"/>
      <c r="G13" s="235"/>
      <c r="H13" s="235"/>
      <c r="I13" s="235"/>
      <c r="J13" s="236"/>
      <c r="K13" s="227" t="s">
        <v>24</v>
      </c>
      <c r="L13" s="227"/>
      <c r="M13" s="227"/>
      <c r="N13" s="227"/>
      <c r="O13" s="227"/>
      <c r="P13" s="227"/>
      <c r="Q13" s="227"/>
      <c r="R13" s="228"/>
      <c r="S13" s="228"/>
      <c r="T13" s="227" t="s">
        <v>25</v>
      </c>
      <c r="U13" s="227"/>
      <c r="V13" s="227"/>
      <c r="W13" s="227"/>
      <c r="X13" s="227"/>
      <c r="Y13" s="227"/>
      <c r="Z13" s="227"/>
      <c r="AA13" s="227"/>
      <c r="AB13" s="227"/>
      <c r="AC13" s="228"/>
      <c r="AD13" s="229"/>
      <c r="AI13" s="2">
        <v>12</v>
      </c>
      <c r="AJ13" s="2" t="s">
        <v>29</v>
      </c>
    </row>
    <row r="14" spans="1:36" ht="21.6" customHeight="1">
      <c r="A14" s="237"/>
      <c r="B14" s="238"/>
      <c r="C14" s="238"/>
      <c r="D14" s="238"/>
      <c r="E14" s="238"/>
      <c r="F14" s="238"/>
      <c r="G14" s="238"/>
      <c r="H14" s="238"/>
      <c r="I14" s="238"/>
      <c r="J14" s="239"/>
      <c r="K14" s="230" t="s">
        <v>216</v>
      </c>
      <c r="L14" s="230"/>
      <c r="M14" s="230"/>
      <c r="N14" s="230"/>
      <c r="O14" s="230"/>
      <c r="P14" s="230"/>
      <c r="Q14" s="230"/>
      <c r="R14" s="231"/>
      <c r="S14" s="231"/>
      <c r="T14" s="232" t="s">
        <v>218</v>
      </c>
      <c r="U14" s="232"/>
      <c r="V14" s="232"/>
      <c r="W14" s="232"/>
      <c r="X14" s="232"/>
      <c r="Y14" s="232"/>
      <c r="Z14" s="232"/>
      <c r="AA14" s="232"/>
      <c r="AB14" s="232"/>
      <c r="AC14" s="231"/>
      <c r="AD14" s="233"/>
      <c r="AI14" s="2">
        <v>13</v>
      </c>
      <c r="AJ14" s="2" t="s">
        <v>30</v>
      </c>
    </row>
    <row r="15" spans="1:36" ht="21.6" customHeight="1">
      <c r="A15" s="240"/>
      <c r="B15" s="241"/>
      <c r="C15" s="241"/>
      <c r="D15" s="241"/>
      <c r="E15" s="241"/>
      <c r="F15" s="241"/>
      <c r="G15" s="241"/>
      <c r="H15" s="241"/>
      <c r="I15" s="241"/>
      <c r="J15" s="242"/>
      <c r="K15" s="243" t="s">
        <v>256</v>
      </c>
      <c r="L15" s="243"/>
      <c r="M15" s="243"/>
      <c r="N15" s="243"/>
      <c r="O15" s="243"/>
      <c r="P15" s="243"/>
      <c r="Q15" s="243"/>
      <c r="R15" s="244"/>
      <c r="S15" s="244"/>
      <c r="T15" s="245" t="s">
        <v>426</v>
      </c>
      <c r="U15" s="245"/>
      <c r="V15" s="245"/>
      <c r="W15" s="245"/>
      <c r="X15" s="245"/>
      <c r="Y15" s="245"/>
      <c r="Z15" s="245"/>
      <c r="AA15" s="245"/>
      <c r="AB15" s="245"/>
      <c r="AC15" s="244"/>
      <c r="AD15" s="250"/>
      <c r="AI15" s="2">
        <v>14</v>
      </c>
      <c r="AJ15" s="2" t="s">
        <v>42</v>
      </c>
    </row>
    <row r="16" spans="1:36" ht="8.1" customHeight="1">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I16" s="2">
        <v>15</v>
      </c>
      <c r="AJ16" s="2" t="s">
        <v>55</v>
      </c>
    </row>
    <row r="17" spans="1:36" ht="21.6" customHeight="1">
      <c r="A17" s="258" t="s">
        <v>192</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I17" s="2">
        <v>16</v>
      </c>
      <c r="AJ17" s="2" t="s">
        <v>56</v>
      </c>
    </row>
    <row r="18" spans="1:36" ht="45.75" customHeight="1">
      <c r="A18" s="163" t="s">
        <v>193</v>
      </c>
      <c r="B18" s="163"/>
      <c r="C18" s="247" t="s">
        <v>252</v>
      </c>
      <c r="D18" s="247"/>
      <c r="E18" s="247"/>
      <c r="F18" s="247"/>
      <c r="G18" s="247"/>
      <c r="H18" s="247"/>
      <c r="I18" s="247"/>
      <c r="J18" s="247"/>
      <c r="K18" s="247"/>
      <c r="L18" s="247"/>
      <c r="M18" s="247"/>
      <c r="N18" s="247"/>
      <c r="O18" s="247"/>
      <c r="P18" s="247"/>
      <c r="Q18" s="247"/>
      <c r="R18" s="259" t="s">
        <v>31</v>
      </c>
      <c r="S18" s="259"/>
      <c r="T18" s="259"/>
      <c r="U18" s="259"/>
      <c r="V18" s="259"/>
      <c r="W18" s="259"/>
      <c r="X18" s="259"/>
      <c r="Y18" s="260" t="s">
        <v>32</v>
      </c>
      <c r="Z18" s="260"/>
      <c r="AA18" s="260"/>
      <c r="AB18" s="260"/>
      <c r="AC18" s="260"/>
      <c r="AD18" s="260"/>
      <c r="AI18" s="2">
        <v>17</v>
      </c>
      <c r="AJ18" s="2" t="s">
        <v>57</v>
      </c>
    </row>
    <row r="19" spans="1:36" ht="33" customHeight="1" thickBot="1">
      <c r="A19" s="214"/>
      <c r="B19" s="214"/>
      <c r="C19" s="248"/>
      <c r="D19" s="248"/>
      <c r="E19" s="248"/>
      <c r="F19" s="248"/>
      <c r="G19" s="248"/>
      <c r="H19" s="248"/>
      <c r="I19" s="248"/>
      <c r="J19" s="248"/>
      <c r="K19" s="248"/>
      <c r="L19" s="248"/>
      <c r="M19" s="248"/>
      <c r="N19" s="248"/>
      <c r="O19" s="248"/>
      <c r="P19" s="248"/>
      <c r="Q19" s="248"/>
      <c r="R19" s="261"/>
      <c r="S19" s="262"/>
      <c r="T19" s="262"/>
      <c r="U19" s="262"/>
      <c r="V19" s="262"/>
      <c r="W19" s="262"/>
      <c r="X19" s="262"/>
      <c r="Y19" s="262"/>
      <c r="Z19" s="262"/>
      <c r="AA19" s="262"/>
      <c r="AB19" s="262"/>
      <c r="AC19" s="262"/>
      <c r="AD19" s="262"/>
      <c r="AI19" s="2">
        <v>18</v>
      </c>
      <c r="AJ19" s="2" t="s">
        <v>58</v>
      </c>
    </row>
    <row r="20" spans="1:36" ht="40.700000000000003" customHeight="1" thickTop="1">
      <c r="A20" s="132" t="s">
        <v>194</v>
      </c>
      <c r="B20" s="132"/>
      <c r="C20" s="246" t="s">
        <v>234</v>
      </c>
      <c r="D20" s="246"/>
      <c r="E20" s="246"/>
      <c r="F20" s="246"/>
      <c r="G20" s="246"/>
      <c r="H20" s="246"/>
      <c r="I20" s="246"/>
      <c r="J20" s="246"/>
      <c r="K20" s="246"/>
      <c r="L20" s="246"/>
      <c r="M20" s="246"/>
      <c r="N20" s="246"/>
      <c r="O20" s="249" t="s">
        <v>35</v>
      </c>
      <c r="P20" s="249"/>
      <c r="Q20" s="249"/>
      <c r="R20" s="249" t="s">
        <v>36</v>
      </c>
      <c r="S20" s="249"/>
      <c r="T20" s="249" t="s">
        <v>37</v>
      </c>
      <c r="U20" s="249"/>
      <c r="V20" s="263" t="s">
        <v>38</v>
      </c>
      <c r="W20" s="263"/>
      <c r="X20" s="263" t="s">
        <v>39</v>
      </c>
      <c r="Y20" s="249"/>
      <c r="Z20" s="249" t="s">
        <v>40</v>
      </c>
      <c r="AA20" s="249"/>
      <c r="AB20" s="249" t="s">
        <v>41</v>
      </c>
      <c r="AC20" s="249"/>
      <c r="AD20" s="249"/>
      <c r="AI20" s="2">
        <v>19</v>
      </c>
      <c r="AJ20" s="2" t="s">
        <v>33</v>
      </c>
    </row>
    <row r="21" spans="1:36" ht="34.5" customHeight="1">
      <c r="A21" s="163"/>
      <c r="B21" s="163"/>
      <c r="C21" s="247"/>
      <c r="D21" s="247"/>
      <c r="E21" s="247"/>
      <c r="F21" s="247"/>
      <c r="G21" s="247"/>
      <c r="H21" s="247"/>
      <c r="I21" s="247"/>
      <c r="J21" s="247"/>
      <c r="K21" s="247"/>
      <c r="L21" s="247"/>
      <c r="M21" s="247"/>
      <c r="N21" s="247"/>
      <c r="O21" s="259" t="s">
        <v>43</v>
      </c>
      <c r="P21" s="259"/>
      <c r="Q21" s="259"/>
      <c r="R21" s="165"/>
      <c r="S21" s="166"/>
      <c r="T21" s="166"/>
      <c r="U21" s="166"/>
      <c r="V21" s="166"/>
      <c r="W21" s="166"/>
      <c r="X21" s="166"/>
      <c r="Y21" s="166"/>
      <c r="Z21" s="166"/>
      <c r="AA21" s="166"/>
      <c r="AB21" s="166"/>
      <c r="AC21" s="166"/>
      <c r="AD21" s="166"/>
      <c r="AI21" s="2">
        <v>20</v>
      </c>
      <c r="AJ21" s="2" t="s">
        <v>44</v>
      </c>
    </row>
    <row r="22" spans="1:36" ht="26.45" customHeight="1" thickBot="1">
      <c r="A22" s="214"/>
      <c r="B22" s="214"/>
      <c r="C22" s="248"/>
      <c r="D22" s="248"/>
      <c r="E22" s="248"/>
      <c r="F22" s="248"/>
      <c r="G22" s="248"/>
      <c r="H22" s="248"/>
      <c r="I22" s="248"/>
      <c r="J22" s="248"/>
      <c r="K22" s="248"/>
      <c r="L22" s="248"/>
      <c r="M22" s="248"/>
      <c r="N22" s="248"/>
      <c r="O22" s="164" t="s">
        <v>45</v>
      </c>
      <c r="P22" s="164"/>
      <c r="Q22" s="164"/>
      <c r="R22" s="165"/>
      <c r="S22" s="166"/>
      <c r="T22" s="166"/>
      <c r="U22" s="166"/>
      <c r="V22" s="166"/>
      <c r="W22" s="166"/>
      <c r="X22" s="166"/>
      <c r="Y22" s="166"/>
      <c r="Z22" s="166"/>
      <c r="AA22" s="166"/>
      <c r="AB22" s="166"/>
      <c r="AC22" s="166"/>
      <c r="AD22" s="166"/>
      <c r="AI22" s="2">
        <v>21</v>
      </c>
      <c r="AJ22" s="2" t="s">
        <v>46</v>
      </c>
    </row>
    <row r="23" spans="1:36" ht="77.25" customHeight="1" thickTop="1" thickBot="1">
      <c r="A23" s="264" t="s">
        <v>195</v>
      </c>
      <c r="B23" s="264"/>
      <c r="C23" s="265" t="s">
        <v>248</v>
      </c>
      <c r="D23" s="266"/>
      <c r="E23" s="266"/>
      <c r="F23" s="266"/>
      <c r="G23" s="266"/>
      <c r="H23" s="266"/>
      <c r="I23" s="266"/>
      <c r="J23" s="266"/>
      <c r="K23" s="266"/>
      <c r="L23" s="266"/>
      <c r="M23" s="266"/>
      <c r="N23" s="267"/>
      <c r="O23" s="268"/>
      <c r="P23" s="269"/>
      <c r="Q23" s="269"/>
      <c r="R23" s="269"/>
      <c r="S23" s="269"/>
      <c r="T23" s="269"/>
      <c r="U23" s="269"/>
      <c r="V23" s="269"/>
      <c r="W23" s="269"/>
      <c r="X23" s="269"/>
      <c r="Y23" s="269"/>
      <c r="Z23" s="269"/>
      <c r="AA23" s="269"/>
      <c r="AB23" s="269"/>
      <c r="AC23" s="269"/>
      <c r="AD23" s="270"/>
      <c r="AI23" s="2">
        <v>22</v>
      </c>
      <c r="AJ23" s="2" t="s">
        <v>47</v>
      </c>
    </row>
    <row r="24" spans="1:36" ht="27.95" customHeight="1" thickTop="1">
      <c r="A24" s="162" t="s">
        <v>196</v>
      </c>
      <c r="B24" s="162"/>
      <c r="C24" s="152" t="s">
        <v>197</v>
      </c>
      <c r="D24" s="153"/>
      <c r="E24" s="153"/>
      <c r="F24" s="153"/>
      <c r="G24" s="153"/>
      <c r="H24" s="153"/>
      <c r="I24" s="153"/>
      <c r="J24" s="153"/>
      <c r="K24" s="153"/>
      <c r="L24" s="153"/>
      <c r="M24" s="153"/>
      <c r="N24" s="154"/>
      <c r="O24" s="158">
        <v>1</v>
      </c>
      <c r="P24" s="158"/>
      <c r="Q24" s="159" t="s">
        <v>198</v>
      </c>
      <c r="R24" s="159"/>
      <c r="S24" s="159"/>
      <c r="T24" s="159"/>
      <c r="U24" s="159"/>
      <c r="V24" s="159"/>
      <c r="W24" s="159"/>
      <c r="X24" s="159"/>
      <c r="Y24" s="159"/>
      <c r="Z24" s="159"/>
      <c r="AA24" s="159"/>
      <c r="AB24" s="159"/>
      <c r="AC24" s="160"/>
      <c r="AD24" s="160"/>
      <c r="AI24" s="2">
        <v>23</v>
      </c>
      <c r="AJ24" s="2" t="s">
        <v>48</v>
      </c>
    </row>
    <row r="25" spans="1:36" ht="27.95" customHeight="1">
      <c r="A25" s="163"/>
      <c r="B25" s="163"/>
      <c r="C25" s="152"/>
      <c r="D25" s="153"/>
      <c r="E25" s="153"/>
      <c r="F25" s="153"/>
      <c r="G25" s="153"/>
      <c r="H25" s="153"/>
      <c r="I25" s="153"/>
      <c r="J25" s="153"/>
      <c r="K25" s="153"/>
      <c r="L25" s="153"/>
      <c r="M25" s="153"/>
      <c r="N25" s="154"/>
      <c r="O25" s="144">
        <v>2</v>
      </c>
      <c r="P25" s="144"/>
      <c r="Q25" s="161" t="s">
        <v>199</v>
      </c>
      <c r="R25" s="161"/>
      <c r="S25" s="161"/>
      <c r="T25" s="161"/>
      <c r="U25" s="161"/>
      <c r="V25" s="161"/>
      <c r="W25" s="161"/>
      <c r="X25" s="161"/>
      <c r="Y25" s="161"/>
      <c r="Z25" s="161"/>
      <c r="AA25" s="161"/>
      <c r="AB25" s="161"/>
      <c r="AC25" s="151"/>
      <c r="AD25" s="151"/>
      <c r="AI25" s="2">
        <v>24</v>
      </c>
      <c r="AJ25" s="2" t="s">
        <v>62</v>
      </c>
    </row>
    <row r="26" spans="1:36" ht="27.95" customHeight="1">
      <c r="A26" s="163"/>
      <c r="B26" s="163"/>
      <c r="C26" s="152"/>
      <c r="D26" s="153"/>
      <c r="E26" s="153"/>
      <c r="F26" s="153"/>
      <c r="G26" s="153"/>
      <c r="H26" s="153"/>
      <c r="I26" s="153"/>
      <c r="J26" s="153"/>
      <c r="K26" s="153"/>
      <c r="L26" s="153"/>
      <c r="M26" s="153"/>
      <c r="N26" s="154"/>
      <c r="O26" s="144">
        <v>3</v>
      </c>
      <c r="P26" s="144"/>
      <c r="Q26" s="161" t="s">
        <v>200</v>
      </c>
      <c r="R26" s="161"/>
      <c r="S26" s="161"/>
      <c r="T26" s="161"/>
      <c r="U26" s="161"/>
      <c r="V26" s="161"/>
      <c r="W26" s="161"/>
      <c r="X26" s="161"/>
      <c r="Y26" s="161"/>
      <c r="Z26" s="161"/>
      <c r="AA26" s="161"/>
      <c r="AB26" s="161"/>
      <c r="AC26" s="151"/>
      <c r="AD26" s="151"/>
      <c r="AI26" s="2">
        <v>25</v>
      </c>
      <c r="AJ26" s="2" t="s">
        <v>63</v>
      </c>
    </row>
    <row r="27" spans="1:36" ht="27.95" customHeight="1">
      <c r="A27" s="163"/>
      <c r="B27" s="163"/>
      <c r="C27" s="152"/>
      <c r="D27" s="153"/>
      <c r="E27" s="153"/>
      <c r="F27" s="153"/>
      <c r="G27" s="153"/>
      <c r="H27" s="153"/>
      <c r="I27" s="153"/>
      <c r="J27" s="153"/>
      <c r="K27" s="153"/>
      <c r="L27" s="153"/>
      <c r="M27" s="153"/>
      <c r="N27" s="154"/>
      <c r="O27" s="144">
        <v>4</v>
      </c>
      <c r="P27" s="144"/>
      <c r="Q27" s="150" t="s">
        <v>201</v>
      </c>
      <c r="R27" s="150"/>
      <c r="S27" s="150"/>
      <c r="T27" s="150"/>
      <c r="U27" s="150"/>
      <c r="V27" s="150"/>
      <c r="W27" s="150"/>
      <c r="X27" s="150"/>
      <c r="Y27" s="150"/>
      <c r="Z27" s="150"/>
      <c r="AA27" s="150"/>
      <c r="AB27" s="150"/>
      <c r="AC27" s="151"/>
      <c r="AD27" s="151"/>
      <c r="AI27" s="2">
        <v>26</v>
      </c>
      <c r="AJ27" s="2" t="s">
        <v>59</v>
      </c>
    </row>
    <row r="28" spans="1:36" ht="27.95" customHeight="1">
      <c r="A28" s="163"/>
      <c r="B28" s="163"/>
      <c r="C28" s="152"/>
      <c r="D28" s="153"/>
      <c r="E28" s="153"/>
      <c r="F28" s="153"/>
      <c r="G28" s="153"/>
      <c r="H28" s="153"/>
      <c r="I28" s="153"/>
      <c r="J28" s="153"/>
      <c r="K28" s="153"/>
      <c r="L28" s="153"/>
      <c r="M28" s="153"/>
      <c r="N28" s="154"/>
      <c r="O28" s="144">
        <v>5</v>
      </c>
      <c r="P28" s="144"/>
      <c r="Q28" s="161" t="s">
        <v>236</v>
      </c>
      <c r="R28" s="161"/>
      <c r="S28" s="161"/>
      <c r="T28" s="161"/>
      <c r="U28" s="161"/>
      <c r="V28" s="161"/>
      <c r="W28" s="161"/>
      <c r="X28" s="161"/>
      <c r="Y28" s="161"/>
      <c r="Z28" s="161"/>
      <c r="AA28" s="161"/>
      <c r="AB28" s="161"/>
      <c r="AC28" s="151"/>
      <c r="AD28" s="151"/>
      <c r="AI28" s="2">
        <v>27</v>
      </c>
      <c r="AJ28" s="2" t="s">
        <v>64</v>
      </c>
    </row>
    <row r="29" spans="1:36" ht="27.95" customHeight="1">
      <c r="A29" s="163"/>
      <c r="B29" s="163"/>
      <c r="C29" s="152"/>
      <c r="D29" s="153"/>
      <c r="E29" s="153"/>
      <c r="F29" s="153"/>
      <c r="G29" s="153"/>
      <c r="H29" s="153"/>
      <c r="I29" s="153"/>
      <c r="J29" s="153"/>
      <c r="K29" s="153"/>
      <c r="L29" s="153"/>
      <c r="M29" s="153"/>
      <c r="N29" s="154"/>
      <c r="O29" s="144">
        <v>6</v>
      </c>
      <c r="P29" s="144"/>
      <c r="Q29" s="150" t="s">
        <v>222</v>
      </c>
      <c r="R29" s="150"/>
      <c r="S29" s="150"/>
      <c r="T29" s="150"/>
      <c r="U29" s="150"/>
      <c r="V29" s="150"/>
      <c r="W29" s="150"/>
      <c r="X29" s="150"/>
      <c r="Y29" s="150"/>
      <c r="Z29" s="150"/>
      <c r="AA29" s="150"/>
      <c r="AB29" s="150"/>
      <c r="AC29" s="151"/>
      <c r="AD29" s="151"/>
      <c r="AI29" s="2">
        <v>28</v>
      </c>
      <c r="AJ29" s="2" t="s">
        <v>76</v>
      </c>
    </row>
    <row r="30" spans="1:36" ht="27.95" customHeight="1">
      <c r="A30" s="163"/>
      <c r="B30" s="163"/>
      <c r="C30" s="152"/>
      <c r="D30" s="153"/>
      <c r="E30" s="153"/>
      <c r="F30" s="153"/>
      <c r="G30" s="153"/>
      <c r="H30" s="153"/>
      <c r="I30" s="153"/>
      <c r="J30" s="153"/>
      <c r="K30" s="153"/>
      <c r="L30" s="153"/>
      <c r="M30" s="153"/>
      <c r="N30" s="154"/>
      <c r="O30" s="144">
        <v>7</v>
      </c>
      <c r="P30" s="144"/>
      <c r="Q30" s="150" t="s">
        <v>202</v>
      </c>
      <c r="R30" s="150"/>
      <c r="S30" s="150"/>
      <c r="T30" s="150"/>
      <c r="U30" s="150"/>
      <c r="V30" s="150"/>
      <c r="W30" s="150"/>
      <c r="X30" s="150"/>
      <c r="Y30" s="150"/>
      <c r="Z30" s="150"/>
      <c r="AA30" s="150"/>
      <c r="AB30" s="150"/>
      <c r="AC30" s="151"/>
      <c r="AD30" s="151"/>
      <c r="AI30" s="2">
        <v>29</v>
      </c>
      <c r="AJ30" s="2" t="s">
        <v>65</v>
      </c>
    </row>
    <row r="31" spans="1:36" ht="27.95" customHeight="1">
      <c r="A31" s="163"/>
      <c r="B31" s="163"/>
      <c r="C31" s="152"/>
      <c r="D31" s="153"/>
      <c r="E31" s="153"/>
      <c r="F31" s="153"/>
      <c r="G31" s="153"/>
      <c r="H31" s="153"/>
      <c r="I31" s="153"/>
      <c r="J31" s="153"/>
      <c r="K31" s="153"/>
      <c r="L31" s="153"/>
      <c r="M31" s="153"/>
      <c r="N31" s="154"/>
      <c r="O31" s="144">
        <v>8</v>
      </c>
      <c r="P31" s="144"/>
      <c r="Q31" s="150" t="s">
        <v>223</v>
      </c>
      <c r="R31" s="150"/>
      <c r="S31" s="150"/>
      <c r="T31" s="150"/>
      <c r="U31" s="150"/>
      <c r="V31" s="150"/>
      <c r="W31" s="150"/>
      <c r="X31" s="150"/>
      <c r="Y31" s="150"/>
      <c r="Z31" s="150"/>
      <c r="AA31" s="150"/>
      <c r="AB31" s="150"/>
      <c r="AC31" s="151"/>
      <c r="AD31" s="151"/>
      <c r="AI31" s="2">
        <v>30</v>
      </c>
      <c r="AJ31" s="2" t="s">
        <v>66</v>
      </c>
    </row>
    <row r="32" spans="1:36" ht="27.95" customHeight="1">
      <c r="A32" s="163"/>
      <c r="B32" s="163"/>
      <c r="C32" s="152"/>
      <c r="D32" s="153"/>
      <c r="E32" s="153"/>
      <c r="F32" s="153"/>
      <c r="G32" s="153"/>
      <c r="H32" s="153"/>
      <c r="I32" s="153"/>
      <c r="J32" s="153"/>
      <c r="K32" s="153"/>
      <c r="L32" s="153"/>
      <c r="M32" s="153"/>
      <c r="N32" s="154"/>
      <c r="O32" s="144">
        <v>9</v>
      </c>
      <c r="P32" s="144"/>
      <c r="Q32" s="145" t="s">
        <v>203</v>
      </c>
      <c r="R32" s="146"/>
      <c r="S32" s="146"/>
      <c r="T32" s="146"/>
      <c r="U32" s="146"/>
      <c r="V32" s="146"/>
      <c r="W32" s="146"/>
      <c r="X32" s="146"/>
      <c r="Y32" s="146"/>
      <c r="Z32" s="146"/>
      <c r="AA32" s="146"/>
      <c r="AB32" s="147"/>
      <c r="AC32" s="148"/>
      <c r="AD32" s="149"/>
      <c r="AI32" s="2">
        <v>31</v>
      </c>
      <c r="AJ32" s="2" t="s">
        <v>69</v>
      </c>
    </row>
    <row r="33" spans="1:36" ht="27.95" customHeight="1">
      <c r="A33" s="163"/>
      <c r="B33" s="163"/>
      <c r="C33" s="152"/>
      <c r="D33" s="153"/>
      <c r="E33" s="153"/>
      <c r="F33" s="153"/>
      <c r="G33" s="153"/>
      <c r="H33" s="153"/>
      <c r="I33" s="153"/>
      <c r="J33" s="153"/>
      <c r="K33" s="153"/>
      <c r="L33" s="153"/>
      <c r="M33" s="153"/>
      <c r="N33" s="154"/>
      <c r="O33" s="251">
        <v>10</v>
      </c>
      <c r="P33" s="252"/>
      <c r="Q33" s="150" t="s">
        <v>41</v>
      </c>
      <c r="R33" s="150"/>
      <c r="S33" s="150"/>
      <c r="T33" s="150"/>
      <c r="U33" s="150"/>
      <c r="V33" s="150"/>
      <c r="W33" s="150"/>
      <c r="X33" s="150"/>
      <c r="Y33" s="150"/>
      <c r="Z33" s="150"/>
      <c r="AA33" s="150"/>
      <c r="AB33" s="150"/>
      <c r="AC33" s="151"/>
      <c r="AD33" s="151"/>
      <c r="AI33" s="2">
        <v>32</v>
      </c>
      <c r="AJ33" s="2" t="s">
        <v>70</v>
      </c>
    </row>
    <row r="34" spans="1:36" ht="24" customHeight="1">
      <c r="A34" s="163"/>
      <c r="B34" s="163"/>
      <c r="C34" s="152"/>
      <c r="D34" s="153"/>
      <c r="E34" s="153"/>
      <c r="F34" s="153"/>
      <c r="G34" s="153"/>
      <c r="H34" s="153"/>
      <c r="I34" s="153"/>
      <c r="J34" s="153"/>
      <c r="K34" s="153"/>
      <c r="L34" s="153"/>
      <c r="M34" s="153"/>
      <c r="N34" s="154"/>
      <c r="O34" s="253"/>
      <c r="P34" s="254"/>
      <c r="Q34" s="140" t="s">
        <v>204</v>
      </c>
      <c r="R34" s="141"/>
      <c r="S34" s="141"/>
      <c r="T34" s="141"/>
      <c r="U34" s="141"/>
      <c r="V34" s="141"/>
      <c r="W34" s="141"/>
      <c r="X34" s="141"/>
      <c r="Y34" s="141"/>
      <c r="Z34" s="141"/>
      <c r="AA34" s="141"/>
      <c r="AB34" s="141"/>
      <c r="AC34" s="141"/>
      <c r="AD34" s="141"/>
      <c r="AI34" s="2">
        <v>33</v>
      </c>
      <c r="AJ34" s="2" t="s">
        <v>71</v>
      </c>
    </row>
    <row r="35" spans="1:36" ht="31.7" customHeight="1" thickBot="1">
      <c r="A35" s="163"/>
      <c r="B35" s="163"/>
      <c r="C35" s="155"/>
      <c r="D35" s="156"/>
      <c r="E35" s="156"/>
      <c r="F35" s="156"/>
      <c r="G35" s="156"/>
      <c r="H35" s="156"/>
      <c r="I35" s="156"/>
      <c r="J35" s="156"/>
      <c r="K35" s="156"/>
      <c r="L35" s="156"/>
      <c r="M35" s="156"/>
      <c r="N35" s="157"/>
      <c r="O35" s="255"/>
      <c r="P35" s="256"/>
      <c r="Q35" s="142"/>
      <c r="R35" s="142"/>
      <c r="S35" s="142"/>
      <c r="T35" s="142"/>
      <c r="U35" s="142"/>
      <c r="V35" s="142"/>
      <c r="W35" s="142"/>
      <c r="X35" s="142"/>
      <c r="Y35" s="142"/>
      <c r="Z35" s="142"/>
      <c r="AA35" s="142"/>
      <c r="AB35" s="142"/>
      <c r="AC35" s="142"/>
      <c r="AD35" s="142"/>
      <c r="AI35" s="2">
        <v>34</v>
      </c>
      <c r="AJ35" s="2" t="s">
        <v>72</v>
      </c>
    </row>
    <row r="36" spans="1:36" ht="77.25" customHeight="1" thickTop="1">
      <c r="A36" s="132" t="s">
        <v>289</v>
      </c>
      <c r="B36" s="132"/>
      <c r="C36" s="133" t="s">
        <v>437</v>
      </c>
      <c r="D36" s="134"/>
      <c r="E36" s="134"/>
      <c r="F36" s="134"/>
      <c r="G36" s="134"/>
      <c r="H36" s="134"/>
      <c r="I36" s="134"/>
      <c r="J36" s="134"/>
      <c r="K36" s="134"/>
      <c r="L36" s="134"/>
      <c r="M36" s="134"/>
      <c r="N36" s="134"/>
      <c r="O36" s="134"/>
      <c r="P36" s="134"/>
      <c r="Q36" s="134"/>
      <c r="R36" s="134"/>
      <c r="S36" s="134"/>
      <c r="T36" s="134"/>
      <c r="U36" s="134"/>
      <c r="V36" s="134"/>
      <c r="W36" s="137"/>
      <c r="X36" s="138"/>
      <c r="Y36" s="138"/>
      <c r="Z36" s="138"/>
      <c r="AA36" s="138"/>
      <c r="AB36" s="138"/>
      <c r="AC36" s="138"/>
      <c r="AD36" s="139"/>
      <c r="AI36" s="2">
        <v>35</v>
      </c>
      <c r="AJ36" s="2" t="s">
        <v>73</v>
      </c>
    </row>
    <row r="37" spans="1:36" ht="21.6" customHeight="1">
      <c r="A37" s="80" t="s">
        <v>238</v>
      </c>
      <c r="B37" s="143" t="s">
        <v>235</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7"/>
      <c r="AI37" s="2">
        <v>36</v>
      </c>
      <c r="AJ37" s="2" t="s">
        <v>77</v>
      </c>
    </row>
    <row r="38" spans="1:36" ht="21.6" customHeight="1">
      <c r="AI38" s="2">
        <v>37</v>
      </c>
      <c r="AJ38" s="2" t="s">
        <v>78</v>
      </c>
    </row>
    <row r="39" spans="1:36" ht="21.6" customHeight="1">
      <c r="AI39" s="2">
        <v>38</v>
      </c>
      <c r="AJ39" s="2" t="s">
        <v>79</v>
      </c>
    </row>
    <row r="40" spans="1:36" ht="21.6" customHeight="1">
      <c r="AI40" s="2">
        <v>39</v>
      </c>
      <c r="AJ40" s="2" t="s">
        <v>80</v>
      </c>
    </row>
    <row r="41" spans="1:36" ht="21.6" customHeight="1">
      <c r="AI41" s="2">
        <v>40</v>
      </c>
      <c r="AJ41" s="2" t="s">
        <v>82</v>
      </c>
    </row>
    <row r="42" spans="1:36" ht="21.6" customHeight="1">
      <c r="AI42" s="2">
        <v>41</v>
      </c>
      <c r="AJ42" s="2" t="s">
        <v>83</v>
      </c>
    </row>
    <row r="43" spans="1:36" ht="21.6" customHeight="1">
      <c r="AI43" s="2">
        <v>42</v>
      </c>
      <c r="AJ43" s="2" t="s">
        <v>84</v>
      </c>
    </row>
    <row r="44" spans="1:36" ht="21.6" customHeight="1">
      <c r="AI44" s="2">
        <v>43</v>
      </c>
      <c r="AJ44" s="2" t="s">
        <v>85</v>
      </c>
    </row>
    <row r="45" spans="1:36" ht="21.6" customHeight="1">
      <c r="AI45" s="2">
        <v>44</v>
      </c>
      <c r="AJ45" s="2" t="s">
        <v>89</v>
      </c>
    </row>
    <row r="46" spans="1:36" ht="21.6" customHeight="1">
      <c r="AI46" s="2">
        <v>45</v>
      </c>
      <c r="AJ46" s="2" t="s">
        <v>90</v>
      </c>
    </row>
    <row r="47" spans="1:36" ht="21.6" customHeight="1">
      <c r="AI47" s="2">
        <v>46</v>
      </c>
      <c r="AJ47" s="2" t="s">
        <v>91</v>
      </c>
    </row>
    <row r="48" spans="1:36" ht="21.6" customHeight="1">
      <c r="AI48" s="2">
        <v>47</v>
      </c>
      <c r="AJ48" s="2" t="s">
        <v>92</v>
      </c>
    </row>
    <row r="49" spans="35:36" ht="21.6" customHeight="1">
      <c r="AI49" s="2">
        <v>48</v>
      </c>
      <c r="AJ49" s="2" t="s">
        <v>13</v>
      </c>
    </row>
    <row r="50" spans="35:36" ht="21.6" customHeight="1">
      <c r="AI50" s="2">
        <v>49</v>
      </c>
      <c r="AJ50" s="2" t="s">
        <v>15</v>
      </c>
    </row>
    <row r="51" spans="35:36" ht="21.6" customHeight="1">
      <c r="AI51" s="2">
        <v>50</v>
      </c>
      <c r="AJ51" s="2" t="s">
        <v>27</v>
      </c>
    </row>
    <row r="52" spans="35:36" ht="21.6" customHeight="1">
      <c r="AI52" s="2">
        <v>51</v>
      </c>
      <c r="AJ52" s="2" t="s">
        <v>34</v>
      </c>
    </row>
    <row r="53" spans="35:36" ht="21.6" customHeight="1">
      <c r="AI53" s="2">
        <v>52</v>
      </c>
      <c r="AJ53" s="2" t="s">
        <v>49</v>
      </c>
    </row>
    <row r="54" spans="35:36" ht="21.6" customHeight="1">
      <c r="AI54" s="2">
        <v>53</v>
      </c>
      <c r="AJ54" s="2" t="s">
        <v>50</v>
      </c>
    </row>
    <row r="55" spans="35:36" ht="21.6" customHeight="1">
      <c r="AI55" s="2">
        <v>54</v>
      </c>
      <c r="AJ55" s="2" t="s">
        <v>51</v>
      </c>
    </row>
    <row r="56" spans="35:36" ht="21.6" customHeight="1">
      <c r="AI56" s="2">
        <v>55</v>
      </c>
      <c r="AJ56" s="2" t="s">
        <v>60</v>
      </c>
    </row>
    <row r="57" spans="35:36" ht="21.6" customHeight="1">
      <c r="AI57" s="2">
        <v>56</v>
      </c>
      <c r="AJ57" s="2" t="s">
        <v>52</v>
      </c>
    </row>
    <row r="58" spans="35:36" ht="21.6" customHeight="1">
      <c r="AI58" s="2">
        <v>57</v>
      </c>
      <c r="AJ58" s="2" t="s">
        <v>53</v>
      </c>
    </row>
    <row r="59" spans="35:36" ht="21.6" customHeight="1">
      <c r="AI59" s="2">
        <v>58</v>
      </c>
      <c r="AJ59" s="2" t="s">
        <v>54</v>
      </c>
    </row>
    <row r="60" spans="35:36" ht="21.6" customHeight="1">
      <c r="AI60" s="2">
        <v>59</v>
      </c>
      <c r="AJ60" s="2" t="s">
        <v>61</v>
      </c>
    </row>
    <row r="61" spans="35:36" ht="21.6" customHeight="1">
      <c r="AI61" s="2">
        <v>60</v>
      </c>
      <c r="AJ61" s="2" t="s">
        <v>67</v>
      </c>
    </row>
    <row r="62" spans="35:36" ht="21.6" customHeight="1">
      <c r="AI62" s="2">
        <v>61</v>
      </c>
      <c r="AJ62" s="2" t="s">
        <v>68</v>
      </c>
    </row>
    <row r="63" spans="35:36" ht="21.6" customHeight="1">
      <c r="AI63" s="2">
        <v>62</v>
      </c>
      <c r="AJ63" s="2" t="s">
        <v>81</v>
      </c>
    </row>
    <row r="64" spans="35:36" ht="21.6" customHeight="1">
      <c r="AI64" s="2">
        <v>63</v>
      </c>
      <c r="AJ64" s="2" t="s">
        <v>74</v>
      </c>
    </row>
    <row r="65" spans="35:36" ht="21.6" customHeight="1">
      <c r="AI65" s="2">
        <v>64</v>
      </c>
      <c r="AJ65" s="2" t="s">
        <v>75</v>
      </c>
    </row>
    <row r="66" spans="35:36" ht="21.6" customHeight="1">
      <c r="AI66" s="2">
        <v>65</v>
      </c>
      <c r="AJ66" s="2" t="s">
        <v>86</v>
      </c>
    </row>
    <row r="67" spans="35:36" ht="21.6" customHeight="1">
      <c r="AI67" s="2">
        <v>66</v>
      </c>
      <c r="AJ67" s="2" t="s">
        <v>87</v>
      </c>
    </row>
    <row r="68" spans="35:36" ht="21.6" customHeight="1">
      <c r="AI68" s="101">
        <v>67</v>
      </c>
      <c r="AJ68" s="101" t="s">
        <v>88</v>
      </c>
    </row>
    <row r="69" spans="35:36" ht="21.6" customHeight="1">
      <c r="AI69" s="2">
        <v>68</v>
      </c>
      <c r="AJ69" s="2" t="s">
        <v>387</v>
      </c>
    </row>
    <row r="70" spans="35:36" ht="21.6" customHeight="1">
      <c r="AI70" s="100"/>
      <c r="AJ70" s="100"/>
    </row>
  </sheetData>
  <mergeCells count="113">
    <mergeCell ref="AC15:AD15"/>
    <mergeCell ref="O33:P35"/>
    <mergeCell ref="A16:AD16"/>
    <mergeCell ref="A17:AD17"/>
    <mergeCell ref="A18:B19"/>
    <mergeCell ref="C18:Q19"/>
    <mergeCell ref="R18:X18"/>
    <mergeCell ref="Y18:AD18"/>
    <mergeCell ref="O21:Q21"/>
    <mergeCell ref="R21:S21"/>
    <mergeCell ref="T21:U21"/>
    <mergeCell ref="V21:W21"/>
    <mergeCell ref="X21:Y21"/>
    <mergeCell ref="Z21:AA21"/>
    <mergeCell ref="AB21:AD21"/>
    <mergeCell ref="R19:X19"/>
    <mergeCell ref="Y19:AD19"/>
    <mergeCell ref="V20:W20"/>
    <mergeCell ref="X20:Y20"/>
    <mergeCell ref="Z20:AA20"/>
    <mergeCell ref="AB20:AD20"/>
    <mergeCell ref="A23:B23"/>
    <mergeCell ref="C23:N23"/>
    <mergeCell ref="O23:AD23"/>
    <mergeCell ref="A20:B22"/>
    <mergeCell ref="A11:D12"/>
    <mergeCell ref="E11:S12"/>
    <mergeCell ref="T11:V11"/>
    <mergeCell ref="W11:AD11"/>
    <mergeCell ref="T12:V12"/>
    <mergeCell ref="W12:AD12"/>
    <mergeCell ref="K13:Q13"/>
    <mergeCell ref="R13:S13"/>
    <mergeCell ref="T13:AB13"/>
    <mergeCell ref="AC13:AD13"/>
    <mergeCell ref="K14:Q14"/>
    <mergeCell ref="R14:S14"/>
    <mergeCell ref="T14:AB14"/>
    <mergeCell ref="AC14:AD14"/>
    <mergeCell ref="A13:J15"/>
    <mergeCell ref="K15:Q15"/>
    <mergeCell ref="R15:S15"/>
    <mergeCell ref="T15:AB15"/>
    <mergeCell ref="C20:N22"/>
    <mergeCell ref="O20:Q20"/>
    <mergeCell ref="R20:S20"/>
    <mergeCell ref="T20:U20"/>
    <mergeCell ref="AB22:AD22"/>
    <mergeCell ref="A6:AD6"/>
    <mergeCell ref="A1:D3"/>
    <mergeCell ref="A4:AD4"/>
    <mergeCell ref="A5:D5"/>
    <mergeCell ref="E5:M5"/>
    <mergeCell ref="W9:AD9"/>
    <mergeCell ref="E10:S10"/>
    <mergeCell ref="T10:V10"/>
    <mergeCell ref="W10:AD10"/>
    <mergeCell ref="A7:D7"/>
    <mergeCell ref="E7:S7"/>
    <mergeCell ref="T7:V8"/>
    <mergeCell ref="W7:AA8"/>
    <mergeCell ref="AB7:AD8"/>
    <mergeCell ref="A8:D8"/>
    <mergeCell ref="E8:S8"/>
    <mergeCell ref="A9:D10"/>
    <mergeCell ref="F9:H9"/>
    <mergeCell ref="J9:L9"/>
    <mergeCell ref="M9:S9"/>
    <mergeCell ref="T9:V9"/>
    <mergeCell ref="Q29:AB29"/>
    <mergeCell ref="AC29:AD29"/>
    <mergeCell ref="O30:P30"/>
    <mergeCell ref="Q30:AB30"/>
    <mergeCell ref="O22:Q22"/>
    <mergeCell ref="R22:S22"/>
    <mergeCell ref="T22:U22"/>
    <mergeCell ref="V22:W22"/>
    <mergeCell ref="X22:Y22"/>
    <mergeCell ref="Z22:AA22"/>
    <mergeCell ref="AC30:AD30"/>
    <mergeCell ref="AC26:AD26"/>
    <mergeCell ref="O27:P27"/>
    <mergeCell ref="Q27:AB27"/>
    <mergeCell ref="AC27:AD27"/>
    <mergeCell ref="O28:P28"/>
    <mergeCell ref="Q28:AB28"/>
    <mergeCell ref="AC28:AD28"/>
    <mergeCell ref="O26:P26"/>
    <mergeCell ref="Q26:AB26"/>
    <mergeCell ref="A36:B36"/>
    <mergeCell ref="C36:V36"/>
    <mergeCell ref="E1:Z3"/>
    <mergeCell ref="W36:AD36"/>
    <mergeCell ref="Q34:AD34"/>
    <mergeCell ref="Q35:AD35"/>
    <mergeCell ref="B37:AD37"/>
    <mergeCell ref="O32:P32"/>
    <mergeCell ref="Q32:AB32"/>
    <mergeCell ref="AC32:AD32"/>
    <mergeCell ref="Q33:AB33"/>
    <mergeCell ref="AC33:AD33"/>
    <mergeCell ref="C24:N35"/>
    <mergeCell ref="O24:P24"/>
    <mergeCell ref="Q24:AB24"/>
    <mergeCell ref="AC24:AD24"/>
    <mergeCell ref="O25:P25"/>
    <mergeCell ref="Q25:AB25"/>
    <mergeCell ref="AC25:AD25"/>
    <mergeCell ref="O31:P31"/>
    <mergeCell ref="Q31:AB31"/>
    <mergeCell ref="AC31:AD31"/>
    <mergeCell ref="A24:B35"/>
    <mergeCell ref="O29:P29"/>
  </mergeCells>
  <phoneticPr fontId="3"/>
  <conditionalFormatting sqref="AI2:AI68">
    <cfRule type="duplicateValues" dxfId="3" priority="2"/>
  </conditionalFormatting>
  <conditionalFormatting sqref="AI69">
    <cfRule type="duplicateValues" dxfId="2" priority="1"/>
  </conditionalFormatting>
  <dataValidations xWindow="575" yWindow="611" count="11">
    <dataValidation type="list" allowBlank="1" showInputMessage="1" showErrorMessage="1" sqref="AC13:AD13 AC14 R13:R14">
      <formula1>"0回,1回,2回,3回,4回,5回以上"</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qref="R21:AD22">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allowBlank="1" showInputMessage="1" showErrorMessage="1" promptTitle="(応募校名)" prompt="学校名は省略せずに「○○市立○○小学校」のように正式名称をご入力ください。_x000a_×)○○小_x000a_" sqref="E8"/>
    <dataValidation type="list" allowBlank="1" showInputMessage="1" showErrorMessage="1" sqref="AC24:AD33">
      <formula1>"○"</formula1>
    </dataValidation>
    <dataValidation imeMode="halfAlpha" allowBlank="1" showInputMessage="1" showErrorMessage="1" sqref="W11:AD12 F9:H9 J9:L9"/>
    <dataValidation type="list" allowBlank="1" showInputMessage="1" showErrorMessage="1" sqref="R15:S15 AC15:AD15">
      <formula1>"あり,なし"</formula1>
    </dataValidation>
    <dataValidation type="list" allowBlank="1" showInputMessage="1" showErrorMessage="1" sqref="W36:AD36">
      <formula1>"希望します,希望しません"</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5:M5">
      <formula1>$AJ$2:$AJ$69</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93"/>
  <sheetViews>
    <sheetView showGridLines="0" zoomScale="90" zoomScaleNormal="90" zoomScaleSheetLayoutView="73" workbookViewId="0">
      <selection activeCell="AH9" sqref="AH9"/>
    </sheetView>
  </sheetViews>
  <sheetFormatPr defaultColWidth="3.125" defaultRowHeight="19.5" outlineLevelCol="1"/>
  <cols>
    <col min="1" max="5" width="3.5" style="8" customWidth="1"/>
    <col min="6" max="30" width="3.5" style="9" customWidth="1"/>
    <col min="31" max="32" width="3.125" style="9"/>
    <col min="33" max="33" width="3" style="9" customWidth="1"/>
    <col min="34" max="34" width="3.125" style="9"/>
    <col min="35" max="36" width="7.5" style="8" customWidth="1"/>
    <col min="37" max="37" width="14.5" style="8" hidden="1" customWidth="1" outlineLevel="1"/>
    <col min="38" max="38" width="13.125" style="9" hidden="1" customWidth="1" outlineLevel="1"/>
    <col min="39" max="39" width="11.125" style="9" customWidth="1" collapsed="1"/>
    <col min="40" max="47" width="11.125" style="9" customWidth="1"/>
    <col min="48" max="16384" width="3.125" style="9"/>
  </cols>
  <sheetData>
    <row r="1" spans="1:46" customFormat="1" ht="16.5" customHeight="1">
      <c r="A1" s="406" t="s">
        <v>242</v>
      </c>
      <c r="B1" s="406"/>
      <c r="C1" s="406"/>
      <c r="D1" s="406"/>
      <c r="E1" s="406"/>
      <c r="F1" s="406"/>
      <c r="G1" s="135" t="s">
        <v>259</v>
      </c>
      <c r="H1" s="135"/>
      <c r="I1" s="135"/>
      <c r="J1" s="135"/>
      <c r="K1" s="135"/>
      <c r="L1" s="135"/>
      <c r="M1" s="135"/>
      <c r="N1" s="135"/>
      <c r="O1" s="135"/>
      <c r="P1" s="135"/>
      <c r="Q1" s="135"/>
      <c r="R1" s="135"/>
      <c r="S1" s="135"/>
      <c r="T1" s="135"/>
      <c r="U1" s="135"/>
      <c r="V1" s="135"/>
      <c r="W1" s="135"/>
      <c r="X1" s="135"/>
      <c r="Y1" s="135"/>
      <c r="Z1" s="135"/>
      <c r="AA1" s="135"/>
      <c r="AB1" s="97"/>
      <c r="AC1" s="97"/>
      <c r="AD1" s="97"/>
    </row>
    <row r="2" spans="1:46" customFormat="1" ht="16.5" customHeight="1">
      <c r="A2" s="406"/>
      <c r="B2" s="406"/>
      <c r="C2" s="406"/>
      <c r="D2" s="406"/>
      <c r="E2" s="406"/>
      <c r="F2" s="406"/>
      <c r="G2" s="135"/>
      <c r="H2" s="135"/>
      <c r="I2" s="135"/>
      <c r="J2" s="135"/>
      <c r="K2" s="135"/>
      <c r="L2" s="135"/>
      <c r="M2" s="135"/>
      <c r="N2" s="135"/>
      <c r="O2" s="135"/>
      <c r="P2" s="135"/>
      <c r="Q2" s="135"/>
      <c r="R2" s="135"/>
      <c r="S2" s="135"/>
      <c r="T2" s="135"/>
      <c r="U2" s="135"/>
      <c r="V2" s="135"/>
      <c r="W2" s="135"/>
      <c r="X2" s="135"/>
      <c r="Y2" s="135"/>
      <c r="Z2" s="135"/>
      <c r="AA2" s="135"/>
      <c r="AB2" s="97"/>
      <c r="AC2" s="97"/>
      <c r="AD2" s="97"/>
    </row>
    <row r="3" spans="1:46" customFormat="1" ht="31.5" customHeight="1" thickBot="1">
      <c r="A3" s="407"/>
      <c r="B3" s="407"/>
      <c r="C3" s="407"/>
      <c r="D3" s="407"/>
      <c r="E3" s="407"/>
      <c r="F3" s="407"/>
      <c r="G3" s="434"/>
      <c r="H3" s="434"/>
      <c r="I3" s="434"/>
      <c r="J3" s="434"/>
      <c r="K3" s="434"/>
      <c r="L3" s="434"/>
      <c r="M3" s="434"/>
      <c r="N3" s="434"/>
      <c r="O3" s="434"/>
      <c r="P3" s="434"/>
      <c r="Q3" s="434"/>
      <c r="R3" s="434"/>
      <c r="S3" s="434"/>
      <c r="T3" s="434"/>
      <c r="U3" s="434"/>
      <c r="V3" s="434"/>
      <c r="W3" s="434"/>
      <c r="X3" s="434"/>
      <c r="Y3" s="434"/>
      <c r="Z3" s="434"/>
      <c r="AA3" s="434"/>
      <c r="AB3" s="99"/>
      <c r="AC3" s="99"/>
      <c r="AD3" s="99"/>
      <c r="AJ3" s="8"/>
      <c r="AK3" s="8"/>
      <c r="AL3" s="9"/>
      <c r="AM3" s="9"/>
      <c r="AN3" s="9"/>
      <c r="AO3" s="9"/>
      <c r="AP3" s="9"/>
      <c r="AQ3" s="9"/>
      <c r="AR3" s="9"/>
      <c r="AS3" s="9"/>
      <c r="AT3" s="9"/>
    </row>
    <row r="4" spans="1:46" customFormat="1" ht="21.6" customHeight="1" thickBot="1">
      <c r="A4" s="435" t="s">
        <v>5</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3"/>
      <c r="AI4" s="100"/>
      <c r="AJ4" s="100"/>
    </row>
    <row r="5" spans="1:46" s="10" customFormat="1" ht="15" customHeight="1">
      <c r="A5" s="408" t="s">
        <v>10</v>
      </c>
      <c r="B5" s="409"/>
      <c r="C5" s="409"/>
      <c r="D5" s="410"/>
      <c r="E5" s="411" t="str">
        <f>IF(ISBLANK(様式１!E7),"",様式１!E7)</f>
        <v/>
      </c>
      <c r="F5" s="412"/>
      <c r="G5" s="412"/>
      <c r="H5" s="412"/>
      <c r="I5" s="412"/>
      <c r="J5" s="412"/>
      <c r="K5" s="412"/>
      <c r="L5" s="412"/>
      <c r="M5" s="412"/>
      <c r="N5" s="412"/>
      <c r="O5" s="412"/>
      <c r="P5" s="412"/>
      <c r="Q5" s="412"/>
      <c r="R5" s="412"/>
      <c r="S5" s="413"/>
      <c r="T5" s="414" t="s">
        <v>244</v>
      </c>
      <c r="U5" s="415"/>
      <c r="V5" s="415"/>
      <c r="W5" s="415"/>
      <c r="X5" s="420" t="s">
        <v>93</v>
      </c>
      <c r="Y5" s="421"/>
      <c r="Z5" s="421"/>
      <c r="AA5" s="421"/>
      <c r="AB5" s="420" t="s">
        <v>94</v>
      </c>
      <c r="AC5" s="421"/>
      <c r="AD5" s="424"/>
      <c r="AK5" s="11" t="s">
        <v>95</v>
      </c>
      <c r="AL5" s="11" t="s">
        <v>96</v>
      </c>
    </row>
    <row r="6" spans="1:46" s="13" customFormat="1" ht="27" customHeight="1">
      <c r="A6" s="426" t="s">
        <v>14</v>
      </c>
      <c r="B6" s="427"/>
      <c r="C6" s="427"/>
      <c r="D6" s="428"/>
      <c r="E6" s="429" t="str">
        <f>IF(ISBLANK(様式１!E8),"",様式１!E8)</f>
        <v/>
      </c>
      <c r="F6" s="430"/>
      <c r="G6" s="430"/>
      <c r="H6" s="430"/>
      <c r="I6" s="430"/>
      <c r="J6" s="430"/>
      <c r="K6" s="430"/>
      <c r="L6" s="430"/>
      <c r="M6" s="430"/>
      <c r="N6" s="430"/>
      <c r="O6" s="430"/>
      <c r="P6" s="430"/>
      <c r="Q6" s="430"/>
      <c r="R6" s="430"/>
      <c r="S6" s="431"/>
      <c r="T6" s="416"/>
      <c r="U6" s="417"/>
      <c r="V6" s="417"/>
      <c r="W6" s="417"/>
      <c r="X6" s="422"/>
      <c r="Y6" s="423"/>
      <c r="Z6" s="423"/>
      <c r="AA6" s="423"/>
      <c r="AB6" s="422"/>
      <c r="AC6" s="423"/>
      <c r="AD6" s="425"/>
      <c r="AE6" s="12"/>
      <c r="AK6" s="14" t="s">
        <v>97</v>
      </c>
      <c r="AL6" s="15" t="s">
        <v>98</v>
      </c>
    </row>
    <row r="7" spans="1:46" s="13" customFormat="1" ht="36.950000000000003" customHeight="1">
      <c r="A7" s="432" t="s">
        <v>99</v>
      </c>
      <c r="B7" s="417"/>
      <c r="C7" s="417"/>
      <c r="D7" s="433"/>
      <c r="E7" s="436"/>
      <c r="F7" s="437"/>
      <c r="G7" s="437"/>
      <c r="H7" s="437"/>
      <c r="I7" s="437"/>
      <c r="J7" s="437"/>
      <c r="K7" s="437"/>
      <c r="L7" s="438"/>
      <c r="M7" s="439"/>
      <c r="N7" s="440"/>
      <c r="O7" s="440"/>
      <c r="P7" s="440"/>
      <c r="Q7" s="440"/>
      <c r="R7" s="440"/>
      <c r="S7" s="441"/>
      <c r="T7" s="418"/>
      <c r="U7" s="419"/>
      <c r="V7" s="419"/>
      <c r="W7" s="419"/>
      <c r="X7" s="442"/>
      <c r="Y7" s="443"/>
      <c r="Z7" s="443"/>
      <c r="AA7" s="444"/>
      <c r="AB7" s="401"/>
      <c r="AC7" s="402"/>
      <c r="AD7" s="445"/>
      <c r="AE7" s="16"/>
      <c r="AK7" s="14" t="s">
        <v>97</v>
      </c>
      <c r="AL7" s="15" t="s">
        <v>102</v>
      </c>
    </row>
    <row r="8" spans="1:46" s="13" customFormat="1" ht="36.950000000000003" customHeight="1">
      <c r="A8" s="346" t="s">
        <v>268</v>
      </c>
      <c r="B8" s="347"/>
      <c r="C8" s="347"/>
      <c r="D8" s="347"/>
      <c r="E8" s="358">
        <f>COUNTA(E14,E23,E32,E41,E50,E59)</f>
        <v>0</v>
      </c>
      <c r="F8" s="359"/>
      <c r="G8" s="359"/>
      <c r="H8" s="359"/>
      <c r="I8" s="17" t="s">
        <v>103</v>
      </c>
      <c r="J8" s="348" t="s">
        <v>191</v>
      </c>
      <c r="K8" s="349"/>
      <c r="L8" s="349"/>
      <c r="M8" s="350"/>
      <c r="N8" s="351">
        <f>SUM(AB16,AB25,AB34,AB43,AB52,AB61)</f>
        <v>0</v>
      </c>
      <c r="O8" s="352"/>
      <c r="P8" s="352"/>
      <c r="Q8" s="352"/>
      <c r="R8" s="352"/>
      <c r="S8" s="17" t="s">
        <v>12</v>
      </c>
      <c r="T8" s="355" t="s">
        <v>286</v>
      </c>
      <c r="U8" s="356"/>
      <c r="V8" s="356"/>
      <c r="W8" s="357"/>
      <c r="X8" s="351">
        <f>SUM(Q16,Q25,Q34,Q43,Q52,Q61)</f>
        <v>0</v>
      </c>
      <c r="Y8" s="352"/>
      <c r="Z8" s="352"/>
      <c r="AA8" s="352"/>
      <c r="AB8" s="352"/>
      <c r="AC8" s="353" t="s">
        <v>116</v>
      </c>
      <c r="AD8" s="354"/>
      <c r="AK8" s="14" t="s">
        <v>97</v>
      </c>
      <c r="AL8" s="15" t="s">
        <v>104</v>
      </c>
    </row>
    <row r="9" spans="1:46" s="13" customFormat="1" ht="36.950000000000003" customHeight="1">
      <c r="A9" s="346" t="s">
        <v>264</v>
      </c>
      <c r="B9" s="347"/>
      <c r="C9" s="347"/>
      <c r="D9" s="347"/>
      <c r="E9" s="399">
        <f>SUM(Z14,Z23,Z32,Z41,Z50,Z59)</f>
        <v>0</v>
      </c>
      <c r="F9" s="400"/>
      <c r="G9" s="400"/>
      <c r="H9" s="400"/>
      <c r="I9" s="17" t="s">
        <v>110</v>
      </c>
      <c r="J9" s="348" t="s">
        <v>265</v>
      </c>
      <c r="K9" s="349"/>
      <c r="L9" s="349"/>
      <c r="M9" s="350"/>
      <c r="N9" s="401"/>
      <c r="O9" s="402"/>
      <c r="P9" s="402"/>
      <c r="Q9" s="403" t="s">
        <v>266</v>
      </c>
      <c r="R9" s="404"/>
      <c r="S9" s="405"/>
      <c r="T9" s="355" t="s">
        <v>267</v>
      </c>
      <c r="U9" s="356"/>
      <c r="V9" s="356"/>
      <c r="W9" s="357"/>
      <c r="X9" s="377"/>
      <c r="Y9" s="397"/>
      <c r="Z9" s="397"/>
      <c r="AA9" s="397"/>
      <c r="AB9" s="397"/>
      <c r="AC9" s="397"/>
      <c r="AD9" s="398"/>
      <c r="AK9" s="14" t="s">
        <v>97</v>
      </c>
      <c r="AL9" s="15" t="s">
        <v>105</v>
      </c>
    </row>
    <row r="10" spans="1:46" s="13" customFormat="1" ht="18.95" customHeight="1">
      <c r="A10" s="391" t="s">
        <v>10</v>
      </c>
      <c r="B10" s="392"/>
      <c r="C10" s="392"/>
      <c r="D10" s="393"/>
      <c r="E10" s="394"/>
      <c r="F10" s="395"/>
      <c r="G10" s="395"/>
      <c r="H10" s="395"/>
      <c r="I10" s="395"/>
      <c r="J10" s="395"/>
      <c r="K10" s="395"/>
      <c r="L10" s="395"/>
      <c r="M10" s="395"/>
      <c r="N10" s="395"/>
      <c r="O10" s="395"/>
      <c r="P10" s="395"/>
      <c r="Q10" s="395"/>
      <c r="R10" s="395"/>
      <c r="S10" s="396"/>
      <c r="T10" s="355" t="s">
        <v>261</v>
      </c>
      <c r="U10" s="356"/>
      <c r="V10" s="356"/>
      <c r="W10" s="357"/>
      <c r="X10" s="377"/>
      <c r="Y10" s="378"/>
      <c r="Z10" s="378"/>
      <c r="AA10" s="378"/>
      <c r="AB10" s="378"/>
      <c r="AC10" s="378"/>
      <c r="AD10" s="379"/>
      <c r="AK10" s="14" t="s">
        <v>97</v>
      </c>
      <c r="AL10" s="15" t="s">
        <v>106</v>
      </c>
    </row>
    <row r="11" spans="1:46" s="13" customFormat="1" ht="12" customHeight="1">
      <c r="A11" s="360" t="s">
        <v>237</v>
      </c>
      <c r="B11" s="361"/>
      <c r="C11" s="361"/>
      <c r="D11" s="362"/>
      <c r="E11" s="383"/>
      <c r="F11" s="384"/>
      <c r="G11" s="384"/>
      <c r="H11" s="384"/>
      <c r="I11" s="384"/>
      <c r="J11" s="384"/>
      <c r="K11" s="384"/>
      <c r="L11" s="384"/>
      <c r="M11" s="384"/>
      <c r="N11" s="384"/>
      <c r="O11" s="384"/>
      <c r="P11" s="384"/>
      <c r="Q11" s="384"/>
      <c r="R11" s="384"/>
      <c r="S11" s="385"/>
      <c r="T11" s="374"/>
      <c r="U11" s="375"/>
      <c r="V11" s="375"/>
      <c r="W11" s="376"/>
      <c r="X11" s="380"/>
      <c r="Y11" s="381"/>
      <c r="Z11" s="381"/>
      <c r="AA11" s="381"/>
      <c r="AB11" s="381"/>
      <c r="AC11" s="381"/>
      <c r="AD11" s="382"/>
      <c r="AK11" s="14" t="s">
        <v>97</v>
      </c>
      <c r="AL11" s="15" t="s">
        <v>108</v>
      </c>
    </row>
    <row r="12" spans="1:46" s="13" customFormat="1" ht="30.95" customHeight="1" thickBot="1">
      <c r="A12" s="363"/>
      <c r="B12" s="364"/>
      <c r="C12" s="364"/>
      <c r="D12" s="365"/>
      <c r="E12" s="386"/>
      <c r="F12" s="387"/>
      <c r="G12" s="387"/>
      <c r="H12" s="387"/>
      <c r="I12" s="387"/>
      <c r="J12" s="387"/>
      <c r="K12" s="387"/>
      <c r="L12" s="387"/>
      <c r="M12" s="387"/>
      <c r="N12" s="387"/>
      <c r="O12" s="387"/>
      <c r="P12" s="387"/>
      <c r="Q12" s="387"/>
      <c r="R12" s="387"/>
      <c r="S12" s="388"/>
      <c r="T12" s="369" t="s">
        <v>262</v>
      </c>
      <c r="U12" s="370"/>
      <c r="V12" s="370"/>
      <c r="W12" s="371"/>
      <c r="X12" s="366"/>
      <c r="Y12" s="367"/>
      <c r="Z12" s="367"/>
      <c r="AA12" s="367"/>
      <c r="AB12" s="367"/>
      <c r="AC12" s="367"/>
      <c r="AD12" s="368"/>
      <c r="AK12" s="14" t="s">
        <v>111</v>
      </c>
      <c r="AL12" s="15" t="s">
        <v>112</v>
      </c>
    </row>
    <row r="13" spans="1:46" s="13" customFormat="1" ht="18.75" customHeight="1">
      <c r="A13" s="286" t="s">
        <v>107</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8"/>
      <c r="AK13" s="14" t="s">
        <v>111</v>
      </c>
      <c r="AL13" s="15" t="s">
        <v>113</v>
      </c>
    </row>
    <row r="14" spans="1:46" s="13" customFormat="1" ht="21.2" customHeight="1">
      <c r="A14" s="314" t="s">
        <v>109</v>
      </c>
      <c r="B14" s="317" t="s">
        <v>190</v>
      </c>
      <c r="C14" s="318"/>
      <c r="D14" s="319"/>
      <c r="E14" s="323"/>
      <c r="F14" s="324"/>
      <c r="G14" s="324"/>
      <c r="H14" s="324"/>
      <c r="I14" s="324"/>
      <c r="J14" s="324"/>
      <c r="K14" s="324"/>
      <c r="L14" s="324"/>
      <c r="M14" s="324"/>
      <c r="N14" s="327" t="s">
        <v>260</v>
      </c>
      <c r="O14" s="328"/>
      <c r="P14" s="329"/>
      <c r="Q14" s="333"/>
      <c r="R14" s="334"/>
      <c r="S14" s="334"/>
      <c r="T14" s="334"/>
      <c r="U14" s="334"/>
      <c r="V14" s="335"/>
      <c r="W14" s="339" t="s">
        <v>271</v>
      </c>
      <c r="X14" s="340"/>
      <c r="Y14" s="341"/>
      <c r="Z14" s="289"/>
      <c r="AA14" s="389"/>
      <c r="AB14" s="389"/>
      <c r="AC14" s="292" t="s">
        <v>110</v>
      </c>
      <c r="AD14" s="293"/>
      <c r="AK14" s="14" t="s">
        <v>111</v>
      </c>
      <c r="AL14" s="15" t="s">
        <v>115</v>
      </c>
    </row>
    <row r="15" spans="1:46" s="13" customFormat="1" ht="21.2" customHeight="1">
      <c r="A15" s="314"/>
      <c r="B15" s="320"/>
      <c r="C15" s="321"/>
      <c r="D15" s="322"/>
      <c r="E15" s="325"/>
      <c r="F15" s="326"/>
      <c r="G15" s="326"/>
      <c r="H15" s="326"/>
      <c r="I15" s="326"/>
      <c r="J15" s="326"/>
      <c r="K15" s="326"/>
      <c r="L15" s="326"/>
      <c r="M15" s="326"/>
      <c r="N15" s="330"/>
      <c r="O15" s="331"/>
      <c r="P15" s="332"/>
      <c r="Q15" s="336"/>
      <c r="R15" s="337"/>
      <c r="S15" s="337"/>
      <c r="T15" s="337"/>
      <c r="U15" s="337"/>
      <c r="V15" s="338"/>
      <c r="W15" s="342"/>
      <c r="X15" s="343"/>
      <c r="Y15" s="344"/>
      <c r="Z15" s="390"/>
      <c r="AA15" s="390"/>
      <c r="AB15" s="390"/>
      <c r="AC15" s="294"/>
      <c r="AD15" s="295"/>
      <c r="AK15" s="14" t="s">
        <v>111</v>
      </c>
      <c r="AL15" s="15" t="s">
        <v>41</v>
      </c>
    </row>
    <row r="16" spans="1:46" s="18" customFormat="1" ht="20.25" customHeight="1">
      <c r="A16" s="314"/>
      <c r="B16" s="296" t="s">
        <v>114</v>
      </c>
      <c r="C16" s="297"/>
      <c r="D16" s="298"/>
      <c r="E16" s="302"/>
      <c r="F16" s="303"/>
      <c r="G16" s="303"/>
      <c r="H16" s="303"/>
      <c r="I16" s="303"/>
      <c r="J16" s="303"/>
      <c r="K16" s="303"/>
      <c r="L16" s="303"/>
      <c r="M16" s="303"/>
      <c r="N16" s="306" t="s">
        <v>269</v>
      </c>
      <c r="O16" s="306"/>
      <c r="P16" s="306"/>
      <c r="Q16" s="271"/>
      <c r="R16" s="272"/>
      <c r="S16" s="308" t="s">
        <v>116</v>
      </c>
      <c r="T16" s="306" t="s">
        <v>270</v>
      </c>
      <c r="U16" s="306"/>
      <c r="V16" s="310"/>
      <c r="W16" s="310"/>
      <c r="X16" s="310"/>
      <c r="Y16" s="310"/>
      <c r="Z16" s="306" t="s">
        <v>272</v>
      </c>
      <c r="AA16" s="312"/>
      <c r="AB16" s="271"/>
      <c r="AC16" s="272"/>
      <c r="AD16" s="275" t="s">
        <v>116</v>
      </c>
      <c r="AK16" s="14" t="s">
        <v>117</v>
      </c>
      <c r="AL16" s="15" t="s">
        <v>118</v>
      </c>
    </row>
    <row r="17" spans="1:38" s="18" customFormat="1" ht="20.25" customHeight="1">
      <c r="A17" s="314"/>
      <c r="B17" s="299"/>
      <c r="C17" s="300"/>
      <c r="D17" s="301"/>
      <c r="E17" s="304"/>
      <c r="F17" s="305"/>
      <c r="G17" s="305"/>
      <c r="H17" s="305"/>
      <c r="I17" s="305"/>
      <c r="J17" s="305"/>
      <c r="K17" s="305"/>
      <c r="L17" s="305"/>
      <c r="M17" s="305"/>
      <c r="N17" s="307"/>
      <c r="O17" s="307"/>
      <c r="P17" s="307"/>
      <c r="Q17" s="273"/>
      <c r="R17" s="274"/>
      <c r="S17" s="309"/>
      <c r="T17" s="307"/>
      <c r="U17" s="307"/>
      <c r="V17" s="311"/>
      <c r="W17" s="311"/>
      <c r="X17" s="311"/>
      <c r="Y17" s="311"/>
      <c r="Z17" s="313"/>
      <c r="AA17" s="313"/>
      <c r="AB17" s="273"/>
      <c r="AC17" s="274"/>
      <c r="AD17" s="276"/>
      <c r="AK17" s="14" t="s">
        <v>117</v>
      </c>
      <c r="AL17" s="15" t="s">
        <v>120</v>
      </c>
    </row>
    <row r="18" spans="1:38" s="13" customFormat="1" ht="21.2" customHeight="1">
      <c r="A18" s="315"/>
      <c r="B18" s="19" t="s">
        <v>119</v>
      </c>
      <c r="C18" s="20"/>
      <c r="D18" s="20"/>
      <c r="E18" s="20"/>
      <c r="F18" s="20"/>
      <c r="G18" s="20"/>
      <c r="H18" s="20"/>
      <c r="I18" s="20"/>
      <c r="J18" s="20"/>
      <c r="K18" s="20"/>
      <c r="L18" s="20"/>
      <c r="M18" s="20"/>
      <c r="N18" s="20"/>
      <c r="O18" s="20"/>
      <c r="P18" s="21"/>
      <c r="Q18" s="21"/>
      <c r="R18" s="21"/>
      <c r="S18" s="21"/>
      <c r="T18" s="21"/>
      <c r="U18" s="21"/>
      <c r="V18" s="21"/>
      <c r="W18" s="21"/>
      <c r="X18" s="21"/>
      <c r="Y18" s="21"/>
      <c r="Z18" s="21"/>
      <c r="AA18" s="21"/>
      <c r="AB18" s="21"/>
      <c r="AC18" s="21"/>
      <c r="AD18" s="22"/>
      <c r="AK18" s="14" t="s">
        <v>117</v>
      </c>
      <c r="AL18" s="15" t="s">
        <v>121</v>
      </c>
    </row>
    <row r="19" spans="1:38" s="23" customFormat="1" ht="21.2" customHeight="1">
      <c r="A19" s="315"/>
      <c r="B19" s="277"/>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9"/>
      <c r="AK19" s="14" t="s">
        <v>117</v>
      </c>
      <c r="AL19" s="15" t="s">
        <v>108</v>
      </c>
    </row>
    <row r="20" spans="1:38" s="23" customFormat="1" ht="21.2" customHeight="1">
      <c r="A20" s="315"/>
      <c r="B20" s="280"/>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2"/>
      <c r="AK20" s="14" t="s">
        <v>122</v>
      </c>
      <c r="AL20" s="15" t="s">
        <v>123</v>
      </c>
    </row>
    <row r="21" spans="1:38" s="23" customFormat="1" ht="15.75" customHeight="1" thickBot="1">
      <c r="A21" s="316"/>
      <c r="B21" s="283"/>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5"/>
      <c r="AK21" s="14" t="s">
        <v>122</v>
      </c>
      <c r="AL21" s="15" t="s">
        <v>124</v>
      </c>
    </row>
    <row r="22" spans="1:38" s="13" customFormat="1" ht="18.75" customHeight="1">
      <c r="A22" s="286" t="s">
        <v>107</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8"/>
      <c r="AK22" s="14" t="s">
        <v>122</v>
      </c>
      <c r="AL22" s="15" t="s">
        <v>125</v>
      </c>
    </row>
    <row r="23" spans="1:38" s="13" customFormat="1" ht="21.2" customHeight="1">
      <c r="A23" s="314" t="s">
        <v>126</v>
      </c>
      <c r="B23" s="317" t="s">
        <v>190</v>
      </c>
      <c r="C23" s="318"/>
      <c r="D23" s="319"/>
      <c r="E23" s="323"/>
      <c r="F23" s="324"/>
      <c r="G23" s="324"/>
      <c r="H23" s="324"/>
      <c r="I23" s="324"/>
      <c r="J23" s="324"/>
      <c r="K23" s="324"/>
      <c r="L23" s="324"/>
      <c r="M23" s="324"/>
      <c r="N23" s="327" t="s">
        <v>260</v>
      </c>
      <c r="O23" s="328"/>
      <c r="P23" s="329"/>
      <c r="Q23" s="333"/>
      <c r="R23" s="334"/>
      <c r="S23" s="334"/>
      <c r="T23" s="334"/>
      <c r="U23" s="334"/>
      <c r="V23" s="335"/>
      <c r="W23" s="339" t="s">
        <v>271</v>
      </c>
      <c r="X23" s="340"/>
      <c r="Y23" s="341"/>
      <c r="Z23" s="289"/>
      <c r="AA23" s="290"/>
      <c r="AB23" s="290"/>
      <c r="AC23" s="292" t="s">
        <v>110</v>
      </c>
      <c r="AD23" s="293"/>
      <c r="AK23" s="14" t="s">
        <v>122</v>
      </c>
      <c r="AL23" s="15" t="s">
        <v>127</v>
      </c>
    </row>
    <row r="24" spans="1:38" s="13" customFormat="1" ht="21.2" customHeight="1">
      <c r="A24" s="314"/>
      <c r="B24" s="320"/>
      <c r="C24" s="321"/>
      <c r="D24" s="322"/>
      <c r="E24" s="325"/>
      <c r="F24" s="326"/>
      <c r="G24" s="326"/>
      <c r="H24" s="326"/>
      <c r="I24" s="326"/>
      <c r="J24" s="326"/>
      <c r="K24" s="326"/>
      <c r="L24" s="326"/>
      <c r="M24" s="326"/>
      <c r="N24" s="330"/>
      <c r="O24" s="331"/>
      <c r="P24" s="332"/>
      <c r="Q24" s="336"/>
      <c r="R24" s="337"/>
      <c r="S24" s="337"/>
      <c r="T24" s="337"/>
      <c r="U24" s="337"/>
      <c r="V24" s="338"/>
      <c r="W24" s="342"/>
      <c r="X24" s="343"/>
      <c r="Y24" s="344"/>
      <c r="Z24" s="291"/>
      <c r="AA24" s="291"/>
      <c r="AB24" s="291"/>
      <c r="AC24" s="294"/>
      <c r="AD24" s="295"/>
      <c r="AK24" s="14" t="s">
        <v>122</v>
      </c>
      <c r="AL24" s="15" t="s">
        <v>108</v>
      </c>
    </row>
    <row r="25" spans="1:38" s="18" customFormat="1" ht="20.25" customHeight="1">
      <c r="A25" s="314"/>
      <c r="B25" s="296" t="s">
        <v>114</v>
      </c>
      <c r="C25" s="297"/>
      <c r="D25" s="298"/>
      <c r="E25" s="302"/>
      <c r="F25" s="303"/>
      <c r="G25" s="303"/>
      <c r="H25" s="303"/>
      <c r="I25" s="303"/>
      <c r="J25" s="303"/>
      <c r="K25" s="303"/>
      <c r="L25" s="303"/>
      <c r="M25" s="303"/>
      <c r="N25" s="306" t="s">
        <v>269</v>
      </c>
      <c r="O25" s="306"/>
      <c r="P25" s="306"/>
      <c r="Q25" s="271"/>
      <c r="R25" s="272"/>
      <c r="S25" s="308" t="s">
        <v>116</v>
      </c>
      <c r="T25" s="306" t="s">
        <v>270</v>
      </c>
      <c r="U25" s="306"/>
      <c r="V25" s="310"/>
      <c r="W25" s="310"/>
      <c r="X25" s="310"/>
      <c r="Y25" s="310"/>
      <c r="Z25" s="306" t="s">
        <v>272</v>
      </c>
      <c r="AA25" s="312"/>
      <c r="AB25" s="271"/>
      <c r="AC25" s="272"/>
      <c r="AD25" s="275" t="s">
        <v>116</v>
      </c>
      <c r="AK25" s="14" t="s">
        <v>128</v>
      </c>
      <c r="AL25" s="15" t="s">
        <v>129</v>
      </c>
    </row>
    <row r="26" spans="1:38" s="18" customFormat="1" ht="20.25" customHeight="1">
      <c r="A26" s="314"/>
      <c r="B26" s="299"/>
      <c r="C26" s="300"/>
      <c r="D26" s="301"/>
      <c r="E26" s="304"/>
      <c r="F26" s="305"/>
      <c r="G26" s="305"/>
      <c r="H26" s="305"/>
      <c r="I26" s="305"/>
      <c r="J26" s="305"/>
      <c r="K26" s="305"/>
      <c r="L26" s="305"/>
      <c r="M26" s="305"/>
      <c r="N26" s="307"/>
      <c r="O26" s="307"/>
      <c r="P26" s="307"/>
      <c r="Q26" s="273"/>
      <c r="R26" s="274"/>
      <c r="S26" s="309"/>
      <c r="T26" s="307"/>
      <c r="U26" s="307"/>
      <c r="V26" s="311"/>
      <c r="W26" s="311"/>
      <c r="X26" s="311"/>
      <c r="Y26" s="311"/>
      <c r="Z26" s="313"/>
      <c r="AA26" s="313"/>
      <c r="AB26" s="273"/>
      <c r="AC26" s="274"/>
      <c r="AD26" s="276"/>
      <c r="AK26" s="14" t="s">
        <v>128</v>
      </c>
      <c r="AL26" s="15" t="s">
        <v>130</v>
      </c>
    </row>
    <row r="27" spans="1:38" s="13" customFormat="1" ht="21.2" customHeight="1">
      <c r="A27" s="315"/>
      <c r="B27" s="19" t="s">
        <v>119</v>
      </c>
      <c r="C27" s="20"/>
      <c r="D27" s="20"/>
      <c r="E27" s="20"/>
      <c r="F27" s="20"/>
      <c r="G27" s="20"/>
      <c r="H27" s="20"/>
      <c r="I27" s="20"/>
      <c r="J27" s="20"/>
      <c r="K27" s="20"/>
      <c r="L27" s="20"/>
      <c r="M27" s="20"/>
      <c r="N27" s="20"/>
      <c r="O27" s="20"/>
      <c r="P27" s="21"/>
      <c r="Q27" s="21"/>
      <c r="R27" s="21"/>
      <c r="S27" s="21"/>
      <c r="T27" s="21"/>
      <c r="U27" s="21"/>
      <c r="V27" s="21"/>
      <c r="W27" s="21"/>
      <c r="X27" s="21"/>
      <c r="Y27" s="21"/>
      <c r="Z27" s="21"/>
      <c r="AA27" s="21"/>
      <c r="AB27" s="21"/>
      <c r="AC27" s="21"/>
      <c r="AD27" s="22"/>
      <c r="AK27" s="14" t="s">
        <v>128</v>
      </c>
      <c r="AL27" s="15" t="s">
        <v>131</v>
      </c>
    </row>
    <row r="28" spans="1:38" s="23" customFormat="1" ht="21.2" customHeight="1">
      <c r="A28" s="315"/>
      <c r="B28" s="277"/>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9"/>
      <c r="AK28" s="14" t="s">
        <v>128</v>
      </c>
      <c r="AL28" s="15" t="s">
        <v>132</v>
      </c>
    </row>
    <row r="29" spans="1:38" s="23" customFormat="1" ht="21.2" customHeight="1">
      <c r="A29" s="315"/>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2"/>
      <c r="AK29" s="14" t="s">
        <v>128</v>
      </c>
      <c r="AL29" s="15" t="s">
        <v>133</v>
      </c>
    </row>
    <row r="30" spans="1:38" s="23" customFormat="1" ht="15.75" customHeight="1" thickBot="1">
      <c r="A30" s="316"/>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5"/>
      <c r="AK30" s="14" t="s">
        <v>128</v>
      </c>
      <c r="AL30" s="15" t="s">
        <v>134</v>
      </c>
    </row>
    <row r="31" spans="1:38" s="13" customFormat="1" ht="18.75" customHeight="1">
      <c r="A31" s="286" t="s">
        <v>107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8"/>
      <c r="AK31" s="24" t="s">
        <v>128</v>
      </c>
      <c r="AL31" s="15" t="s">
        <v>108</v>
      </c>
    </row>
    <row r="32" spans="1:38" s="13" customFormat="1" ht="21.2" customHeight="1">
      <c r="A32" s="314" t="s">
        <v>137</v>
      </c>
      <c r="B32" s="317" t="s">
        <v>190</v>
      </c>
      <c r="C32" s="318"/>
      <c r="D32" s="319"/>
      <c r="E32" s="323"/>
      <c r="F32" s="324"/>
      <c r="G32" s="324"/>
      <c r="H32" s="324"/>
      <c r="I32" s="324"/>
      <c r="J32" s="324"/>
      <c r="K32" s="324"/>
      <c r="L32" s="324"/>
      <c r="M32" s="324"/>
      <c r="N32" s="327" t="s">
        <v>260</v>
      </c>
      <c r="O32" s="328"/>
      <c r="P32" s="329"/>
      <c r="Q32" s="333"/>
      <c r="R32" s="334"/>
      <c r="S32" s="334"/>
      <c r="T32" s="334"/>
      <c r="U32" s="334"/>
      <c r="V32" s="335"/>
      <c r="W32" s="339" t="s">
        <v>271</v>
      </c>
      <c r="X32" s="340"/>
      <c r="Y32" s="341"/>
      <c r="Z32" s="289"/>
      <c r="AA32" s="290"/>
      <c r="AB32" s="290"/>
      <c r="AC32" s="292" t="s">
        <v>110</v>
      </c>
      <c r="AD32" s="293"/>
      <c r="AK32" s="25" t="s">
        <v>100</v>
      </c>
      <c r="AL32" s="26" t="s">
        <v>135</v>
      </c>
    </row>
    <row r="33" spans="1:38" s="13" customFormat="1" ht="21.2" customHeight="1">
      <c r="A33" s="314"/>
      <c r="B33" s="320"/>
      <c r="C33" s="321"/>
      <c r="D33" s="322"/>
      <c r="E33" s="325"/>
      <c r="F33" s="326"/>
      <c r="G33" s="326"/>
      <c r="H33" s="326"/>
      <c r="I33" s="326"/>
      <c r="J33" s="326"/>
      <c r="K33" s="326"/>
      <c r="L33" s="326"/>
      <c r="M33" s="326"/>
      <c r="N33" s="330"/>
      <c r="O33" s="331"/>
      <c r="P33" s="332"/>
      <c r="Q33" s="336"/>
      <c r="R33" s="337"/>
      <c r="S33" s="337"/>
      <c r="T33" s="337"/>
      <c r="U33" s="337"/>
      <c r="V33" s="338"/>
      <c r="W33" s="342"/>
      <c r="X33" s="343"/>
      <c r="Y33" s="344"/>
      <c r="Z33" s="291"/>
      <c r="AA33" s="291"/>
      <c r="AB33" s="291"/>
      <c r="AC33" s="294"/>
      <c r="AD33" s="295"/>
      <c r="AK33" s="25" t="s">
        <v>100</v>
      </c>
      <c r="AL33" s="26" t="s">
        <v>136</v>
      </c>
    </row>
    <row r="34" spans="1:38" s="18" customFormat="1" ht="20.25" customHeight="1">
      <c r="A34" s="314"/>
      <c r="B34" s="296" t="s">
        <v>114</v>
      </c>
      <c r="C34" s="297"/>
      <c r="D34" s="298"/>
      <c r="E34" s="302"/>
      <c r="F34" s="303"/>
      <c r="G34" s="303"/>
      <c r="H34" s="303"/>
      <c r="I34" s="303"/>
      <c r="J34" s="303"/>
      <c r="K34" s="303"/>
      <c r="L34" s="303"/>
      <c r="M34" s="303"/>
      <c r="N34" s="306" t="s">
        <v>269</v>
      </c>
      <c r="O34" s="306"/>
      <c r="P34" s="306"/>
      <c r="Q34" s="271"/>
      <c r="R34" s="272"/>
      <c r="S34" s="308" t="s">
        <v>116</v>
      </c>
      <c r="T34" s="306" t="s">
        <v>270</v>
      </c>
      <c r="U34" s="306"/>
      <c r="V34" s="310"/>
      <c r="W34" s="310"/>
      <c r="X34" s="310"/>
      <c r="Y34" s="310"/>
      <c r="Z34" s="306" t="s">
        <v>272</v>
      </c>
      <c r="AA34" s="312"/>
      <c r="AB34" s="271"/>
      <c r="AC34" s="272"/>
      <c r="AD34" s="275" t="s">
        <v>116</v>
      </c>
      <c r="AK34" s="25" t="s">
        <v>100</v>
      </c>
      <c r="AL34" s="26" t="s">
        <v>138</v>
      </c>
    </row>
    <row r="35" spans="1:38" s="18" customFormat="1" ht="20.25" customHeight="1">
      <c r="A35" s="314"/>
      <c r="B35" s="299"/>
      <c r="C35" s="300"/>
      <c r="D35" s="301"/>
      <c r="E35" s="304"/>
      <c r="F35" s="305"/>
      <c r="G35" s="305"/>
      <c r="H35" s="305"/>
      <c r="I35" s="305"/>
      <c r="J35" s="305"/>
      <c r="K35" s="305"/>
      <c r="L35" s="305"/>
      <c r="M35" s="305"/>
      <c r="N35" s="307"/>
      <c r="O35" s="307"/>
      <c r="P35" s="307"/>
      <c r="Q35" s="273"/>
      <c r="R35" s="274"/>
      <c r="S35" s="309"/>
      <c r="T35" s="307"/>
      <c r="U35" s="307"/>
      <c r="V35" s="311"/>
      <c r="W35" s="311"/>
      <c r="X35" s="311"/>
      <c r="Y35" s="311"/>
      <c r="Z35" s="313"/>
      <c r="AA35" s="313"/>
      <c r="AB35" s="273"/>
      <c r="AC35" s="274"/>
      <c r="AD35" s="276"/>
      <c r="AK35" s="25" t="s">
        <v>100</v>
      </c>
      <c r="AL35" s="26" t="s">
        <v>101</v>
      </c>
    </row>
    <row r="36" spans="1:38" s="13" customFormat="1" ht="21.2" customHeight="1">
      <c r="A36" s="315"/>
      <c r="B36" s="19" t="s">
        <v>119</v>
      </c>
      <c r="C36" s="20"/>
      <c r="D36" s="20"/>
      <c r="E36" s="20"/>
      <c r="F36" s="20"/>
      <c r="G36" s="20"/>
      <c r="H36" s="20"/>
      <c r="I36" s="20"/>
      <c r="J36" s="20"/>
      <c r="K36" s="20"/>
      <c r="L36" s="20"/>
      <c r="M36" s="20"/>
      <c r="N36" s="20"/>
      <c r="O36" s="20"/>
      <c r="P36" s="21"/>
      <c r="Q36" s="21"/>
      <c r="R36" s="21"/>
      <c r="S36" s="21"/>
      <c r="T36" s="21"/>
      <c r="U36" s="21"/>
      <c r="V36" s="21"/>
      <c r="W36" s="21"/>
      <c r="X36" s="21"/>
      <c r="Y36" s="21"/>
      <c r="Z36" s="21"/>
      <c r="AA36" s="21"/>
      <c r="AB36" s="21"/>
      <c r="AC36" s="21"/>
      <c r="AD36" s="22"/>
      <c r="AK36" s="25" t="s">
        <v>100</v>
      </c>
      <c r="AL36" s="26" t="s">
        <v>139</v>
      </c>
    </row>
    <row r="37" spans="1:38" s="23" customFormat="1" ht="21.2" customHeight="1">
      <c r="A37" s="315"/>
      <c r="B37" s="277"/>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9"/>
      <c r="AK37" s="25" t="s">
        <v>100</v>
      </c>
      <c r="AL37" s="26" t="s">
        <v>140</v>
      </c>
    </row>
    <row r="38" spans="1:38" s="23" customFormat="1" ht="21.2" customHeight="1">
      <c r="A38" s="315"/>
      <c r="B38" s="280"/>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2"/>
      <c r="AK38" s="27" t="s">
        <v>100</v>
      </c>
      <c r="AL38" s="26" t="s">
        <v>141</v>
      </c>
    </row>
    <row r="39" spans="1:38" s="23" customFormat="1" ht="15.75" customHeight="1" thickBot="1">
      <c r="A39" s="316"/>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5"/>
      <c r="AK39" s="27" t="s">
        <v>100</v>
      </c>
      <c r="AL39" s="26" t="s">
        <v>108</v>
      </c>
    </row>
    <row r="40" spans="1:38" s="13" customFormat="1" ht="18.75" customHeight="1">
      <c r="A40" s="286" t="s">
        <v>107</v>
      </c>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8"/>
      <c r="AK40" s="28" t="s">
        <v>142</v>
      </c>
      <c r="AL40" s="15" t="s">
        <v>143</v>
      </c>
    </row>
    <row r="41" spans="1:38" s="13" customFormat="1" ht="21.2" customHeight="1">
      <c r="A41" s="314" t="s">
        <v>273</v>
      </c>
      <c r="B41" s="317" t="s">
        <v>190</v>
      </c>
      <c r="C41" s="318"/>
      <c r="D41" s="319"/>
      <c r="E41" s="323"/>
      <c r="F41" s="324"/>
      <c r="G41" s="324"/>
      <c r="H41" s="324"/>
      <c r="I41" s="324"/>
      <c r="J41" s="324"/>
      <c r="K41" s="324"/>
      <c r="L41" s="324"/>
      <c r="M41" s="324"/>
      <c r="N41" s="327" t="s">
        <v>260</v>
      </c>
      <c r="O41" s="328"/>
      <c r="P41" s="329"/>
      <c r="Q41" s="333"/>
      <c r="R41" s="334"/>
      <c r="S41" s="334"/>
      <c r="T41" s="334"/>
      <c r="U41" s="334"/>
      <c r="V41" s="335"/>
      <c r="W41" s="339" t="s">
        <v>271</v>
      </c>
      <c r="X41" s="340"/>
      <c r="Y41" s="341"/>
      <c r="Z41" s="289"/>
      <c r="AA41" s="290"/>
      <c r="AB41" s="290"/>
      <c r="AC41" s="292" t="s">
        <v>110</v>
      </c>
      <c r="AD41" s="293"/>
      <c r="AK41" s="14" t="s">
        <v>142</v>
      </c>
      <c r="AL41" s="15" t="s">
        <v>144</v>
      </c>
    </row>
    <row r="42" spans="1:38" s="13" customFormat="1" ht="21.2" customHeight="1">
      <c r="A42" s="314"/>
      <c r="B42" s="320"/>
      <c r="C42" s="321"/>
      <c r="D42" s="322"/>
      <c r="E42" s="325"/>
      <c r="F42" s="326"/>
      <c r="G42" s="326"/>
      <c r="H42" s="326"/>
      <c r="I42" s="326"/>
      <c r="J42" s="326"/>
      <c r="K42" s="326"/>
      <c r="L42" s="326"/>
      <c r="M42" s="326"/>
      <c r="N42" s="330"/>
      <c r="O42" s="331"/>
      <c r="P42" s="332"/>
      <c r="Q42" s="336"/>
      <c r="R42" s="337"/>
      <c r="S42" s="337"/>
      <c r="T42" s="337"/>
      <c r="U42" s="337"/>
      <c r="V42" s="338"/>
      <c r="W42" s="342"/>
      <c r="X42" s="343"/>
      <c r="Y42" s="344"/>
      <c r="Z42" s="291"/>
      <c r="AA42" s="291"/>
      <c r="AB42" s="291"/>
      <c r="AC42" s="294"/>
      <c r="AD42" s="295"/>
      <c r="AK42" s="14" t="s">
        <v>142</v>
      </c>
      <c r="AL42" s="15" t="s">
        <v>108</v>
      </c>
    </row>
    <row r="43" spans="1:38" s="18" customFormat="1" ht="20.25" customHeight="1">
      <c r="A43" s="314"/>
      <c r="B43" s="296" t="s">
        <v>114</v>
      </c>
      <c r="C43" s="297"/>
      <c r="D43" s="298"/>
      <c r="E43" s="302"/>
      <c r="F43" s="303"/>
      <c r="G43" s="303"/>
      <c r="H43" s="303"/>
      <c r="I43" s="303"/>
      <c r="J43" s="303"/>
      <c r="K43" s="303"/>
      <c r="L43" s="303"/>
      <c r="M43" s="303"/>
      <c r="N43" s="306" t="s">
        <v>269</v>
      </c>
      <c r="O43" s="306"/>
      <c r="P43" s="306"/>
      <c r="Q43" s="271"/>
      <c r="R43" s="272"/>
      <c r="S43" s="308" t="s">
        <v>116</v>
      </c>
      <c r="T43" s="306" t="s">
        <v>270</v>
      </c>
      <c r="U43" s="306"/>
      <c r="V43" s="310"/>
      <c r="W43" s="310"/>
      <c r="X43" s="310"/>
      <c r="Y43" s="310"/>
      <c r="Z43" s="306" t="s">
        <v>272</v>
      </c>
      <c r="AA43" s="312"/>
      <c r="AB43" s="271"/>
      <c r="AC43" s="272"/>
      <c r="AD43" s="275" t="s">
        <v>116</v>
      </c>
      <c r="AK43" s="14" t="s">
        <v>145</v>
      </c>
      <c r="AL43" s="15" t="s">
        <v>146</v>
      </c>
    </row>
    <row r="44" spans="1:38" s="18" customFormat="1" ht="20.25" customHeight="1">
      <c r="A44" s="314"/>
      <c r="B44" s="299"/>
      <c r="C44" s="300"/>
      <c r="D44" s="301"/>
      <c r="E44" s="304"/>
      <c r="F44" s="305"/>
      <c r="G44" s="305"/>
      <c r="H44" s="305"/>
      <c r="I44" s="305"/>
      <c r="J44" s="305"/>
      <c r="K44" s="305"/>
      <c r="L44" s="305"/>
      <c r="M44" s="305"/>
      <c r="N44" s="307"/>
      <c r="O44" s="307"/>
      <c r="P44" s="307"/>
      <c r="Q44" s="273"/>
      <c r="R44" s="274"/>
      <c r="S44" s="309"/>
      <c r="T44" s="307"/>
      <c r="U44" s="307"/>
      <c r="V44" s="311"/>
      <c r="W44" s="311"/>
      <c r="X44" s="311"/>
      <c r="Y44" s="311"/>
      <c r="Z44" s="313"/>
      <c r="AA44" s="313"/>
      <c r="AB44" s="273"/>
      <c r="AC44" s="274"/>
      <c r="AD44" s="276"/>
      <c r="AK44" s="14" t="s">
        <v>145</v>
      </c>
      <c r="AL44" s="15" t="s">
        <v>147</v>
      </c>
    </row>
    <row r="45" spans="1:38" s="13" customFormat="1" ht="21.2" customHeight="1">
      <c r="A45" s="315"/>
      <c r="B45" s="19" t="s">
        <v>119</v>
      </c>
      <c r="C45" s="20"/>
      <c r="D45" s="20"/>
      <c r="E45" s="20"/>
      <c r="F45" s="20"/>
      <c r="G45" s="20"/>
      <c r="H45" s="20"/>
      <c r="I45" s="20"/>
      <c r="J45" s="20"/>
      <c r="K45" s="20"/>
      <c r="L45" s="20"/>
      <c r="M45" s="20"/>
      <c r="N45" s="20"/>
      <c r="O45" s="20"/>
      <c r="P45" s="21"/>
      <c r="Q45" s="21"/>
      <c r="R45" s="21"/>
      <c r="S45" s="21"/>
      <c r="T45" s="21"/>
      <c r="U45" s="21"/>
      <c r="V45" s="21"/>
      <c r="W45" s="21"/>
      <c r="X45" s="21"/>
      <c r="Y45" s="21"/>
      <c r="Z45" s="21"/>
      <c r="AA45" s="21"/>
      <c r="AB45" s="21"/>
      <c r="AC45" s="21"/>
      <c r="AD45" s="22"/>
      <c r="AK45" s="14" t="s">
        <v>145</v>
      </c>
      <c r="AL45" s="15" t="s">
        <v>149</v>
      </c>
    </row>
    <row r="46" spans="1:38" s="23" customFormat="1" ht="21.2" customHeight="1">
      <c r="A46" s="315"/>
      <c r="B46" s="277"/>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9"/>
      <c r="AK46" s="14" t="s">
        <v>145</v>
      </c>
      <c r="AL46" s="15" t="s">
        <v>151</v>
      </c>
    </row>
    <row r="47" spans="1:38" s="23" customFormat="1" ht="21.2" customHeight="1">
      <c r="A47" s="315"/>
      <c r="B47" s="280"/>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2"/>
      <c r="AK47" s="14" t="s">
        <v>145</v>
      </c>
      <c r="AL47" s="15" t="s">
        <v>153</v>
      </c>
    </row>
    <row r="48" spans="1:38" s="23" customFormat="1" ht="15.75" customHeight="1" thickBot="1">
      <c r="A48" s="316"/>
      <c r="B48" s="283"/>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5"/>
      <c r="AK48" s="14" t="s">
        <v>145</v>
      </c>
      <c r="AL48" s="15" t="s">
        <v>205</v>
      </c>
    </row>
    <row r="49" spans="1:38" s="13" customFormat="1" ht="18.75" customHeight="1">
      <c r="A49" s="286" t="s">
        <v>107</v>
      </c>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8"/>
      <c r="AK49" s="14" t="s">
        <v>145</v>
      </c>
      <c r="AL49" s="15" t="s">
        <v>108</v>
      </c>
    </row>
    <row r="50" spans="1:38" s="13" customFormat="1" ht="21.2" customHeight="1">
      <c r="A50" s="314" t="s">
        <v>274</v>
      </c>
      <c r="B50" s="317" t="s">
        <v>190</v>
      </c>
      <c r="C50" s="318"/>
      <c r="D50" s="319"/>
      <c r="E50" s="323"/>
      <c r="F50" s="324"/>
      <c r="G50" s="324"/>
      <c r="H50" s="324"/>
      <c r="I50" s="324"/>
      <c r="J50" s="324"/>
      <c r="K50" s="324"/>
      <c r="L50" s="324"/>
      <c r="M50" s="324"/>
      <c r="N50" s="327" t="s">
        <v>260</v>
      </c>
      <c r="O50" s="328"/>
      <c r="P50" s="329"/>
      <c r="Q50" s="333"/>
      <c r="R50" s="334"/>
      <c r="S50" s="334"/>
      <c r="T50" s="334"/>
      <c r="U50" s="334"/>
      <c r="V50" s="335"/>
      <c r="W50" s="339" t="s">
        <v>271</v>
      </c>
      <c r="X50" s="340"/>
      <c r="Y50" s="341"/>
      <c r="Z50" s="289"/>
      <c r="AA50" s="290"/>
      <c r="AB50" s="290"/>
      <c r="AC50" s="292" t="s">
        <v>110</v>
      </c>
      <c r="AD50" s="293"/>
      <c r="AK50" s="34" t="s">
        <v>155</v>
      </c>
      <c r="AL50" s="15" t="s">
        <v>156</v>
      </c>
    </row>
    <row r="51" spans="1:38" s="13" customFormat="1" ht="21.2" customHeight="1">
      <c r="A51" s="314"/>
      <c r="B51" s="320"/>
      <c r="C51" s="321"/>
      <c r="D51" s="322"/>
      <c r="E51" s="325"/>
      <c r="F51" s="326"/>
      <c r="G51" s="326"/>
      <c r="H51" s="326"/>
      <c r="I51" s="326"/>
      <c r="J51" s="326"/>
      <c r="K51" s="326"/>
      <c r="L51" s="326"/>
      <c r="M51" s="326"/>
      <c r="N51" s="330"/>
      <c r="O51" s="331"/>
      <c r="P51" s="332"/>
      <c r="Q51" s="336"/>
      <c r="R51" s="337"/>
      <c r="S51" s="337"/>
      <c r="T51" s="337"/>
      <c r="U51" s="337"/>
      <c r="V51" s="338"/>
      <c r="W51" s="342"/>
      <c r="X51" s="343"/>
      <c r="Y51" s="344"/>
      <c r="Z51" s="291"/>
      <c r="AA51" s="291"/>
      <c r="AB51" s="291"/>
      <c r="AC51" s="294"/>
      <c r="AD51" s="295"/>
      <c r="AK51" s="34" t="s">
        <v>155</v>
      </c>
      <c r="AL51" s="15" t="s">
        <v>157</v>
      </c>
    </row>
    <row r="52" spans="1:38" s="18" customFormat="1" ht="20.25" customHeight="1">
      <c r="A52" s="314"/>
      <c r="B52" s="296" t="s">
        <v>114</v>
      </c>
      <c r="C52" s="297"/>
      <c r="D52" s="298"/>
      <c r="E52" s="302"/>
      <c r="F52" s="303"/>
      <c r="G52" s="303"/>
      <c r="H52" s="303"/>
      <c r="I52" s="303"/>
      <c r="J52" s="303"/>
      <c r="K52" s="303"/>
      <c r="L52" s="303"/>
      <c r="M52" s="303"/>
      <c r="N52" s="306" t="s">
        <v>269</v>
      </c>
      <c r="O52" s="306"/>
      <c r="P52" s="306"/>
      <c r="Q52" s="271"/>
      <c r="R52" s="272"/>
      <c r="S52" s="308" t="s">
        <v>116</v>
      </c>
      <c r="T52" s="306" t="s">
        <v>270</v>
      </c>
      <c r="U52" s="306"/>
      <c r="V52" s="310"/>
      <c r="W52" s="310"/>
      <c r="X52" s="310"/>
      <c r="Y52" s="310"/>
      <c r="Z52" s="306" t="s">
        <v>272</v>
      </c>
      <c r="AA52" s="312"/>
      <c r="AB52" s="271"/>
      <c r="AC52" s="272"/>
      <c r="AD52" s="275" t="s">
        <v>116</v>
      </c>
      <c r="AK52" s="34" t="s">
        <v>155</v>
      </c>
      <c r="AL52" s="15" t="s">
        <v>158</v>
      </c>
    </row>
    <row r="53" spans="1:38" s="18" customFormat="1" ht="20.25" customHeight="1">
      <c r="A53" s="314"/>
      <c r="B53" s="299"/>
      <c r="C53" s="300"/>
      <c r="D53" s="301"/>
      <c r="E53" s="304"/>
      <c r="F53" s="305"/>
      <c r="G53" s="305"/>
      <c r="H53" s="305"/>
      <c r="I53" s="305"/>
      <c r="J53" s="305"/>
      <c r="K53" s="305"/>
      <c r="L53" s="305"/>
      <c r="M53" s="305"/>
      <c r="N53" s="307"/>
      <c r="O53" s="307"/>
      <c r="P53" s="307"/>
      <c r="Q53" s="273"/>
      <c r="R53" s="274"/>
      <c r="S53" s="309"/>
      <c r="T53" s="307"/>
      <c r="U53" s="307"/>
      <c r="V53" s="311"/>
      <c r="W53" s="311"/>
      <c r="X53" s="311"/>
      <c r="Y53" s="311"/>
      <c r="Z53" s="313"/>
      <c r="AA53" s="313"/>
      <c r="AB53" s="273"/>
      <c r="AC53" s="274"/>
      <c r="AD53" s="276"/>
      <c r="AK53" s="34" t="s">
        <v>155</v>
      </c>
      <c r="AL53" s="15" t="s">
        <v>159</v>
      </c>
    </row>
    <row r="54" spans="1:38" s="13" customFormat="1" ht="21.2" customHeight="1">
      <c r="A54" s="315"/>
      <c r="B54" s="19" t="s">
        <v>119</v>
      </c>
      <c r="C54" s="20"/>
      <c r="D54" s="20"/>
      <c r="E54" s="20"/>
      <c r="F54" s="20"/>
      <c r="G54" s="20"/>
      <c r="H54" s="20"/>
      <c r="I54" s="20"/>
      <c r="J54" s="20"/>
      <c r="K54" s="20"/>
      <c r="L54" s="20"/>
      <c r="M54" s="20"/>
      <c r="N54" s="20"/>
      <c r="O54" s="20"/>
      <c r="P54" s="21"/>
      <c r="Q54" s="21"/>
      <c r="R54" s="21"/>
      <c r="S54" s="21"/>
      <c r="T54" s="21"/>
      <c r="U54" s="21"/>
      <c r="V54" s="21"/>
      <c r="W54" s="21"/>
      <c r="X54" s="21"/>
      <c r="Y54" s="21"/>
      <c r="Z54" s="21"/>
      <c r="AA54" s="21"/>
      <c r="AB54" s="21"/>
      <c r="AC54" s="21"/>
      <c r="AD54" s="22"/>
      <c r="AK54" s="34" t="s">
        <v>155</v>
      </c>
      <c r="AL54" s="15" t="s">
        <v>108</v>
      </c>
    </row>
    <row r="55" spans="1:38" s="23" customFormat="1" ht="21.2" customHeight="1">
      <c r="A55" s="315"/>
      <c r="B55" s="277"/>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9"/>
      <c r="AK55" s="9"/>
      <c r="AL55" s="9"/>
    </row>
    <row r="56" spans="1:38" s="23" customFormat="1" ht="21.2" customHeight="1">
      <c r="A56" s="315"/>
      <c r="B56" s="280"/>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2"/>
      <c r="AK56" s="11" t="s">
        <v>95</v>
      </c>
      <c r="AL56" s="9"/>
    </row>
    <row r="57" spans="1:38" s="23" customFormat="1" ht="15.75" customHeight="1" thickBot="1">
      <c r="A57" s="316"/>
      <c r="B57" s="283"/>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5"/>
      <c r="AK57" s="14" t="s">
        <v>97</v>
      </c>
      <c r="AL57" s="9"/>
    </row>
    <row r="58" spans="1:38" s="13" customFormat="1" ht="18.75" customHeight="1">
      <c r="A58" s="286" t="s">
        <v>107</v>
      </c>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8"/>
      <c r="AK58" s="14" t="s">
        <v>111</v>
      </c>
      <c r="AL58" s="9"/>
    </row>
    <row r="59" spans="1:38" s="13" customFormat="1" ht="21.2" customHeight="1">
      <c r="A59" s="314" t="s">
        <v>275</v>
      </c>
      <c r="B59" s="317" t="s">
        <v>190</v>
      </c>
      <c r="C59" s="318"/>
      <c r="D59" s="319"/>
      <c r="E59" s="323"/>
      <c r="F59" s="324"/>
      <c r="G59" s="324"/>
      <c r="H59" s="324"/>
      <c r="I59" s="324"/>
      <c r="J59" s="324"/>
      <c r="K59" s="324"/>
      <c r="L59" s="324"/>
      <c r="M59" s="324"/>
      <c r="N59" s="327" t="s">
        <v>260</v>
      </c>
      <c r="O59" s="328"/>
      <c r="P59" s="329"/>
      <c r="Q59" s="333"/>
      <c r="R59" s="334"/>
      <c r="S59" s="334"/>
      <c r="T59" s="334"/>
      <c r="U59" s="334"/>
      <c r="V59" s="335"/>
      <c r="W59" s="339" t="s">
        <v>271</v>
      </c>
      <c r="X59" s="340"/>
      <c r="Y59" s="341"/>
      <c r="Z59" s="289"/>
      <c r="AA59" s="290"/>
      <c r="AB59" s="290"/>
      <c r="AC59" s="292" t="s">
        <v>110</v>
      </c>
      <c r="AD59" s="293"/>
      <c r="AK59" s="14" t="s">
        <v>117</v>
      </c>
      <c r="AL59" s="9"/>
    </row>
    <row r="60" spans="1:38" s="13" customFormat="1" ht="21.2" customHeight="1">
      <c r="A60" s="314"/>
      <c r="B60" s="320"/>
      <c r="C60" s="321"/>
      <c r="D60" s="322"/>
      <c r="E60" s="325"/>
      <c r="F60" s="326"/>
      <c r="G60" s="326"/>
      <c r="H60" s="326"/>
      <c r="I60" s="326"/>
      <c r="J60" s="326"/>
      <c r="K60" s="326"/>
      <c r="L60" s="326"/>
      <c r="M60" s="326"/>
      <c r="N60" s="330"/>
      <c r="O60" s="331"/>
      <c r="P60" s="332"/>
      <c r="Q60" s="336"/>
      <c r="R60" s="337"/>
      <c r="S60" s="337"/>
      <c r="T60" s="337"/>
      <c r="U60" s="337"/>
      <c r="V60" s="338"/>
      <c r="W60" s="342"/>
      <c r="X60" s="343"/>
      <c r="Y60" s="344"/>
      <c r="Z60" s="291"/>
      <c r="AA60" s="291"/>
      <c r="AB60" s="291"/>
      <c r="AC60" s="294"/>
      <c r="AD60" s="295"/>
      <c r="AK60" s="14" t="s">
        <v>122</v>
      </c>
      <c r="AL60" s="9"/>
    </row>
    <row r="61" spans="1:38" s="18" customFormat="1" ht="20.25" customHeight="1">
      <c r="A61" s="314"/>
      <c r="B61" s="296" t="s">
        <v>114</v>
      </c>
      <c r="C61" s="297"/>
      <c r="D61" s="298"/>
      <c r="E61" s="302"/>
      <c r="F61" s="303"/>
      <c r="G61" s="303"/>
      <c r="H61" s="303"/>
      <c r="I61" s="303"/>
      <c r="J61" s="303"/>
      <c r="K61" s="303"/>
      <c r="L61" s="303"/>
      <c r="M61" s="303"/>
      <c r="N61" s="306" t="s">
        <v>269</v>
      </c>
      <c r="O61" s="306"/>
      <c r="P61" s="306"/>
      <c r="Q61" s="271"/>
      <c r="R61" s="272"/>
      <c r="S61" s="308" t="s">
        <v>116</v>
      </c>
      <c r="T61" s="306" t="s">
        <v>270</v>
      </c>
      <c r="U61" s="306"/>
      <c r="V61" s="310"/>
      <c r="W61" s="310"/>
      <c r="X61" s="310"/>
      <c r="Y61" s="310"/>
      <c r="Z61" s="306" t="s">
        <v>272</v>
      </c>
      <c r="AA61" s="312"/>
      <c r="AB61" s="271"/>
      <c r="AC61" s="272"/>
      <c r="AD61" s="275" t="s">
        <v>116</v>
      </c>
      <c r="AK61" s="14" t="s">
        <v>128</v>
      </c>
      <c r="AL61" s="9"/>
    </row>
    <row r="62" spans="1:38" s="18" customFormat="1" ht="20.25" customHeight="1">
      <c r="A62" s="314"/>
      <c r="B62" s="299"/>
      <c r="C62" s="300"/>
      <c r="D62" s="301"/>
      <c r="E62" s="304"/>
      <c r="F62" s="305"/>
      <c r="G62" s="305"/>
      <c r="H62" s="305"/>
      <c r="I62" s="305"/>
      <c r="J62" s="305"/>
      <c r="K62" s="305"/>
      <c r="L62" s="305"/>
      <c r="M62" s="305"/>
      <c r="N62" s="307"/>
      <c r="O62" s="307"/>
      <c r="P62" s="307"/>
      <c r="Q62" s="273"/>
      <c r="R62" s="274"/>
      <c r="S62" s="309"/>
      <c r="T62" s="307"/>
      <c r="U62" s="307"/>
      <c r="V62" s="311"/>
      <c r="W62" s="311"/>
      <c r="X62" s="311"/>
      <c r="Y62" s="311"/>
      <c r="Z62" s="313"/>
      <c r="AA62" s="313"/>
      <c r="AB62" s="273"/>
      <c r="AC62" s="274"/>
      <c r="AD62" s="276"/>
      <c r="AK62" s="35" t="s">
        <v>100</v>
      </c>
      <c r="AL62" s="9"/>
    </row>
    <row r="63" spans="1:38" s="13" customFormat="1" ht="21.2" customHeight="1">
      <c r="A63" s="315"/>
      <c r="B63" s="19" t="s">
        <v>119</v>
      </c>
      <c r="C63" s="20"/>
      <c r="D63" s="20"/>
      <c r="E63" s="20"/>
      <c r="F63" s="20"/>
      <c r="G63" s="20"/>
      <c r="H63" s="20"/>
      <c r="I63" s="20"/>
      <c r="J63" s="20"/>
      <c r="K63" s="20"/>
      <c r="L63" s="20"/>
      <c r="M63" s="20"/>
      <c r="N63" s="20"/>
      <c r="O63" s="20"/>
      <c r="P63" s="21"/>
      <c r="Q63" s="21"/>
      <c r="R63" s="21"/>
      <c r="S63" s="21"/>
      <c r="T63" s="21"/>
      <c r="U63" s="21"/>
      <c r="V63" s="21"/>
      <c r="W63" s="21"/>
      <c r="X63" s="21"/>
      <c r="Y63" s="21"/>
      <c r="Z63" s="21"/>
      <c r="AA63" s="21"/>
      <c r="AB63" s="21"/>
      <c r="AC63" s="21"/>
      <c r="AD63" s="22"/>
      <c r="AK63" s="14" t="s">
        <v>142</v>
      </c>
      <c r="AL63" s="9"/>
    </row>
    <row r="64" spans="1:38" s="23" customFormat="1" ht="21.2" customHeight="1">
      <c r="A64" s="315"/>
      <c r="B64" s="277"/>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9"/>
      <c r="AK64" s="14" t="s">
        <v>145</v>
      </c>
      <c r="AL64" s="9"/>
    </row>
    <row r="65" spans="1:38" s="23" customFormat="1" ht="21.2" customHeight="1">
      <c r="A65" s="315"/>
      <c r="B65" s="280"/>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2"/>
      <c r="AK65" s="34" t="s">
        <v>155</v>
      </c>
      <c r="AL65" s="9"/>
    </row>
    <row r="66" spans="1:38" s="23" customFormat="1" ht="15.75" customHeight="1" thickBot="1">
      <c r="A66" s="316"/>
      <c r="B66" s="283"/>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5"/>
      <c r="AK66"/>
      <c r="AL66" s="9"/>
    </row>
    <row r="67" spans="1:38" s="23" customFormat="1" ht="21.2" customHeight="1">
      <c r="A67" s="29"/>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K67"/>
      <c r="AL67" s="9"/>
    </row>
    <row r="68" spans="1:38" s="32" customFormat="1" ht="27" customHeight="1">
      <c r="A68" s="345" t="s">
        <v>148</v>
      </c>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1"/>
      <c r="AK68"/>
      <c r="AL68" s="9"/>
    </row>
    <row r="69" spans="1:38" s="33" customFormat="1" ht="27" customHeight="1">
      <c r="A69" s="372" t="s">
        <v>150</v>
      </c>
      <c r="B69" s="372"/>
      <c r="C69" s="37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1"/>
      <c r="AK69"/>
      <c r="AL69" s="9"/>
    </row>
    <row r="70" spans="1:38" s="33" customFormat="1" ht="27" customHeight="1">
      <c r="A70" s="373" t="s">
        <v>152</v>
      </c>
      <c r="B70" s="373"/>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1"/>
      <c r="AK70"/>
      <c r="AL70" s="9"/>
    </row>
    <row r="71" spans="1:38" ht="27" customHeight="1">
      <c r="A71" s="345" t="s">
        <v>154</v>
      </c>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I71" s="9"/>
      <c r="AK71"/>
    </row>
    <row r="72" spans="1:38" ht="18.75" customHeight="1">
      <c r="A72" s="9"/>
      <c r="B72" s="9"/>
      <c r="C72" s="9"/>
      <c r="D72" s="9"/>
      <c r="E72" s="8" ph="1"/>
      <c r="F72" s="9" ph="1"/>
      <c r="G72" s="9" ph="1"/>
      <c r="AI72" s="9"/>
      <c r="AK72"/>
    </row>
    <row r="73" spans="1:38">
      <c r="AK73"/>
    </row>
    <row r="74" spans="1:38" ht="18.75" customHeight="1">
      <c r="A74" s="9"/>
      <c r="B74" s="9"/>
      <c r="C74" s="9"/>
      <c r="D74" s="9"/>
      <c r="E74" s="8" ph="1"/>
      <c r="F74" s="9" ph="1"/>
      <c r="G74" s="9" ph="1"/>
      <c r="AI74" s="9"/>
      <c r="AK74"/>
    </row>
    <row r="75" spans="1:38">
      <c r="AK75"/>
    </row>
    <row r="76" spans="1:38" ht="18.75" customHeight="1">
      <c r="A76" s="9"/>
      <c r="B76" s="9"/>
      <c r="C76" s="9"/>
      <c r="D76" s="9"/>
      <c r="E76" s="8" ph="1"/>
      <c r="F76" s="9" ph="1"/>
      <c r="G76" s="9" ph="1"/>
      <c r="AI76" s="9"/>
      <c r="AK76"/>
    </row>
    <row r="77" spans="1:38" ht="18.75" customHeight="1">
      <c r="A77" s="9"/>
      <c r="B77" s="9"/>
      <c r="C77" s="9"/>
      <c r="D77" s="9"/>
      <c r="E77" s="8" ph="1"/>
      <c r="F77" s="9" ph="1"/>
      <c r="G77" s="9" ph="1"/>
      <c r="AI77" s="9"/>
      <c r="AJ77" s="9"/>
      <c r="AK77"/>
    </row>
    <row r="78" spans="1:38" ht="18.75" customHeight="1">
      <c r="A78" s="9"/>
      <c r="B78" s="9"/>
      <c r="C78" s="9"/>
      <c r="D78" s="9"/>
      <c r="E78" s="8" ph="1"/>
      <c r="F78" s="9" ph="1"/>
      <c r="G78" s="9" ph="1"/>
      <c r="AI78" s="9"/>
      <c r="AJ78" s="9"/>
      <c r="AK78"/>
    </row>
    <row r="79" spans="1:38" ht="18.75" customHeight="1">
      <c r="A79" s="9"/>
      <c r="B79" s="9"/>
      <c r="C79" s="9"/>
      <c r="D79" s="9"/>
      <c r="E79" s="8" ph="1"/>
      <c r="F79" s="9" ph="1"/>
      <c r="G79" s="9" ph="1"/>
      <c r="AI79" s="9"/>
      <c r="AJ79" s="9"/>
      <c r="AK79"/>
    </row>
    <row r="80" spans="1:38" ht="18.75" customHeight="1">
      <c r="A80" s="9"/>
      <c r="B80" s="9"/>
      <c r="C80" s="9"/>
      <c r="D80" s="9"/>
      <c r="E80" s="8" ph="1"/>
      <c r="F80" s="9" ph="1"/>
      <c r="G80" s="9" ph="1"/>
      <c r="AI80" s="9"/>
      <c r="AJ80" s="9"/>
      <c r="AK80"/>
    </row>
    <row r="81" spans="1:37">
      <c r="AK81"/>
    </row>
    <row r="82" spans="1:37" ht="18.75" customHeight="1">
      <c r="A82" s="9"/>
      <c r="B82" s="9"/>
      <c r="C82" s="9"/>
      <c r="D82" s="9"/>
      <c r="E82" s="8" ph="1"/>
      <c r="F82" s="9" ph="1"/>
      <c r="G82" s="9" ph="1"/>
      <c r="AI82" s="9"/>
      <c r="AJ82" s="9"/>
      <c r="AK82"/>
    </row>
    <row r="83" spans="1:37" ht="18.75" customHeight="1">
      <c r="A83" s="9"/>
      <c r="B83" s="9"/>
      <c r="C83" s="9"/>
      <c r="D83" s="9"/>
      <c r="E83" s="8" ph="1"/>
      <c r="F83" s="9" ph="1"/>
      <c r="G83" s="9" ph="1"/>
      <c r="AI83" s="9"/>
      <c r="AJ83" s="9"/>
      <c r="AK83"/>
    </row>
    <row r="84" spans="1:37" ht="18.75" customHeight="1">
      <c r="A84" s="9"/>
      <c r="B84" s="9"/>
      <c r="C84" s="9"/>
      <c r="D84" s="9"/>
      <c r="E84" s="8" ph="1"/>
      <c r="F84" s="9" ph="1"/>
      <c r="G84" s="9" ph="1"/>
      <c r="AI84" s="9"/>
      <c r="AJ84" s="9"/>
      <c r="AK84"/>
    </row>
    <row r="85" spans="1:37" ht="18.75" customHeight="1">
      <c r="A85" s="9"/>
      <c r="B85" s="9"/>
      <c r="C85" s="9"/>
      <c r="D85" s="9"/>
      <c r="E85" s="8" ph="1"/>
      <c r="F85" s="9" ph="1"/>
      <c r="G85" s="9" ph="1"/>
      <c r="AI85" s="9"/>
      <c r="AJ85" s="9"/>
      <c r="AK85"/>
    </row>
    <row r="86" spans="1:37" ht="18.75" customHeight="1">
      <c r="A86" s="9"/>
      <c r="B86" s="9"/>
      <c r="C86" s="9"/>
      <c r="D86" s="9"/>
      <c r="E86" s="8" ph="1"/>
      <c r="F86" s="9" ph="1"/>
      <c r="G86" s="9" ph="1"/>
      <c r="AI86" s="9"/>
      <c r="AJ86" s="9"/>
      <c r="AK86"/>
    </row>
    <row r="87" spans="1:37" ht="18.75" customHeight="1">
      <c r="A87" s="9"/>
      <c r="B87" s="9"/>
      <c r="C87" s="9"/>
      <c r="D87" s="9"/>
      <c r="E87" s="8" ph="1"/>
      <c r="F87" s="9" ph="1"/>
      <c r="G87" s="9" ph="1"/>
      <c r="AI87" s="9"/>
      <c r="AJ87" s="9"/>
      <c r="AK87"/>
    </row>
    <row r="88" spans="1:37" ht="18.75" customHeight="1">
      <c r="A88" s="9"/>
      <c r="B88" s="9"/>
      <c r="C88" s="9"/>
      <c r="D88" s="9"/>
      <c r="E88" s="8" ph="1"/>
      <c r="F88" s="9" ph="1"/>
      <c r="G88" s="9" ph="1"/>
      <c r="AI88" s="9"/>
      <c r="AJ88" s="9"/>
      <c r="AK88"/>
    </row>
    <row r="89" spans="1:37">
      <c r="AK89"/>
    </row>
    <row r="90" spans="1:37" ht="18.75" customHeight="1">
      <c r="A90" s="9"/>
      <c r="B90" s="9"/>
      <c r="C90" s="9"/>
      <c r="D90" s="9"/>
      <c r="E90" s="8" ph="1"/>
      <c r="F90" s="9" ph="1"/>
      <c r="G90" s="9" ph="1"/>
      <c r="AI90" s="9"/>
      <c r="AJ90" s="9"/>
      <c r="AK90"/>
    </row>
    <row r="91" spans="1:37">
      <c r="AK91"/>
    </row>
    <row r="92" spans="1:37" ht="18.75" customHeight="1">
      <c r="A92" s="9"/>
      <c r="B92" s="9"/>
      <c r="C92" s="9"/>
      <c r="D92" s="9"/>
      <c r="E92" s="8" ph="1"/>
      <c r="F92" s="9" ph="1"/>
      <c r="G92" s="9" ph="1"/>
      <c r="AI92" s="9"/>
      <c r="AJ92" s="9"/>
      <c r="AK92"/>
    </row>
    <row r="93" spans="1:37" ht="18.75" customHeight="1">
      <c r="A93" s="9"/>
      <c r="B93" s="9"/>
      <c r="C93" s="9"/>
      <c r="D93" s="9"/>
      <c r="E93" s="8" ph="1"/>
      <c r="F93" s="9" ph="1"/>
      <c r="G93" s="9" ph="1"/>
      <c r="AI93" s="9"/>
      <c r="AJ93" s="9"/>
      <c r="AK93"/>
    </row>
    <row r="94" spans="1:37" ht="18.75" customHeight="1">
      <c r="A94" s="9"/>
      <c r="B94" s="9"/>
      <c r="C94" s="9"/>
      <c r="D94" s="9"/>
      <c r="E94" s="8" ph="1"/>
      <c r="F94" s="9" ph="1"/>
      <c r="G94" s="9" ph="1"/>
      <c r="AI94" s="9"/>
      <c r="AJ94" s="9"/>
      <c r="AK94"/>
    </row>
    <row r="95" spans="1:37" ht="18.75" customHeight="1">
      <c r="A95" s="9"/>
      <c r="B95" s="9"/>
      <c r="C95" s="9"/>
      <c r="D95" s="9"/>
      <c r="E95" s="8" ph="1"/>
      <c r="F95" s="9" ph="1"/>
      <c r="G95" s="9" ph="1"/>
      <c r="AI95" s="9"/>
      <c r="AJ95" s="9"/>
      <c r="AK95"/>
    </row>
    <row r="96" spans="1:37" ht="18.75" customHeight="1">
      <c r="A96" s="9"/>
      <c r="B96" s="9"/>
      <c r="C96" s="9"/>
      <c r="D96" s="9"/>
      <c r="E96" s="8" ph="1"/>
      <c r="F96" s="9" ph="1"/>
      <c r="G96" s="9" ph="1"/>
      <c r="AI96" s="9"/>
      <c r="AJ96" s="9"/>
      <c r="AK96"/>
    </row>
    <row r="97" spans="1:37">
      <c r="AK97"/>
    </row>
    <row r="98" spans="1:37" ht="18.75" customHeight="1">
      <c r="A98" s="9"/>
      <c r="B98" s="9"/>
      <c r="C98" s="9"/>
      <c r="D98" s="9"/>
      <c r="E98" s="8" ph="1"/>
      <c r="F98" s="9" ph="1"/>
      <c r="G98" s="9" ph="1"/>
      <c r="AI98" s="9"/>
      <c r="AJ98" s="9"/>
      <c r="AK98"/>
    </row>
    <row r="99" spans="1:37" ht="18.75" customHeight="1">
      <c r="A99" s="9"/>
      <c r="B99" s="9"/>
      <c r="C99" s="9"/>
      <c r="D99" s="9"/>
      <c r="E99" s="8" ph="1"/>
      <c r="F99" s="9" ph="1"/>
      <c r="G99" s="9" ph="1"/>
      <c r="AI99" s="9"/>
      <c r="AJ99" s="9"/>
      <c r="AK99"/>
    </row>
    <row r="100" spans="1:37" ht="18.75" customHeight="1">
      <c r="A100" s="9"/>
      <c r="B100" s="9"/>
      <c r="C100" s="9"/>
      <c r="D100" s="9"/>
      <c r="E100" s="8" ph="1"/>
      <c r="F100" s="9" ph="1"/>
      <c r="G100" s="9" ph="1"/>
      <c r="AI100" s="9"/>
      <c r="AJ100" s="9"/>
      <c r="AK100"/>
    </row>
    <row r="101" spans="1:37" ht="18.75" customHeight="1">
      <c r="A101" s="9"/>
      <c r="B101" s="9"/>
      <c r="C101" s="9"/>
      <c r="D101" s="9"/>
      <c r="E101" s="8" ph="1"/>
      <c r="F101" s="9" ph="1"/>
      <c r="G101" s="9" ph="1"/>
      <c r="AI101" s="9"/>
      <c r="AJ101" s="9"/>
      <c r="AK101"/>
    </row>
    <row r="102" spans="1:37" ht="18.75" customHeight="1">
      <c r="A102" s="9"/>
      <c r="B102" s="9"/>
      <c r="C102" s="9"/>
      <c r="D102" s="9"/>
      <c r="E102" s="8" ph="1"/>
      <c r="F102" s="9" ph="1"/>
      <c r="G102" s="9" ph="1"/>
      <c r="AI102" s="9"/>
      <c r="AJ102" s="9"/>
      <c r="AK102"/>
    </row>
    <row r="103" spans="1:37" ht="18.75" customHeight="1">
      <c r="A103" s="9"/>
      <c r="B103" s="9"/>
      <c r="C103" s="9"/>
      <c r="D103" s="9"/>
      <c r="E103" s="8" ph="1"/>
      <c r="F103" s="9" ph="1"/>
      <c r="G103" s="9" ph="1"/>
      <c r="AI103" s="9"/>
      <c r="AJ103" s="9"/>
      <c r="AK103"/>
    </row>
    <row r="104" spans="1:37" ht="18.75" customHeight="1">
      <c r="A104" s="9"/>
      <c r="B104" s="9"/>
      <c r="C104" s="9"/>
      <c r="D104" s="9"/>
      <c r="E104" s="8" ph="1"/>
      <c r="F104" s="9" ph="1"/>
      <c r="G104" s="9" ph="1"/>
      <c r="AI104" s="9"/>
      <c r="AJ104" s="9"/>
      <c r="AK104"/>
    </row>
    <row r="105" spans="1:37">
      <c r="AK105"/>
    </row>
    <row r="106" spans="1:37" ht="18.75" customHeight="1">
      <c r="A106" s="9"/>
      <c r="B106" s="9"/>
      <c r="C106" s="9"/>
      <c r="D106" s="9"/>
      <c r="E106" s="8" ph="1"/>
      <c r="F106" s="9" ph="1"/>
      <c r="G106" s="9" ph="1"/>
      <c r="AI106" s="9"/>
      <c r="AJ106" s="9"/>
    </row>
    <row r="107" spans="1:37">
      <c r="AK107" s="9"/>
    </row>
    <row r="108" spans="1:37" ht="18.75" customHeight="1">
      <c r="A108" s="9"/>
      <c r="B108" s="9"/>
      <c r="C108" s="9"/>
      <c r="D108" s="9"/>
      <c r="E108" s="8" ph="1"/>
      <c r="F108" s="9" ph="1"/>
      <c r="G108" s="9" ph="1"/>
      <c r="AI108" s="9"/>
      <c r="AJ108" s="9"/>
      <c r="AK108" s="9"/>
    </row>
    <row r="109" spans="1:37">
      <c r="AK109" s="9"/>
    </row>
    <row r="110" spans="1:37" ht="18.75" customHeight="1">
      <c r="A110" s="9"/>
      <c r="B110" s="9"/>
      <c r="C110" s="9"/>
      <c r="D110" s="9"/>
      <c r="E110" s="8" ph="1"/>
      <c r="F110" s="9" ph="1"/>
      <c r="G110" s="9" ph="1"/>
      <c r="AI110" s="9"/>
      <c r="AJ110" s="9"/>
      <c r="AK110" s="9"/>
    </row>
    <row r="111" spans="1:37" ht="18.75" customHeight="1">
      <c r="A111" s="9"/>
      <c r="B111" s="9"/>
      <c r="C111" s="9"/>
      <c r="D111" s="9"/>
      <c r="E111" s="8" ph="1"/>
      <c r="F111" s="9" ph="1"/>
      <c r="G111" s="9" ph="1"/>
      <c r="AI111" s="9"/>
      <c r="AJ111" s="9"/>
      <c r="AK111" s="9"/>
    </row>
    <row r="112" spans="1:37" ht="18.75" customHeight="1">
      <c r="A112" s="9"/>
      <c r="B112" s="9"/>
      <c r="C112" s="9"/>
      <c r="D112" s="9"/>
      <c r="E112" s="8" ph="1"/>
      <c r="F112" s="9" ph="1"/>
      <c r="G112" s="9" ph="1"/>
      <c r="AI112" s="9"/>
      <c r="AJ112" s="9"/>
      <c r="AK112" s="9"/>
    </row>
    <row r="113" spans="1:37" ht="18.75" customHeight="1">
      <c r="A113" s="9"/>
      <c r="B113" s="9"/>
      <c r="C113" s="9"/>
      <c r="D113" s="9"/>
      <c r="E113" s="8" ph="1"/>
      <c r="F113" s="9" ph="1"/>
      <c r="G113" s="9" ph="1"/>
      <c r="AI113" s="9"/>
      <c r="AJ113" s="9"/>
      <c r="AK113" s="9"/>
    </row>
    <row r="114" spans="1:37" ht="18.75" customHeight="1">
      <c r="A114" s="9"/>
      <c r="B114" s="9"/>
      <c r="C114" s="9"/>
      <c r="D114" s="9"/>
      <c r="E114" s="8" ph="1"/>
      <c r="F114" s="9" ph="1"/>
      <c r="G114" s="9" ph="1"/>
      <c r="AI114" s="9"/>
      <c r="AJ114" s="9"/>
    </row>
    <row r="115" spans="1:37">
      <c r="AK115" s="9"/>
    </row>
    <row r="116" spans="1:37" ht="18.75" customHeight="1">
      <c r="A116" s="9"/>
      <c r="B116" s="9"/>
      <c r="C116" s="9"/>
      <c r="D116" s="9"/>
      <c r="E116" s="8" ph="1"/>
      <c r="F116" s="9" ph="1"/>
      <c r="G116" s="9" ph="1"/>
      <c r="AI116" s="9"/>
      <c r="AJ116" s="9"/>
      <c r="AK116" s="9"/>
    </row>
    <row r="117" spans="1:37" ht="18.75" customHeight="1">
      <c r="A117" s="9"/>
      <c r="B117" s="9"/>
      <c r="C117" s="9"/>
      <c r="D117" s="9"/>
      <c r="E117" s="8" ph="1"/>
      <c r="F117" s="9" ph="1"/>
      <c r="G117" s="9" ph="1"/>
      <c r="AI117" s="9"/>
      <c r="AJ117" s="9"/>
    </row>
    <row r="118" spans="1:37" ht="18.75" customHeight="1">
      <c r="A118" s="9"/>
      <c r="B118" s="9"/>
      <c r="C118" s="9"/>
      <c r="D118" s="9"/>
      <c r="E118" s="8" ph="1"/>
      <c r="F118" s="9" ph="1"/>
      <c r="G118" s="9" ph="1"/>
      <c r="AI118" s="9"/>
      <c r="AJ118" s="9"/>
    </row>
    <row r="119" spans="1:37" ht="18.75" customHeight="1">
      <c r="A119" s="9"/>
      <c r="B119" s="9"/>
      <c r="C119" s="9"/>
      <c r="D119" s="9"/>
      <c r="E119" s="8" ph="1"/>
      <c r="F119" s="9" ph="1"/>
      <c r="G119" s="9" ph="1"/>
      <c r="AI119" s="9"/>
      <c r="AJ119" s="9"/>
    </row>
    <row r="120" spans="1:37" ht="18.75" customHeight="1">
      <c r="A120" s="9"/>
      <c r="B120" s="9"/>
      <c r="C120" s="9"/>
      <c r="D120" s="9"/>
      <c r="E120" s="8" ph="1"/>
      <c r="F120" s="9" ph="1"/>
      <c r="G120" s="9" ph="1"/>
      <c r="AI120" s="9"/>
      <c r="AJ120" s="9"/>
    </row>
    <row r="121" spans="1:37" ht="18.75" customHeight="1">
      <c r="A121" s="9"/>
      <c r="B121" s="9"/>
      <c r="C121" s="9"/>
      <c r="D121" s="9"/>
      <c r="E121" s="8" ph="1"/>
      <c r="F121" s="9" ph="1"/>
      <c r="G121" s="9" ph="1"/>
      <c r="AI121" s="9"/>
      <c r="AJ121" s="9"/>
    </row>
    <row r="122" spans="1:37" ht="18.75" customHeight="1">
      <c r="A122" s="9"/>
      <c r="B122" s="9"/>
      <c r="C122" s="9"/>
      <c r="D122" s="9"/>
      <c r="E122" s="8" ph="1"/>
      <c r="F122" s="9" ph="1"/>
      <c r="G122" s="9" ph="1"/>
      <c r="AI122" s="9"/>
      <c r="AJ122" s="9"/>
    </row>
    <row r="124" spans="1:37" ht="18.75" customHeight="1">
      <c r="A124" s="9"/>
      <c r="B124" s="9"/>
      <c r="C124" s="9"/>
      <c r="D124" s="9"/>
      <c r="E124" s="8" ph="1"/>
      <c r="F124" s="9" ph="1"/>
      <c r="G124" s="9" ph="1"/>
      <c r="AI124" s="9"/>
      <c r="AJ124" s="9"/>
      <c r="AK124" s="9"/>
    </row>
    <row r="125" spans="1:37">
      <c r="AK125" s="9"/>
    </row>
    <row r="126" spans="1:37" ht="18.75" customHeight="1">
      <c r="A126" s="9"/>
      <c r="B126" s="9"/>
      <c r="C126" s="9"/>
      <c r="D126" s="9"/>
      <c r="E126" s="8" ph="1"/>
      <c r="F126" s="9" ph="1"/>
      <c r="G126" s="9" ph="1"/>
      <c r="AI126" s="9"/>
      <c r="AJ126" s="9"/>
      <c r="AK126" s="9"/>
    </row>
    <row r="127" spans="1:37" ht="18.75" customHeight="1">
      <c r="A127" s="9"/>
      <c r="B127" s="9"/>
      <c r="C127" s="9"/>
      <c r="D127" s="9"/>
      <c r="E127" s="8" ph="1"/>
      <c r="F127" s="9" ph="1"/>
      <c r="G127" s="9" ph="1"/>
      <c r="AI127" s="9"/>
      <c r="AJ127" s="9"/>
      <c r="AK127" s="9"/>
    </row>
    <row r="128" spans="1:37" ht="18.75" customHeight="1">
      <c r="A128" s="9"/>
      <c r="B128" s="9"/>
      <c r="C128" s="9"/>
      <c r="D128" s="9"/>
      <c r="E128" s="8" ph="1"/>
      <c r="F128" s="9" ph="1"/>
      <c r="G128" s="9" ph="1"/>
      <c r="AI128" s="9"/>
      <c r="AJ128" s="9"/>
      <c r="AK128" s="9"/>
    </row>
    <row r="129" spans="1:37" ht="18.75" customHeight="1">
      <c r="A129" s="9"/>
      <c r="B129" s="9"/>
      <c r="C129" s="9"/>
      <c r="D129" s="9"/>
      <c r="E129" s="8" ph="1"/>
      <c r="F129" s="9" ph="1"/>
      <c r="G129" s="9" ph="1"/>
      <c r="AI129" s="9"/>
      <c r="AJ129" s="9"/>
      <c r="AK129" s="9"/>
    </row>
    <row r="130" spans="1:37" ht="18.75" customHeight="1">
      <c r="A130" s="9"/>
      <c r="B130" s="9"/>
      <c r="C130" s="9"/>
      <c r="D130" s="9"/>
      <c r="E130" s="8" ph="1"/>
      <c r="F130" s="9" ph="1"/>
      <c r="G130" s="9" ph="1"/>
      <c r="AI130" s="9"/>
      <c r="AJ130" s="9"/>
      <c r="AK130" s="9"/>
    </row>
    <row r="132" spans="1:37" ht="18.75" customHeight="1">
      <c r="A132" s="9"/>
      <c r="B132" s="9"/>
      <c r="C132" s="9"/>
      <c r="D132" s="9"/>
      <c r="E132" s="8" ph="1"/>
      <c r="F132" s="9" ph="1"/>
      <c r="G132" s="9" ph="1"/>
      <c r="AI132" s="9"/>
      <c r="AJ132" s="9"/>
      <c r="AK132" s="9"/>
    </row>
    <row r="133" spans="1:37" ht="18.75" customHeight="1">
      <c r="A133" s="9"/>
      <c r="B133" s="9"/>
      <c r="C133" s="9"/>
      <c r="D133" s="9"/>
      <c r="E133" s="8" ph="1"/>
      <c r="F133" s="9" ph="1"/>
      <c r="G133" s="9" ph="1"/>
      <c r="AI133" s="9"/>
      <c r="AJ133" s="9"/>
      <c r="AK133" s="9"/>
    </row>
    <row r="134" spans="1:37" ht="18.75" customHeight="1">
      <c r="A134" s="9"/>
      <c r="B134" s="9"/>
      <c r="C134" s="9"/>
      <c r="D134" s="9"/>
      <c r="E134" s="8" ph="1"/>
      <c r="F134" s="9" ph="1"/>
      <c r="G134" s="9" ph="1"/>
      <c r="AI134" s="9"/>
      <c r="AJ134" s="9"/>
      <c r="AK134" s="9"/>
    </row>
    <row r="135" spans="1:37" ht="18.75" customHeight="1">
      <c r="A135" s="9"/>
      <c r="B135" s="9"/>
      <c r="C135" s="9"/>
      <c r="D135" s="9"/>
      <c r="E135" s="8" ph="1"/>
      <c r="F135" s="9" ph="1"/>
      <c r="G135" s="9" ph="1"/>
      <c r="AI135" s="9"/>
      <c r="AJ135" s="9"/>
      <c r="AK135" s="9"/>
    </row>
    <row r="136" spans="1:37" ht="18.75" customHeight="1">
      <c r="A136" s="9"/>
      <c r="B136" s="9"/>
      <c r="C136" s="9"/>
      <c r="D136" s="9"/>
      <c r="E136" s="8" ph="1"/>
      <c r="F136" s="9" ph="1"/>
      <c r="G136" s="9" ph="1"/>
      <c r="AI136" s="9"/>
      <c r="AJ136" s="9"/>
      <c r="AK136" s="9"/>
    </row>
    <row r="137" spans="1:37" ht="18.75" customHeight="1">
      <c r="A137" s="9"/>
      <c r="B137" s="9"/>
      <c r="C137" s="9"/>
      <c r="D137" s="9"/>
      <c r="E137" s="8" ph="1"/>
      <c r="F137" s="9" ph="1"/>
      <c r="G137" s="9" ph="1"/>
      <c r="AI137" s="9"/>
      <c r="AJ137" s="9"/>
      <c r="AK137" s="9"/>
    </row>
    <row r="138" spans="1:37" ht="18.75" customHeight="1">
      <c r="A138" s="9"/>
      <c r="B138" s="9"/>
      <c r="C138" s="9"/>
      <c r="D138" s="9"/>
      <c r="E138" s="8" ph="1"/>
      <c r="F138" s="9" ph="1"/>
      <c r="G138" s="9" ph="1"/>
      <c r="AI138" s="9"/>
      <c r="AJ138" s="9"/>
      <c r="AK138" s="9"/>
    </row>
    <row r="140" spans="1:37" ht="18.75" customHeight="1">
      <c r="A140" s="9"/>
      <c r="B140" s="9"/>
      <c r="C140" s="9"/>
      <c r="D140" s="9"/>
      <c r="E140" s="8" ph="1"/>
      <c r="F140" s="9" ph="1"/>
      <c r="G140" s="9" ph="1"/>
      <c r="AI140" s="9"/>
      <c r="AJ140" s="9"/>
      <c r="AK140" s="9"/>
    </row>
    <row r="141" spans="1:37" ht="18.75" customHeight="1">
      <c r="A141" s="9"/>
      <c r="B141" s="9"/>
      <c r="C141" s="9"/>
      <c r="D141" s="9"/>
      <c r="E141" s="8" ph="1"/>
      <c r="F141" s="9" ph="1"/>
      <c r="G141" s="9" ph="1"/>
      <c r="AI141" s="9"/>
      <c r="AJ141" s="9"/>
    </row>
    <row r="142" spans="1:37" ht="18.75" customHeight="1">
      <c r="E142" s="8" ph="1"/>
      <c r="F142" s="9" ph="1"/>
      <c r="G142" s="9" ph="1"/>
      <c r="AK142" s="9"/>
    </row>
    <row r="143" spans="1:37" ht="18.75" customHeight="1">
      <c r="E143" s="8" ph="1"/>
      <c r="F143" s="9" ph="1"/>
      <c r="G143" s="9" ph="1"/>
    </row>
    <row r="144" spans="1:37" ht="18.75" customHeight="1">
      <c r="E144" s="8" ph="1"/>
      <c r="F144" s="9" ph="1"/>
      <c r="G144" s="9" ph="1"/>
      <c r="AK144" s="9"/>
    </row>
    <row r="145" spans="1:37">
      <c r="AK145" s="9"/>
    </row>
    <row r="146" spans="1:37" ht="18.75" customHeight="1">
      <c r="E146" s="8" ph="1"/>
      <c r="F146" s="9" ph="1"/>
      <c r="G146" s="9" ph="1"/>
      <c r="AK146" s="9"/>
    </row>
    <row r="147" spans="1:37" ht="18.75" customHeight="1">
      <c r="E147" s="8" ph="1"/>
      <c r="F147" s="9" ph="1"/>
      <c r="G147" s="9" ph="1"/>
      <c r="AK147" s="9"/>
    </row>
    <row r="148" spans="1:37" ht="18.75" customHeight="1">
      <c r="E148" s="8" ph="1"/>
      <c r="F148" s="9" ph="1"/>
      <c r="G148" s="9" ph="1"/>
      <c r="AK148" s="9"/>
    </row>
    <row r="149" spans="1:37" ht="18.75" customHeight="1">
      <c r="A149" s="9"/>
      <c r="B149" s="9"/>
      <c r="C149" s="9"/>
      <c r="D149" s="9"/>
      <c r="E149" s="8" ph="1"/>
      <c r="F149" s="9" ph="1"/>
      <c r="G149" s="9" ph="1"/>
      <c r="AI149" s="9"/>
      <c r="AJ149" s="9"/>
    </row>
    <row r="150" spans="1:37" ht="18.75" customHeight="1">
      <c r="A150" s="9"/>
      <c r="B150" s="9"/>
      <c r="C150" s="9"/>
      <c r="D150" s="9"/>
      <c r="E150" s="8" ph="1"/>
      <c r="F150" s="9" ph="1"/>
      <c r="G150" s="9" ph="1"/>
      <c r="AI150" s="9"/>
      <c r="AJ150" s="9"/>
      <c r="AK150" s="9"/>
    </row>
    <row r="151" spans="1:37" ht="18.75" customHeight="1">
      <c r="A151" s="9"/>
      <c r="B151" s="9"/>
      <c r="C151" s="9"/>
      <c r="D151" s="9"/>
      <c r="E151" s="8" ph="1"/>
      <c r="F151" s="9" ph="1"/>
      <c r="G151" s="9" ph="1"/>
      <c r="AI151" s="9"/>
      <c r="AJ151" s="9"/>
      <c r="AK151" s="9"/>
    </row>
    <row r="152" spans="1:37" ht="18.75" customHeight="1">
      <c r="A152" s="9"/>
      <c r="B152" s="9"/>
      <c r="C152" s="9"/>
      <c r="D152" s="9"/>
      <c r="E152" s="8" ph="1"/>
      <c r="F152" s="9" ph="1"/>
      <c r="G152" s="9" ph="1"/>
      <c r="AI152" s="9"/>
      <c r="AJ152" s="9"/>
      <c r="AK152" s="9"/>
    </row>
    <row r="153" spans="1:37" ht="18.75" customHeight="1">
      <c r="A153" s="9"/>
      <c r="B153" s="9"/>
      <c r="C153" s="9"/>
      <c r="D153" s="9"/>
      <c r="E153" s="8" ph="1"/>
      <c r="F153" s="9" ph="1"/>
      <c r="G153" s="9" ph="1"/>
      <c r="AI153" s="9"/>
      <c r="AJ153" s="9"/>
      <c r="AK153" s="9"/>
    </row>
    <row r="154" spans="1:37" ht="18.75" customHeight="1">
      <c r="A154" s="9"/>
      <c r="B154" s="9"/>
      <c r="C154" s="9"/>
      <c r="D154" s="9"/>
      <c r="E154" s="8" ph="1"/>
      <c r="F154" s="9" ph="1"/>
      <c r="G154" s="9" ph="1"/>
      <c r="AI154" s="9"/>
      <c r="AJ154" s="9"/>
      <c r="AK154" s="9"/>
    </row>
    <row r="155" spans="1:37" ht="18.75" customHeight="1">
      <c r="A155" s="9"/>
      <c r="B155" s="9"/>
      <c r="C155" s="9"/>
      <c r="D155" s="9"/>
      <c r="E155" s="8" ph="1"/>
      <c r="F155" s="9" ph="1"/>
      <c r="G155" s="9" ph="1"/>
      <c r="AI155" s="9"/>
      <c r="AJ155" s="9"/>
      <c r="AK155" s="9"/>
    </row>
    <row r="156" spans="1:37">
      <c r="AK156" s="9"/>
    </row>
    <row r="157" spans="1:37" ht="18.75" customHeight="1">
      <c r="A157" s="9"/>
      <c r="B157" s="9"/>
      <c r="C157" s="9"/>
      <c r="D157" s="9"/>
      <c r="E157" s="8" ph="1"/>
      <c r="F157" s="9" ph="1"/>
      <c r="G157" s="9" ph="1"/>
      <c r="AI157" s="9"/>
      <c r="AJ157" s="9"/>
    </row>
    <row r="158" spans="1:37" ht="18.75" customHeight="1">
      <c r="A158" s="9"/>
      <c r="B158" s="9"/>
      <c r="C158" s="9"/>
      <c r="D158" s="9"/>
      <c r="E158" s="8" ph="1"/>
      <c r="F158" s="9" ph="1"/>
      <c r="G158" s="9" ph="1"/>
      <c r="AI158" s="9"/>
      <c r="AJ158" s="9"/>
      <c r="AK158" s="9"/>
    </row>
    <row r="159" spans="1:37" ht="18.75" customHeight="1">
      <c r="A159" s="9"/>
      <c r="B159" s="9"/>
      <c r="C159" s="9"/>
      <c r="D159" s="9"/>
      <c r="E159" s="8" ph="1"/>
      <c r="F159" s="9" ph="1"/>
      <c r="G159" s="9" ph="1"/>
      <c r="AI159" s="9"/>
      <c r="AJ159" s="9"/>
    </row>
    <row r="160" spans="1:37" ht="18.75" customHeight="1">
      <c r="A160" s="9"/>
      <c r="B160" s="9"/>
      <c r="C160" s="9"/>
      <c r="D160" s="9"/>
      <c r="E160" s="8" ph="1"/>
      <c r="F160" s="9" ph="1"/>
      <c r="G160" s="9" ph="1"/>
      <c r="AI160" s="9"/>
      <c r="AJ160" s="9"/>
      <c r="AK160" s="9"/>
    </row>
    <row r="161" spans="1:37" ht="18.75" customHeight="1">
      <c r="A161" s="9"/>
      <c r="B161" s="9"/>
      <c r="C161" s="9"/>
      <c r="D161" s="9"/>
      <c r="E161" s="8" ph="1"/>
      <c r="F161" s="9" ph="1"/>
      <c r="G161" s="9" ph="1"/>
      <c r="AI161" s="9"/>
      <c r="AJ161" s="9"/>
      <c r="AK161" s="9"/>
    </row>
    <row r="162" spans="1:37" ht="18.75" customHeight="1">
      <c r="A162" s="9"/>
      <c r="B162" s="9"/>
      <c r="C162" s="9"/>
      <c r="D162" s="9"/>
      <c r="E162" s="8" ph="1"/>
      <c r="F162" s="9" ph="1"/>
      <c r="G162" s="9" ph="1"/>
      <c r="AI162" s="9"/>
      <c r="AJ162" s="9"/>
      <c r="AK162" s="9"/>
    </row>
    <row r="163" spans="1:37" ht="18.75" customHeight="1">
      <c r="A163" s="9"/>
      <c r="B163" s="9"/>
      <c r="C163" s="9"/>
      <c r="D163" s="9"/>
      <c r="E163" s="8" ph="1"/>
      <c r="F163" s="9" ph="1"/>
      <c r="G163" s="9" ph="1"/>
      <c r="AI163" s="9"/>
      <c r="AJ163" s="9"/>
      <c r="AK163" s="9"/>
    </row>
    <row r="164" spans="1:37">
      <c r="AK164" s="9"/>
    </row>
    <row r="165" spans="1:37" ht="18.75" customHeight="1">
      <c r="A165" s="9"/>
      <c r="B165" s="9"/>
      <c r="C165" s="9"/>
      <c r="D165" s="9"/>
      <c r="E165" s="8" ph="1"/>
      <c r="F165" s="9" ph="1"/>
      <c r="G165" s="9" ph="1"/>
      <c r="AI165" s="9"/>
      <c r="AJ165" s="9"/>
    </row>
    <row r="166" spans="1:37">
      <c r="AK166" s="9"/>
    </row>
    <row r="167" spans="1:37" ht="18.75" customHeight="1">
      <c r="A167" s="9"/>
      <c r="B167" s="9"/>
      <c r="C167" s="9"/>
      <c r="D167" s="9"/>
      <c r="E167" s="8" ph="1"/>
      <c r="F167" s="9" ph="1"/>
      <c r="G167" s="9" ph="1"/>
      <c r="AI167" s="9"/>
      <c r="AJ167" s="9"/>
      <c r="AK167" s="9"/>
    </row>
    <row r="168" spans="1:37">
      <c r="AK168" s="9"/>
    </row>
    <row r="169" spans="1:37" ht="18.75" customHeight="1">
      <c r="A169" s="9"/>
      <c r="B169" s="9"/>
      <c r="C169" s="9"/>
      <c r="D169" s="9"/>
      <c r="E169" s="8" ph="1"/>
      <c r="F169" s="9" ph="1"/>
      <c r="G169" s="9" ph="1"/>
      <c r="AI169" s="9"/>
      <c r="AJ169" s="9"/>
      <c r="AK169" s="9"/>
    </row>
    <row r="170" spans="1:37" ht="18.75" customHeight="1">
      <c r="A170" s="9"/>
      <c r="B170" s="9"/>
      <c r="C170" s="9"/>
      <c r="D170" s="9"/>
      <c r="E170" s="8" ph="1"/>
      <c r="F170" s="9" ph="1"/>
      <c r="G170" s="9" ph="1"/>
      <c r="AI170" s="9"/>
      <c r="AJ170" s="9"/>
      <c r="AK170" s="9"/>
    </row>
    <row r="171" spans="1:37" ht="18.75" customHeight="1">
      <c r="A171" s="9"/>
      <c r="B171" s="9"/>
      <c r="C171" s="9"/>
      <c r="D171" s="9"/>
      <c r="E171" s="8" ph="1"/>
      <c r="F171" s="9" ph="1"/>
      <c r="G171" s="9" ph="1"/>
      <c r="AI171" s="9"/>
      <c r="AJ171" s="9"/>
      <c r="AK171" s="9"/>
    </row>
    <row r="172" spans="1:37" ht="18.75" customHeight="1">
      <c r="A172" s="9"/>
      <c r="B172" s="9"/>
      <c r="C172" s="9"/>
      <c r="D172" s="9"/>
      <c r="E172" s="8" ph="1"/>
      <c r="F172" s="9" ph="1"/>
      <c r="G172" s="9" ph="1"/>
      <c r="AI172" s="9"/>
      <c r="AJ172" s="9"/>
      <c r="AK172" s="9"/>
    </row>
    <row r="173" spans="1:37" ht="18.75" customHeight="1">
      <c r="A173" s="9"/>
      <c r="B173" s="9"/>
      <c r="C173" s="9"/>
      <c r="D173" s="9"/>
      <c r="E173" s="8" ph="1"/>
      <c r="F173" s="9" ph="1"/>
      <c r="G173" s="9" ph="1"/>
      <c r="AI173" s="9"/>
      <c r="AJ173" s="9"/>
    </row>
    <row r="174" spans="1:37">
      <c r="AK174" s="9"/>
    </row>
    <row r="175" spans="1:37" ht="18.75" customHeight="1">
      <c r="A175" s="9"/>
      <c r="B175" s="9"/>
      <c r="C175" s="9"/>
      <c r="D175" s="9"/>
      <c r="E175" s="8" ph="1"/>
      <c r="F175" s="9" ph="1"/>
      <c r="G175" s="9" ph="1"/>
      <c r="AI175" s="9"/>
      <c r="AJ175" s="9"/>
      <c r="AK175" s="9"/>
    </row>
    <row r="176" spans="1:37" ht="18.75" customHeight="1">
      <c r="A176" s="9"/>
      <c r="B176" s="9"/>
      <c r="C176" s="9"/>
      <c r="D176" s="9"/>
      <c r="E176" s="8" ph="1"/>
      <c r="F176" s="9" ph="1"/>
      <c r="G176" s="9" ph="1"/>
      <c r="AI176" s="9"/>
      <c r="AJ176" s="9"/>
      <c r="AK176" s="9"/>
    </row>
    <row r="177" spans="1:37" ht="18.75" customHeight="1">
      <c r="A177" s="9"/>
      <c r="B177" s="9"/>
      <c r="C177" s="9"/>
      <c r="D177" s="9"/>
      <c r="E177" s="8" ph="1"/>
      <c r="F177" s="9" ph="1"/>
      <c r="G177" s="9" ph="1"/>
      <c r="AI177" s="9"/>
      <c r="AJ177" s="9"/>
      <c r="AK177" s="9"/>
    </row>
    <row r="178" spans="1:37" ht="18.75" customHeight="1">
      <c r="A178" s="9"/>
      <c r="B178" s="9"/>
      <c r="C178" s="9"/>
      <c r="D178" s="9"/>
      <c r="E178" s="8" ph="1"/>
      <c r="F178" s="9" ph="1"/>
      <c r="G178" s="9" ph="1"/>
      <c r="AI178" s="9"/>
      <c r="AJ178" s="9"/>
      <c r="AK178" s="9"/>
    </row>
    <row r="179" spans="1:37" ht="18.75" customHeight="1">
      <c r="A179" s="9"/>
      <c r="B179" s="9"/>
      <c r="C179" s="9"/>
      <c r="D179" s="9"/>
      <c r="E179" s="8" ph="1"/>
      <c r="F179" s="9" ph="1"/>
      <c r="G179" s="9" ph="1"/>
      <c r="AI179" s="9"/>
      <c r="AJ179" s="9"/>
    </row>
    <row r="180" spans="1:37" ht="18.75" customHeight="1">
      <c r="A180" s="9"/>
      <c r="B180" s="9"/>
      <c r="C180" s="9"/>
      <c r="D180" s="9"/>
      <c r="E180" s="8" ph="1"/>
      <c r="F180" s="9" ph="1"/>
      <c r="G180" s="9" ph="1"/>
      <c r="AI180" s="9"/>
      <c r="AJ180" s="9"/>
      <c r="AK180" s="9"/>
    </row>
    <row r="181" spans="1:37" ht="18.75" customHeight="1">
      <c r="A181" s="9"/>
      <c r="B181" s="9"/>
      <c r="C181" s="9"/>
      <c r="D181" s="9"/>
      <c r="E181" s="8" ph="1"/>
      <c r="F181" s="9" ph="1"/>
      <c r="G181" s="9" ph="1"/>
      <c r="AI181" s="9"/>
      <c r="AJ181" s="9"/>
      <c r="AK181" s="9"/>
    </row>
    <row r="182" spans="1:37">
      <c r="AK182" s="9"/>
    </row>
    <row r="183" spans="1:37" ht="18.75" customHeight="1">
      <c r="A183" s="9"/>
      <c r="B183" s="9"/>
      <c r="C183" s="9"/>
      <c r="D183" s="9"/>
      <c r="E183" s="8" ph="1"/>
      <c r="F183" s="9" ph="1"/>
      <c r="G183" s="9" ph="1"/>
      <c r="AI183" s="9"/>
      <c r="AJ183" s="9"/>
      <c r="AK183" s="9"/>
    </row>
    <row r="184" spans="1:37">
      <c r="AK184" s="9"/>
    </row>
    <row r="185" spans="1:37" ht="18.75" customHeight="1">
      <c r="A185" s="9"/>
      <c r="B185" s="9"/>
      <c r="C185" s="9"/>
      <c r="D185" s="9"/>
      <c r="E185" s="8" ph="1"/>
      <c r="F185" s="9" ph="1"/>
      <c r="G185" s="9" ph="1"/>
      <c r="AI185" s="9"/>
      <c r="AJ185" s="9"/>
      <c r="AK185" s="9"/>
    </row>
    <row r="186" spans="1:37" ht="18.75" customHeight="1">
      <c r="A186" s="9"/>
      <c r="B186" s="9"/>
      <c r="C186" s="9"/>
      <c r="D186" s="9"/>
      <c r="E186" s="8" ph="1"/>
      <c r="F186" s="9" ph="1"/>
      <c r="G186" s="9" ph="1"/>
      <c r="AI186" s="9"/>
      <c r="AJ186" s="9"/>
      <c r="AK186" s="9"/>
    </row>
    <row r="187" spans="1:37" ht="18.75" customHeight="1">
      <c r="A187" s="9"/>
      <c r="B187" s="9"/>
      <c r="C187" s="9"/>
      <c r="D187" s="9"/>
      <c r="E187" s="8" ph="1"/>
      <c r="F187" s="9" ph="1"/>
      <c r="G187" s="9" ph="1"/>
      <c r="AI187" s="9"/>
      <c r="AJ187" s="9"/>
      <c r="AK187" s="9"/>
    </row>
    <row r="188" spans="1:37" ht="18.75" customHeight="1">
      <c r="A188" s="9"/>
      <c r="B188" s="9"/>
      <c r="C188" s="9"/>
      <c r="D188" s="9"/>
      <c r="E188" s="8" ph="1"/>
      <c r="F188" s="9" ph="1"/>
      <c r="G188" s="9" ph="1"/>
      <c r="AI188" s="9"/>
      <c r="AJ188" s="9"/>
      <c r="AK188" s="9"/>
    </row>
    <row r="189" spans="1:37" ht="18.75" customHeight="1">
      <c r="A189" s="9"/>
      <c r="B189" s="9"/>
      <c r="C189" s="9"/>
      <c r="D189" s="9"/>
      <c r="E189" s="8" ph="1"/>
      <c r="F189" s="9" ph="1"/>
      <c r="G189" s="9" ph="1"/>
      <c r="AI189" s="9"/>
      <c r="AJ189" s="9"/>
      <c r="AK189" s="9"/>
    </row>
    <row r="191" spans="1:37" ht="18.75" customHeight="1">
      <c r="A191" s="9"/>
      <c r="B191" s="9"/>
      <c r="C191" s="9"/>
      <c r="D191" s="9"/>
      <c r="E191" s="8" ph="1"/>
      <c r="F191" s="9" ph="1"/>
      <c r="G191" s="9" ph="1"/>
      <c r="AI191" s="9"/>
      <c r="AJ191" s="9"/>
      <c r="AK191" s="9"/>
    </row>
    <row r="192" spans="1:37" ht="18.75" customHeight="1">
      <c r="A192" s="9"/>
      <c r="B192" s="9"/>
      <c r="C192" s="9"/>
      <c r="D192" s="9"/>
      <c r="E192" s="8" ph="1"/>
      <c r="F192" s="9" ph="1"/>
      <c r="G192" s="9" ph="1"/>
      <c r="AI192" s="9"/>
      <c r="AJ192" s="9"/>
      <c r="AK192" s="9"/>
    </row>
    <row r="193" spans="1:37" ht="18.75" customHeight="1">
      <c r="A193" s="9"/>
      <c r="B193" s="9"/>
      <c r="C193" s="9"/>
      <c r="D193" s="9"/>
      <c r="E193" s="8" ph="1"/>
      <c r="F193" s="9" ph="1"/>
      <c r="G193" s="9" ph="1"/>
      <c r="AI193" s="9"/>
      <c r="AJ193" s="9"/>
      <c r="AK193" s="9"/>
    </row>
    <row r="194" spans="1:37" ht="18.75" customHeight="1">
      <c r="A194" s="9"/>
      <c r="B194" s="9"/>
      <c r="C194" s="9"/>
      <c r="D194" s="9"/>
      <c r="E194" s="8" ph="1"/>
      <c r="F194" s="9" ph="1"/>
      <c r="G194" s="9" ph="1"/>
      <c r="AI194" s="9"/>
      <c r="AJ194" s="9"/>
    </row>
    <row r="195" spans="1:37" ht="18.75" customHeight="1">
      <c r="A195" s="9"/>
      <c r="B195" s="9"/>
      <c r="C195" s="9"/>
      <c r="D195" s="9"/>
      <c r="E195" s="8" ph="1"/>
      <c r="F195" s="9" ph="1"/>
      <c r="G195" s="9" ph="1"/>
      <c r="AI195" s="9"/>
      <c r="AJ195" s="9"/>
    </row>
    <row r="196" spans="1:37" ht="18.75" customHeight="1">
      <c r="A196" s="9"/>
      <c r="B196" s="9"/>
      <c r="C196" s="9"/>
      <c r="D196" s="9"/>
      <c r="E196" s="8" ph="1"/>
      <c r="F196" s="9" ph="1"/>
      <c r="G196" s="9" ph="1"/>
      <c r="AI196" s="9"/>
      <c r="AJ196" s="9"/>
    </row>
    <row r="197" spans="1:37" ht="18.75" customHeight="1">
      <c r="A197" s="9"/>
      <c r="B197" s="9"/>
      <c r="C197" s="9"/>
      <c r="D197" s="9"/>
      <c r="E197" s="8" ph="1"/>
      <c r="F197" s="9" ph="1"/>
      <c r="G197" s="9" ph="1"/>
      <c r="AI197" s="9"/>
      <c r="AJ197" s="9"/>
    </row>
    <row r="199" spans="1:37" ht="18.75" customHeight="1">
      <c r="A199" s="9"/>
      <c r="B199" s="9"/>
      <c r="C199" s="9"/>
      <c r="D199" s="9"/>
      <c r="E199" s="8" ph="1"/>
      <c r="F199" s="9" ph="1"/>
      <c r="G199" s="9" ph="1"/>
      <c r="AI199" s="9"/>
      <c r="AJ199" s="9"/>
    </row>
    <row r="200" spans="1:37" ht="18.75" customHeight="1">
      <c r="A200" s="9"/>
      <c r="B200" s="9"/>
      <c r="C200" s="9"/>
      <c r="D200" s="9"/>
      <c r="E200" s="8" ph="1"/>
      <c r="F200" s="9" ph="1"/>
      <c r="G200" s="9" ph="1"/>
      <c r="AI200" s="9"/>
      <c r="AJ200" s="9"/>
    </row>
    <row r="201" spans="1:37" ht="18.75" customHeight="1">
      <c r="A201" s="9"/>
      <c r="B201" s="9"/>
      <c r="C201" s="9"/>
      <c r="D201" s="9"/>
      <c r="E201" s="8" ph="1"/>
      <c r="F201" s="9" ph="1"/>
      <c r="G201" s="9" ph="1"/>
      <c r="AI201" s="9"/>
      <c r="AJ201" s="9"/>
    </row>
    <row r="202" spans="1:37" ht="18.75" customHeight="1">
      <c r="A202" s="9"/>
      <c r="B202" s="9"/>
      <c r="C202" s="9"/>
      <c r="D202" s="9"/>
      <c r="E202" s="8" ph="1"/>
      <c r="F202" s="9" ph="1"/>
      <c r="G202" s="9" ph="1"/>
      <c r="AI202" s="9"/>
      <c r="AJ202" s="9"/>
    </row>
    <row r="203" spans="1:37" ht="18.75" customHeight="1">
      <c r="A203" s="9"/>
      <c r="B203" s="9"/>
      <c r="C203" s="9"/>
      <c r="D203" s="9"/>
      <c r="E203" s="8" ph="1"/>
      <c r="F203" s="9" ph="1"/>
      <c r="G203" s="9" ph="1"/>
      <c r="AI203" s="9"/>
      <c r="AJ203" s="9"/>
    </row>
    <row r="205" spans="1:37" ht="18.75" customHeight="1">
      <c r="A205" s="9"/>
      <c r="B205" s="9"/>
      <c r="C205" s="9"/>
      <c r="D205" s="9"/>
      <c r="E205" s="8" ph="1"/>
      <c r="F205" s="9" ph="1"/>
      <c r="G205" s="9" ph="1"/>
      <c r="AI205" s="9"/>
      <c r="AJ205" s="9"/>
    </row>
    <row r="206" spans="1:37" ht="18.75" customHeight="1">
      <c r="A206" s="9"/>
      <c r="B206" s="9"/>
      <c r="C206" s="9"/>
      <c r="D206" s="9"/>
      <c r="E206" s="8" ph="1"/>
      <c r="F206" s="9" ph="1"/>
      <c r="G206" s="9" ph="1"/>
      <c r="AI206" s="9"/>
      <c r="AJ206" s="9"/>
    </row>
    <row r="207" spans="1:37" ht="18.75" customHeight="1">
      <c r="A207" s="9"/>
      <c r="B207" s="9"/>
      <c r="C207" s="9"/>
      <c r="D207" s="9"/>
      <c r="E207" s="8" ph="1"/>
      <c r="F207" s="9" ph="1"/>
      <c r="G207" s="9" ph="1"/>
      <c r="AI207" s="9"/>
      <c r="AJ207" s="9"/>
    </row>
    <row r="208" spans="1:37" ht="18.75" customHeight="1">
      <c r="A208" s="9"/>
      <c r="B208" s="9"/>
      <c r="C208" s="9"/>
      <c r="D208" s="9"/>
      <c r="E208" s="8" ph="1"/>
      <c r="F208" s="9" ph="1"/>
      <c r="G208" s="9" ph="1"/>
      <c r="AI208" s="9"/>
      <c r="AJ208" s="9"/>
    </row>
    <row r="209" spans="1:36" ht="18.75" customHeight="1">
      <c r="A209" s="9"/>
      <c r="B209" s="9"/>
      <c r="C209" s="9"/>
      <c r="D209" s="9"/>
      <c r="E209" s="8" ph="1"/>
      <c r="F209" s="9" ph="1"/>
      <c r="G209" s="9" ph="1"/>
      <c r="AI209" s="9"/>
      <c r="AJ209" s="9"/>
    </row>
    <row r="210" spans="1:36" ht="18.75" customHeight="1">
      <c r="A210" s="9"/>
      <c r="B210" s="9"/>
      <c r="C210" s="9"/>
      <c r="D210" s="9"/>
      <c r="E210" s="8" ph="1"/>
      <c r="F210" s="9" ph="1"/>
      <c r="G210" s="9" ph="1"/>
      <c r="AI210" s="9"/>
      <c r="AJ210" s="9"/>
    </row>
    <row r="211" spans="1:36" ht="18.75" customHeight="1">
      <c r="A211" s="9"/>
      <c r="B211" s="9"/>
      <c r="C211" s="9"/>
      <c r="D211" s="9"/>
      <c r="E211" s="8" ph="1"/>
      <c r="F211" s="9" ph="1"/>
      <c r="G211" s="9" ph="1"/>
      <c r="AI211" s="9"/>
      <c r="AJ211" s="9"/>
    </row>
    <row r="212" spans="1:36" ht="18.75" customHeight="1">
      <c r="A212" s="9"/>
      <c r="B212" s="9"/>
      <c r="C212" s="9"/>
      <c r="D212" s="9"/>
      <c r="E212" s="8" ph="1"/>
      <c r="F212" s="9" ph="1"/>
      <c r="G212" s="9" ph="1"/>
      <c r="AI212" s="9"/>
      <c r="AJ212" s="9"/>
    </row>
    <row r="213" spans="1:36" ht="18.75" customHeight="1">
      <c r="A213" s="9"/>
      <c r="B213" s="9"/>
      <c r="C213" s="9"/>
      <c r="D213" s="9"/>
      <c r="E213" s="8" ph="1"/>
      <c r="F213" s="9" ph="1"/>
      <c r="G213" s="9" ph="1"/>
      <c r="AI213" s="9"/>
      <c r="AJ213" s="9"/>
    </row>
    <row r="214" spans="1:36" ht="18.75" customHeight="1">
      <c r="A214" s="9"/>
      <c r="B214" s="9"/>
      <c r="C214" s="9"/>
      <c r="D214" s="9"/>
      <c r="E214" s="8" ph="1"/>
      <c r="F214" s="9" ph="1"/>
      <c r="G214" s="9" ph="1"/>
      <c r="AI214" s="9"/>
      <c r="AJ214" s="9"/>
    </row>
    <row r="216" spans="1:36" ht="18.75" customHeight="1">
      <c r="A216" s="9"/>
      <c r="B216" s="9"/>
      <c r="C216" s="9"/>
      <c r="D216" s="9"/>
      <c r="E216" s="8" ph="1"/>
      <c r="F216" s="9" ph="1"/>
      <c r="G216" s="9" ph="1"/>
      <c r="AI216" s="9"/>
      <c r="AJ216" s="9"/>
    </row>
    <row r="217" spans="1:36" ht="18.75" customHeight="1">
      <c r="A217" s="9"/>
      <c r="B217" s="9"/>
      <c r="C217" s="9"/>
      <c r="D217" s="9"/>
      <c r="E217" s="8" ph="1"/>
      <c r="F217" s="9" ph="1"/>
      <c r="G217" s="9" ph="1"/>
      <c r="AI217" s="9"/>
      <c r="AJ217" s="9"/>
    </row>
    <row r="218" spans="1:36" ht="18.75" customHeight="1">
      <c r="A218" s="9"/>
      <c r="B218" s="9"/>
      <c r="C218" s="9"/>
      <c r="D218" s="9"/>
      <c r="E218" s="8" ph="1"/>
      <c r="F218" s="9" ph="1"/>
      <c r="G218" s="9" ph="1"/>
      <c r="AI218" s="9"/>
      <c r="AJ218" s="9"/>
    </row>
    <row r="219" spans="1:36" ht="28.5">
      <c r="E219" s="8" ph="1"/>
      <c r="F219" s="9" ph="1"/>
      <c r="G219" s="9" ph="1"/>
    </row>
    <row r="221" spans="1:36" ht="28.5">
      <c r="E221" s="8" ph="1"/>
      <c r="F221" s="9" ph="1"/>
      <c r="G221" s="9" ph="1"/>
    </row>
    <row r="222" spans="1:36" ht="28.5">
      <c r="E222" s="8" ph="1"/>
      <c r="F222" s="9" ph="1"/>
      <c r="G222" s="9" ph="1"/>
    </row>
    <row r="223" spans="1:36" ht="28.5">
      <c r="E223" s="8" ph="1"/>
      <c r="F223" s="9" ph="1"/>
      <c r="G223" s="9" ph="1"/>
    </row>
    <row r="224" spans="1:36" ht="28.5">
      <c r="E224" s="8" ph="1"/>
      <c r="F224" s="9" ph="1"/>
      <c r="G224" s="9" ph="1"/>
    </row>
    <row r="225" spans="5:7" ht="28.5">
      <c r="E225" s="8" ph="1"/>
      <c r="F225" s="9" ph="1"/>
      <c r="G225" s="9" ph="1"/>
    </row>
    <row r="226" spans="5:7" ht="28.5">
      <c r="E226" s="8" ph="1"/>
      <c r="F226" s="9" ph="1"/>
      <c r="G226" s="9" ph="1"/>
    </row>
    <row r="228" spans="5:7" ht="28.5">
      <c r="E228" s="8" ph="1"/>
      <c r="F228" s="9" ph="1"/>
      <c r="G228" s="9" ph="1"/>
    </row>
    <row r="229" spans="5:7" ht="28.5">
      <c r="E229" s="8" ph="1"/>
      <c r="F229" s="9" ph="1"/>
      <c r="G229" s="9" ph="1"/>
    </row>
    <row r="230" spans="5:7" ht="28.5">
      <c r="E230" s="8" ph="1"/>
      <c r="F230" s="9" ph="1"/>
      <c r="G230" s="9" ph="1"/>
    </row>
    <row r="231" spans="5:7" ht="28.5">
      <c r="E231" s="8" ph="1"/>
      <c r="F231" s="9" ph="1"/>
      <c r="G231" s="9" ph="1"/>
    </row>
    <row r="232" spans="5:7" ht="28.5">
      <c r="E232" s="8" ph="1"/>
      <c r="F232" s="9" ph="1"/>
      <c r="G232" s="9" ph="1"/>
    </row>
    <row r="233" spans="5:7" ht="28.5">
      <c r="E233" s="8" ph="1"/>
      <c r="F233" s="9" ph="1"/>
      <c r="G233" s="9" ph="1"/>
    </row>
    <row r="234" spans="5:7" ht="28.5">
      <c r="E234" s="8" ph="1"/>
      <c r="F234" s="9" ph="1"/>
      <c r="G234" s="9" ph="1"/>
    </row>
    <row r="235" spans="5:7" ht="28.5">
      <c r="E235" s="8" ph="1"/>
      <c r="F235" s="9" ph="1"/>
      <c r="G235" s="9" ph="1"/>
    </row>
    <row r="236" spans="5:7" ht="28.5">
      <c r="E236" s="8" ph="1"/>
      <c r="F236" s="9" ph="1"/>
      <c r="G236" s="9" ph="1"/>
    </row>
    <row r="237" spans="5:7" ht="28.5">
      <c r="E237" s="8" ph="1"/>
      <c r="F237" s="9" ph="1"/>
      <c r="G237" s="9" ph="1"/>
    </row>
    <row r="238" spans="5:7" ht="28.5">
      <c r="E238" s="8" ph="1"/>
      <c r="F238" s="9" ph="1"/>
      <c r="G238" s="9" ph="1"/>
    </row>
    <row r="240" spans="5:7" ht="28.5">
      <c r="E240" s="8" ph="1"/>
      <c r="F240" s="9" ph="1"/>
      <c r="G240" s="9" ph="1"/>
    </row>
    <row r="241" spans="5:7" ht="28.5">
      <c r="E241" s="8" ph="1"/>
      <c r="F241" s="9" ph="1"/>
      <c r="G241" s="9" ph="1"/>
    </row>
    <row r="245" spans="5:7" ht="28.5">
      <c r="E245" s="8" ph="1"/>
      <c r="F245" s="9" ph="1"/>
      <c r="G245" s="9" ph="1"/>
    </row>
    <row r="246" spans="5:7" ht="28.5">
      <c r="E246" s="8" ph="1"/>
      <c r="F246" s="9" ph="1"/>
      <c r="G246" s="9" ph="1"/>
    </row>
    <row r="247" spans="5:7" ht="28.5">
      <c r="E247" s="8" ph="1"/>
      <c r="F247" s="9" ph="1"/>
      <c r="G247" s="9" ph="1"/>
    </row>
    <row r="248" spans="5:7" ht="28.5">
      <c r="E248" s="8" ph="1"/>
      <c r="F248" s="9" ph="1"/>
      <c r="G248" s="9" ph="1"/>
    </row>
    <row r="249" spans="5:7" ht="28.5">
      <c r="E249" s="8" ph="1"/>
      <c r="F249" s="9" ph="1"/>
      <c r="G249" s="9" ph="1"/>
    </row>
    <row r="250" spans="5:7" ht="28.5">
      <c r="E250" s="8" ph="1"/>
      <c r="F250" s="9" ph="1"/>
      <c r="G250" s="9" ph="1"/>
    </row>
    <row r="251" spans="5:7" ht="28.5">
      <c r="E251" s="8" ph="1"/>
      <c r="F251" s="9" ph="1"/>
      <c r="G251" s="9" ph="1"/>
    </row>
    <row r="252" spans="5:7" ht="28.5">
      <c r="E252" s="8" ph="1"/>
      <c r="F252" s="9" ph="1"/>
      <c r="G252" s="9" ph="1"/>
    </row>
    <row r="253" spans="5:7" ht="28.5">
      <c r="E253" s="8" ph="1"/>
      <c r="F253" s="9" ph="1"/>
      <c r="G253" s="9" ph="1"/>
    </row>
    <row r="254" spans="5:7" ht="28.5">
      <c r="E254" s="8" ph="1"/>
      <c r="F254" s="9" ph="1"/>
      <c r="G254" s="9" ph="1"/>
    </row>
    <row r="256" spans="5:7" ht="28.5">
      <c r="E256" s="8" ph="1"/>
      <c r="F256" s="9" ph="1"/>
      <c r="G256" s="9" ph="1"/>
    </row>
    <row r="257" spans="5:7" ht="28.5">
      <c r="E257" s="8" ph="1"/>
      <c r="F257" s="9" ph="1"/>
      <c r="G257" s="9" ph="1"/>
    </row>
    <row r="258" spans="5:7" ht="28.5">
      <c r="E258" s="8" ph="1"/>
      <c r="F258" s="9" ph="1"/>
      <c r="G258" s="9" ph="1"/>
    </row>
    <row r="259" spans="5:7" ht="28.5">
      <c r="E259" s="8" ph="1"/>
      <c r="F259" s="9" ph="1"/>
      <c r="G259" s="9" ph="1"/>
    </row>
    <row r="260" spans="5:7" ht="28.5">
      <c r="E260" s="8" ph="1"/>
      <c r="F260" s="9" ph="1"/>
      <c r="G260" s="9" ph="1"/>
    </row>
    <row r="261" spans="5:7" ht="28.5">
      <c r="E261" s="8" ph="1"/>
      <c r="F261" s="9" ph="1"/>
      <c r="G261" s="9" ph="1"/>
    </row>
    <row r="263" spans="5:7" ht="28.5">
      <c r="E263" s="8" ph="1"/>
      <c r="F263" s="9" ph="1"/>
      <c r="G263" s="9" ph="1"/>
    </row>
    <row r="264" spans="5:7" ht="28.5">
      <c r="E264" s="8" ph="1"/>
      <c r="F264" s="9" ph="1"/>
      <c r="G264" s="9" ph="1"/>
    </row>
    <row r="265" spans="5:7" ht="28.5">
      <c r="E265" s="8" ph="1"/>
      <c r="F265" s="9" ph="1"/>
      <c r="G265" s="9" ph="1"/>
    </row>
    <row r="266" spans="5:7" ht="28.5">
      <c r="E266" s="8" ph="1"/>
      <c r="F266" s="9" ph="1"/>
      <c r="G266" s="9" ph="1"/>
    </row>
    <row r="267" spans="5:7" ht="28.5">
      <c r="E267" s="8" ph="1"/>
      <c r="F267" s="9" ph="1"/>
      <c r="G267" s="9" ph="1"/>
    </row>
    <row r="268" spans="5:7" ht="28.5">
      <c r="E268" s="8" ph="1"/>
      <c r="F268" s="9" ph="1"/>
      <c r="G268" s="9" ph="1"/>
    </row>
    <row r="270" spans="5:7" ht="28.5">
      <c r="E270" s="8" ph="1"/>
      <c r="F270" s="9" ph="1"/>
      <c r="G270" s="9" ph="1"/>
    </row>
    <row r="271" spans="5:7" ht="28.5">
      <c r="E271" s="8" ph="1"/>
      <c r="F271" s="9" ph="1"/>
      <c r="G271" s="9" ph="1"/>
    </row>
    <row r="272" spans="5:7" ht="28.5">
      <c r="E272" s="8" ph="1"/>
      <c r="F272" s="9" ph="1"/>
      <c r="G272" s="9" ph="1"/>
    </row>
    <row r="273" spans="5:7" ht="28.5">
      <c r="E273" s="8" ph="1"/>
      <c r="F273" s="9" ph="1"/>
      <c r="G273" s="9" ph="1"/>
    </row>
    <row r="274" spans="5:7" ht="28.5">
      <c r="E274" s="8" ph="1"/>
      <c r="F274" s="9" ph="1"/>
      <c r="G274" s="9" ph="1"/>
    </row>
    <row r="275" spans="5:7" ht="28.5">
      <c r="E275" s="8" ph="1"/>
      <c r="F275" s="9" ph="1"/>
      <c r="G275" s="9" ph="1"/>
    </row>
    <row r="276" spans="5:7" ht="28.5">
      <c r="E276" s="8" ph="1"/>
      <c r="F276" s="9" ph="1"/>
      <c r="G276" s="9" ph="1"/>
    </row>
    <row r="277" spans="5:7" ht="28.5">
      <c r="E277" s="8" ph="1"/>
      <c r="F277" s="9" ph="1"/>
      <c r="G277" s="9" ph="1"/>
    </row>
    <row r="278" spans="5:7" ht="28.5">
      <c r="E278" s="8" ph="1"/>
      <c r="F278" s="9" ph="1"/>
      <c r="G278" s="9" ph="1"/>
    </row>
    <row r="279" spans="5:7" ht="28.5">
      <c r="E279" s="8" ph="1"/>
      <c r="F279" s="9" ph="1"/>
      <c r="G279" s="9" ph="1"/>
    </row>
    <row r="280" spans="5:7" ht="28.5">
      <c r="E280" s="8" ph="1"/>
      <c r="F280" s="9" ph="1"/>
      <c r="G280" s="9" ph="1"/>
    </row>
    <row r="282" spans="5:7" ht="28.5">
      <c r="E282" s="8" ph="1"/>
      <c r="F282" s="9" ph="1"/>
      <c r="G282" s="9" ph="1"/>
    </row>
    <row r="283" spans="5:7" ht="28.5">
      <c r="E283" s="8" ph="1"/>
      <c r="F283" s="9" ph="1"/>
      <c r="G283" s="9" ph="1"/>
    </row>
    <row r="287" spans="5:7" ht="28.5">
      <c r="E287" s="8" ph="1"/>
      <c r="F287" s="9" ph="1"/>
      <c r="G287" s="9" ph="1"/>
    </row>
    <row r="288" spans="5:7" ht="28.5">
      <c r="E288" s="8" ph="1"/>
      <c r="F288" s="9" ph="1"/>
      <c r="G288" s="9" ph="1"/>
    </row>
    <row r="289" spans="5:7" ht="28.5">
      <c r="E289" s="8" ph="1"/>
      <c r="F289" s="9" ph="1"/>
      <c r="G289" s="9" ph="1"/>
    </row>
    <row r="290" spans="5:7" ht="28.5">
      <c r="E290" s="8" ph="1"/>
      <c r="F290" s="9" ph="1"/>
      <c r="G290" s="9" ph="1"/>
    </row>
    <row r="291" spans="5:7" ht="28.5">
      <c r="E291" s="8" ph="1"/>
      <c r="F291" s="9" ph="1"/>
      <c r="G291" s="9" ph="1"/>
    </row>
    <row r="292" spans="5:7" ht="28.5">
      <c r="E292" s="8" ph="1"/>
      <c r="F292" s="9" ph="1"/>
      <c r="G292" s="9" ph="1"/>
    </row>
    <row r="293" spans="5:7" ht="28.5">
      <c r="E293" s="8" ph="1"/>
      <c r="F293" s="9" ph="1"/>
      <c r="G293" s="9" ph="1"/>
    </row>
    <row r="294" spans="5:7" ht="28.5">
      <c r="E294" s="8" ph="1"/>
      <c r="F294" s="9" ph="1"/>
      <c r="G294" s="9" ph="1"/>
    </row>
    <row r="295" spans="5:7" ht="28.5">
      <c r="E295" s="8" ph="1"/>
      <c r="F295" s="9" ph="1"/>
      <c r="G295" s="9" ph="1"/>
    </row>
    <row r="296" spans="5:7" ht="28.5">
      <c r="E296" s="8" ph="1"/>
      <c r="F296" s="9" ph="1"/>
      <c r="G296" s="9" ph="1"/>
    </row>
    <row r="298" spans="5:7" ht="28.5">
      <c r="E298" s="8" ph="1"/>
      <c r="F298" s="9" ph="1"/>
      <c r="G298" s="9" ph="1"/>
    </row>
    <row r="299" spans="5:7" ht="28.5">
      <c r="E299" s="8" ph="1"/>
      <c r="F299" s="9" ph="1"/>
      <c r="G299" s="9" ph="1"/>
    </row>
    <row r="300" spans="5:7" ht="28.5">
      <c r="E300" s="8" ph="1"/>
      <c r="F300" s="9" ph="1"/>
      <c r="G300" s="9" ph="1"/>
    </row>
    <row r="301" spans="5:7" ht="28.5">
      <c r="E301" s="8" ph="1"/>
      <c r="F301" s="9" ph="1"/>
      <c r="G301" s="9" ph="1"/>
    </row>
    <row r="302" spans="5:7" ht="28.5">
      <c r="E302" s="8" ph="1"/>
      <c r="F302" s="9" ph="1"/>
      <c r="G302" s="9" ph="1"/>
    </row>
    <row r="303" spans="5:7" ht="28.5">
      <c r="E303" s="8" ph="1"/>
      <c r="F303" s="9" ph="1"/>
      <c r="G303" s="9" ph="1"/>
    </row>
    <row r="304" spans="5:7" ht="28.5">
      <c r="E304" s="8" ph="1"/>
      <c r="F304" s="9" ph="1"/>
      <c r="G304" s="9" ph="1"/>
    </row>
    <row r="305" spans="5:7" ht="28.5">
      <c r="E305" s="8" ph="1"/>
      <c r="F305" s="9" ph="1"/>
      <c r="G305" s="9" ph="1"/>
    </row>
    <row r="306" spans="5:7" ht="28.5">
      <c r="E306" s="8" ph="1"/>
      <c r="F306" s="9" ph="1"/>
      <c r="G306" s="9" ph="1"/>
    </row>
    <row r="307" spans="5:7" ht="28.5">
      <c r="E307" s="8" ph="1"/>
      <c r="F307" s="9" ph="1"/>
      <c r="G307" s="9" ph="1"/>
    </row>
    <row r="308" spans="5:7" ht="28.5">
      <c r="E308" s="8" ph="1"/>
      <c r="F308" s="9" ph="1"/>
      <c r="G308" s="9" ph="1"/>
    </row>
    <row r="309" spans="5:7" ht="28.5">
      <c r="E309" s="8" ph="1"/>
      <c r="F309" s="9" ph="1"/>
      <c r="G309" s="9" ph="1"/>
    </row>
    <row r="310" spans="5:7" ht="28.5">
      <c r="E310" s="8" ph="1"/>
      <c r="F310" s="9" ph="1"/>
      <c r="G310" s="9" ph="1"/>
    </row>
    <row r="312" spans="5:7" ht="28.5">
      <c r="E312" s="8" ph="1"/>
      <c r="F312" s="9" ph="1"/>
      <c r="G312" s="9" ph="1"/>
    </row>
    <row r="313" spans="5:7" ht="28.5">
      <c r="E313" s="8" ph="1"/>
      <c r="F313" s="9" ph="1"/>
      <c r="G313" s="9" ph="1"/>
    </row>
    <row r="314" spans="5:7" ht="28.5">
      <c r="E314" s="8" ph="1"/>
      <c r="F314" s="9" ph="1"/>
      <c r="G314" s="9" ph="1"/>
    </row>
    <row r="315" spans="5:7" ht="28.5">
      <c r="E315" s="8" ph="1"/>
      <c r="F315" s="9" ph="1"/>
      <c r="G315" s="9" ph="1"/>
    </row>
    <row r="316" spans="5:7" ht="28.5">
      <c r="E316" s="8" ph="1"/>
      <c r="F316" s="9" ph="1"/>
      <c r="G316" s="9" ph="1"/>
    </row>
    <row r="317" spans="5:7" ht="28.5">
      <c r="E317" s="8" ph="1"/>
      <c r="F317" s="9" ph="1"/>
      <c r="G317" s="9" ph="1"/>
    </row>
    <row r="318" spans="5:7" ht="28.5">
      <c r="E318" s="8" ph="1"/>
      <c r="F318" s="9" ph="1"/>
      <c r="G318" s="9" ph="1"/>
    </row>
    <row r="319" spans="5:7" ht="28.5">
      <c r="E319" s="8" ph="1"/>
      <c r="F319" s="9" ph="1"/>
      <c r="G319" s="9" ph="1"/>
    </row>
    <row r="320" spans="5:7" ht="28.5">
      <c r="E320" s="8" ph="1"/>
      <c r="F320" s="9" ph="1"/>
      <c r="G320" s="9" ph="1"/>
    </row>
    <row r="321" spans="5:7" ht="28.5">
      <c r="E321" s="8" ph="1"/>
      <c r="F321" s="9" ph="1"/>
      <c r="G321" s="9" ph="1"/>
    </row>
    <row r="322" spans="5:7" ht="28.5">
      <c r="E322" s="8" ph="1"/>
      <c r="F322" s="9" ph="1"/>
      <c r="G322" s="9" ph="1"/>
    </row>
    <row r="323" spans="5:7" ht="28.5">
      <c r="E323" s="8" ph="1"/>
      <c r="F323" s="9" ph="1"/>
      <c r="G323" s="9" ph="1"/>
    </row>
    <row r="324" spans="5:7" ht="28.5">
      <c r="E324" s="8" ph="1"/>
      <c r="F324" s="9" ph="1"/>
      <c r="G324" s="9" ph="1"/>
    </row>
    <row r="325" spans="5:7" ht="28.5">
      <c r="E325" s="8" ph="1"/>
      <c r="F325" s="9" ph="1"/>
      <c r="G325" s="9" ph="1"/>
    </row>
    <row r="326" spans="5:7" ht="28.5">
      <c r="E326" s="8" ph="1"/>
      <c r="F326" s="9" ph="1"/>
      <c r="G326" s="9" ph="1"/>
    </row>
    <row r="327" spans="5:7" ht="28.5">
      <c r="E327" s="8" ph="1"/>
      <c r="F327" s="9" ph="1"/>
      <c r="G327" s="9" ph="1"/>
    </row>
    <row r="328" spans="5:7" ht="28.5">
      <c r="E328" s="8" ph="1"/>
      <c r="F328" s="9" ph="1"/>
      <c r="G328" s="9" ph="1"/>
    </row>
    <row r="329" spans="5:7" ht="28.5">
      <c r="E329" s="8" ph="1"/>
      <c r="F329" s="9" ph="1"/>
      <c r="G329" s="9" ph="1"/>
    </row>
    <row r="330" spans="5:7" ht="28.5">
      <c r="E330" s="8" ph="1"/>
      <c r="F330" s="9" ph="1"/>
      <c r="G330" s="9" ph="1"/>
    </row>
    <row r="331" spans="5:7" ht="28.5">
      <c r="E331" s="8" ph="1"/>
      <c r="F331" s="9" ph="1"/>
      <c r="G331" s="9" ph="1"/>
    </row>
    <row r="333" spans="5:7" ht="28.5">
      <c r="E333" s="8" ph="1"/>
      <c r="F333" s="9" ph="1"/>
      <c r="G333" s="9" ph="1"/>
    </row>
    <row r="334" spans="5:7" ht="28.5">
      <c r="E334" s="8" ph="1"/>
      <c r="F334" s="9" ph="1"/>
      <c r="G334" s="9" ph="1"/>
    </row>
    <row r="335" spans="5:7" ht="28.5">
      <c r="E335" s="8" ph="1"/>
      <c r="F335" s="9" ph="1"/>
      <c r="G335" s="9" ph="1"/>
    </row>
    <row r="336" spans="5:7" ht="28.5">
      <c r="E336" s="8" ph="1"/>
      <c r="F336" s="9" ph="1"/>
      <c r="G336" s="9" ph="1"/>
    </row>
    <row r="337" spans="5:7" ht="28.5">
      <c r="E337" s="8" ph="1"/>
      <c r="F337" s="9" ph="1"/>
      <c r="G337" s="9" ph="1"/>
    </row>
    <row r="338" spans="5:7" ht="28.5">
      <c r="E338" s="8" ph="1"/>
      <c r="F338" s="9" ph="1"/>
      <c r="G338" s="9" ph="1"/>
    </row>
    <row r="339" spans="5:7" ht="28.5">
      <c r="E339" s="8" ph="1"/>
      <c r="F339" s="9" ph="1"/>
      <c r="G339" s="9" ph="1"/>
    </row>
    <row r="340" spans="5:7" ht="28.5">
      <c r="E340" s="8" ph="1"/>
      <c r="F340" s="9" ph="1"/>
      <c r="G340" s="9" ph="1"/>
    </row>
    <row r="341" spans="5:7" ht="28.5">
      <c r="E341" s="8" ph="1"/>
      <c r="F341" s="9" ph="1"/>
      <c r="G341" s="9" ph="1"/>
    </row>
    <row r="342" spans="5:7" ht="28.5">
      <c r="E342" s="8" ph="1"/>
      <c r="F342" s="9" ph="1"/>
      <c r="G342" s="9" ph="1"/>
    </row>
    <row r="343" spans="5:7" ht="28.5">
      <c r="E343" s="8" ph="1"/>
      <c r="F343" s="9" ph="1"/>
      <c r="G343" s="9" ph="1"/>
    </row>
    <row r="344" spans="5:7" ht="28.5">
      <c r="E344" s="8" ph="1"/>
      <c r="F344" s="9" ph="1"/>
      <c r="G344" s="9" ph="1"/>
    </row>
    <row r="345" spans="5:7" ht="28.5">
      <c r="E345" s="8" ph="1"/>
      <c r="F345" s="9" ph="1"/>
      <c r="G345" s="9" ph="1"/>
    </row>
    <row r="347" spans="5:7" ht="28.5">
      <c r="E347" s="8" ph="1"/>
      <c r="F347" s="9" ph="1"/>
      <c r="G347" s="9" ph="1"/>
    </row>
    <row r="348" spans="5:7" ht="28.5">
      <c r="E348" s="8" ph="1"/>
      <c r="F348" s="9" ph="1"/>
      <c r="G348" s="9" ph="1"/>
    </row>
    <row r="349" spans="5:7" ht="28.5">
      <c r="E349" s="8" ph="1"/>
      <c r="F349" s="9" ph="1"/>
      <c r="G349" s="9" ph="1"/>
    </row>
    <row r="350" spans="5:7" ht="28.5">
      <c r="E350" s="8" ph="1"/>
      <c r="F350" s="9" ph="1"/>
      <c r="G350" s="9" ph="1"/>
    </row>
    <row r="351" spans="5:7" ht="28.5">
      <c r="E351" s="8" ph="1"/>
      <c r="F351" s="9" ph="1"/>
      <c r="G351" s="9" ph="1"/>
    </row>
    <row r="352" spans="5:7" ht="28.5">
      <c r="E352" s="8" ph="1"/>
      <c r="F352" s="9" ph="1"/>
      <c r="G352" s="9" ph="1"/>
    </row>
    <row r="353" spans="5:7" ht="28.5">
      <c r="E353" s="8" ph="1"/>
      <c r="F353" s="9" ph="1"/>
      <c r="G353" s="9" ph="1"/>
    </row>
    <row r="354" spans="5:7" ht="28.5">
      <c r="E354" s="8" ph="1"/>
      <c r="F354" s="9" ph="1"/>
      <c r="G354" s="9" ph="1"/>
    </row>
    <row r="355" spans="5:7" ht="28.5">
      <c r="E355" s="8" ph="1"/>
      <c r="F355" s="9" ph="1"/>
      <c r="G355" s="9" ph="1"/>
    </row>
    <row r="356" spans="5:7" ht="28.5">
      <c r="E356" s="8" ph="1"/>
      <c r="F356" s="9" ph="1"/>
      <c r="G356" s="9" ph="1"/>
    </row>
    <row r="357" spans="5:7" ht="28.5">
      <c r="E357" s="8" ph="1"/>
      <c r="F357" s="9" ph="1"/>
      <c r="G357" s="9" ph="1"/>
    </row>
    <row r="358" spans="5:7" ht="28.5">
      <c r="E358" s="8" ph="1"/>
      <c r="F358" s="9" ph="1"/>
      <c r="G358" s="9" ph="1"/>
    </row>
    <row r="359" spans="5:7" ht="28.5">
      <c r="E359" s="8" ph="1"/>
      <c r="F359" s="9" ph="1"/>
      <c r="G359" s="9" ph="1"/>
    </row>
    <row r="360" spans="5:7" ht="28.5">
      <c r="E360" s="8" ph="1"/>
      <c r="F360" s="9" ph="1"/>
      <c r="G360" s="9" ph="1"/>
    </row>
    <row r="361" spans="5:7" ht="28.5">
      <c r="E361" s="8" ph="1"/>
      <c r="F361" s="9" ph="1"/>
      <c r="G361" s="9" ph="1"/>
    </row>
    <row r="362" spans="5:7" ht="28.5">
      <c r="E362" s="8" ph="1"/>
      <c r="F362" s="9" ph="1"/>
      <c r="G362" s="9" ph="1"/>
    </row>
    <row r="363" spans="5:7" ht="28.5">
      <c r="E363" s="8" ph="1"/>
      <c r="F363" s="9" ph="1"/>
      <c r="G363" s="9" ph="1"/>
    </row>
    <row r="364" spans="5:7" ht="28.5">
      <c r="E364" s="8" ph="1"/>
      <c r="F364" s="9" ph="1"/>
      <c r="G364" s="9" ph="1"/>
    </row>
    <row r="365" spans="5:7" ht="28.5">
      <c r="E365" s="8" ph="1"/>
      <c r="F365" s="9" ph="1"/>
      <c r="G365" s="9" ph="1"/>
    </row>
    <row r="366" spans="5:7" ht="28.5">
      <c r="E366" s="8" ph="1"/>
      <c r="F366" s="9" ph="1"/>
      <c r="G366" s="9" ph="1"/>
    </row>
    <row r="367" spans="5:7" ht="28.5">
      <c r="E367" s="8" ph="1"/>
      <c r="F367" s="9" ph="1"/>
      <c r="G367" s="9" ph="1"/>
    </row>
    <row r="368" spans="5:7" ht="28.5">
      <c r="E368" s="8" ph="1"/>
      <c r="F368" s="9" ph="1"/>
      <c r="G368" s="9" ph="1"/>
    </row>
    <row r="369" spans="5:7" ht="28.5">
      <c r="E369" s="8" ph="1"/>
      <c r="F369" s="9" ph="1"/>
      <c r="G369" s="9" ph="1"/>
    </row>
    <row r="371" spans="5:7" ht="28.5">
      <c r="E371" s="8" ph="1"/>
      <c r="F371" s="9" ph="1"/>
      <c r="G371" s="9" ph="1"/>
    </row>
    <row r="372" spans="5:7" ht="28.5">
      <c r="E372" s="8" ph="1"/>
      <c r="F372" s="9" ph="1"/>
      <c r="G372" s="9" ph="1"/>
    </row>
    <row r="373" spans="5:7" ht="28.5">
      <c r="E373" s="8" ph="1"/>
      <c r="F373" s="9" ph="1"/>
      <c r="G373" s="9" ph="1"/>
    </row>
    <row r="374" spans="5:7" ht="28.5">
      <c r="E374" s="8" ph="1"/>
      <c r="F374" s="9" ph="1"/>
      <c r="G374" s="9" ph="1"/>
    </row>
    <row r="375" spans="5:7" ht="28.5">
      <c r="E375" s="8" ph="1"/>
      <c r="F375" s="9" ph="1"/>
      <c r="G375" s="9" ph="1"/>
    </row>
    <row r="376" spans="5:7" ht="28.5">
      <c r="E376" s="8" ph="1"/>
      <c r="F376" s="9" ph="1"/>
      <c r="G376" s="9" ph="1"/>
    </row>
    <row r="377" spans="5:7" ht="28.5">
      <c r="E377" s="8" ph="1"/>
      <c r="F377" s="9" ph="1"/>
      <c r="G377" s="9" ph="1"/>
    </row>
    <row r="378" spans="5:7" ht="28.5">
      <c r="E378" s="8" ph="1"/>
      <c r="F378" s="9" ph="1"/>
      <c r="G378" s="9" ph="1"/>
    </row>
    <row r="379" spans="5:7" ht="28.5">
      <c r="E379" s="8" ph="1"/>
      <c r="F379" s="9" ph="1"/>
      <c r="G379" s="9" ph="1"/>
    </row>
    <row r="380" spans="5:7" ht="28.5">
      <c r="E380" s="8" ph="1"/>
      <c r="F380" s="9" ph="1"/>
      <c r="G380" s="9" ph="1"/>
    </row>
    <row r="381" spans="5:7" ht="28.5">
      <c r="E381" s="8" ph="1"/>
      <c r="F381" s="9" ph="1"/>
      <c r="G381" s="9" ph="1"/>
    </row>
    <row r="382" spans="5:7" ht="28.5">
      <c r="E382" s="8" ph="1"/>
      <c r="F382" s="9" ph="1"/>
      <c r="G382" s="9" ph="1"/>
    </row>
    <row r="383" spans="5:7" ht="28.5">
      <c r="E383" s="8" ph="1"/>
      <c r="F383" s="9" ph="1"/>
      <c r="G383" s="9" ph="1"/>
    </row>
    <row r="384" spans="5:7" ht="28.5">
      <c r="E384" s="8" ph="1"/>
      <c r="F384" s="9" ph="1"/>
      <c r="G384" s="9" ph="1"/>
    </row>
    <row r="385" spans="5:7" ht="28.5">
      <c r="E385" s="8" ph="1"/>
      <c r="F385" s="9" ph="1"/>
      <c r="G385" s="9" ph="1"/>
    </row>
    <row r="386" spans="5:7" ht="28.5">
      <c r="E386" s="8" ph="1"/>
      <c r="F386" s="9" ph="1"/>
      <c r="G386" s="9" ph="1"/>
    </row>
    <row r="387" spans="5:7" ht="28.5">
      <c r="E387" s="8" ph="1"/>
      <c r="F387" s="9" ph="1"/>
      <c r="G387" s="9" ph="1"/>
    </row>
    <row r="388" spans="5:7" ht="28.5">
      <c r="E388" s="8" ph="1"/>
      <c r="F388" s="9" ph="1"/>
      <c r="G388" s="9" ph="1"/>
    </row>
    <row r="389" spans="5:7" ht="28.5">
      <c r="E389" s="8" ph="1"/>
      <c r="F389" s="9" ph="1"/>
      <c r="G389" s="9" ph="1"/>
    </row>
    <row r="390" spans="5:7" ht="28.5">
      <c r="E390" s="8" ph="1"/>
      <c r="F390" s="9" ph="1"/>
      <c r="G390" s="9" ph="1"/>
    </row>
    <row r="391" spans="5:7" ht="28.5">
      <c r="E391" s="8" ph="1"/>
      <c r="F391" s="9" ph="1"/>
      <c r="G391" s="9" ph="1"/>
    </row>
    <row r="392" spans="5:7" ht="28.5">
      <c r="E392" s="8" ph="1"/>
      <c r="F392" s="9" ph="1"/>
      <c r="G392" s="9" ph="1"/>
    </row>
    <row r="393" spans="5:7" ht="28.5">
      <c r="E393" s="8" ph="1"/>
      <c r="F393" s="9" ph="1"/>
      <c r="G393" s="9" ph="1"/>
    </row>
  </sheetData>
  <sheetProtection selectLockedCells="1"/>
  <mergeCells count="161">
    <mergeCell ref="A1:F3"/>
    <mergeCell ref="A5:D5"/>
    <mergeCell ref="E5:S5"/>
    <mergeCell ref="T5:W7"/>
    <mergeCell ref="X5:AA6"/>
    <mergeCell ref="AB5:AD6"/>
    <mergeCell ref="A6:D6"/>
    <mergeCell ref="E6:S6"/>
    <mergeCell ref="A7:D7"/>
    <mergeCell ref="G1:AA3"/>
    <mergeCell ref="A4:AD4"/>
    <mergeCell ref="E7:L7"/>
    <mergeCell ref="M7:S7"/>
    <mergeCell ref="X7:AA7"/>
    <mergeCell ref="AB7:AD7"/>
    <mergeCell ref="A69:AD69"/>
    <mergeCell ref="A70:AD70"/>
    <mergeCell ref="J9:M9"/>
    <mergeCell ref="T10:W11"/>
    <mergeCell ref="X10:AD11"/>
    <mergeCell ref="E11:S12"/>
    <mergeCell ref="Z14:AB15"/>
    <mergeCell ref="A68:AD68"/>
    <mergeCell ref="A9:D9"/>
    <mergeCell ref="A10:D10"/>
    <mergeCell ref="E10:S10"/>
    <mergeCell ref="T9:W9"/>
    <mergeCell ref="X9:AD9"/>
    <mergeCell ref="E9:H9"/>
    <mergeCell ref="N9:P9"/>
    <mergeCell ref="Q9:S9"/>
    <mergeCell ref="Z23:AB24"/>
    <mergeCell ref="Q14:V15"/>
    <mergeCell ref="W14:Y15"/>
    <mergeCell ref="N32:P33"/>
    <mergeCell ref="Q32:V33"/>
    <mergeCell ref="W32:Y33"/>
    <mergeCell ref="B25:D26"/>
    <mergeCell ref="E25:M26"/>
    <mergeCell ref="A8:D8"/>
    <mergeCell ref="J8:M8"/>
    <mergeCell ref="X8:AB8"/>
    <mergeCell ref="AC8:AD8"/>
    <mergeCell ref="T8:W8"/>
    <mergeCell ref="E8:H8"/>
    <mergeCell ref="N8:R8"/>
    <mergeCell ref="S25:S26"/>
    <mergeCell ref="T25:U26"/>
    <mergeCell ref="A11:D12"/>
    <mergeCell ref="Q16:R17"/>
    <mergeCell ref="A23:A30"/>
    <mergeCell ref="B23:D24"/>
    <mergeCell ref="E23:M24"/>
    <mergeCell ref="N23:P24"/>
    <mergeCell ref="Q23:V24"/>
    <mergeCell ref="W23:Y24"/>
    <mergeCell ref="X12:AD12"/>
    <mergeCell ref="T12:W12"/>
    <mergeCell ref="E16:M17"/>
    <mergeCell ref="V25:Y26"/>
    <mergeCell ref="Z25:AA26"/>
    <mergeCell ref="AB25:AC26"/>
    <mergeCell ref="B28:AD30"/>
    <mergeCell ref="A71:AD71"/>
    <mergeCell ref="B19:AD21"/>
    <mergeCell ref="Z16:AA17"/>
    <mergeCell ref="A14:A21"/>
    <mergeCell ref="B14:D15"/>
    <mergeCell ref="AC14:AD15"/>
    <mergeCell ref="B16:D17"/>
    <mergeCell ref="AD16:AD17"/>
    <mergeCell ref="AB16:AC17"/>
    <mergeCell ref="E14:M15"/>
    <mergeCell ref="N16:P17"/>
    <mergeCell ref="S16:S17"/>
    <mergeCell ref="T16:U17"/>
    <mergeCell ref="V16:Y17"/>
    <mergeCell ref="AC23:AD24"/>
    <mergeCell ref="AD25:AD26"/>
    <mergeCell ref="Z32:AB33"/>
    <mergeCell ref="AC32:AD33"/>
    <mergeCell ref="B34:D35"/>
    <mergeCell ref="E34:M35"/>
    <mergeCell ref="N34:P35"/>
    <mergeCell ref="N14:P15"/>
    <mergeCell ref="B32:D33"/>
    <mergeCell ref="E32:M33"/>
    <mergeCell ref="N25:P26"/>
    <mergeCell ref="Q25:R26"/>
    <mergeCell ref="V43:Y44"/>
    <mergeCell ref="Z43:AA44"/>
    <mergeCell ref="AB43:AC44"/>
    <mergeCell ref="AD43:AD44"/>
    <mergeCell ref="B46:AD48"/>
    <mergeCell ref="Q34:R35"/>
    <mergeCell ref="S34:S35"/>
    <mergeCell ref="T34:U35"/>
    <mergeCell ref="V34:Y35"/>
    <mergeCell ref="Z34:AA35"/>
    <mergeCell ref="A59:A66"/>
    <mergeCell ref="B59:D60"/>
    <mergeCell ref="E59:M60"/>
    <mergeCell ref="N59:P60"/>
    <mergeCell ref="Q59:V60"/>
    <mergeCell ref="W59:Y60"/>
    <mergeCell ref="AB34:AC35"/>
    <mergeCell ref="AD34:AD35"/>
    <mergeCell ref="B37:AD39"/>
    <mergeCell ref="A41:A48"/>
    <mergeCell ref="B41:D42"/>
    <mergeCell ref="E41:M42"/>
    <mergeCell ref="N41:P42"/>
    <mergeCell ref="Q41:V42"/>
    <mergeCell ref="W41:Y42"/>
    <mergeCell ref="A32:A39"/>
    <mergeCell ref="Z41:AB42"/>
    <mergeCell ref="AC41:AD42"/>
    <mergeCell ref="B43:D44"/>
    <mergeCell ref="E43:M44"/>
    <mergeCell ref="N43:P44"/>
    <mergeCell ref="Q43:R44"/>
    <mergeCell ref="S43:S44"/>
    <mergeCell ref="T43:U44"/>
    <mergeCell ref="B52:D53"/>
    <mergeCell ref="E52:M53"/>
    <mergeCell ref="N52:P53"/>
    <mergeCell ref="Q52:R53"/>
    <mergeCell ref="S52:S53"/>
    <mergeCell ref="T52:U53"/>
    <mergeCell ref="V52:Y53"/>
    <mergeCell ref="Z52:AA53"/>
    <mergeCell ref="A50:A57"/>
    <mergeCell ref="B50:D51"/>
    <mergeCell ref="E50:M51"/>
    <mergeCell ref="N50:P51"/>
    <mergeCell ref="Q50:V51"/>
    <mergeCell ref="W50:Y51"/>
    <mergeCell ref="AB61:AC62"/>
    <mergeCell ref="AD61:AD62"/>
    <mergeCell ref="B64:AD66"/>
    <mergeCell ref="A13:AD13"/>
    <mergeCell ref="A22:AD22"/>
    <mergeCell ref="A31:AD31"/>
    <mergeCell ref="A40:AD40"/>
    <mergeCell ref="A49:AD49"/>
    <mergeCell ref="A58:AD58"/>
    <mergeCell ref="Z59:AB60"/>
    <mergeCell ref="AC59:AD60"/>
    <mergeCell ref="B61:D62"/>
    <mergeCell ref="E61:M62"/>
    <mergeCell ref="N61:P62"/>
    <mergeCell ref="Q61:R62"/>
    <mergeCell ref="S61:S62"/>
    <mergeCell ref="T61:U62"/>
    <mergeCell ref="V61:Y62"/>
    <mergeCell ref="Z61:AA62"/>
    <mergeCell ref="AB52:AC53"/>
    <mergeCell ref="AD52:AD53"/>
    <mergeCell ref="B55:AD57"/>
    <mergeCell ref="Z50:AB51"/>
    <mergeCell ref="AC50:AD51"/>
  </mergeCells>
  <phoneticPr fontId="3"/>
  <dataValidations count="27">
    <dataValidation imeMode="halfAlpha" allowBlank="1" showInputMessage="1" showErrorMessage="1" sqref="E14 E23 E32 E41 E50 E59"/>
    <dataValidation type="list" allowBlank="1" showInputMessage="1" showErrorMessage="1" promptTitle="実施時間" prompt="実施時間帯が未定の場合は「未定」としてください。" sqref="Q14 Q23 Q32 Q41 Q50 Q59">
      <formula1>"午前,午後,午前と午後,未定"</formula1>
    </dataValidation>
    <dataValidation type="list" allowBlank="1" showInputMessage="1" sqref="AB7:AD7">
      <formula1>INDIRECT($X$7)</formula1>
    </dataValidation>
    <dataValidation type="list" allowBlank="1" showInputMessage="1" sqref="X7:AA7">
      <formula1>大項目</formula1>
    </dataValidation>
    <dataValidation type="list" errorStyle="warning" allowBlank="1" showInputMessage="1" showErrorMessage="1" error="「全校児童/生徒」以外であることを確認してください。" promptTitle="内訳を記入" sqref="L983050:AD983050 L917514:AD917514 L851978:AD851978 L786442:AD786442 L720906:AD720906 L655370:AD655370 L589834:AD589834 L524298:AD524298 L458762:AD458762 L393226:AD393226 L327690:AD327690 L262154:AD262154 L196618:AD196618 L131082:AD131082 L65546:AD65546">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68:AD983069 E917532:AD917533 E851996:AD851997 E786460:AD786461 E720924:AD720925 E655388:AD655389 E589852:AD589853 E524316:AD524317 E458780:AD458781 E393244:AD393245 E327708:AD327709 E262172:AD262173 E196636:AD196637 E131100:AD131101 E65564:AD65565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sqref="L983072:AD983072 L917536:AD917536 L852000:AD852000 L786464:AD786464 L720928:AD720928 L655392:AD655392 L589856:AD589856 L524320:AD524320 L458784:AD458784 L393248:AD393248 L327712:AD327712 L262176:AD262176 L196640:AD196640 L131104:AD131104 L65568:AD65568 L983092:AD983092 L917556:AD917556 L852020:AD852020 L786484:AD786484 L720948:AD720948 L655412:AD655412 L589876:AD589876 L524340:AD524340 L458804:AD458804 L393268:AD393268 L327732:AD327732 L262196:AD262196 L196660:AD196660 L131124:AD131124 L65588:AD65588">
      <formula1>"学年単位（　　　）年生, その他（　　　）"</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71:AD983071 L917535:AD917535 L851999:AD851999 L786463:AD786463 L720927:AD720927 L655391:AD655391 L589855:AD589855 L524319:AD524319 L458783:AD458783 L393247:AD393247 L327711:AD327711 L262175:AD262175 L196639:AD196639 L131103:AD131103 L65567:AD65567 L983049:AD983049 L917513:AD917513 L851977:AD851977 L786441:AD786441 L720905:AD720905 L655369:AD655369 L589833:AD589833 L524297:AD524297 L458761:AD458761 L393225:AD393225 L327689:AD327689 L262153:AD262153 L196617:AD196617 L131081:AD131081 L65545:AD65545 L983091:AD983091 L917555:AD917555 L852019:AD852019 L786483:AD786483 L720947:AD720947 L655411:AD655411 L589875:AD589875 L524339:AD524339 L458803:AD458803 L393267:AD393267 L327731:AD327731 L262195:AD262195 L196659:AD196659 L131123:AD131123 L65587:AD65587">
      <formula1>"全校児童/生徒, 学年単位, その他"</formula1>
    </dataValidation>
    <dataValidation type="list" allowBlank="1" showInputMessage="1" showErrorMessage="1" sqref="V65544:AD65544 V131080:AD131080 V196616:AD196616 V262152:AD262152 V327688:AD327688 V393224:AD393224 V458760:AD458760 V524296:AD524296 V589832:AD589832 V655368:AD655368 V720904:AD720904 V786440:AD786440 V851976:AD851976 V917512:AD917512 V983048:AD983048 V65586:AD65586 V131122:AD131122 V196658:AD196658 V262194:AD262194 V327730:AD327730 V393266:AD393266 V458802:AD458802 V524338:AD524338 V589874:AD589874 V655410:AD655410 V720946:AD720946 V786482:AD786482 V852018:AD852018 V917554:AD917554 V983090:AD983090 V65566:AD65566 V131102:AD131102 V196638:AD196638 V262174:AD262174 V327710:AD327710 V393246:AD393246 V458782:AD458782 V524318:AD524318 V589854:AD589854 V655390:AD655390 V720926:AD720926 V786462:AD786462 V851998:AD851998 V917534:AD917534 V983070:AD983070">
      <formula1>"許諾取得済み, 許諾未取得"</formula1>
    </dataValidation>
    <dataValidation type="list" showInputMessage="1" showErrorMessage="1" sqref="E65566:P65566 E131102:P131102 E196638:P196638 E262174:P262174 E327710:P327710 E393246:P393246 E458782:P458782 E524318:P524318 E589854:P589854 E655390:P655390 E720926:P720926 E786462:P786462 E851998:P851998 E917534:P917534 E983070:P983070 E65544:P65544 E131080:P131080 E196616:P196616 E262152:P262152 E327688:P327688 E393224:P393224 E458760:P458760 E524296:P524296 E589832:P589832 E655368:P655368 E720904:P720904 E786440:P786440 E851976:P851976 E917512:P917512 E983048:P983048 E65586:P65586 E131122:P131122 E196658:P196658 E262194:P262194 E327730:P327730 E393266:P393266 E458802:P458802 E524338:P524338 E589874:P589874 E655410:P655410 E720946:P720946 E786482:P786482 E852018:P852018 E917554:P917554 E983090:P983090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6:AD983047 E917510:AD917511 E851974:AD851975 E786438:AD786439 E720902:AD720903 E655366:AD655367 E589830:AD589831 E524294:AD524295 E458758:AD458759 E393222:AD393223 E327686:AD327687 E262150:AD262151 E196614:AD196615 E131078:AD131079 E65542:AD65543 E983088:AD983089 E917552:AD917553 E852016:AD852017 E786480:AD786481 E720944:AD720945 E655408:AD655409 E589872:AD589873 E524336:AD524337 E458800:AD458801 E393264:AD393265 E327728:AD327729 E262192:AD262193 E196656:AD196657 E131120:AD131121 E65584:AD65585 AL196631:AL196632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errorStyle="warning" allowBlank="1" showInputMessage="1" showErrorMessage="1" sqref="N983094:V983098 N917558:V917562 N852022:V852026 N786486:V786490 N720950:V720954 N655414:V655418 N589878:V589882 N524342:V524346 N458806:V458810 N393270:V393274 N327734:V327738 N262198:V262202 N196662:V196666 N131126:V131130 N65590:V65594 N983074:V983078 N917538:V917542 N852002:V852006 N786466:V786470 N720930:V720934 N655394:V655398 N589858:V589862 N524322:V524326 N458786:V458790 N393250:V393254 N327714:V327718 N262178:V262182 N196642:V196646 N131106:V131110 N65570:V65574 N983052:V983056 N917516:V917520 N851980:V851984 N786444:V786448 N720908:V720912 N655372:V655376 N589836:V589840 N524300:V524304 N458764:V458768 N393228:V393232 N327692:V327696 N262156:V262160 N196620:V196624 N131084:V131088 N65548:V65552">
      <formula1>"演奏者, 実技指導者, 単純労務者, 演奏者・実技指導者"</formula1>
    </dataValidation>
    <dataValidation type="list" allowBlank="1" sqref="AH65539 AH131075 AH196611 AH262147 AH327683 AH393219 AH458755 AH524291 AH589827 AH655363 AH720899 AH786435 AH851971 AH917507 AH983043 AH14 E983042:AD983042 E917506:AD917506 E851970:AD851970 E786434:AD786434 E720898:AD720898 E655362:AD655362 E589826:AD589826 E524290:AD524290 E458754:AD458754 E393218:AD393218 E327682:AD327682 E262146:AD262146 E196610:AD196610 E131074:AD131074 E65538:AD65538 AH23 AH32 AH41 AH50 AH59 AL917481 AL851945 AL786409 AL720873 AL655337 AL589801 AL524265 AL458729 AL393193 AL327657 AL262121 AL196585 AL131049 AL65513 AL983017">
      <formula1>"協力者名簿について説明を行い，登録することに同意済み, 既に登録済み"</formula1>
    </dataValidation>
    <dataValidation allowBlank="1" showInputMessage="1" sqref="P983041:AD983041 P917505:AD917505 P851969:AD851969 P786433:AD786433 P720897:AD720897 P655361:AD655361 P589825:AD589825 P524289:AD524289 P458753:AD458753 P393217:AD393217 P327681:AD327681 P262145:AD262145 P196609:AD196609 P131073:AD131073 P65537:AD65537"/>
    <dataValidation type="list" allowBlank="1" showInputMessage="1" sqref="H65531:S65531 H131067:S131067 H196603:S196603 H262139:S262139 H327675:S327675 H393211:S393211 H458747:S458747 H524283:S524283 H589819:S589819 H655355:S655355 H720891:S720891 H786427:S786427 H851963:S851963 H917499:S917499 H983035:S983035 H65535:O65537 H131071:O131073 H196607:O196609 H262143:O262145 H327679:O327681 H393215:O393217 H458751:O458753 H524287:O524289 H589823:O589825 H655359:O655361 H720895:O720897 H786431:O786433 H851967:O851969 H917503:O917505 H983039:O983041 P65535:S65536 P131071:S131072 P196607:S196608 P262143:S262144 P327679:S327680 P393215:S393216 P458751:S458752 P524287:S524288 P589823:S589824 P655359:S655360 P720895:S720896 P786431:S786432 P851967:S851968 P917503:S917504 P983039:S983040 H10:S10 AL983014:AL983016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formula1>"無"</formula1>
    </dataValidation>
    <dataValidation type="list" allowBlank="1" showInputMessage="1" showErrorMessage="1" sqref="E65583:F65583 E131119:F131119 E196655:F196655 E262191:F262191 E327727:F327727 E393263:F393263 E458799:F458799 E524335:F524335 E589871:F589871 E655407:F655407 E720943:F720943 E786479:F786479 E852015:F852015 E917551:F917551 E983087:F983087 E65563:F65563 E131099:F131099 E196635:F196635 E262171:F262171 E327707:F327707 E393243:F393243 E458779:F458779 E524315:F524315 E589851:F589851 E655387:F655387 E720923:F720923 E786459:F786459 E851995:F851995 E917531:F917531 E983067:F983067 E65541:F65541 E131077:F131077 E196613:F196613 E262149:F262149 E327685:F327685 E393221:F393221 E458757:F458757 E524293:F524293 E589829:F589829 E655365:F655365 E720901:F720901 E786437:F786437 E851973:F851973 E917509:F917509 E983045:F983045">
      <formula1>"有,無"</formula1>
    </dataValidation>
    <dataValidation type="list" allowBlank="1" showInputMessage="1" showErrorMessage="1" sqref="I65533:L65533 I131069:L131069 I196605:L196605 I262141:L262141 I327677:L327677 I393213:L393213 I458749:L458749 I524285:L524285 I589821:L589821 I655357:L655357 I720893:L720893 I786429:L786429 I851965:L851965 I917501:L917501 I983037:L983037">
      <formula1>INDIRECT($F65533)</formula1>
    </dataValidation>
    <dataValidation type="list" allowBlank="1" showInputMessage="1" showErrorMessage="1" sqref="E65477:M65477 E131013:M131013 E196549:M196549 E262085:M262085 E327621:M327621 E393157:M393157 E458693:M458693 E524229:M524229 E589765:M589765 E655301:M655301 E720837:M720837 E786373:M786373 E851909:M851909 E917445:M917445 E982981:M982981 E1048517:M1048517 E65537 E131073 E196609 E262145 E327681 E393217 E458753 E524289 E589825 E655361 E720897 E786433 E851969 E917505 E983041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Z65472:AB65473 Z131008:AB131009 Z196544:AB196545 Z262080:AB262081 Z327616:AB327617 Z393152:AB393153 Z458688:AB458689 Z524224:AB524225 Z589760:AB589761 Z655296:AB655297 Z720832:AB720833 Z786368:AB786369 Z851904:AB851905 Z917440:AB917441 Z982976:AB982977 Z1048512:AB1048513 F65534 F131070 F196606 F262142 F327678 F393214 F458750 F524286 F589822 F655358 F720894 F786430 F851966 F917502 F983038">
      <formula1>"1,2,3"</formula1>
    </dataValidation>
    <dataValidation type="list" allowBlank="1" showInputMessage="1" showErrorMessage="1" sqref="E65533:E65534 E131069:E131070 E196605:E196606 E262141:E262142 E327677:E327678 E393213:E393214 E458749:E458750 E524285:E524286 E589821:E589822 E655357:E655358 E720893:E720894 E786429:E786430 E851965:E851966 E917501:E917502 E983037:E983038">
      <formula1>"1,2,3,4,5,6,7,8,9"</formula1>
    </dataValidation>
    <dataValidation type="whole" allowBlank="1" showInputMessage="1" showErrorMessage="1" sqref="U65581:U65582 U131117:U131118 U196653:U196654 U262189:U262190 U327725:U327726 U393261:U393262 U458797:U458798 U524333:U524334 U589869:U589870 U655405:U655406 U720941:U720942 U786477:U786478 U852013:U852014 U917549:U917550 U983085:U983086 P65561:P65562 P131097:P131098 P196633:P196634 P262169:P262170 P327705:P327706 P393241:P393242 P458777:P458778 P524313:P524314 P589849:P589850 P655385:P655386 P720921:P720922 P786457:P786458 P851993:P851994 P917529:P917530 P983065:P983066 U65561:U65562 U131097:U131098 U196633:U196634 U262169:U262170 U327705:U327706 U393241:U393242 U458777:U458778 U524313:U524314 U589849:U589850 U655385:U655386 U720921:U720922 U786457:U786458 U851993:U851994 U917529:U917530 U983065:U983066 P65581:P65582 P131117:P131118 P196653:P196654 P262189:P262190 P327725:P327726 P393261:P393262 P458797:P458798 P524333:P524334 P589869:P589870 P655405:P655406 P720941:P720942 P786477:P786478 P852013:P852014 P917549:P917550 P983085:P983086 P65539:P65540 P131075:P131076 P196611:P196612 P262147:P262148 P327683:P327684 P393219:P393220 P458755:P458756 P524291:P524292 P589827:P589828 P655363:P655364 P720899:P720900 P786435:P786436 P851971:P851972 P917507:P917508 P983043:P983044 U65539:U65540 U131075:U131076 U196611:U196612 U262147:U262148 U327683:U327684 U393219:U393220 U458755:U458756 U524291:U524292 U589827:U589828 U655363:U655364 U720899:U720900 U786435:U786436 U851971:U851972 U917507:U917508 U983043:U983044">
      <formula1>0</formula1>
      <formula2>23</formula2>
    </dataValidation>
    <dataValidation type="whole" allowBlank="1" showInputMessage="1" showErrorMessage="1" sqref="W65581:W65582 W131117:W131118 W196653:W196654 W262189:W262190 W327725:W327726 W393261:W393262 W458797:W458798 W524333:W524334 W589869:W589870 W655405:W655406 W720941:W720942 W786477:W786478 W852013:W852014 W917549:W917550 W983085:W983086 R65539:R65540 R131075:R131076 R196611:R196612 R262147:R262148 R327683:R327684 R393219:R393220 R458755:R458756 R524291:R524292 R589827:R589828 R655363:R655364 R720899:R720900 R786435:R786436 R851971:R851972 R917507:R917508 R983043:R983044 R65561:R65562 R131097:R131098 R196633:R196634 R262169:R262170 R327705:R327706 R393241:R393242 R458777:R458778 R524313:R524314 R589849:R589850 R655385:R655386 R720921:R720922 R786457:R786458 R851993:R851994 R917529:R917530 R983065:R983066 W65561:W65562 W131097:W131098 W196633:W196634 W262169:W262170 W327705:W327706 W393241:W393242 W458777:W458778 W524313:W524314 W589849:W589850 W655385:W655386 W720921:W720922 W786457:W786458 W851993:W851994 W917529:W917530 W983065:W983066 R65581:R65582 R131117:R131118 R196653:R196654 R262189:R262190 R327725:R327726 R393261:R393262 R458797:R458798 R524333:R524334 R589869:R589870 R655405:R655406 R720941:R720942 R786477:R786478 R852013:R852014 R917549:R917550 R983085:R983086 W65539:W65540 W131075:W131076 W196611:W196612 W262147:W262148 W327683:W327684 W393219:W393220 W458755:W458756 W524291:W524292 W589827:W589828 W655363:W655364 W720899:W720900 W786435:W786436 W851971:W851972 W917507:W917508 W983043:W983044">
      <formula1>0</formula1>
      <formula2>59</formula2>
    </dataValidation>
    <dataValidation allowBlank="1" showInputMessage="1" showErrorMessage="1" promptTitle="実施時間" prompt="実施時間が未定の場合は「未定」としてください。" sqref="N14 N23 N32 N41 N50 N59"/>
    <dataValidation type="list" allowBlank="1" showInputMessage="1" showErrorMessage="1" promptTitle="(実施希望会場)" prompt="「それ以外」を選択した場合は右の欄に会場として希望する施設名を入力してください。" sqref="E7:L7">
      <formula1>"実施校の体育館,実施校の教室,それ以外"</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16 E52 E25 E34 E43 E61">
      <formula1>"総合的な学習, 特別活動（　　）, 教科（　　）, その他（　　）"</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7:S7"/>
    <dataValidation type="list" allowBlank="1" showInputMessage="1" showErrorMessage="1" sqref="N9:P9">
      <formula1>"あり,なし"</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rowBreaks count="1" manualBreakCount="1">
    <brk id="39"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21"/>
  <sheetViews>
    <sheetView showGridLines="0" zoomScaleNormal="100" zoomScaleSheetLayoutView="100" workbookViewId="0">
      <selection activeCell="A79" sqref="A79:XFD86"/>
    </sheetView>
  </sheetViews>
  <sheetFormatPr defaultColWidth="2.875" defaultRowHeight="16.5" outlineLevelRow="1" outlineLevelCol="1"/>
  <cols>
    <col min="1" max="21" width="2.875" style="43"/>
    <col min="22" max="22" width="3.25" style="43" customWidth="1"/>
    <col min="23" max="38" width="2.875" style="43"/>
    <col min="39" max="39" width="20.25" style="43" hidden="1" customWidth="1" outlineLevel="1"/>
    <col min="40" max="40" width="22.75" style="43" hidden="1" customWidth="1" outlineLevel="1"/>
    <col min="41" max="41" width="2.875" style="43" collapsed="1"/>
    <col min="42" max="277" width="2.875" style="43"/>
    <col min="278" max="278" width="4.5" style="43" bestFit="1" customWidth="1"/>
    <col min="279" max="533" width="2.875" style="43"/>
    <col min="534" max="534" width="4.5" style="43" bestFit="1" customWidth="1"/>
    <col min="535" max="789" width="2.875" style="43"/>
    <col min="790" max="790" width="4.5" style="43" bestFit="1" customWidth="1"/>
    <col min="791" max="1045" width="2.875" style="43"/>
    <col min="1046" max="1046" width="4.5" style="43" bestFit="1" customWidth="1"/>
    <col min="1047" max="1301" width="2.875" style="43"/>
    <col min="1302" max="1302" width="4.5" style="43" bestFit="1" customWidth="1"/>
    <col min="1303" max="1557" width="2.875" style="43"/>
    <col min="1558" max="1558" width="4.5" style="43" bestFit="1" customWidth="1"/>
    <col min="1559" max="1813" width="2.875" style="43"/>
    <col min="1814" max="1814" width="4.5" style="43" bestFit="1" customWidth="1"/>
    <col min="1815" max="2069" width="2.875" style="43"/>
    <col min="2070" max="2070" width="4.5" style="43" bestFit="1" customWidth="1"/>
    <col min="2071" max="2325" width="2.875" style="43"/>
    <col min="2326" max="2326" width="4.5" style="43" bestFit="1" customWidth="1"/>
    <col min="2327" max="2581" width="2.875" style="43"/>
    <col min="2582" max="2582" width="4.5" style="43" bestFit="1" customWidth="1"/>
    <col min="2583" max="2837" width="2.875" style="43"/>
    <col min="2838" max="2838" width="4.5" style="43" bestFit="1" customWidth="1"/>
    <col min="2839" max="3093" width="2.875" style="43"/>
    <col min="3094" max="3094" width="4.5" style="43" bestFit="1" customWidth="1"/>
    <col min="3095" max="3349" width="2.875" style="43"/>
    <col min="3350" max="3350" width="4.5" style="43" bestFit="1" customWidth="1"/>
    <col min="3351" max="3605" width="2.875" style="43"/>
    <col min="3606" max="3606" width="4.5" style="43" bestFit="1" customWidth="1"/>
    <col min="3607" max="3861" width="2.875" style="43"/>
    <col min="3862" max="3862" width="4.5" style="43" bestFit="1" customWidth="1"/>
    <col min="3863" max="4117" width="2.875" style="43"/>
    <col min="4118" max="4118" width="4.5" style="43" bestFit="1" customWidth="1"/>
    <col min="4119" max="4373" width="2.875" style="43"/>
    <col min="4374" max="4374" width="4.5" style="43" bestFit="1" customWidth="1"/>
    <col min="4375" max="4629" width="2.875" style="43"/>
    <col min="4630" max="4630" width="4.5" style="43" bestFit="1" customWidth="1"/>
    <col min="4631" max="4885" width="2.875" style="43"/>
    <col min="4886" max="4886" width="4.5" style="43" bestFit="1" customWidth="1"/>
    <col min="4887" max="5141" width="2.875" style="43"/>
    <col min="5142" max="5142" width="4.5" style="43" bestFit="1" customWidth="1"/>
    <col min="5143" max="5397" width="2.875" style="43"/>
    <col min="5398" max="5398" width="4.5" style="43" bestFit="1" customWidth="1"/>
    <col min="5399" max="5653" width="2.875" style="43"/>
    <col min="5654" max="5654" width="4.5" style="43" bestFit="1" customWidth="1"/>
    <col min="5655" max="5909" width="2.875" style="43"/>
    <col min="5910" max="5910" width="4.5" style="43" bestFit="1" customWidth="1"/>
    <col min="5911" max="6165" width="2.875" style="43"/>
    <col min="6166" max="6166" width="4.5" style="43" bestFit="1" customWidth="1"/>
    <col min="6167" max="6421" width="2.875" style="43"/>
    <col min="6422" max="6422" width="4.5" style="43" bestFit="1" customWidth="1"/>
    <col min="6423" max="6677" width="2.875" style="43"/>
    <col min="6678" max="6678" width="4.5" style="43" bestFit="1" customWidth="1"/>
    <col min="6679" max="6933" width="2.875" style="43"/>
    <col min="6934" max="6934" width="4.5" style="43" bestFit="1" customWidth="1"/>
    <col min="6935" max="7189" width="2.875" style="43"/>
    <col min="7190" max="7190" width="4.5" style="43" bestFit="1" customWidth="1"/>
    <col min="7191" max="7445" width="2.875" style="43"/>
    <col min="7446" max="7446" width="4.5" style="43" bestFit="1" customWidth="1"/>
    <col min="7447" max="7701" width="2.875" style="43"/>
    <col min="7702" max="7702" width="4.5" style="43" bestFit="1" customWidth="1"/>
    <col min="7703" max="7957" width="2.875" style="43"/>
    <col min="7958" max="7958" width="4.5" style="43" bestFit="1" customWidth="1"/>
    <col min="7959" max="8213" width="2.875" style="43"/>
    <col min="8214" max="8214" width="4.5" style="43" bestFit="1" customWidth="1"/>
    <col min="8215" max="8469" width="2.875" style="43"/>
    <col min="8470" max="8470" width="4.5" style="43" bestFit="1" customWidth="1"/>
    <col min="8471" max="8725" width="2.875" style="43"/>
    <col min="8726" max="8726" width="4.5" style="43" bestFit="1" customWidth="1"/>
    <col min="8727" max="8981" width="2.875" style="43"/>
    <col min="8982" max="8982" width="4.5" style="43" bestFit="1" customWidth="1"/>
    <col min="8983" max="9237" width="2.875" style="43"/>
    <col min="9238" max="9238" width="4.5" style="43" bestFit="1" customWidth="1"/>
    <col min="9239" max="9493" width="2.875" style="43"/>
    <col min="9494" max="9494" width="4.5" style="43" bestFit="1" customWidth="1"/>
    <col min="9495" max="9749" width="2.875" style="43"/>
    <col min="9750" max="9750" width="4.5" style="43" bestFit="1" customWidth="1"/>
    <col min="9751" max="10005" width="2.875" style="43"/>
    <col min="10006" max="10006" width="4.5" style="43" bestFit="1" customWidth="1"/>
    <col min="10007" max="10261" width="2.875" style="43"/>
    <col min="10262" max="10262" width="4.5" style="43" bestFit="1" customWidth="1"/>
    <col min="10263" max="10517" width="2.875" style="43"/>
    <col min="10518" max="10518" width="4.5" style="43" bestFit="1" customWidth="1"/>
    <col min="10519" max="10773" width="2.875" style="43"/>
    <col min="10774" max="10774" width="4.5" style="43" bestFit="1" customWidth="1"/>
    <col min="10775" max="11029" width="2.875" style="43"/>
    <col min="11030" max="11030" width="4.5" style="43" bestFit="1" customWidth="1"/>
    <col min="11031" max="11285" width="2.875" style="43"/>
    <col min="11286" max="11286" width="4.5" style="43" bestFit="1" customWidth="1"/>
    <col min="11287" max="11541" width="2.875" style="43"/>
    <col min="11542" max="11542" width="4.5" style="43" bestFit="1" customWidth="1"/>
    <col min="11543" max="11797" width="2.875" style="43"/>
    <col min="11798" max="11798" width="4.5" style="43" bestFit="1" customWidth="1"/>
    <col min="11799" max="12053" width="2.875" style="43"/>
    <col min="12054" max="12054" width="4.5" style="43" bestFit="1" customWidth="1"/>
    <col min="12055" max="12309" width="2.875" style="43"/>
    <col min="12310" max="12310" width="4.5" style="43" bestFit="1" customWidth="1"/>
    <col min="12311" max="12565" width="2.875" style="43"/>
    <col min="12566" max="12566" width="4.5" style="43" bestFit="1" customWidth="1"/>
    <col min="12567" max="12821" width="2.875" style="43"/>
    <col min="12822" max="12822" width="4.5" style="43" bestFit="1" customWidth="1"/>
    <col min="12823" max="13077" width="2.875" style="43"/>
    <col min="13078" max="13078" width="4.5" style="43" bestFit="1" customWidth="1"/>
    <col min="13079" max="13333" width="2.875" style="43"/>
    <col min="13334" max="13334" width="4.5" style="43" bestFit="1" customWidth="1"/>
    <col min="13335" max="13589" width="2.875" style="43"/>
    <col min="13590" max="13590" width="4.5" style="43" bestFit="1" customWidth="1"/>
    <col min="13591" max="13845" width="2.875" style="43"/>
    <col min="13846" max="13846" width="4.5" style="43" bestFit="1" customWidth="1"/>
    <col min="13847" max="14101" width="2.875" style="43"/>
    <col min="14102" max="14102" width="4.5" style="43" bestFit="1" customWidth="1"/>
    <col min="14103" max="14357" width="2.875" style="43"/>
    <col min="14358" max="14358" width="4.5" style="43" bestFit="1" customWidth="1"/>
    <col min="14359" max="14613" width="2.875" style="43"/>
    <col min="14614" max="14614" width="4.5" style="43" bestFit="1" customWidth="1"/>
    <col min="14615" max="14869" width="2.875" style="43"/>
    <col min="14870" max="14870" width="4.5" style="43" bestFit="1" customWidth="1"/>
    <col min="14871" max="15125" width="2.875" style="43"/>
    <col min="15126" max="15126" width="4.5" style="43" bestFit="1" customWidth="1"/>
    <col min="15127" max="15381" width="2.875" style="43"/>
    <col min="15382" max="15382" width="4.5" style="43" bestFit="1" customWidth="1"/>
    <col min="15383" max="15637" width="2.875" style="43"/>
    <col min="15638" max="15638" width="4.5" style="43" bestFit="1" customWidth="1"/>
    <col min="15639" max="15893" width="2.875" style="43"/>
    <col min="15894" max="15894" width="4.5" style="43" bestFit="1" customWidth="1"/>
    <col min="15895" max="16149" width="2.875" style="43"/>
    <col min="16150" max="16150" width="4.5" style="43" bestFit="1" customWidth="1"/>
    <col min="16151" max="16384" width="2.875" style="43"/>
  </cols>
  <sheetData>
    <row r="1" spans="1:42" customFormat="1" ht="16.5" customHeight="1">
      <c r="B1" s="168" t="s">
        <v>243</v>
      </c>
      <c r="C1" s="168"/>
      <c r="D1" s="168"/>
      <c r="E1" s="168"/>
      <c r="F1" s="168"/>
      <c r="G1" s="168"/>
      <c r="H1" s="135" t="s">
        <v>290</v>
      </c>
      <c r="I1" s="135"/>
      <c r="J1" s="135"/>
      <c r="K1" s="135"/>
      <c r="L1" s="135"/>
      <c r="M1" s="135"/>
      <c r="N1" s="135"/>
      <c r="O1" s="135"/>
      <c r="P1" s="135"/>
      <c r="Q1" s="135"/>
      <c r="R1" s="135"/>
      <c r="S1" s="135"/>
      <c r="T1" s="135"/>
      <c r="U1" s="135"/>
      <c r="V1" s="135"/>
      <c r="W1" s="135"/>
      <c r="X1" s="135"/>
      <c r="Y1" s="135"/>
      <c r="Z1" s="135"/>
      <c r="AA1" s="135"/>
      <c r="AB1" s="97"/>
      <c r="AC1" s="97"/>
      <c r="AD1" s="97"/>
      <c r="AE1" s="97"/>
    </row>
    <row r="2" spans="1:42" customFormat="1" ht="21.75" customHeight="1">
      <c r="B2" s="168"/>
      <c r="C2" s="168"/>
      <c r="D2" s="168"/>
      <c r="E2" s="168"/>
      <c r="F2" s="168"/>
      <c r="G2" s="168"/>
      <c r="H2" s="135"/>
      <c r="I2" s="135"/>
      <c r="J2" s="135"/>
      <c r="K2" s="135"/>
      <c r="L2" s="135"/>
      <c r="M2" s="135"/>
      <c r="N2" s="135"/>
      <c r="O2" s="135"/>
      <c r="P2" s="135"/>
      <c r="Q2" s="135"/>
      <c r="R2" s="135"/>
      <c r="S2" s="135"/>
      <c r="T2" s="135"/>
      <c r="U2" s="135"/>
      <c r="V2" s="135"/>
      <c r="W2" s="135"/>
      <c r="X2" s="135"/>
      <c r="Y2" s="135"/>
      <c r="Z2" s="135"/>
      <c r="AA2" s="135"/>
      <c r="AB2" s="97"/>
      <c r="AC2" s="97"/>
      <c r="AD2" s="97"/>
      <c r="AE2" s="97"/>
    </row>
    <row r="3" spans="1:42" customFormat="1" ht="25.5" customHeight="1" thickBot="1">
      <c r="B3" s="407"/>
      <c r="C3" s="407"/>
      <c r="D3" s="407"/>
      <c r="E3" s="407"/>
      <c r="F3" s="407"/>
      <c r="G3" s="407"/>
      <c r="H3" s="434"/>
      <c r="I3" s="434"/>
      <c r="J3" s="434"/>
      <c r="K3" s="434"/>
      <c r="L3" s="434"/>
      <c r="M3" s="434"/>
      <c r="N3" s="434"/>
      <c r="O3" s="434"/>
      <c r="P3" s="434"/>
      <c r="Q3" s="434"/>
      <c r="R3" s="434"/>
      <c r="S3" s="434"/>
      <c r="T3" s="434"/>
      <c r="U3" s="434"/>
      <c r="V3" s="434"/>
      <c r="W3" s="434"/>
      <c r="X3" s="434"/>
      <c r="Y3" s="434"/>
      <c r="Z3" s="434"/>
      <c r="AA3" s="434"/>
      <c r="AB3" s="99"/>
      <c r="AC3" s="99"/>
      <c r="AD3" s="99"/>
      <c r="AE3" s="99"/>
    </row>
    <row r="4" spans="1:42" s="10" customFormat="1" ht="15" customHeight="1">
      <c r="B4" s="408" t="s">
        <v>10</v>
      </c>
      <c r="C4" s="409"/>
      <c r="D4" s="409"/>
      <c r="E4" s="410"/>
      <c r="F4" s="411" t="str">
        <f>IF(ISBLANK(様式１!E7),"",様式１!E7)</f>
        <v/>
      </c>
      <c r="G4" s="412"/>
      <c r="H4" s="412"/>
      <c r="I4" s="412"/>
      <c r="J4" s="412"/>
      <c r="K4" s="412"/>
      <c r="L4" s="412"/>
      <c r="M4" s="412"/>
      <c r="N4" s="412"/>
      <c r="O4" s="412"/>
      <c r="P4" s="412"/>
      <c r="Q4" s="412"/>
      <c r="R4" s="412"/>
      <c r="S4" s="412"/>
      <c r="T4" s="413"/>
      <c r="U4" s="533" t="s">
        <v>93</v>
      </c>
      <c r="V4" s="534"/>
      <c r="W4" s="534"/>
      <c r="X4" s="534"/>
      <c r="Y4" s="535"/>
      <c r="Z4" s="534" t="s">
        <v>94</v>
      </c>
      <c r="AA4" s="534"/>
      <c r="AB4" s="534"/>
      <c r="AC4" s="534"/>
      <c r="AD4" s="534"/>
      <c r="AE4" s="536"/>
    </row>
    <row r="5" spans="1:42" s="13" customFormat="1" ht="27" customHeight="1" thickBot="1">
      <c r="A5" s="12"/>
      <c r="B5" s="510" t="s">
        <v>14</v>
      </c>
      <c r="C5" s="511"/>
      <c r="D5" s="511"/>
      <c r="E5" s="512"/>
      <c r="F5" s="513" t="str">
        <f>IF(ISBLANK(様式１!E8),"",様式１!E8)</f>
        <v/>
      </c>
      <c r="G5" s="514"/>
      <c r="H5" s="514"/>
      <c r="I5" s="514"/>
      <c r="J5" s="514"/>
      <c r="K5" s="514"/>
      <c r="L5" s="514"/>
      <c r="M5" s="514"/>
      <c r="N5" s="514"/>
      <c r="O5" s="514"/>
      <c r="P5" s="514"/>
      <c r="Q5" s="514"/>
      <c r="R5" s="514"/>
      <c r="S5" s="514"/>
      <c r="T5" s="515"/>
      <c r="U5" s="516">
        <f>'様式２－１'!X7</f>
        <v>0</v>
      </c>
      <c r="V5" s="517"/>
      <c r="W5" s="517"/>
      <c r="X5" s="517"/>
      <c r="Y5" s="518"/>
      <c r="Z5" s="517">
        <f>'様式２－１'!AB7</f>
        <v>0</v>
      </c>
      <c r="AA5" s="517"/>
      <c r="AB5" s="517"/>
      <c r="AC5" s="517"/>
      <c r="AD5" s="517"/>
      <c r="AE5" s="519"/>
      <c r="AF5" s="12"/>
    </row>
    <row r="6" spans="1:42" s="39" customFormat="1" ht="6.95" customHeight="1" thickBot="1">
      <c r="A6" s="36"/>
      <c r="B6" s="37"/>
      <c r="C6" s="38"/>
      <c r="D6" s="38"/>
      <c r="E6" s="38"/>
      <c r="F6" s="37"/>
      <c r="G6" s="37"/>
      <c r="H6" s="37"/>
      <c r="I6" s="37"/>
      <c r="J6" s="37"/>
      <c r="K6" s="37"/>
      <c r="L6" s="37"/>
      <c r="M6" s="37"/>
      <c r="N6" s="37"/>
      <c r="O6" s="37"/>
      <c r="P6" s="37"/>
      <c r="Q6" s="37"/>
      <c r="R6" s="37"/>
      <c r="S6" s="37"/>
      <c r="T6" s="37"/>
      <c r="U6" s="37"/>
      <c r="V6" s="37"/>
      <c r="W6" s="37"/>
      <c r="X6" s="37"/>
      <c r="Y6" s="37"/>
      <c r="Z6" s="37"/>
      <c r="AA6" s="37"/>
      <c r="AB6" s="37"/>
      <c r="AC6" s="37"/>
      <c r="AD6" s="37"/>
      <c r="AE6" s="37"/>
      <c r="AF6" s="36"/>
      <c r="AG6" s="36"/>
      <c r="AH6" s="36"/>
      <c r="AI6" s="36"/>
      <c r="AJ6" s="36"/>
      <c r="AK6" s="36"/>
      <c r="AL6" s="36"/>
    </row>
    <row r="7" spans="1:42" ht="45" customHeight="1" thickBot="1">
      <c r="B7" s="625" t="s">
        <v>294</v>
      </c>
      <c r="C7" s="626"/>
      <c r="D7" s="626"/>
      <c r="E7" s="626"/>
      <c r="F7" s="626"/>
      <c r="G7" s="626"/>
      <c r="H7" s="626"/>
      <c r="I7" s="626"/>
      <c r="J7" s="626"/>
      <c r="K7" s="626"/>
      <c r="L7" s="626"/>
      <c r="M7" s="626"/>
      <c r="N7" s="626"/>
      <c r="O7" s="626"/>
      <c r="P7" s="626"/>
      <c r="Q7" s="626"/>
      <c r="R7" s="626"/>
      <c r="S7" s="626"/>
      <c r="T7" s="627">
        <f>SUM(Z10,Z41,Z89)</f>
        <v>0</v>
      </c>
      <c r="U7" s="627"/>
      <c r="V7" s="627"/>
      <c r="W7" s="627"/>
      <c r="X7" s="627"/>
      <c r="Y7" s="627"/>
      <c r="Z7" s="627"/>
      <c r="AA7" s="627"/>
      <c r="AB7" s="627"/>
      <c r="AC7" s="628" t="s">
        <v>167</v>
      </c>
      <c r="AD7" s="628"/>
      <c r="AE7" s="629"/>
    </row>
    <row r="8" spans="1:42" ht="8.4499999999999993" customHeight="1"/>
    <row r="9" spans="1:42" ht="38.1" customHeight="1" thickBot="1">
      <c r="A9" s="42"/>
      <c r="B9" s="537" t="s">
        <v>251</v>
      </c>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42"/>
      <c r="AG9" s="42"/>
      <c r="AH9" s="42"/>
      <c r="AI9" s="42"/>
      <c r="AJ9" s="42"/>
      <c r="AK9" s="42"/>
      <c r="AL9" s="42"/>
    </row>
    <row r="10" spans="1:42" s="47" customFormat="1" ht="40.5" customHeight="1" thickBot="1">
      <c r="A10" s="44"/>
      <c r="B10" s="45" t="s">
        <v>295</v>
      </c>
      <c r="C10" s="45"/>
      <c r="D10" s="45"/>
      <c r="E10" s="45"/>
      <c r="F10" s="45"/>
      <c r="G10" s="45"/>
      <c r="H10" s="46"/>
      <c r="I10" s="46"/>
      <c r="J10" s="46"/>
      <c r="K10" s="46"/>
      <c r="L10" s="46"/>
      <c r="M10" s="46"/>
      <c r="N10" s="46"/>
      <c r="O10" s="46"/>
      <c r="P10" s="46"/>
      <c r="Q10" s="46"/>
      <c r="R10" s="46"/>
      <c r="S10" s="46"/>
      <c r="T10" s="541" t="s">
        <v>293</v>
      </c>
      <c r="U10" s="542"/>
      <c r="V10" s="542"/>
      <c r="W10" s="542"/>
      <c r="X10" s="542"/>
      <c r="Y10" s="542"/>
      <c r="Z10" s="539">
        <f>Z12+Z39</f>
        <v>0</v>
      </c>
      <c r="AA10" s="539"/>
      <c r="AB10" s="539"/>
      <c r="AC10" s="539"/>
      <c r="AD10" s="539"/>
      <c r="AE10" s="540"/>
      <c r="AF10" s="44"/>
      <c r="AG10" s="44"/>
      <c r="AH10" s="44"/>
      <c r="AI10" s="44"/>
      <c r="AJ10" s="44"/>
      <c r="AK10" s="44"/>
      <c r="AL10" s="44"/>
      <c r="AM10" s="44"/>
      <c r="AN10" s="44"/>
      <c r="AO10" s="44"/>
      <c r="AP10" s="44"/>
    </row>
    <row r="11" spans="1:42" s="39" customFormat="1" ht="16.5" customHeight="1">
      <c r="A11" s="36"/>
      <c r="B11" s="520" t="s">
        <v>300</v>
      </c>
      <c r="C11" s="521"/>
      <c r="D11" s="521"/>
      <c r="E11" s="521"/>
      <c r="F11" s="521"/>
      <c r="G11" s="521"/>
      <c r="H11" s="521"/>
      <c r="I11" s="521"/>
      <c r="J11" s="521"/>
      <c r="K11" s="521"/>
      <c r="L11" s="521"/>
      <c r="M11" s="521"/>
      <c r="N11" s="521"/>
      <c r="O11" s="521"/>
      <c r="P11" s="521"/>
      <c r="Q11" s="521"/>
      <c r="R11" s="521"/>
      <c r="S11" s="521"/>
      <c r="T11" s="522"/>
      <c r="U11" s="522"/>
      <c r="V11" s="522"/>
      <c r="W11" s="523"/>
      <c r="X11" s="527"/>
      <c r="Y11" s="528"/>
      <c r="Z11" s="531" t="s">
        <v>189</v>
      </c>
      <c r="AA11" s="531"/>
      <c r="AB11" s="531"/>
      <c r="AC11" s="531"/>
      <c r="AD11" s="531"/>
      <c r="AE11" s="532"/>
      <c r="AF11" s="36"/>
      <c r="AG11" s="36"/>
      <c r="AH11" s="36"/>
      <c r="AI11" s="36"/>
      <c r="AJ11" s="36"/>
      <c r="AK11" s="36"/>
      <c r="AL11" s="36"/>
    </row>
    <row r="12" spans="1:42" s="39" customFormat="1" ht="27" customHeight="1" thickBot="1">
      <c r="A12" s="40"/>
      <c r="B12" s="524"/>
      <c r="C12" s="525"/>
      <c r="D12" s="525"/>
      <c r="E12" s="525"/>
      <c r="F12" s="525"/>
      <c r="G12" s="525"/>
      <c r="H12" s="525"/>
      <c r="I12" s="525"/>
      <c r="J12" s="525"/>
      <c r="K12" s="525"/>
      <c r="L12" s="525"/>
      <c r="M12" s="525"/>
      <c r="N12" s="525"/>
      <c r="O12" s="525"/>
      <c r="P12" s="525"/>
      <c r="Q12" s="525"/>
      <c r="R12" s="525"/>
      <c r="S12" s="525"/>
      <c r="T12" s="525"/>
      <c r="U12" s="525"/>
      <c r="V12" s="525"/>
      <c r="W12" s="526"/>
      <c r="X12" s="529"/>
      <c r="Y12" s="530"/>
      <c r="Z12" s="630"/>
      <c r="AA12" s="630"/>
      <c r="AB12" s="630"/>
      <c r="AC12" s="630"/>
      <c r="AD12" s="630"/>
      <c r="AE12" s="41" t="s">
        <v>160</v>
      </c>
      <c r="AF12" s="36"/>
      <c r="AG12" s="36"/>
      <c r="AH12" s="36"/>
      <c r="AI12" s="36"/>
      <c r="AJ12" s="36"/>
      <c r="AK12" s="36"/>
      <c r="AL12" s="36"/>
    </row>
    <row r="13" spans="1:42" s="49" customFormat="1" ht="21.2" customHeight="1">
      <c r="A13" s="48"/>
      <c r="B13" s="538" t="s">
        <v>161</v>
      </c>
      <c r="C13" s="507"/>
      <c r="D13" s="507"/>
      <c r="E13" s="507"/>
      <c r="F13" s="507"/>
      <c r="G13" s="508"/>
      <c r="H13" s="507" t="s">
        <v>162</v>
      </c>
      <c r="I13" s="507"/>
      <c r="J13" s="507"/>
      <c r="K13" s="507"/>
      <c r="L13" s="507"/>
      <c r="M13" s="507"/>
      <c r="N13" s="506" t="s">
        <v>163</v>
      </c>
      <c r="O13" s="507"/>
      <c r="P13" s="507"/>
      <c r="Q13" s="507"/>
      <c r="R13" s="507"/>
      <c r="S13" s="507"/>
      <c r="T13" s="506" t="s">
        <v>164</v>
      </c>
      <c r="U13" s="507"/>
      <c r="V13" s="508"/>
      <c r="W13" s="506" t="s">
        <v>165</v>
      </c>
      <c r="X13" s="507"/>
      <c r="Y13" s="508"/>
      <c r="Z13" s="506" t="s">
        <v>166</v>
      </c>
      <c r="AA13" s="507"/>
      <c r="AB13" s="507"/>
      <c r="AC13" s="507"/>
      <c r="AD13" s="507"/>
      <c r="AE13" s="509"/>
      <c r="AF13" s="48"/>
      <c r="AG13" s="48"/>
      <c r="AH13" s="48"/>
      <c r="AI13" s="48"/>
      <c r="AJ13" s="48"/>
      <c r="AK13" s="48"/>
    </row>
    <row r="14" spans="1:42" s="49" customFormat="1" ht="16.5" customHeight="1">
      <c r="A14" s="48"/>
      <c r="B14" s="453">
        <v>1</v>
      </c>
      <c r="C14" s="454"/>
      <c r="D14" s="496"/>
      <c r="E14" s="496"/>
      <c r="F14" s="496"/>
      <c r="G14" s="497"/>
      <c r="H14" s="498"/>
      <c r="I14" s="498"/>
      <c r="J14" s="498"/>
      <c r="K14" s="498"/>
      <c r="L14" s="498"/>
      <c r="M14" s="498"/>
      <c r="N14" s="463" t="str">
        <f t="shared" ref="N14" si="0">IFERROR(VLOOKUP(D14,$AM$14:$AN$19,2,FALSE),"")</f>
        <v/>
      </c>
      <c r="O14" s="464"/>
      <c r="P14" s="464"/>
      <c r="Q14" s="464"/>
      <c r="R14" s="464"/>
      <c r="S14" s="50" t="s">
        <v>167</v>
      </c>
      <c r="T14" s="543"/>
      <c r="U14" s="544"/>
      <c r="V14" s="51" t="s">
        <v>168</v>
      </c>
      <c r="W14" s="543"/>
      <c r="X14" s="544"/>
      <c r="Y14" s="52" t="s">
        <v>103</v>
      </c>
      <c r="Z14" s="463" t="str">
        <f>IFERROR(IF(D14="講師又は主指導者",(N14*W14),(N14*T14*W14)),"")</f>
        <v/>
      </c>
      <c r="AA14" s="464"/>
      <c r="AB14" s="464"/>
      <c r="AC14" s="464"/>
      <c r="AD14" s="464"/>
      <c r="AE14" s="53" t="s">
        <v>167</v>
      </c>
      <c r="AF14" s="48"/>
      <c r="AG14" s="48"/>
      <c r="AH14" s="48"/>
      <c r="AI14" s="48"/>
      <c r="AJ14" s="48"/>
      <c r="AK14" s="54"/>
      <c r="AM14" s="49" t="s">
        <v>169</v>
      </c>
      <c r="AN14" s="49">
        <v>35650</v>
      </c>
    </row>
    <row r="15" spans="1:42" s="49" customFormat="1" ht="16.5" customHeight="1">
      <c r="A15" s="48"/>
      <c r="B15" s="453">
        <v>2</v>
      </c>
      <c r="C15" s="454"/>
      <c r="D15" s="496"/>
      <c r="E15" s="496"/>
      <c r="F15" s="496"/>
      <c r="G15" s="497"/>
      <c r="H15" s="498"/>
      <c r="I15" s="498"/>
      <c r="J15" s="498"/>
      <c r="K15" s="498"/>
      <c r="L15" s="498"/>
      <c r="M15" s="498"/>
      <c r="N15" s="463" t="str">
        <f t="shared" ref="N15:N38" si="1">IFERROR(VLOOKUP(D15,$AM$14:$AN$19,2,FALSE),"")</f>
        <v/>
      </c>
      <c r="O15" s="464"/>
      <c r="P15" s="464"/>
      <c r="Q15" s="464"/>
      <c r="R15" s="464"/>
      <c r="S15" s="50" t="s">
        <v>167</v>
      </c>
      <c r="T15" s="543"/>
      <c r="U15" s="544"/>
      <c r="V15" s="51" t="s">
        <v>170</v>
      </c>
      <c r="W15" s="543"/>
      <c r="X15" s="544"/>
      <c r="Y15" s="52" t="s">
        <v>103</v>
      </c>
      <c r="Z15" s="463" t="str">
        <f>IFERROR(IF(D15="講師又は主指導者",(N15*W15),(N15*T15*W15)),"")</f>
        <v/>
      </c>
      <c r="AA15" s="464"/>
      <c r="AB15" s="464"/>
      <c r="AC15" s="464"/>
      <c r="AD15" s="464"/>
      <c r="AE15" s="53" t="s">
        <v>167</v>
      </c>
      <c r="AF15" s="48"/>
      <c r="AG15" s="48"/>
      <c r="AH15" s="48"/>
      <c r="AI15" s="48"/>
      <c r="AJ15" s="48"/>
      <c r="AK15" s="54"/>
      <c r="AM15" s="49" t="s">
        <v>171</v>
      </c>
      <c r="AN15" s="49">
        <v>6520</v>
      </c>
    </row>
    <row r="16" spans="1:42" s="49" customFormat="1" ht="16.5" customHeight="1">
      <c r="A16" s="48"/>
      <c r="B16" s="490">
        <v>3</v>
      </c>
      <c r="C16" s="491"/>
      <c r="D16" s="552"/>
      <c r="E16" s="552"/>
      <c r="F16" s="552"/>
      <c r="G16" s="553"/>
      <c r="H16" s="554"/>
      <c r="I16" s="554"/>
      <c r="J16" s="554"/>
      <c r="K16" s="554"/>
      <c r="L16" s="554"/>
      <c r="M16" s="554"/>
      <c r="N16" s="494" t="str">
        <f>IFERROR(VLOOKUP(D16,$AM$14:$AN$19,2,FALSE),"")</f>
        <v/>
      </c>
      <c r="O16" s="495"/>
      <c r="P16" s="495"/>
      <c r="Q16" s="495"/>
      <c r="R16" s="495"/>
      <c r="S16" s="93" t="s">
        <v>167</v>
      </c>
      <c r="T16" s="555"/>
      <c r="U16" s="556"/>
      <c r="V16" s="94" t="s">
        <v>168</v>
      </c>
      <c r="W16" s="555"/>
      <c r="X16" s="556"/>
      <c r="Y16" s="95" t="s">
        <v>103</v>
      </c>
      <c r="Z16" s="494" t="str">
        <f>IFERROR(IF(D16="講師又は主指導者",(N16*W16),(N16*T16*W16)),"")</f>
        <v/>
      </c>
      <c r="AA16" s="495"/>
      <c r="AB16" s="495"/>
      <c r="AC16" s="495"/>
      <c r="AD16" s="495"/>
      <c r="AE16" s="96" t="s">
        <v>167</v>
      </c>
      <c r="AF16" s="48"/>
      <c r="AG16" s="48"/>
      <c r="AH16" s="48"/>
      <c r="AI16" s="48"/>
      <c r="AJ16" s="54"/>
      <c r="AM16" s="49" t="s">
        <v>172</v>
      </c>
      <c r="AN16" s="49">
        <v>5200</v>
      </c>
    </row>
    <row r="17" spans="1:42" ht="16.5" customHeight="1" outlineLevel="1">
      <c r="A17" s="48"/>
      <c r="B17" s="455">
        <v>4</v>
      </c>
      <c r="C17" s="456"/>
      <c r="D17" s="545"/>
      <c r="E17" s="545"/>
      <c r="F17" s="545"/>
      <c r="G17" s="546"/>
      <c r="H17" s="547"/>
      <c r="I17" s="547"/>
      <c r="J17" s="547"/>
      <c r="K17" s="547"/>
      <c r="L17" s="547"/>
      <c r="M17" s="547"/>
      <c r="N17" s="548" t="str">
        <f t="shared" si="1"/>
        <v/>
      </c>
      <c r="O17" s="549"/>
      <c r="P17" s="549"/>
      <c r="Q17" s="549"/>
      <c r="R17" s="549"/>
      <c r="S17" s="89" t="s">
        <v>167</v>
      </c>
      <c r="T17" s="550"/>
      <c r="U17" s="551"/>
      <c r="V17" s="90" t="s">
        <v>173</v>
      </c>
      <c r="W17" s="550"/>
      <c r="X17" s="551"/>
      <c r="Y17" s="91" t="s">
        <v>103</v>
      </c>
      <c r="Z17" s="548" t="str">
        <f t="shared" ref="Z17:Z37" si="2">IFERROR(IF(D17="講師又は主指導者",(N17*W17),(N17*T17*W17)),"")</f>
        <v/>
      </c>
      <c r="AA17" s="549"/>
      <c r="AB17" s="549"/>
      <c r="AC17" s="549"/>
      <c r="AD17" s="549"/>
      <c r="AE17" s="92" t="s">
        <v>167</v>
      </c>
      <c r="AF17" s="48"/>
      <c r="AG17" s="48"/>
      <c r="AH17" s="48"/>
      <c r="AI17" s="48"/>
      <c r="AJ17" s="48"/>
      <c r="AK17" s="54"/>
      <c r="AL17" s="49"/>
      <c r="AM17" s="49" t="s">
        <v>174</v>
      </c>
      <c r="AN17" s="49">
        <v>1070</v>
      </c>
      <c r="AO17" s="49"/>
      <c r="AP17" s="49"/>
    </row>
    <row r="18" spans="1:42" ht="16.5" customHeight="1" outlineLevel="1">
      <c r="A18" s="48"/>
      <c r="B18" s="453">
        <v>5</v>
      </c>
      <c r="C18" s="454"/>
      <c r="D18" s="496"/>
      <c r="E18" s="496"/>
      <c r="F18" s="496"/>
      <c r="G18" s="497"/>
      <c r="H18" s="498"/>
      <c r="I18" s="498"/>
      <c r="J18" s="498"/>
      <c r="K18" s="498"/>
      <c r="L18" s="498"/>
      <c r="M18" s="498"/>
      <c r="N18" s="463" t="str">
        <f t="shared" si="1"/>
        <v/>
      </c>
      <c r="O18" s="464"/>
      <c r="P18" s="464"/>
      <c r="Q18" s="464"/>
      <c r="R18" s="464"/>
      <c r="S18" s="50" t="s">
        <v>167</v>
      </c>
      <c r="T18" s="543"/>
      <c r="U18" s="544"/>
      <c r="V18" s="51" t="s">
        <v>170</v>
      </c>
      <c r="W18" s="543"/>
      <c r="X18" s="544"/>
      <c r="Y18" s="52" t="s">
        <v>103</v>
      </c>
      <c r="Z18" s="463" t="str">
        <f t="shared" si="2"/>
        <v/>
      </c>
      <c r="AA18" s="464"/>
      <c r="AB18" s="464"/>
      <c r="AC18" s="464"/>
      <c r="AD18" s="464"/>
      <c r="AE18" s="53" t="s">
        <v>167</v>
      </c>
      <c r="AF18" s="48"/>
      <c r="AG18" s="48"/>
      <c r="AH18" s="48"/>
      <c r="AI18" s="48"/>
      <c r="AJ18" s="48"/>
      <c r="AK18" s="54"/>
      <c r="AL18" s="49"/>
      <c r="AM18" s="49" t="s">
        <v>175</v>
      </c>
      <c r="AN18" s="49">
        <v>6520</v>
      </c>
      <c r="AO18" s="49"/>
      <c r="AP18" s="49"/>
    </row>
    <row r="19" spans="1:42" ht="16.5" customHeight="1" outlineLevel="1">
      <c r="A19" s="48"/>
      <c r="B19" s="453">
        <v>6</v>
      </c>
      <c r="C19" s="454"/>
      <c r="D19" s="496"/>
      <c r="E19" s="496"/>
      <c r="F19" s="496"/>
      <c r="G19" s="497"/>
      <c r="H19" s="498"/>
      <c r="I19" s="498"/>
      <c r="J19" s="498"/>
      <c r="K19" s="498"/>
      <c r="L19" s="498"/>
      <c r="M19" s="498"/>
      <c r="N19" s="463" t="str">
        <f t="shared" si="1"/>
        <v/>
      </c>
      <c r="O19" s="464"/>
      <c r="P19" s="464"/>
      <c r="Q19" s="464"/>
      <c r="R19" s="464"/>
      <c r="S19" s="50" t="s">
        <v>167</v>
      </c>
      <c r="T19" s="543"/>
      <c r="U19" s="544"/>
      <c r="V19" s="51" t="s">
        <v>170</v>
      </c>
      <c r="W19" s="543"/>
      <c r="X19" s="544"/>
      <c r="Y19" s="52" t="s">
        <v>103</v>
      </c>
      <c r="Z19" s="463" t="str">
        <f t="shared" si="2"/>
        <v/>
      </c>
      <c r="AA19" s="464"/>
      <c r="AB19" s="464"/>
      <c r="AC19" s="464"/>
      <c r="AD19" s="464"/>
      <c r="AE19" s="53" t="s">
        <v>167</v>
      </c>
      <c r="AF19" s="48"/>
      <c r="AG19" s="48"/>
      <c r="AH19" s="48"/>
      <c r="AI19" s="48"/>
      <c r="AJ19" s="48"/>
      <c r="AK19" s="54"/>
      <c r="AL19" s="49"/>
      <c r="AM19" s="49" t="s">
        <v>176</v>
      </c>
      <c r="AN19" s="49">
        <v>1070</v>
      </c>
      <c r="AO19" s="49"/>
      <c r="AP19" s="49"/>
    </row>
    <row r="20" spans="1:42" ht="16.5" customHeight="1" outlineLevel="1">
      <c r="A20" s="48"/>
      <c r="B20" s="453">
        <v>7</v>
      </c>
      <c r="C20" s="454"/>
      <c r="D20" s="557"/>
      <c r="E20" s="496"/>
      <c r="F20" s="496"/>
      <c r="G20" s="497"/>
      <c r="H20" s="498"/>
      <c r="I20" s="498"/>
      <c r="J20" s="498"/>
      <c r="K20" s="498"/>
      <c r="L20" s="498"/>
      <c r="M20" s="498"/>
      <c r="N20" s="463" t="str">
        <f t="shared" si="1"/>
        <v/>
      </c>
      <c r="O20" s="464"/>
      <c r="P20" s="464"/>
      <c r="Q20" s="464"/>
      <c r="R20" s="464"/>
      <c r="S20" s="50" t="s">
        <v>167</v>
      </c>
      <c r="T20" s="543"/>
      <c r="U20" s="544"/>
      <c r="V20" s="51" t="s">
        <v>170</v>
      </c>
      <c r="W20" s="543"/>
      <c r="X20" s="544"/>
      <c r="Y20" s="52" t="s">
        <v>103</v>
      </c>
      <c r="Z20" s="463" t="str">
        <f t="shared" si="2"/>
        <v/>
      </c>
      <c r="AA20" s="464"/>
      <c r="AB20" s="464"/>
      <c r="AC20" s="464"/>
      <c r="AD20" s="464"/>
      <c r="AE20" s="53" t="s">
        <v>167</v>
      </c>
      <c r="AF20" s="48"/>
      <c r="AG20" s="48"/>
      <c r="AH20" s="48"/>
      <c r="AI20" s="48"/>
      <c r="AJ20" s="48"/>
      <c r="AK20" s="54"/>
      <c r="AL20" s="49"/>
      <c r="AM20" s="49"/>
      <c r="AN20" s="49"/>
      <c r="AO20" s="49"/>
      <c r="AP20" s="49"/>
    </row>
    <row r="21" spans="1:42" ht="16.5" customHeight="1" outlineLevel="1">
      <c r="A21" s="48"/>
      <c r="B21" s="453">
        <v>8</v>
      </c>
      <c r="C21" s="454"/>
      <c r="D21" s="557"/>
      <c r="E21" s="496"/>
      <c r="F21" s="496"/>
      <c r="G21" s="497"/>
      <c r="H21" s="498"/>
      <c r="I21" s="498"/>
      <c r="J21" s="498"/>
      <c r="K21" s="498"/>
      <c r="L21" s="498"/>
      <c r="M21" s="498"/>
      <c r="N21" s="463" t="str">
        <f t="shared" si="1"/>
        <v/>
      </c>
      <c r="O21" s="464"/>
      <c r="P21" s="464"/>
      <c r="Q21" s="464"/>
      <c r="R21" s="464"/>
      <c r="S21" s="50" t="s">
        <v>167</v>
      </c>
      <c r="T21" s="543"/>
      <c r="U21" s="544"/>
      <c r="V21" s="51" t="s">
        <v>170</v>
      </c>
      <c r="W21" s="543"/>
      <c r="X21" s="544"/>
      <c r="Y21" s="52" t="s">
        <v>103</v>
      </c>
      <c r="Z21" s="463" t="str">
        <f t="shared" si="2"/>
        <v/>
      </c>
      <c r="AA21" s="464"/>
      <c r="AB21" s="464"/>
      <c r="AC21" s="464"/>
      <c r="AD21" s="464"/>
      <c r="AE21" s="53" t="s">
        <v>167</v>
      </c>
      <c r="AF21" s="48"/>
      <c r="AG21" s="48"/>
      <c r="AH21" s="48"/>
      <c r="AI21" s="48"/>
      <c r="AJ21" s="48"/>
      <c r="AK21" s="54"/>
      <c r="AL21" s="49"/>
      <c r="AM21" s="49"/>
      <c r="AN21" s="49"/>
      <c r="AO21" s="49"/>
      <c r="AP21" s="49"/>
    </row>
    <row r="22" spans="1:42" ht="16.5" customHeight="1" outlineLevel="1">
      <c r="A22" s="48"/>
      <c r="B22" s="453">
        <v>9</v>
      </c>
      <c r="C22" s="454"/>
      <c r="D22" s="557"/>
      <c r="E22" s="496"/>
      <c r="F22" s="496"/>
      <c r="G22" s="497"/>
      <c r="H22" s="498"/>
      <c r="I22" s="498"/>
      <c r="J22" s="498"/>
      <c r="K22" s="498"/>
      <c r="L22" s="498"/>
      <c r="M22" s="498"/>
      <c r="N22" s="463" t="str">
        <f t="shared" si="1"/>
        <v/>
      </c>
      <c r="O22" s="464"/>
      <c r="P22" s="464"/>
      <c r="Q22" s="464"/>
      <c r="R22" s="464"/>
      <c r="S22" s="50" t="s">
        <v>167</v>
      </c>
      <c r="T22" s="543"/>
      <c r="U22" s="544"/>
      <c r="V22" s="51" t="s">
        <v>170</v>
      </c>
      <c r="W22" s="543"/>
      <c r="X22" s="544"/>
      <c r="Y22" s="52" t="s">
        <v>103</v>
      </c>
      <c r="Z22" s="463" t="str">
        <f t="shared" si="2"/>
        <v/>
      </c>
      <c r="AA22" s="464"/>
      <c r="AB22" s="464"/>
      <c r="AC22" s="464"/>
      <c r="AD22" s="464"/>
      <c r="AE22" s="53" t="s">
        <v>167</v>
      </c>
      <c r="AF22" s="48"/>
      <c r="AG22" s="48"/>
      <c r="AH22" s="48"/>
      <c r="AI22" s="48"/>
      <c r="AJ22" s="48"/>
      <c r="AK22" s="54"/>
      <c r="AL22" s="49"/>
      <c r="AM22" s="49"/>
      <c r="AN22" s="49"/>
      <c r="AO22" s="49"/>
      <c r="AP22" s="49"/>
    </row>
    <row r="23" spans="1:42" ht="16.5" customHeight="1" outlineLevel="1">
      <c r="A23" s="48"/>
      <c r="B23" s="453">
        <v>10</v>
      </c>
      <c r="C23" s="454"/>
      <c r="D23" s="557"/>
      <c r="E23" s="496"/>
      <c r="F23" s="496"/>
      <c r="G23" s="497"/>
      <c r="H23" s="498"/>
      <c r="I23" s="498"/>
      <c r="J23" s="498"/>
      <c r="K23" s="498"/>
      <c r="L23" s="498"/>
      <c r="M23" s="498"/>
      <c r="N23" s="463" t="str">
        <f t="shared" si="1"/>
        <v/>
      </c>
      <c r="O23" s="464"/>
      <c r="P23" s="464"/>
      <c r="Q23" s="464"/>
      <c r="R23" s="464"/>
      <c r="S23" s="50" t="s">
        <v>167</v>
      </c>
      <c r="T23" s="543"/>
      <c r="U23" s="544"/>
      <c r="V23" s="51" t="s">
        <v>170</v>
      </c>
      <c r="W23" s="543"/>
      <c r="X23" s="544"/>
      <c r="Y23" s="52" t="s">
        <v>103</v>
      </c>
      <c r="Z23" s="463" t="str">
        <f t="shared" si="2"/>
        <v/>
      </c>
      <c r="AA23" s="464"/>
      <c r="AB23" s="464"/>
      <c r="AC23" s="464"/>
      <c r="AD23" s="464"/>
      <c r="AE23" s="53" t="s">
        <v>167</v>
      </c>
      <c r="AF23" s="48"/>
      <c r="AG23" s="48"/>
      <c r="AH23" s="48"/>
      <c r="AI23" s="48"/>
      <c r="AJ23" s="48"/>
      <c r="AK23" s="54"/>
      <c r="AL23" s="49"/>
      <c r="AM23" s="49"/>
      <c r="AN23" s="49"/>
      <c r="AO23" s="49"/>
      <c r="AP23" s="49"/>
    </row>
    <row r="24" spans="1:42" ht="16.5" customHeight="1" outlineLevel="1">
      <c r="A24" s="48"/>
      <c r="B24" s="453">
        <v>11</v>
      </c>
      <c r="C24" s="454"/>
      <c r="D24" s="557"/>
      <c r="E24" s="496"/>
      <c r="F24" s="496"/>
      <c r="G24" s="497"/>
      <c r="H24" s="498"/>
      <c r="I24" s="498"/>
      <c r="J24" s="498"/>
      <c r="K24" s="498"/>
      <c r="L24" s="498"/>
      <c r="M24" s="498"/>
      <c r="N24" s="463" t="str">
        <f t="shared" si="1"/>
        <v/>
      </c>
      <c r="O24" s="464"/>
      <c r="P24" s="464"/>
      <c r="Q24" s="464"/>
      <c r="R24" s="464"/>
      <c r="S24" s="50" t="s">
        <v>167</v>
      </c>
      <c r="T24" s="543"/>
      <c r="U24" s="544"/>
      <c r="V24" s="51" t="s">
        <v>170</v>
      </c>
      <c r="W24" s="543"/>
      <c r="X24" s="544"/>
      <c r="Y24" s="52" t="s">
        <v>103</v>
      </c>
      <c r="Z24" s="463" t="str">
        <f t="shared" si="2"/>
        <v/>
      </c>
      <c r="AA24" s="464"/>
      <c r="AB24" s="464"/>
      <c r="AC24" s="464"/>
      <c r="AD24" s="464"/>
      <c r="AE24" s="53" t="s">
        <v>167</v>
      </c>
      <c r="AF24" s="48"/>
      <c r="AG24" s="48"/>
      <c r="AH24" s="48"/>
      <c r="AI24" s="48"/>
      <c r="AJ24" s="48"/>
      <c r="AK24" s="54"/>
      <c r="AL24" s="49"/>
      <c r="AM24" s="49"/>
      <c r="AN24" s="49"/>
      <c r="AO24" s="49"/>
      <c r="AP24" s="49"/>
    </row>
    <row r="25" spans="1:42" ht="16.5" customHeight="1" outlineLevel="1">
      <c r="A25" s="48"/>
      <c r="B25" s="453">
        <v>12</v>
      </c>
      <c r="C25" s="454"/>
      <c r="D25" s="557"/>
      <c r="E25" s="496"/>
      <c r="F25" s="496"/>
      <c r="G25" s="497"/>
      <c r="H25" s="498"/>
      <c r="I25" s="498"/>
      <c r="J25" s="498"/>
      <c r="K25" s="498"/>
      <c r="L25" s="498"/>
      <c r="M25" s="498"/>
      <c r="N25" s="463" t="str">
        <f t="shared" si="1"/>
        <v/>
      </c>
      <c r="O25" s="464"/>
      <c r="P25" s="464"/>
      <c r="Q25" s="464"/>
      <c r="R25" s="464"/>
      <c r="S25" s="50" t="s">
        <v>167</v>
      </c>
      <c r="T25" s="543"/>
      <c r="U25" s="544"/>
      <c r="V25" s="51" t="s">
        <v>170</v>
      </c>
      <c r="W25" s="543"/>
      <c r="X25" s="544"/>
      <c r="Y25" s="52" t="s">
        <v>103</v>
      </c>
      <c r="Z25" s="463" t="str">
        <f t="shared" si="2"/>
        <v/>
      </c>
      <c r="AA25" s="464"/>
      <c r="AB25" s="464"/>
      <c r="AC25" s="464"/>
      <c r="AD25" s="464"/>
      <c r="AE25" s="53" t="s">
        <v>167</v>
      </c>
      <c r="AF25" s="48"/>
      <c r="AG25" s="48"/>
      <c r="AH25" s="48"/>
      <c r="AI25" s="48"/>
      <c r="AJ25" s="48"/>
      <c r="AK25" s="54"/>
      <c r="AL25" s="49"/>
      <c r="AM25" s="49"/>
      <c r="AN25" s="49"/>
      <c r="AO25" s="49"/>
      <c r="AP25" s="49"/>
    </row>
    <row r="26" spans="1:42" ht="16.5" customHeight="1" outlineLevel="1">
      <c r="A26" s="48"/>
      <c r="B26" s="453">
        <v>13</v>
      </c>
      <c r="C26" s="454"/>
      <c r="D26" s="557"/>
      <c r="E26" s="496"/>
      <c r="F26" s="496"/>
      <c r="G26" s="497"/>
      <c r="H26" s="498"/>
      <c r="I26" s="498"/>
      <c r="J26" s="498"/>
      <c r="K26" s="498"/>
      <c r="L26" s="498"/>
      <c r="M26" s="498"/>
      <c r="N26" s="463" t="str">
        <f t="shared" si="1"/>
        <v/>
      </c>
      <c r="O26" s="464"/>
      <c r="P26" s="464"/>
      <c r="Q26" s="464"/>
      <c r="R26" s="464"/>
      <c r="S26" s="50" t="s">
        <v>167</v>
      </c>
      <c r="T26" s="543"/>
      <c r="U26" s="544"/>
      <c r="V26" s="51" t="s">
        <v>173</v>
      </c>
      <c r="W26" s="543"/>
      <c r="X26" s="544"/>
      <c r="Y26" s="52" t="s">
        <v>103</v>
      </c>
      <c r="Z26" s="463" t="str">
        <f t="shared" si="2"/>
        <v/>
      </c>
      <c r="AA26" s="464"/>
      <c r="AB26" s="464"/>
      <c r="AC26" s="464"/>
      <c r="AD26" s="464"/>
      <c r="AE26" s="53" t="s">
        <v>167</v>
      </c>
      <c r="AF26" s="48"/>
      <c r="AG26" s="48"/>
      <c r="AH26" s="48"/>
      <c r="AI26" s="48"/>
      <c r="AJ26" s="48"/>
      <c r="AK26" s="54"/>
      <c r="AL26" s="49"/>
      <c r="AM26" s="49"/>
      <c r="AN26" s="49"/>
      <c r="AO26" s="49"/>
      <c r="AP26" s="49"/>
    </row>
    <row r="27" spans="1:42" ht="16.5" customHeight="1" outlineLevel="1">
      <c r="A27" s="48"/>
      <c r="B27" s="453">
        <v>14</v>
      </c>
      <c r="C27" s="454"/>
      <c r="D27" s="557"/>
      <c r="E27" s="496"/>
      <c r="F27" s="496"/>
      <c r="G27" s="497"/>
      <c r="H27" s="498"/>
      <c r="I27" s="498"/>
      <c r="J27" s="498"/>
      <c r="K27" s="498"/>
      <c r="L27" s="498"/>
      <c r="M27" s="498"/>
      <c r="N27" s="463" t="str">
        <f t="shared" si="1"/>
        <v/>
      </c>
      <c r="O27" s="464"/>
      <c r="P27" s="464"/>
      <c r="Q27" s="464"/>
      <c r="R27" s="464"/>
      <c r="S27" s="50" t="s">
        <v>167</v>
      </c>
      <c r="T27" s="543"/>
      <c r="U27" s="544"/>
      <c r="V27" s="51" t="s">
        <v>170</v>
      </c>
      <c r="W27" s="543"/>
      <c r="X27" s="544"/>
      <c r="Y27" s="52" t="s">
        <v>103</v>
      </c>
      <c r="Z27" s="463" t="str">
        <f t="shared" si="2"/>
        <v/>
      </c>
      <c r="AA27" s="464"/>
      <c r="AB27" s="464"/>
      <c r="AC27" s="464"/>
      <c r="AD27" s="464"/>
      <c r="AE27" s="53" t="s">
        <v>167</v>
      </c>
      <c r="AF27" s="48"/>
      <c r="AG27" s="48"/>
      <c r="AH27" s="48"/>
      <c r="AI27" s="48"/>
      <c r="AJ27" s="48"/>
      <c r="AK27" s="54"/>
      <c r="AL27" s="49"/>
      <c r="AM27" s="49"/>
      <c r="AN27" s="49"/>
      <c r="AO27" s="49"/>
      <c r="AP27" s="49"/>
    </row>
    <row r="28" spans="1:42" ht="16.5" customHeight="1" outlineLevel="1">
      <c r="A28" s="48"/>
      <c r="B28" s="453">
        <v>15</v>
      </c>
      <c r="C28" s="454"/>
      <c r="D28" s="557"/>
      <c r="E28" s="496"/>
      <c r="F28" s="496"/>
      <c r="G28" s="497"/>
      <c r="H28" s="498"/>
      <c r="I28" s="498"/>
      <c r="J28" s="498"/>
      <c r="K28" s="498"/>
      <c r="L28" s="498"/>
      <c r="M28" s="498"/>
      <c r="N28" s="463" t="str">
        <f t="shared" si="1"/>
        <v/>
      </c>
      <c r="O28" s="464"/>
      <c r="P28" s="464"/>
      <c r="Q28" s="464"/>
      <c r="R28" s="464"/>
      <c r="S28" s="50" t="s">
        <v>167</v>
      </c>
      <c r="T28" s="543"/>
      <c r="U28" s="544"/>
      <c r="V28" s="51" t="s">
        <v>170</v>
      </c>
      <c r="W28" s="543"/>
      <c r="X28" s="544"/>
      <c r="Y28" s="52" t="s">
        <v>103</v>
      </c>
      <c r="Z28" s="463" t="str">
        <f t="shared" si="2"/>
        <v/>
      </c>
      <c r="AA28" s="464"/>
      <c r="AB28" s="464"/>
      <c r="AC28" s="464"/>
      <c r="AD28" s="464"/>
      <c r="AE28" s="53" t="s">
        <v>167</v>
      </c>
      <c r="AF28" s="48"/>
      <c r="AG28" s="48"/>
      <c r="AH28" s="48"/>
      <c r="AI28" s="48"/>
      <c r="AJ28" s="48"/>
      <c r="AK28" s="54"/>
      <c r="AL28" s="49"/>
      <c r="AM28" s="49"/>
      <c r="AN28" s="49"/>
      <c r="AO28" s="49"/>
      <c r="AP28" s="49"/>
    </row>
    <row r="29" spans="1:42" ht="16.5" customHeight="1" outlineLevel="1">
      <c r="A29" s="48"/>
      <c r="B29" s="453">
        <v>16</v>
      </c>
      <c r="C29" s="454"/>
      <c r="D29" s="557"/>
      <c r="E29" s="496"/>
      <c r="F29" s="496"/>
      <c r="G29" s="497"/>
      <c r="H29" s="498"/>
      <c r="I29" s="498"/>
      <c r="J29" s="498"/>
      <c r="K29" s="498"/>
      <c r="L29" s="498"/>
      <c r="M29" s="498"/>
      <c r="N29" s="463" t="str">
        <f t="shared" si="1"/>
        <v/>
      </c>
      <c r="O29" s="464"/>
      <c r="P29" s="464"/>
      <c r="Q29" s="464"/>
      <c r="R29" s="464"/>
      <c r="S29" s="50" t="s">
        <v>167</v>
      </c>
      <c r="T29" s="543"/>
      <c r="U29" s="544"/>
      <c r="V29" s="51" t="s">
        <v>170</v>
      </c>
      <c r="W29" s="543"/>
      <c r="X29" s="544"/>
      <c r="Y29" s="52" t="s">
        <v>103</v>
      </c>
      <c r="Z29" s="463" t="str">
        <f t="shared" si="2"/>
        <v/>
      </c>
      <c r="AA29" s="464"/>
      <c r="AB29" s="464"/>
      <c r="AC29" s="464"/>
      <c r="AD29" s="464"/>
      <c r="AE29" s="53" t="s">
        <v>167</v>
      </c>
      <c r="AF29" s="48"/>
      <c r="AG29" s="48"/>
      <c r="AH29" s="48"/>
      <c r="AI29" s="48"/>
      <c r="AJ29" s="48"/>
      <c r="AK29" s="54"/>
      <c r="AL29" s="49"/>
      <c r="AM29" s="49"/>
      <c r="AN29" s="49"/>
      <c r="AO29" s="49"/>
      <c r="AP29" s="49"/>
    </row>
    <row r="30" spans="1:42" ht="16.5" customHeight="1" outlineLevel="1">
      <c r="A30" s="48"/>
      <c r="B30" s="453">
        <v>17</v>
      </c>
      <c r="C30" s="454"/>
      <c r="D30" s="557"/>
      <c r="E30" s="496"/>
      <c r="F30" s="496"/>
      <c r="G30" s="497"/>
      <c r="H30" s="498"/>
      <c r="I30" s="498"/>
      <c r="J30" s="498"/>
      <c r="K30" s="498"/>
      <c r="L30" s="498"/>
      <c r="M30" s="498"/>
      <c r="N30" s="463" t="str">
        <f t="shared" si="1"/>
        <v/>
      </c>
      <c r="O30" s="464"/>
      <c r="P30" s="464"/>
      <c r="Q30" s="464"/>
      <c r="R30" s="464"/>
      <c r="S30" s="50" t="s">
        <v>167</v>
      </c>
      <c r="T30" s="543"/>
      <c r="U30" s="544"/>
      <c r="V30" s="51" t="s">
        <v>170</v>
      </c>
      <c r="W30" s="543"/>
      <c r="X30" s="544"/>
      <c r="Y30" s="52" t="s">
        <v>103</v>
      </c>
      <c r="Z30" s="463" t="str">
        <f t="shared" si="2"/>
        <v/>
      </c>
      <c r="AA30" s="464"/>
      <c r="AB30" s="464"/>
      <c r="AC30" s="464"/>
      <c r="AD30" s="464"/>
      <c r="AE30" s="53" t="s">
        <v>167</v>
      </c>
      <c r="AF30" s="48"/>
      <c r="AG30" s="48"/>
      <c r="AH30" s="48"/>
      <c r="AI30" s="48"/>
      <c r="AJ30" s="48"/>
      <c r="AK30" s="54"/>
      <c r="AL30" s="49"/>
      <c r="AM30" s="49"/>
      <c r="AN30" s="49"/>
      <c r="AO30" s="49"/>
      <c r="AP30" s="49"/>
    </row>
    <row r="31" spans="1:42" ht="16.5" customHeight="1" outlineLevel="1">
      <c r="A31" s="48"/>
      <c r="B31" s="453">
        <v>18</v>
      </c>
      <c r="C31" s="454"/>
      <c r="D31" s="557"/>
      <c r="E31" s="496"/>
      <c r="F31" s="496"/>
      <c r="G31" s="497"/>
      <c r="H31" s="498"/>
      <c r="I31" s="498"/>
      <c r="J31" s="498"/>
      <c r="K31" s="498"/>
      <c r="L31" s="498"/>
      <c r="M31" s="498"/>
      <c r="N31" s="463" t="str">
        <f t="shared" si="1"/>
        <v/>
      </c>
      <c r="O31" s="464"/>
      <c r="P31" s="464"/>
      <c r="Q31" s="464"/>
      <c r="R31" s="464"/>
      <c r="S31" s="50" t="s">
        <v>167</v>
      </c>
      <c r="T31" s="543"/>
      <c r="U31" s="544"/>
      <c r="V31" s="51" t="s">
        <v>170</v>
      </c>
      <c r="W31" s="543"/>
      <c r="X31" s="544"/>
      <c r="Y31" s="52" t="s">
        <v>103</v>
      </c>
      <c r="Z31" s="463" t="str">
        <f t="shared" si="2"/>
        <v/>
      </c>
      <c r="AA31" s="464"/>
      <c r="AB31" s="464"/>
      <c r="AC31" s="464"/>
      <c r="AD31" s="464"/>
      <c r="AE31" s="53" t="s">
        <v>167</v>
      </c>
      <c r="AF31" s="48"/>
      <c r="AG31" s="48"/>
      <c r="AH31" s="48"/>
      <c r="AI31" s="48"/>
      <c r="AJ31" s="48"/>
      <c r="AK31" s="54"/>
      <c r="AL31" s="49"/>
      <c r="AM31" s="49"/>
      <c r="AN31" s="49"/>
      <c r="AO31" s="49"/>
      <c r="AP31" s="49"/>
    </row>
    <row r="32" spans="1:42" ht="16.5" customHeight="1" outlineLevel="1">
      <c r="A32" s="48"/>
      <c r="B32" s="453">
        <v>19</v>
      </c>
      <c r="C32" s="454"/>
      <c r="D32" s="557"/>
      <c r="E32" s="496"/>
      <c r="F32" s="496"/>
      <c r="G32" s="497"/>
      <c r="H32" s="498"/>
      <c r="I32" s="498"/>
      <c r="J32" s="498"/>
      <c r="K32" s="498"/>
      <c r="L32" s="498"/>
      <c r="M32" s="498"/>
      <c r="N32" s="463" t="str">
        <f t="shared" si="1"/>
        <v/>
      </c>
      <c r="O32" s="464"/>
      <c r="P32" s="464"/>
      <c r="Q32" s="464"/>
      <c r="R32" s="464"/>
      <c r="S32" s="50" t="s">
        <v>167</v>
      </c>
      <c r="T32" s="543"/>
      <c r="U32" s="544"/>
      <c r="V32" s="51" t="s">
        <v>170</v>
      </c>
      <c r="W32" s="543"/>
      <c r="X32" s="544"/>
      <c r="Y32" s="52" t="s">
        <v>103</v>
      </c>
      <c r="Z32" s="463" t="str">
        <f t="shared" si="2"/>
        <v/>
      </c>
      <c r="AA32" s="464"/>
      <c r="AB32" s="464"/>
      <c r="AC32" s="464"/>
      <c r="AD32" s="464"/>
      <c r="AE32" s="53" t="s">
        <v>167</v>
      </c>
      <c r="AF32" s="48"/>
      <c r="AG32" s="48"/>
      <c r="AH32" s="48"/>
      <c r="AI32" s="48"/>
      <c r="AJ32" s="48"/>
      <c r="AK32" s="54"/>
      <c r="AL32" s="49"/>
      <c r="AM32" s="49"/>
      <c r="AN32" s="49"/>
      <c r="AO32" s="49"/>
      <c r="AP32" s="49"/>
    </row>
    <row r="33" spans="1:42" ht="16.5" customHeight="1" outlineLevel="1">
      <c r="A33" s="48"/>
      <c r="B33" s="453">
        <v>20</v>
      </c>
      <c r="C33" s="454"/>
      <c r="D33" s="557"/>
      <c r="E33" s="496"/>
      <c r="F33" s="496"/>
      <c r="G33" s="497"/>
      <c r="H33" s="498"/>
      <c r="I33" s="498"/>
      <c r="J33" s="498"/>
      <c r="K33" s="498"/>
      <c r="L33" s="498"/>
      <c r="M33" s="498"/>
      <c r="N33" s="463" t="str">
        <f t="shared" si="1"/>
        <v/>
      </c>
      <c r="O33" s="464"/>
      <c r="P33" s="464"/>
      <c r="Q33" s="464"/>
      <c r="R33" s="464"/>
      <c r="S33" s="50" t="s">
        <v>167</v>
      </c>
      <c r="T33" s="543"/>
      <c r="U33" s="544"/>
      <c r="V33" s="51" t="s">
        <v>170</v>
      </c>
      <c r="W33" s="543"/>
      <c r="X33" s="544"/>
      <c r="Y33" s="52" t="s">
        <v>103</v>
      </c>
      <c r="Z33" s="463" t="str">
        <f t="shared" si="2"/>
        <v/>
      </c>
      <c r="AA33" s="464"/>
      <c r="AB33" s="464"/>
      <c r="AC33" s="464"/>
      <c r="AD33" s="464"/>
      <c r="AE33" s="53" t="s">
        <v>167</v>
      </c>
      <c r="AF33" s="48"/>
      <c r="AG33" s="48"/>
      <c r="AH33" s="48"/>
      <c r="AI33" s="48"/>
      <c r="AJ33" s="48"/>
      <c r="AK33" s="54"/>
      <c r="AL33" s="49"/>
      <c r="AM33" s="49"/>
      <c r="AN33" s="49"/>
      <c r="AO33" s="49"/>
      <c r="AP33" s="49"/>
    </row>
    <row r="34" spans="1:42" ht="16.5" customHeight="1" outlineLevel="1">
      <c r="A34" s="48"/>
      <c r="B34" s="453">
        <v>21</v>
      </c>
      <c r="C34" s="454"/>
      <c r="D34" s="557"/>
      <c r="E34" s="496"/>
      <c r="F34" s="496"/>
      <c r="G34" s="497"/>
      <c r="H34" s="498"/>
      <c r="I34" s="498"/>
      <c r="J34" s="498"/>
      <c r="K34" s="498"/>
      <c r="L34" s="498"/>
      <c r="M34" s="498"/>
      <c r="N34" s="463" t="str">
        <f t="shared" si="1"/>
        <v/>
      </c>
      <c r="O34" s="464"/>
      <c r="P34" s="464"/>
      <c r="Q34" s="464"/>
      <c r="R34" s="464"/>
      <c r="S34" s="50" t="s">
        <v>167</v>
      </c>
      <c r="T34" s="543"/>
      <c r="U34" s="544"/>
      <c r="V34" s="51" t="s">
        <v>170</v>
      </c>
      <c r="W34" s="543"/>
      <c r="X34" s="544"/>
      <c r="Y34" s="52" t="s">
        <v>103</v>
      </c>
      <c r="Z34" s="463" t="str">
        <f t="shared" si="2"/>
        <v/>
      </c>
      <c r="AA34" s="464"/>
      <c r="AB34" s="464"/>
      <c r="AC34" s="464"/>
      <c r="AD34" s="464"/>
      <c r="AE34" s="53" t="s">
        <v>167</v>
      </c>
      <c r="AF34" s="48"/>
      <c r="AG34" s="48"/>
      <c r="AH34" s="48"/>
      <c r="AI34" s="48"/>
      <c r="AJ34" s="48"/>
      <c r="AK34" s="54"/>
      <c r="AL34" s="49"/>
      <c r="AM34" s="49"/>
      <c r="AN34" s="49"/>
      <c r="AO34" s="49"/>
      <c r="AP34" s="49"/>
    </row>
    <row r="35" spans="1:42" ht="16.5" customHeight="1" outlineLevel="1">
      <c r="A35" s="48"/>
      <c r="B35" s="453">
        <v>22</v>
      </c>
      <c r="C35" s="454"/>
      <c r="D35" s="557"/>
      <c r="E35" s="496"/>
      <c r="F35" s="496"/>
      <c r="G35" s="497"/>
      <c r="H35" s="498"/>
      <c r="I35" s="498"/>
      <c r="J35" s="498"/>
      <c r="K35" s="498"/>
      <c r="L35" s="498"/>
      <c r="M35" s="498"/>
      <c r="N35" s="463" t="str">
        <f t="shared" si="1"/>
        <v/>
      </c>
      <c r="O35" s="464"/>
      <c r="P35" s="464"/>
      <c r="Q35" s="464"/>
      <c r="R35" s="464"/>
      <c r="S35" s="50" t="s">
        <v>167</v>
      </c>
      <c r="T35" s="543"/>
      <c r="U35" s="544"/>
      <c r="V35" s="51" t="s">
        <v>173</v>
      </c>
      <c r="W35" s="543"/>
      <c r="X35" s="544"/>
      <c r="Y35" s="52" t="s">
        <v>103</v>
      </c>
      <c r="Z35" s="463" t="str">
        <f t="shared" si="2"/>
        <v/>
      </c>
      <c r="AA35" s="464"/>
      <c r="AB35" s="464"/>
      <c r="AC35" s="464"/>
      <c r="AD35" s="464"/>
      <c r="AE35" s="53" t="s">
        <v>167</v>
      </c>
      <c r="AF35" s="48"/>
      <c r="AG35" s="48"/>
      <c r="AH35" s="48"/>
      <c r="AI35" s="48"/>
      <c r="AJ35" s="48"/>
      <c r="AK35" s="54"/>
      <c r="AL35" s="49"/>
      <c r="AM35" s="49"/>
      <c r="AN35" s="49"/>
      <c r="AO35" s="49"/>
      <c r="AP35" s="49"/>
    </row>
    <row r="36" spans="1:42" ht="16.5" customHeight="1" outlineLevel="1">
      <c r="A36" s="48"/>
      <c r="B36" s="453">
        <v>23</v>
      </c>
      <c r="C36" s="454"/>
      <c r="D36" s="557"/>
      <c r="E36" s="496"/>
      <c r="F36" s="496"/>
      <c r="G36" s="497"/>
      <c r="H36" s="498"/>
      <c r="I36" s="498"/>
      <c r="J36" s="498"/>
      <c r="K36" s="498"/>
      <c r="L36" s="498"/>
      <c r="M36" s="498"/>
      <c r="N36" s="463" t="str">
        <f t="shared" si="1"/>
        <v/>
      </c>
      <c r="O36" s="464"/>
      <c r="P36" s="464"/>
      <c r="Q36" s="464"/>
      <c r="R36" s="464"/>
      <c r="S36" s="50" t="s">
        <v>167</v>
      </c>
      <c r="T36" s="543"/>
      <c r="U36" s="544"/>
      <c r="V36" s="51" t="s">
        <v>170</v>
      </c>
      <c r="W36" s="543"/>
      <c r="X36" s="544"/>
      <c r="Y36" s="52" t="s">
        <v>103</v>
      </c>
      <c r="Z36" s="463" t="str">
        <f t="shared" si="2"/>
        <v/>
      </c>
      <c r="AA36" s="464"/>
      <c r="AB36" s="464"/>
      <c r="AC36" s="464"/>
      <c r="AD36" s="464"/>
      <c r="AE36" s="53" t="s">
        <v>167</v>
      </c>
      <c r="AF36" s="48"/>
      <c r="AG36" s="48"/>
      <c r="AH36" s="48"/>
      <c r="AI36" s="48"/>
      <c r="AJ36" s="48"/>
      <c r="AK36" s="54"/>
      <c r="AL36" s="49"/>
      <c r="AM36" s="49"/>
      <c r="AN36" s="49"/>
      <c r="AO36" s="49"/>
      <c r="AP36" s="49"/>
    </row>
    <row r="37" spans="1:42" ht="16.5" customHeight="1" outlineLevel="1">
      <c r="A37" s="48"/>
      <c r="B37" s="470">
        <v>24</v>
      </c>
      <c r="C37" s="471"/>
      <c r="D37" s="558"/>
      <c r="E37" s="552"/>
      <c r="F37" s="552"/>
      <c r="G37" s="553"/>
      <c r="H37" s="559"/>
      <c r="I37" s="559"/>
      <c r="J37" s="559"/>
      <c r="K37" s="559"/>
      <c r="L37" s="559"/>
      <c r="M37" s="559"/>
      <c r="N37" s="477" t="str">
        <f t="shared" si="1"/>
        <v/>
      </c>
      <c r="O37" s="478"/>
      <c r="P37" s="478"/>
      <c r="Q37" s="478"/>
      <c r="R37" s="478"/>
      <c r="S37" s="81" t="s">
        <v>167</v>
      </c>
      <c r="T37" s="560"/>
      <c r="U37" s="561"/>
      <c r="V37" s="82" t="s">
        <v>173</v>
      </c>
      <c r="W37" s="560"/>
      <c r="X37" s="561"/>
      <c r="Y37" s="83" t="s">
        <v>103</v>
      </c>
      <c r="Z37" s="477" t="str">
        <f t="shared" si="2"/>
        <v/>
      </c>
      <c r="AA37" s="478"/>
      <c r="AB37" s="478"/>
      <c r="AC37" s="478"/>
      <c r="AD37" s="478"/>
      <c r="AE37" s="84" t="s">
        <v>167</v>
      </c>
      <c r="AF37" s="48"/>
      <c r="AG37" s="48"/>
      <c r="AH37" s="48"/>
      <c r="AI37" s="48"/>
      <c r="AJ37" s="48"/>
      <c r="AK37" s="54"/>
      <c r="AL37" s="49"/>
      <c r="AM37" s="49"/>
      <c r="AN37" s="49"/>
      <c r="AO37" s="49"/>
      <c r="AP37" s="49"/>
    </row>
    <row r="38" spans="1:42" ht="16.5" customHeight="1" thickBot="1">
      <c r="A38" s="48"/>
      <c r="B38" s="479">
        <v>25</v>
      </c>
      <c r="C38" s="480"/>
      <c r="D38" s="570"/>
      <c r="E38" s="571"/>
      <c r="F38" s="571"/>
      <c r="G38" s="572"/>
      <c r="H38" s="573"/>
      <c r="I38" s="573"/>
      <c r="J38" s="573"/>
      <c r="K38" s="573"/>
      <c r="L38" s="573"/>
      <c r="M38" s="573"/>
      <c r="N38" s="486" t="str">
        <f t="shared" si="1"/>
        <v/>
      </c>
      <c r="O38" s="487"/>
      <c r="P38" s="487"/>
      <c r="Q38" s="487"/>
      <c r="R38" s="487"/>
      <c r="S38" s="85" t="s">
        <v>167</v>
      </c>
      <c r="T38" s="574"/>
      <c r="U38" s="575"/>
      <c r="V38" s="86" t="s">
        <v>170</v>
      </c>
      <c r="W38" s="574"/>
      <c r="X38" s="575"/>
      <c r="Y38" s="87" t="s">
        <v>103</v>
      </c>
      <c r="Z38" s="486" t="str">
        <f t="shared" ref="Z38" si="3">IFERROR((N38*T38*W38),"")</f>
        <v/>
      </c>
      <c r="AA38" s="487"/>
      <c r="AB38" s="487"/>
      <c r="AC38" s="487"/>
      <c r="AD38" s="487"/>
      <c r="AE38" s="88" t="s">
        <v>167</v>
      </c>
      <c r="AF38" s="48"/>
      <c r="AG38" s="48"/>
      <c r="AH38" s="48"/>
      <c r="AI38" s="48"/>
      <c r="AJ38" s="48"/>
      <c r="AK38" s="54"/>
      <c r="AL38" s="49"/>
      <c r="AM38" s="49"/>
      <c r="AN38" s="49"/>
      <c r="AO38" s="49"/>
      <c r="AP38" s="49"/>
    </row>
    <row r="39" spans="1:42" s="49" customFormat="1" ht="21.2" customHeight="1" thickTop="1" thickBot="1">
      <c r="A39" s="56"/>
      <c r="B39" s="465" t="s">
        <v>249</v>
      </c>
      <c r="C39" s="466"/>
      <c r="D39" s="466"/>
      <c r="E39" s="466"/>
      <c r="F39" s="466"/>
      <c r="G39" s="466"/>
      <c r="H39" s="466"/>
      <c r="I39" s="466"/>
      <c r="J39" s="466"/>
      <c r="K39" s="466"/>
      <c r="L39" s="466"/>
      <c r="M39" s="466"/>
      <c r="N39" s="466"/>
      <c r="O39" s="466"/>
      <c r="P39" s="466"/>
      <c r="Q39" s="466"/>
      <c r="R39" s="466"/>
      <c r="S39" s="466"/>
      <c r="T39" s="466"/>
      <c r="U39" s="466"/>
      <c r="V39" s="466"/>
      <c r="W39" s="466"/>
      <c r="X39" s="466"/>
      <c r="Y39" s="467"/>
      <c r="Z39" s="468">
        <f>SUM(Z14:AD38)</f>
        <v>0</v>
      </c>
      <c r="AA39" s="469"/>
      <c r="AB39" s="469"/>
      <c r="AC39" s="469"/>
      <c r="AD39" s="469"/>
      <c r="AE39" s="57" t="s">
        <v>167</v>
      </c>
      <c r="AF39" s="56"/>
      <c r="AG39" s="56"/>
      <c r="AH39" s="56"/>
      <c r="AI39" s="56"/>
      <c r="AJ39" s="56"/>
      <c r="AK39" s="58"/>
      <c r="AL39" s="43"/>
      <c r="AM39" s="43"/>
      <c r="AN39" s="43"/>
      <c r="AO39" s="43"/>
      <c r="AP39" s="43"/>
    </row>
    <row r="40" spans="1:42" s="64" customFormat="1" ht="11.25" customHeight="1" thickBot="1">
      <c r="A40" s="59"/>
      <c r="B40" s="60"/>
      <c r="C40" s="60"/>
      <c r="D40" s="60"/>
      <c r="E40" s="60"/>
      <c r="F40" s="60"/>
      <c r="G40" s="60"/>
      <c r="H40" s="60"/>
      <c r="I40" s="60"/>
      <c r="J40" s="60"/>
      <c r="K40" s="60"/>
      <c r="L40" s="60"/>
      <c r="M40" s="60"/>
      <c r="N40" s="60"/>
      <c r="O40" s="60"/>
      <c r="P40" s="60"/>
      <c r="Q40" s="60"/>
      <c r="R40" s="60"/>
      <c r="S40" s="60"/>
      <c r="T40" s="60"/>
      <c r="U40" s="60"/>
      <c r="V40" s="60"/>
      <c r="W40" s="60"/>
      <c r="X40" s="60"/>
      <c r="Y40" s="60"/>
      <c r="Z40" s="61"/>
      <c r="AA40" s="61"/>
      <c r="AB40" s="61"/>
      <c r="AC40" s="61"/>
      <c r="AD40" s="61"/>
      <c r="AE40" s="60"/>
      <c r="AF40" s="59"/>
      <c r="AG40" s="59"/>
      <c r="AH40" s="59"/>
      <c r="AI40" s="59"/>
      <c r="AJ40" s="59"/>
      <c r="AK40" s="62"/>
      <c r="AL40" s="63"/>
      <c r="AM40" s="63"/>
      <c r="AN40" s="63"/>
      <c r="AO40" s="63"/>
      <c r="AP40" s="63"/>
    </row>
    <row r="41" spans="1:42" s="64" customFormat="1" ht="40.5" customHeight="1" thickBot="1">
      <c r="A41" s="59"/>
      <c r="B41" s="45" t="s">
        <v>296</v>
      </c>
      <c r="C41" s="60"/>
      <c r="D41" s="60"/>
      <c r="E41" s="60"/>
      <c r="F41" s="60"/>
      <c r="G41" s="60"/>
      <c r="H41" s="60"/>
      <c r="I41" s="60"/>
      <c r="J41" s="60"/>
      <c r="K41" s="60"/>
      <c r="L41" s="60"/>
      <c r="M41" s="60"/>
      <c r="N41" s="60"/>
      <c r="O41" s="60"/>
      <c r="P41" s="60"/>
      <c r="Q41" s="60"/>
      <c r="R41" s="60"/>
      <c r="S41" s="60"/>
      <c r="T41" s="541" t="s">
        <v>292</v>
      </c>
      <c r="U41" s="542"/>
      <c r="V41" s="542"/>
      <c r="W41" s="542"/>
      <c r="X41" s="542"/>
      <c r="Y41" s="542"/>
      <c r="Z41" s="539">
        <f>Z43+Z72+Z87</f>
        <v>0</v>
      </c>
      <c r="AA41" s="539"/>
      <c r="AB41" s="539"/>
      <c r="AC41" s="539"/>
      <c r="AD41" s="539"/>
      <c r="AE41" s="540"/>
      <c r="AF41" s="59"/>
      <c r="AG41" s="59"/>
      <c r="AH41" s="59"/>
      <c r="AI41" s="59"/>
      <c r="AJ41" s="59"/>
      <c r="AK41" s="62"/>
      <c r="AL41" s="63"/>
      <c r="AM41" s="63"/>
      <c r="AN41" s="63"/>
      <c r="AO41" s="63"/>
      <c r="AP41" s="63"/>
    </row>
    <row r="42" spans="1:42" s="39" customFormat="1" ht="14.1" customHeight="1">
      <c r="A42" s="36"/>
      <c r="B42" s="520" t="s">
        <v>301</v>
      </c>
      <c r="C42" s="521"/>
      <c r="D42" s="521"/>
      <c r="E42" s="521"/>
      <c r="F42" s="521"/>
      <c r="G42" s="521"/>
      <c r="H42" s="521"/>
      <c r="I42" s="521"/>
      <c r="J42" s="521"/>
      <c r="K42" s="521"/>
      <c r="L42" s="521"/>
      <c r="M42" s="521"/>
      <c r="N42" s="521"/>
      <c r="O42" s="521"/>
      <c r="P42" s="521"/>
      <c r="Q42" s="521"/>
      <c r="R42" s="521"/>
      <c r="S42" s="521"/>
      <c r="T42" s="522"/>
      <c r="U42" s="522"/>
      <c r="V42" s="522"/>
      <c r="W42" s="523"/>
      <c r="X42" s="527"/>
      <c r="Y42" s="528"/>
      <c r="Z42" s="531" t="s">
        <v>189</v>
      </c>
      <c r="AA42" s="531"/>
      <c r="AB42" s="531"/>
      <c r="AC42" s="531"/>
      <c r="AD42" s="531"/>
      <c r="AE42" s="532"/>
      <c r="AF42" s="36"/>
      <c r="AG42" s="36"/>
      <c r="AH42" s="36"/>
      <c r="AI42" s="36"/>
      <c r="AJ42" s="36"/>
      <c r="AK42" s="36"/>
      <c r="AL42" s="36"/>
    </row>
    <row r="43" spans="1:42" s="39" customFormat="1" ht="27" customHeight="1" thickBot="1">
      <c r="A43" s="40"/>
      <c r="B43" s="524"/>
      <c r="C43" s="525"/>
      <c r="D43" s="525"/>
      <c r="E43" s="525"/>
      <c r="F43" s="525"/>
      <c r="G43" s="525"/>
      <c r="H43" s="525"/>
      <c r="I43" s="525"/>
      <c r="J43" s="525"/>
      <c r="K43" s="525"/>
      <c r="L43" s="525"/>
      <c r="M43" s="525"/>
      <c r="N43" s="525"/>
      <c r="O43" s="525"/>
      <c r="P43" s="525"/>
      <c r="Q43" s="525"/>
      <c r="R43" s="525"/>
      <c r="S43" s="525"/>
      <c r="T43" s="525"/>
      <c r="U43" s="525"/>
      <c r="V43" s="525"/>
      <c r="W43" s="526"/>
      <c r="X43" s="529"/>
      <c r="Y43" s="530"/>
      <c r="Z43" s="630"/>
      <c r="AA43" s="630"/>
      <c r="AB43" s="630"/>
      <c r="AC43" s="630"/>
      <c r="AD43" s="630"/>
      <c r="AE43" s="41" t="s">
        <v>160</v>
      </c>
      <c r="AF43" s="36"/>
      <c r="AG43" s="36"/>
      <c r="AH43" s="36"/>
      <c r="AI43" s="36"/>
      <c r="AJ43" s="36"/>
      <c r="AK43" s="36"/>
      <c r="AL43" s="36"/>
    </row>
    <row r="44" spans="1:42" s="44" customFormat="1" ht="21.2" customHeight="1" thickBot="1">
      <c r="A44" s="65"/>
      <c r="B44" s="45" t="s">
        <v>297</v>
      </c>
      <c r="C44" s="46"/>
      <c r="D44" s="46"/>
      <c r="E44" s="46"/>
      <c r="F44" s="46"/>
      <c r="G44" s="46"/>
      <c r="H44" s="46"/>
      <c r="I44" s="46"/>
      <c r="J44" s="46"/>
      <c r="K44" s="46"/>
      <c r="L44" s="46"/>
      <c r="M44" s="46"/>
      <c r="N44" s="46"/>
      <c r="O44" s="46"/>
      <c r="P44" s="46"/>
      <c r="Q44" s="46"/>
      <c r="R44" s="46"/>
      <c r="S44" s="46"/>
      <c r="T44" s="46"/>
      <c r="U44" s="46"/>
      <c r="V44" s="46"/>
      <c r="W44" s="46"/>
      <c r="X44" s="46"/>
      <c r="Y44" s="46"/>
      <c r="Z44" s="66"/>
      <c r="AA44" s="66"/>
      <c r="AB44" s="66"/>
      <c r="AC44" s="66"/>
      <c r="AD44" s="66"/>
      <c r="AE44" s="46"/>
      <c r="AF44" s="65"/>
      <c r="AG44" s="65"/>
      <c r="AH44" s="65"/>
      <c r="AI44" s="65"/>
      <c r="AJ44" s="65"/>
      <c r="AK44" s="65"/>
    </row>
    <row r="45" spans="1:42" s="49" customFormat="1" ht="21.2" customHeight="1">
      <c r="B45" s="446" t="s">
        <v>161</v>
      </c>
      <c r="C45" s="447"/>
      <c r="D45" s="447"/>
      <c r="E45" s="447"/>
      <c r="F45" s="447"/>
      <c r="G45" s="450"/>
      <c r="H45" s="447" t="s">
        <v>162</v>
      </c>
      <c r="I45" s="447"/>
      <c r="J45" s="447"/>
      <c r="K45" s="447"/>
      <c r="L45" s="447"/>
      <c r="M45" s="447"/>
      <c r="N45" s="562" t="s">
        <v>177</v>
      </c>
      <c r="O45" s="447"/>
      <c r="P45" s="447"/>
      <c r="Q45" s="447"/>
      <c r="R45" s="447"/>
      <c r="S45" s="450"/>
      <c r="T45" s="562" t="s">
        <v>431</v>
      </c>
      <c r="U45" s="447"/>
      <c r="V45" s="447"/>
      <c r="W45" s="447"/>
      <c r="X45" s="564" t="s">
        <v>178</v>
      </c>
      <c r="Y45" s="450"/>
      <c r="Z45" s="562" t="s">
        <v>166</v>
      </c>
      <c r="AA45" s="447"/>
      <c r="AB45" s="447"/>
      <c r="AC45" s="447"/>
      <c r="AD45" s="447"/>
      <c r="AE45" s="566"/>
    </row>
    <row r="46" spans="1:42" s="49" customFormat="1" ht="21.2" customHeight="1">
      <c r="B46" s="67"/>
      <c r="C46" s="68"/>
      <c r="D46" s="68"/>
      <c r="E46" s="68"/>
      <c r="F46" s="68"/>
      <c r="G46" s="69"/>
      <c r="H46" s="68"/>
      <c r="I46" s="68"/>
      <c r="J46" s="68"/>
      <c r="K46" s="68"/>
      <c r="L46" s="68"/>
      <c r="M46" s="68"/>
      <c r="N46" s="568" t="s">
        <v>179</v>
      </c>
      <c r="O46" s="569"/>
      <c r="P46" s="569"/>
      <c r="Q46" s="576" t="s">
        <v>180</v>
      </c>
      <c r="R46" s="569"/>
      <c r="S46" s="577"/>
      <c r="T46" s="563"/>
      <c r="U46" s="449"/>
      <c r="V46" s="449"/>
      <c r="W46" s="449"/>
      <c r="X46" s="565"/>
      <c r="Y46" s="451"/>
      <c r="Z46" s="563"/>
      <c r="AA46" s="449"/>
      <c r="AB46" s="449"/>
      <c r="AC46" s="449"/>
      <c r="AD46" s="449"/>
      <c r="AE46" s="567"/>
    </row>
    <row r="47" spans="1:42" s="49" customFormat="1" ht="17.45" customHeight="1">
      <c r="B47" s="453">
        <v>1</v>
      </c>
      <c r="C47" s="454"/>
      <c r="D47" s="496"/>
      <c r="E47" s="496"/>
      <c r="F47" s="496"/>
      <c r="G47" s="497"/>
      <c r="H47" s="498"/>
      <c r="I47" s="498"/>
      <c r="J47" s="498"/>
      <c r="K47" s="498"/>
      <c r="L47" s="498"/>
      <c r="M47" s="498"/>
      <c r="N47" s="499"/>
      <c r="O47" s="500"/>
      <c r="P47" s="500"/>
      <c r="Q47" s="461"/>
      <c r="R47" s="500"/>
      <c r="S47" s="462"/>
      <c r="T47" s="501"/>
      <c r="U47" s="502"/>
      <c r="V47" s="502"/>
      <c r="W47" s="503"/>
      <c r="X47" s="504"/>
      <c r="Y47" s="505"/>
      <c r="Z47" s="463">
        <f>X47*T47</f>
        <v>0</v>
      </c>
      <c r="AA47" s="464"/>
      <c r="AB47" s="464"/>
      <c r="AC47" s="464"/>
      <c r="AD47" s="464"/>
      <c r="AE47" s="53" t="s">
        <v>167</v>
      </c>
    </row>
    <row r="48" spans="1:42" s="49" customFormat="1" ht="17.45" customHeight="1">
      <c r="B48" s="453">
        <v>2</v>
      </c>
      <c r="C48" s="454"/>
      <c r="D48" s="496"/>
      <c r="E48" s="496"/>
      <c r="F48" s="496"/>
      <c r="G48" s="497"/>
      <c r="H48" s="498"/>
      <c r="I48" s="498"/>
      <c r="J48" s="498"/>
      <c r="K48" s="498"/>
      <c r="L48" s="498"/>
      <c r="M48" s="498"/>
      <c r="N48" s="499"/>
      <c r="O48" s="500"/>
      <c r="P48" s="500"/>
      <c r="Q48" s="461"/>
      <c r="R48" s="500"/>
      <c r="S48" s="462"/>
      <c r="T48" s="501"/>
      <c r="U48" s="502"/>
      <c r="V48" s="502"/>
      <c r="W48" s="503"/>
      <c r="X48" s="504"/>
      <c r="Y48" s="505"/>
      <c r="Z48" s="463">
        <f>X48*T48</f>
        <v>0</v>
      </c>
      <c r="AA48" s="464"/>
      <c r="AB48" s="464"/>
      <c r="AC48" s="464"/>
      <c r="AD48" s="464"/>
      <c r="AE48" s="53" t="s">
        <v>167</v>
      </c>
    </row>
    <row r="49" spans="1:42" s="49" customFormat="1" ht="17.45" customHeight="1">
      <c r="B49" s="490">
        <v>3</v>
      </c>
      <c r="C49" s="491"/>
      <c r="D49" s="552"/>
      <c r="E49" s="552"/>
      <c r="F49" s="552"/>
      <c r="G49" s="553"/>
      <c r="H49" s="554"/>
      <c r="I49" s="554"/>
      <c r="J49" s="554"/>
      <c r="K49" s="554"/>
      <c r="L49" s="554"/>
      <c r="M49" s="554"/>
      <c r="N49" s="578"/>
      <c r="O49" s="579"/>
      <c r="P49" s="579"/>
      <c r="Q49" s="492"/>
      <c r="R49" s="579"/>
      <c r="S49" s="493"/>
      <c r="T49" s="580"/>
      <c r="U49" s="581"/>
      <c r="V49" s="581"/>
      <c r="W49" s="582"/>
      <c r="X49" s="583"/>
      <c r="Y49" s="584"/>
      <c r="Z49" s="494">
        <f>X49*T49</f>
        <v>0</v>
      </c>
      <c r="AA49" s="495"/>
      <c r="AB49" s="495"/>
      <c r="AC49" s="495"/>
      <c r="AD49" s="495"/>
      <c r="AE49" s="96" t="s">
        <v>167</v>
      </c>
      <c r="AH49" s="48"/>
    </row>
    <row r="50" spans="1:42" s="49" customFormat="1" ht="17.45" customHeight="1" outlineLevel="1">
      <c r="B50" s="455">
        <v>4</v>
      </c>
      <c r="C50" s="456"/>
      <c r="D50" s="545"/>
      <c r="E50" s="545"/>
      <c r="F50" s="545"/>
      <c r="G50" s="546"/>
      <c r="H50" s="547"/>
      <c r="I50" s="547"/>
      <c r="J50" s="547"/>
      <c r="K50" s="547"/>
      <c r="L50" s="547"/>
      <c r="M50" s="547"/>
      <c r="N50" s="587"/>
      <c r="O50" s="588"/>
      <c r="P50" s="588"/>
      <c r="Q50" s="589"/>
      <c r="R50" s="588"/>
      <c r="S50" s="590"/>
      <c r="T50" s="591"/>
      <c r="U50" s="592"/>
      <c r="V50" s="592"/>
      <c r="W50" s="593"/>
      <c r="X50" s="585"/>
      <c r="Y50" s="586"/>
      <c r="Z50" s="548">
        <f t="shared" ref="Z50:Z70" si="4">X50*T50</f>
        <v>0</v>
      </c>
      <c r="AA50" s="549"/>
      <c r="AB50" s="549"/>
      <c r="AC50" s="549"/>
      <c r="AD50" s="549"/>
      <c r="AE50" s="92" t="s">
        <v>167</v>
      </c>
      <c r="AH50" s="48"/>
      <c r="AI50" s="48"/>
    </row>
    <row r="51" spans="1:42" ht="17.45" customHeight="1" outlineLevel="1">
      <c r="A51" s="49"/>
      <c r="B51" s="453">
        <v>5</v>
      </c>
      <c r="C51" s="454"/>
      <c r="D51" s="496"/>
      <c r="E51" s="496"/>
      <c r="F51" s="496"/>
      <c r="G51" s="497"/>
      <c r="H51" s="498"/>
      <c r="I51" s="498"/>
      <c r="J51" s="498"/>
      <c r="K51" s="498"/>
      <c r="L51" s="498"/>
      <c r="M51" s="498"/>
      <c r="N51" s="499"/>
      <c r="O51" s="500"/>
      <c r="P51" s="500"/>
      <c r="Q51" s="461"/>
      <c r="R51" s="500"/>
      <c r="S51" s="462"/>
      <c r="T51" s="501"/>
      <c r="U51" s="502"/>
      <c r="V51" s="502"/>
      <c r="W51" s="503"/>
      <c r="X51" s="504"/>
      <c r="Y51" s="505"/>
      <c r="Z51" s="463">
        <f t="shared" si="4"/>
        <v>0</v>
      </c>
      <c r="AA51" s="464"/>
      <c r="AB51" s="464"/>
      <c r="AC51" s="464"/>
      <c r="AD51" s="464"/>
      <c r="AE51" s="53" t="s">
        <v>167</v>
      </c>
      <c r="AF51" s="49"/>
      <c r="AG51" s="49"/>
      <c r="AH51" s="49"/>
      <c r="AI51" s="49"/>
      <c r="AJ51" s="49"/>
      <c r="AK51" s="49"/>
      <c r="AL51" s="49"/>
      <c r="AM51" s="49"/>
      <c r="AN51" s="49"/>
      <c r="AO51" s="49"/>
      <c r="AP51" s="49"/>
    </row>
    <row r="52" spans="1:42" ht="17.45" customHeight="1" outlineLevel="1">
      <c r="A52" s="49"/>
      <c r="B52" s="453">
        <v>6</v>
      </c>
      <c r="C52" s="454"/>
      <c r="D52" s="496"/>
      <c r="E52" s="496"/>
      <c r="F52" s="496"/>
      <c r="G52" s="497"/>
      <c r="H52" s="498"/>
      <c r="I52" s="498"/>
      <c r="J52" s="498"/>
      <c r="K52" s="498"/>
      <c r="L52" s="498"/>
      <c r="M52" s="498"/>
      <c r="N52" s="499"/>
      <c r="O52" s="500"/>
      <c r="P52" s="500"/>
      <c r="Q52" s="461"/>
      <c r="R52" s="500"/>
      <c r="S52" s="462"/>
      <c r="T52" s="501"/>
      <c r="U52" s="502"/>
      <c r="V52" s="502"/>
      <c r="W52" s="503"/>
      <c r="X52" s="504"/>
      <c r="Y52" s="505"/>
      <c r="Z52" s="463">
        <f t="shared" si="4"/>
        <v>0</v>
      </c>
      <c r="AA52" s="464"/>
      <c r="AB52" s="464"/>
      <c r="AC52" s="464"/>
      <c r="AD52" s="464"/>
      <c r="AE52" s="53" t="s">
        <v>167</v>
      </c>
      <c r="AF52" s="49"/>
      <c r="AG52" s="49"/>
      <c r="AH52" s="49"/>
      <c r="AI52" s="49"/>
      <c r="AJ52" s="49"/>
      <c r="AK52" s="49"/>
      <c r="AL52" s="49"/>
      <c r="AM52" s="49"/>
      <c r="AN52" s="49"/>
      <c r="AO52" s="49"/>
      <c r="AP52" s="49"/>
    </row>
    <row r="53" spans="1:42" ht="17.45" customHeight="1" outlineLevel="1">
      <c r="B53" s="453">
        <v>7</v>
      </c>
      <c r="C53" s="454"/>
      <c r="D53" s="496"/>
      <c r="E53" s="496"/>
      <c r="F53" s="496"/>
      <c r="G53" s="497"/>
      <c r="H53" s="498"/>
      <c r="I53" s="498"/>
      <c r="J53" s="498"/>
      <c r="K53" s="498"/>
      <c r="L53" s="498"/>
      <c r="M53" s="498"/>
      <c r="N53" s="499"/>
      <c r="O53" s="500"/>
      <c r="P53" s="500"/>
      <c r="Q53" s="461"/>
      <c r="R53" s="500"/>
      <c r="S53" s="462"/>
      <c r="T53" s="501"/>
      <c r="U53" s="502"/>
      <c r="V53" s="502"/>
      <c r="W53" s="503"/>
      <c r="X53" s="504"/>
      <c r="Y53" s="505"/>
      <c r="Z53" s="463">
        <f t="shared" si="4"/>
        <v>0</v>
      </c>
      <c r="AA53" s="464"/>
      <c r="AB53" s="464"/>
      <c r="AC53" s="464"/>
      <c r="AD53" s="464"/>
      <c r="AE53" s="53" t="s">
        <v>167</v>
      </c>
    </row>
    <row r="54" spans="1:42" s="71" customFormat="1" ht="17.45" customHeight="1" outlineLevel="1">
      <c r="A54" s="70"/>
      <c r="B54" s="453">
        <v>8</v>
      </c>
      <c r="C54" s="454"/>
      <c r="D54" s="496"/>
      <c r="E54" s="496"/>
      <c r="F54" s="496"/>
      <c r="G54" s="497"/>
      <c r="H54" s="498"/>
      <c r="I54" s="498"/>
      <c r="J54" s="498"/>
      <c r="K54" s="498"/>
      <c r="L54" s="498"/>
      <c r="M54" s="498"/>
      <c r="N54" s="499"/>
      <c r="O54" s="500"/>
      <c r="P54" s="500"/>
      <c r="Q54" s="461"/>
      <c r="R54" s="500"/>
      <c r="S54" s="462"/>
      <c r="T54" s="501"/>
      <c r="U54" s="502"/>
      <c r="V54" s="502"/>
      <c r="W54" s="503"/>
      <c r="X54" s="504"/>
      <c r="Y54" s="505"/>
      <c r="Z54" s="463">
        <f t="shared" si="4"/>
        <v>0</v>
      </c>
      <c r="AA54" s="464"/>
      <c r="AB54" s="464"/>
      <c r="AC54" s="464"/>
      <c r="AD54" s="464"/>
      <c r="AE54" s="53" t="s">
        <v>167</v>
      </c>
      <c r="AF54" s="70"/>
      <c r="AG54" s="70"/>
      <c r="AH54" s="70"/>
      <c r="AI54" s="70"/>
      <c r="AJ54" s="70"/>
      <c r="AK54" s="70"/>
    </row>
    <row r="55" spans="1:42" s="72" customFormat="1" ht="17.45" customHeight="1" outlineLevel="1">
      <c r="A55" s="71"/>
      <c r="B55" s="453">
        <v>9</v>
      </c>
      <c r="C55" s="454"/>
      <c r="D55" s="496"/>
      <c r="E55" s="496"/>
      <c r="F55" s="496"/>
      <c r="G55" s="497"/>
      <c r="H55" s="498"/>
      <c r="I55" s="498"/>
      <c r="J55" s="498"/>
      <c r="K55" s="498"/>
      <c r="L55" s="498"/>
      <c r="M55" s="498"/>
      <c r="N55" s="499"/>
      <c r="O55" s="500"/>
      <c r="P55" s="500"/>
      <c r="Q55" s="461"/>
      <c r="R55" s="500"/>
      <c r="S55" s="462"/>
      <c r="T55" s="501"/>
      <c r="U55" s="502"/>
      <c r="V55" s="502"/>
      <c r="W55" s="503"/>
      <c r="X55" s="504"/>
      <c r="Y55" s="505"/>
      <c r="Z55" s="463">
        <f t="shared" si="4"/>
        <v>0</v>
      </c>
      <c r="AA55" s="464"/>
      <c r="AB55" s="464"/>
      <c r="AC55" s="464"/>
      <c r="AD55" s="464"/>
      <c r="AE55" s="53" t="s">
        <v>167</v>
      </c>
      <c r="AF55" s="71"/>
      <c r="AG55" s="71"/>
      <c r="AH55" s="71"/>
      <c r="AI55" s="71"/>
      <c r="AJ55" s="71"/>
      <c r="AK55" s="71"/>
      <c r="AL55" s="71"/>
      <c r="AM55" s="71"/>
      <c r="AN55" s="71"/>
      <c r="AO55" s="71"/>
      <c r="AP55" s="71"/>
    </row>
    <row r="56" spans="1:42" s="63" customFormat="1" ht="17.45" customHeight="1" outlineLevel="1">
      <c r="B56" s="453">
        <v>10</v>
      </c>
      <c r="C56" s="454"/>
      <c r="D56" s="496"/>
      <c r="E56" s="496"/>
      <c r="F56" s="496"/>
      <c r="G56" s="497"/>
      <c r="H56" s="498"/>
      <c r="I56" s="498"/>
      <c r="J56" s="498"/>
      <c r="K56" s="498"/>
      <c r="L56" s="498"/>
      <c r="M56" s="498"/>
      <c r="N56" s="499"/>
      <c r="O56" s="500"/>
      <c r="P56" s="500"/>
      <c r="Q56" s="461"/>
      <c r="R56" s="500"/>
      <c r="S56" s="462"/>
      <c r="T56" s="501"/>
      <c r="U56" s="502"/>
      <c r="V56" s="502"/>
      <c r="W56" s="503"/>
      <c r="X56" s="504"/>
      <c r="Y56" s="505"/>
      <c r="Z56" s="463">
        <f t="shared" si="4"/>
        <v>0</v>
      </c>
      <c r="AA56" s="464"/>
      <c r="AB56" s="464"/>
      <c r="AC56" s="464"/>
      <c r="AD56" s="464"/>
      <c r="AE56" s="53" t="s">
        <v>167</v>
      </c>
    </row>
    <row r="57" spans="1:42" s="44" customFormat="1" ht="17.45" customHeight="1" outlineLevel="1">
      <c r="B57" s="453">
        <v>11</v>
      </c>
      <c r="C57" s="454"/>
      <c r="D57" s="496"/>
      <c r="E57" s="496"/>
      <c r="F57" s="496"/>
      <c r="G57" s="497"/>
      <c r="H57" s="498"/>
      <c r="I57" s="498"/>
      <c r="J57" s="498"/>
      <c r="K57" s="498"/>
      <c r="L57" s="498"/>
      <c r="M57" s="498"/>
      <c r="N57" s="499"/>
      <c r="O57" s="500"/>
      <c r="P57" s="500"/>
      <c r="Q57" s="461"/>
      <c r="R57" s="500"/>
      <c r="S57" s="462"/>
      <c r="T57" s="501"/>
      <c r="U57" s="502"/>
      <c r="V57" s="502"/>
      <c r="W57" s="503"/>
      <c r="X57" s="504"/>
      <c r="Y57" s="505"/>
      <c r="Z57" s="463">
        <f t="shared" si="4"/>
        <v>0</v>
      </c>
      <c r="AA57" s="464"/>
      <c r="AB57" s="464"/>
      <c r="AC57" s="464"/>
      <c r="AD57" s="464"/>
      <c r="AE57" s="53" t="s">
        <v>167</v>
      </c>
    </row>
    <row r="58" spans="1:42" ht="17.45" customHeight="1" outlineLevel="1">
      <c r="B58" s="453">
        <v>12</v>
      </c>
      <c r="C58" s="454"/>
      <c r="D58" s="496"/>
      <c r="E58" s="496"/>
      <c r="F58" s="496"/>
      <c r="G58" s="497"/>
      <c r="H58" s="498"/>
      <c r="I58" s="498"/>
      <c r="J58" s="498"/>
      <c r="K58" s="498"/>
      <c r="L58" s="498"/>
      <c r="M58" s="498"/>
      <c r="N58" s="499"/>
      <c r="O58" s="500"/>
      <c r="P58" s="500"/>
      <c r="Q58" s="461"/>
      <c r="R58" s="500"/>
      <c r="S58" s="462"/>
      <c r="T58" s="501"/>
      <c r="U58" s="502"/>
      <c r="V58" s="502"/>
      <c r="W58" s="503"/>
      <c r="X58" s="504"/>
      <c r="Y58" s="505"/>
      <c r="Z58" s="463">
        <f t="shared" si="4"/>
        <v>0</v>
      </c>
      <c r="AA58" s="464"/>
      <c r="AB58" s="464"/>
      <c r="AC58" s="464"/>
      <c r="AD58" s="464"/>
      <c r="AE58" s="53" t="s">
        <v>167</v>
      </c>
    </row>
    <row r="59" spans="1:42" ht="17.45" customHeight="1" outlineLevel="1">
      <c r="B59" s="453">
        <v>13</v>
      </c>
      <c r="C59" s="454"/>
      <c r="D59" s="496"/>
      <c r="E59" s="496"/>
      <c r="F59" s="496"/>
      <c r="G59" s="497"/>
      <c r="H59" s="498"/>
      <c r="I59" s="498"/>
      <c r="J59" s="498"/>
      <c r="K59" s="498"/>
      <c r="L59" s="498"/>
      <c r="M59" s="498"/>
      <c r="N59" s="499"/>
      <c r="O59" s="500"/>
      <c r="P59" s="500"/>
      <c r="Q59" s="461"/>
      <c r="R59" s="500"/>
      <c r="S59" s="462"/>
      <c r="T59" s="501"/>
      <c r="U59" s="502"/>
      <c r="V59" s="502"/>
      <c r="W59" s="503"/>
      <c r="X59" s="504"/>
      <c r="Y59" s="505"/>
      <c r="Z59" s="463">
        <f t="shared" si="4"/>
        <v>0</v>
      </c>
      <c r="AA59" s="464"/>
      <c r="AB59" s="464"/>
      <c r="AC59" s="464"/>
      <c r="AD59" s="464"/>
      <c r="AE59" s="53" t="s">
        <v>167</v>
      </c>
    </row>
    <row r="60" spans="1:42" ht="17.45" customHeight="1" outlineLevel="1">
      <c r="B60" s="453">
        <v>14</v>
      </c>
      <c r="C60" s="454"/>
      <c r="D60" s="496"/>
      <c r="E60" s="496"/>
      <c r="F60" s="496"/>
      <c r="G60" s="497"/>
      <c r="H60" s="498"/>
      <c r="I60" s="498"/>
      <c r="J60" s="498"/>
      <c r="K60" s="498"/>
      <c r="L60" s="498"/>
      <c r="M60" s="498"/>
      <c r="N60" s="499"/>
      <c r="O60" s="500"/>
      <c r="P60" s="500"/>
      <c r="Q60" s="461"/>
      <c r="R60" s="500"/>
      <c r="S60" s="462"/>
      <c r="T60" s="501"/>
      <c r="U60" s="502"/>
      <c r="V60" s="502"/>
      <c r="W60" s="503"/>
      <c r="X60" s="504"/>
      <c r="Y60" s="505"/>
      <c r="Z60" s="463">
        <f t="shared" si="4"/>
        <v>0</v>
      </c>
      <c r="AA60" s="464"/>
      <c r="AB60" s="464"/>
      <c r="AC60" s="464"/>
      <c r="AD60" s="464"/>
      <c r="AE60" s="53" t="s">
        <v>167</v>
      </c>
    </row>
    <row r="61" spans="1:42" ht="17.45" customHeight="1" outlineLevel="1">
      <c r="B61" s="453">
        <v>15</v>
      </c>
      <c r="C61" s="454"/>
      <c r="D61" s="496"/>
      <c r="E61" s="496"/>
      <c r="F61" s="496"/>
      <c r="G61" s="497"/>
      <c r="H61" s="498"/>
      <c r="I61" s="498"/>
      <c r="J61" s="498"/>
      <c r="K61" s="498"/>
      <c r="L61" s="498"/>
      <c r="M61" s="498"/>
      <c r="N61" s="499"/>
      <c r="O61" s="500"/>
      <c r="P61" s="500"/>
      <c r="Q61" s="461"/>
      <c r="R61" s="500"/>
      <c r="S61" s="462"/>
      <c r="T61" s="501"/>
      <c r="U61" s="502"/>
      <c r="V61" s="502"/>
      <c r="W61" s="503"/>
      <c r="X61" s="504"/>
      <c r="Y61" s="505"/>
      <c r="Z61" s="463">
        <f t="shared" si="4"/>
        <v>0</v>
      </c>
      <c r="AA61" s="464"/>
      <c r="AB61" s="464"/>
      <c r="AC61" s="464"/>
      <c r="AD61" s="464"/>
      <c r="AE61" s="53" t="s">
        <v>167</v>
      </c>
    </row>
    <row r="62" spans="1:42" ht="17.45" customHeight="1" outlineLevel="1">
      <c r="B62" s="453">
        <v>16</v>
      </c>
      <c r="C62" s="454"/>
      <c r="D62" s="496"/>
      <c r="E62" s="496"/>
      <c r="F62" s="496"/>
      <c r="G62" s="497"/>
      <c r="H62" s="498"/>
      <c r="I62" s="498"/>
      <c r="J62" s="498"/>
      <c r="K62" s="498"/>
      <c r="L62" s="498"/>
      <c r="M62" s="498"/>
      <c r="N62" s="499"/>
      <c r="O62" s="500"/>
      <c r="P62" s="500"/>
      <c r="Q62" s="461"/>
      <c r="R62" s="500"/>
      <c r="S62" s="462"/>
      <c r="T62" s="501"/>
      <c r="U62" s="502"/>
      <c r="V62" s="502"/>
      <c r="W62" s="503"/>
      <c r="X62" s="504"/>
      <c r="Y62" s="505"/>
      <c r="Z62" s="463">
        <f t="shared" si="4"/>
        <v>0</v>
      </c>
      <c r="AA62" s="464"/>
      <c r="AB62" s="464"/>
      <c r="AC62" s="464"/>
      <c r="AD62" s="464"/>
      <c r="AE62" s="53" t="s">
        <v>167</v>
      </c>
    </row>
    <row r="63" spans="1:42" s="63" customFormat="1" ht="17.45" customHeight="1" outlineLevel="1">
      <c r="B63" s="453">
        <v>17</v>
      </c>
      <c r="C63" s="454"/>
      <c r="D63" s="496"/>
      <c r="E63" s="496"/>
      <c r="F63" s="496"/>
      <c r="G63" s="497"/>
      <c r="H63" s="498"/>
      <c r="I63" s="498"/>
      <c r="J63" s="498"/>
      <c r="K63" s="498"/>
      <c r="L63" s="498"/>
      <c r="M63" s="498"/>
      <c r="N63" s="499"/>
      <c r="O63" s="500"/>
      <c r="P63" s="500"/>
      <c r="Q63" s="461"/>
      <c r="R63" s="500"/>
      <c r="S63" s="462"/>
      <c r="T63" s="501"/>
      <c r="U63" s="502"/>
      <c r="V63" s="502"/>
      <c r="W63" s="503"/>
      <c r="X63" s="504"/>
      <c r="Y63" s="505"/>
      <c r="Z63" s="463">
        <f t="shared" si="4"/>
        <v>0</v>
      </c>
      <c r="AA63" s="464"/>
      <c r="AB63" s="464"/>
      <c r="AC63" s="464"/>
      <c r="AD63" s="464"/>
      <c r="AE63" s="53" t="s">
        <v>167</v>
      </c>
    </row>
    <row r="64" spans="1:42" ht="17.45" customHeight="1" outlineLevel="1">
      <c r="B64" s="453">
        <v>18</v>
      </c>
      <c r="C64" s="454"/>
      <c r="D64" s="496"/>
      <c r="E64" s="496"/>
      <c r="F64" s="496"/>
      <c r="G64" s="497"/>
      <c r="H64" s="498"/>
      <c r="I64" s="498"/>
      <c r="J64" s="498"/>
      <c r="K64" s="498"/>
      <c r="L64" s="498"/>
      <c r="M64" s="498"/>
      <c r="N64" s="499"/>
      <c r="O64" s="500"/>
      <c r="P64" s="500"/>
      <c r="Q64" s="461"/>
      <c r="R64" s="500"/>
      <c r="S64" s="462"/>
      <c r="T64" s="501"/>
      <c r="U64" s="502"/>
      <c r="V64" s="502"/>
      <c r="W64" s="503"/>
      <c r="X64" s="504"/>
      <c r="Y64" s="505"/>
      <c r="Z64" s="463">
        <f t="shared" si="4"/>
        <v>0</v>
      </c>
      <c r="AA64" s="464"/>
      <c r="AB64" s="464"/>
      <c r="AC64" s="464"/>
      <c r="AD64" s="464"/>
      <c r="AE64" s="53" t="s">
        <v>167</v>
      </c>
    </row>
    <row r="65" spans="1:40" ht="17.45" customHeight="1" outlineLevel="1">
      <c r="B65" s="453">
        <v>19</v>
      </c>
      <c r="C65" s="454"/>
      <c r="D65" s="496"/>
      <c r="E65" s="496"/>
      <c r="F65" s="496"/>
      <c r="G65" s="497"/>
      <c r="H65" s="498"/>
      <c r="I65" s="498"/>
      <c r="J65" s="498"/>
      <c r="K65" s="498"/>
      <c r="L65" s="498"/>
      <c r="M65" s="498"/>
      <c r="N65" s="499"/>
      <c r="O65" s="500"/>
      <c r="P65" s="500"/>
      <c r="Q65" s="461"/>
      <c r="R65" s="500"/>
      <c r="S65" s="462"/>
      <c r="T65" s="501"/>
      <c r="U65" s="502"/>
      <c r="V65" s="502"/>
      <c r="W65" s="503"/>
      <c r="X65" s="504"/>
      <c r="Y65" s="505"/>
      <c r="Z65" s="463">
        <f t="shared" si="4"/>
        <v>0</v>
      </c>
      <c r="AA65" s="464"/>
      <c r="AB65" s="464"/>
      <c r="AC65" s="464"/>
      <c r="AD65" s="464"/>
      <c r="AE65" s="53" t="s">
        <v>167</v>
      </c>
    </row>
    <row r="66" spans="1:40" ht="17.45" customHeight="1" outlineLevel="1">
      <c r="B66" s="453">
        <v>20</v>
      </c>
      <c r="C66" s="454"/>
      <c r="D66" s="496"/>
      <c r="E66" s="496"/>
      <c r="F66" s="496"/>
      <c r="G66" s="497"/>
      <c r="H66" s="498"/>
      <c r="I66" s="498"/>
      <c r="J66" s="498"/>
      <c r="K66" s="498"/>
      <c r="L66" s="498"/>
      <c r="M66" s="498"/>
      <c r="N66" s="499"/>
      <c r="O66" s="500"/>
      <c r="P66" s="500"/>
      <c r="Q66" s="461"/>
      <c r="R66" s="500"/>
      <c r="S66" s="462"/>
      <c r="T66" s="501"/>
      <c r="U66" s="502"/>
      <c r="V66" s="502"/>
      <c r="W66" s="503"/>
      <c r="X66" s="504"/>
      <c r="Y66" s="505"/>
      <c r="Z66" s="463">
        <f t="shared" si="4"/>
        <v>0</v>
      </c>
      <c r="AA66" s="464"/>
      <c r="AB66" s="464"/>
      <c r="AC66" s="464"/>
      <c r="AD66" s="464"/>
      <c r="AE66" s="53" t="s">
        <v>167</v>
      </c>
    </row>
    <row r="67" spans="1:40" ht="17.45" customHeight="1" outlineLevel="1">
      <c r="B67" s="453">
        <v>21</v>
      </c>
      <c r="C67" s="454"/>
      <c r="D67" s="496"/>
      <c r="E67" s="496"/>
      <c r="F67" s="496"/>
      <c r="G67" s="497"/>
      <c r="H67" s="498"/>
      <c r="I67" s="498"/>
      <c r="J67" s="498"/>
      <c r="K67" s="498"/>
      <c r="L67" s="498"/>
      <c r="M67" s="498"/>
      <c r="N67" s="499"/>
      <c r="O67" s="500"/>
      <c r="P67" s="500"/>
      <c r="Q67" s="461"/>
      <c r="R67" s="500"/>
      <c r="S67" s="462"/>
      <c r="T67" s="501"/>
      <c r="U67" s="502"/>
      <c r="V67" s="502"/>
      <c r="W67" s="503"/>
      <c r="X67" s="504"/>
      <c r="Y67" s="505"/>
      <c r="Z67" s="463">
        <f t="shared" si="4"/>
        <v>0</v>
      </c>
      <c r="AA67" s="464"/>
      <c r="AB67" s="464"/>
      <c r="AC67" s="464"/>
      <c r="AD67" s="464"/>
      <c r="AE67" s="53" t="s">
        <v>167</v>
      </c>
    </row>
    <row r="68" spans="1:40" ht="17.45" customHeight="1" outlineLevel="1">
      <c r="B68" s="453">
        <v>22</v>
      </c>
      <c r="C68" s="454"/>
      <c r="D68" s="496"/>
      <c r="E68" s="496"/>
      <c r="F68" s="496"/>
      <c r="G68" s="497"/>
      <c r="H68" s="498"/>
      <c r="I68" s="498"/>
      <c r="J68" s="498"/>
      <c r="K68" s="498"/>
      <c r="L68" s="498"/>
      <c r="M68" s="498"/>
      <c r="N68" s="499"/>
      <c r="O68" s="500"/>
      <c r="P68" s="500"/>
      <c r="Q68" s="461"/>
      <c r="R68" s="500"/>
      <c r="S68" s="462"/>
      <c r="T68" s="501"/>
      <c r="U68" s="502"/>
      <c r="V68" s="502"/>
      <c r="W68" s="503"/>
      <c r="X68" s="504"/>
      <c r="Y68" s="505"/>
      <c r="Z68" s="463">
        <f t="shared" si="4"/>
        <v>0</v>
      </c>
      <c r="AA68" s="464"/>
      <c r="AB68" s="464"/>
      <c r="AC68" s="464"/>
      <c r="AD68" s="464"/>
      <c r="AE68" s="53" t="s">
        <v>167</v>
      </c>
    </row>
    <row r="69" spans="1:40" ht="17.45" customHeight="1" outlineLevel="1">
      <c r="B69" s="453">
        <v>23</v>
      </c>
      <c r="C69" s="454"/>
      <c r="D69" s="496"/>
      <c r="E69" s="496"/>
      <c r="F69" s="496"/>
      <c r="G69" s="497"/>
      <c r="H69" s="498"/>
      <c r="I69" s="498"/>
      <c r="J69" s="498"/>
      <c r="K69" s="498"/>
      <c r="L69" s="498"/>
      <c r="M69" s="498"/>
      <c r="N69" s="499"/>
      <c r="O69" s="500"/>
      <c r="P69" s="500"/>
      <c r="Q69" s="461"/>
      <c r="R69" s="500"/>
      <c r="S69" s="462"/>
      <c r="T69" s="501"/>
      <c r="U69" s="502"/>
      <c r="V69" s="502"/>
      <c r="W69" s="503"/>
      <c r="X69" s="504"/>
      <c r="Y69" s="505"/>
      <c r="Z69" s="463">
        <f t="shared" si="4"/>
        <v>0</v>
      </c>
      <c r="AA69" s="464"/>
      <c r="AB69" s="464"/>
      <c r="AC69" s="464"/>
      <c r="AD69" s="464"/>
      <c r="AE69" s="53" t="s">
        <v>167</v>
      </c>
    </row>
    <row r="70" spans="1:40" ht="17.45" customHeight="1" outlineLevel="1">
      <c r="B70" s="470">
        <v>24</v>
      </c>
      <c r="C70" s="471"/>
      <c r="D70" s="601"/>
      <c r="E70" s="601"/>
      <c r="F70" s="601"/>
      <c r="G70" s="602"/>
      <c r="H70" s="559"/>
      <c r="I70" s="559"/>
      <c r="J70" s="559"/>
      <c r="K70" s="559"/>
      <c r="L70" s="559"/>
      <c r="M70" s="559"/>
      <c r="N70" s="603"/>
      <c r="O70" s="604"/>
      <c r="P70" s="604"/>
      <c r="Q70" s="475"/>
      <c r="R70" s="604"/>
      <c r="S70" s="476"/>
      <c r="T70" s="580"/>
      <c r="U70" s="581"/>
      <c r="V70" s="581"/>
      <c r="W70" s="582"/>
      <c r="X70" s="583"/>
      <c r="Y70" s="584"/>
      <c r="Z70" s="477">
        <f t="shared" si="4"/>
        <v>0</v>
      </c>
      <c r="AA70" s="478"/>
      <c r="AB70" s="478"/>
      <c r="AC70" s="478"/>
      <c r="AD70" s="478"/>
      <c r="AE70" s="84" t="s">
        <v>167</v>
      </c>
    </row>
    <row r="71" spans="1:40" ht="17.45" customHeight="1" thickBot="1">
      <c r="B71" s="479">
        <v>25</v>
      </c>
      <c r="C71" s="480"/>
      <c r="D71" s="571"/>
      <c r="E71" s="571"/>
      <c r="F71" s="571"/>
      <c r="G71" s="572"/>
      <c r="H71" s="573"/>
      <c r="I71" s="573"/>
      <c r="J71" s="573"/>
      <c r="K71" s="573"/>
      <c r="L71" s="573"/>
      <c r="M71" s="573"/>
      <c r="N71" s="594"/>
      <c r="O71" s="595"/>
      <c r="P71" s="595"/>
      <c r="Q71" s="484"/>
      <c r="R71" s="595"/>
      <c r="S71" s="485"/>
      <c r="T71" s="596"/>
      <c r="U71" s="597"/>
      <c r="V71" s="597"/>
      <c r="W71" s="598"/>
      <c r="X71" s="599"/>
      <c r="Y71" s="600"/>
      <c r="Z71" s="486">
        <f>X71*T71</f>
        <v>0</v>
      </c>
      <c r="AA71" s="487"/>
      <c r="AB71" s="487"/>
      <c r="AC71" s="487"/>
      <c r="AD71" s="487"/>
      <c r="AE71" s="88" t="s">
        <v>167</v>
      </c>
    </row>
    <row r="72" spans="1:40" ht="21.2" customHeight="1" thickTop="1" thickBot="1">
      <c r="B72" s="465" t="s">
        <v>181</v>
      </c>
      <c r="C72" s="466"/>
      <c r="D72" s="466"/>
      <c r="E72" s="466"/>
      <c r="F72" s="466"/>
      <c r="G72" s="466"/>
      <c r="H72" s="466"/>
      <c r="I72" s="466"/>
      <c r="J72" s="466"/>
      <c r="K72" s="466"/>
      <c r="L72" s="466"/>
      <c r="M72" s="466"/>
      <c r="N72" s="466"/>
      <c r="O72" s="466"/>
      <c r="P72" s="466"/>
      <c r="Q72" s="466"/>
      <c r="R72" s="466"/>
      <c r="S72" s="466"/>
      <c r="T72" s="466"/>
      <c r="U72" s="466"/>
      <c r="V72" s="466"/>
      <c r="W72" s="466"/>
      <c r="X72" s="466"/>
      <c r="Y72" s="467"/>
      <c r="Z72" s="468">
        <f>SUM(Z47:AD71)</f>
        <v>0</v>
      </c>
      <c r="AA72" s="469"/>
      <c r="AB72" s="469"/>
      <c r="AC72" s="469"/>
      <c r="AD72" s="469"/>
      <c r="AE72" s="57" t="s">
        <v>167</v>
      </c>
    </row>
    <row r="73" spans="1:40" s="44" customFormat="1" ht="5.45" customHeight="1">
      <c r="A73" s="65"/>
      <c r="B73" s="45"/>
      <c r="C73" s="46"/>
      <c r="D73" s="46"/>
      <c r="E73" s="46"/>
      <c r="F73" s="46"/>
      <c r="G73" s="46"/>
      <c r="H73" s="46"/>
      <c r="I73" s="46"/>
      <c r="J73" s="46"/>
      <c r="K73" s="46"/>
      <c r="L73" s="46"/>
      <c r="M73" s="74"/>
      <c r="N73" s="46"/>
      <c r="O73" s="46"/>
      <c r="P73" s="46"/>
      <c r="Q73" s="46"/>
      <c r="R73" s="46"/>
      <c r="S73" s="46"/>
      <c r="T73" s="46"/>
      <c r="U73" s="46"/>
      <c r="V73" s="46"/>
      <c r="W73" s="46"/>
      <c r="X73" s="46"/>
      <c r="Y73" s="46"/>
      <c r="Z73" s="66"/>
      <c r="AA73" s="66"/>
      <c r="AB73" s="66"/>
      <c r="AC73" s="66"/>
      <c r="AD73" s="66"/>
      <c r="AE73" s="46"/>
      <c r="AF73" s="65"/>
      <c r="AG73" s="65"/>
      <c r="AH73" s="65"/>
      <c r="AI73" s="65"/>
      <c r="AJ73" s="65"/>
      <c r="AK73" s="65"/>
    </row>
    <row r="74" spans="1:40" s="44" customFormat="1" ht="21.2" customHeight="1" thickBot="1">
      <c r="A74" s="65"/>
      <c r="B74" s="45" t="s">
        <v>298</v>
      </c>
      <c r="C74" s="46"/>
      <c r="D74" s="46"/>
      <c r="E74" s="46"/>
      <c r="F74" s="46"/>
      <c r="G74" s="46"/>
      <c r="H74" s="46"/>
      <c r="I74" s="46"/>
      <c r="J74" s="46"/>
      <c r="K74" s="46"/>
      <c r="L74" s="46"/>
      <c r="M74" s="46"/>
      <c r="N74" s="46"/>
      <c r="O74" s="46"/>
      <c r="P74" s="46"/>
      <c r="Q74" s="46"/>
      <c r="R74" s="46"/>
      <c r="S74" s="46"/>
      <c r="T74" s="46"/>
      <c r="U74" s="46"/>
      <c r="V74" s="46"/>
      <c r="W74" s="46"/>
      <c r="X74" s="46"/>
      <c r="Y74" s="46"/>
      <c r="Z74" s="66"/>
      <c r="AA74" s="66"/>
      <c r="AB74" s="66"/>
      <c r="AC74" s="66"/>
      <c r="AD74" s="66"/>
      <c r="AE74" s="46"/>
      <c r="AF74" s="65"/>
      <c r="AG74" s="65"/>
      <c r="AH74" s="65"/>
      <c r="AI74" s="65"/>
      <c r="AJ74" s="65"/>
      <c r="AK74" s="65"/>
    </row>
    <row r="75" spans="1:40" s="49" customFormat="1" ht="21.2" customHeight="1">
      <c r="B75" s="446" t="s">
        <v>161</v>
      </c>
      <c r="C75" s="447"/>
      <c r="D75" s="447"/>
      <c r="E75" s="447"/>
      <c r="F75" s="447"/>
      <c r="G75" s="447"/>
      <c r="H75" s="447"/>
      <c r="I75" s="447"/>
      <c r="J75" s="447" t="s">
        <v>306</v>
      </c>
      <c r="K75" s="447"/>
      <c r="L75" s="447"/>
      <c r="M75" s="447"/>
      <c r="N75" s="447"/>
      <c r="O75" s="447"/>
      <c r="P75" s="447"/>
      <c r="Q75" s="447"/>
      <c r="R75" s="447"/>
      <c r="S75" s="450"/>
      <c r="T75" s="562" t="s">
        <v>182</v>
      </c>
      <c r="U75" s="447"/>
      <c r="V75" s="447"/>
      <c r="W75" s="447"/>
      <c r="X75" s="564" t="s">
        <v>304</v>
      </c>
      <c r="Y75" s="450"/>
      <c r="Z75" s="562" t="s">
        <v>166</v>
      </c>
      <c r="AA75" s="447"/>
      <c r="AB75" s="447"/>
      <c r="AC75" s="447"/>
      <c r="AD75" s="447"/>
      <c r="AE75" s="566"/>
    </row>
    <row r="76" spans="1:40" s="49" customFormat="1" ht="21.2" customHeight="1">
      <c r="B76" s="448"/>
      <c r="C76" s="449"/>
      <c r="D76" s="449"/>
      <c r="E76" s="449"/>
      <c r="F76" s="449"/>
      <c r="G76" s="449"/>
      <c r="H76" s="449"/>
      <c r="I76" s="449"/>
      <c r="J76" s="449"/>
      <c r="K76" s="449"/>
      <c r="L76" s="449"/>
      <c r="M76" s="449"/>
      <c r="N76" s="449"/>
      <c r="O76" s="449"/>
      <c r="P76" s="449"/>
      <c r="Q76" s="449"/>
      <c r="R76" s="449"/>
      <c r="S76" s="451"/>
      <c r="T76" s="563"/>
      <c r="U76" s="449"/>
      <c r="V76" s="449"/>
      <c r="W76" s="449"/>
      <c r="X76" s="565"/>
      <c r="Y76" s="451"/>
      <c r="Z76" s="563"/>
      <c r="AA76" s="449"/>
      <c r="AB76" s="449"/>
      <c r="AC76" s="449"/>
      <c r="AD76" s="449"/>
      <c r="AE76" s="567"/>
    </row>
    <row r="77" spans="1:40" s="49" customFormat="1" ht="17.45" customHeight="1">
      <c r="B77" s="453">
        <v>1</v>
      </c>
      <c r="C77" s="454"/>
      <c r="D77" s="457"/>
      <c r="E77" s="457"/>
      <c r="F77" s="457"/>
      <c r="G77" s="457"/>
      <c r="H77" s="457"/>
      <c r="I77" s="457"/>
      <c r="J77" s="452"/>
      <c r="K77" s="452"/>
      <c r="L77" s="452"/>
      <c r="M77" s="452"/>
      <c r="N77" s="452"/>
      <c r="O77" s="452"/>
      <c r="P77" s="452"/>
      <c r="Q77" s="452"/>
      <c r="R77" s="452"/>
      <c r="S77" s="452"/>
      <c r="T77" s="458" t="str">
        <f>IFERROR(VLOOKUP(D77,$AM$77:$AN$79,2,FALSE),"")</f>
        <v/>
      </c>
      <c r="U77" s="459"/>
      <c r="V77" s="459"/>
      <c r="W77" s="460"/>
      <c r="X77" s="461"/>
      <c r="Y77" s="462"/>
      <c r="Z77" s="463" t="str">
        <f t="shared" ref="Z77:Z86" si="5">IFERROR(X77*T77,"")</f>
        <v/>
      </c>
      <c r="AA77" s="464"/>
      <c r="AB77" s="464"/>
      <c r="AC77" s="464"/>
      <c r="AD77" s="464"/>
      <c r="AE77" s="53" t="s">
        <v>167</v>
      </c>
      <c r="AM77" s="49" t="s">
        <v>312</v>
      </c>
      <c r="AN77" s="49">
        <v>10900</v>
      </c>
    </row>
    <row r="78" spans="1:40" s="49" customFormat="1" ht="17.45" customHeight="1">
      <c r="B78" s="453">
        <v>2</v>
      </c>
      <c r="C78" s="454"/>
      <c r="D78" s="457"/>
      <c r="E78" s="457"/>
      <c r="F78" s="457"/>
      <c r="G78" s="457"/>
      <c r="H78" s="457"/>
      <c r="I78" s="457"/>
      <c r="J78" s="452"/>
      <c r="K78" s="452"/>
      <c r="L78" s="452"/>
      <c r="M78" s="452"/>
      <c r="N78" s="452"/>
      <c r="O78" s="452"/>
      <c r="P78" s="452"/>
      <c r="Q78" s="452"/>
      <c r="R78" s="452"/>
      <c r="S78" s="452"/>
      <c r="T78" s="458" t="str">
        <f t="shared" ref="T78:T86" si="6">IFERROR(VLOOKUP(D78,$AM$77:$AN$79,2,FALSE),"")</f>
        <v/>
      </c>
      <c r="U78" s="459"/>
      <c r="V78" s="459"/>
      <c r="W78" s="460"/>
      <c r="X78" s="461"/>
      <c r="Y78" s="462"/>
      <c r="Z78" s="463" t="str">
        <f t="shared" si="5"/>
        <v/>
      </c>
      <c r="AA78" s="464"/>
      <c r="AB78" s="464"/>
      <c r="AC78" s="464"/>
      <c r="AD78" s="464"/>
      <c r="AE78" s="53" t="s">
        <v>167</v>
      </c>
      <c r="AM78" s="49" t="s">
        <v>307</v>
      </c>
      <c r="AN78" s="49">
        <v>9800</v>
      </c>
    </row>
    <row r="79" spans="1:40" s="49" customFormat="1" ht="17.45" customHeight="1">
      <c r="B79" s="490">
        <v>3</v>
      </c>
      <c r="C79" s="491"/>
      <c r="D79" s="457"/>
      <c r="E79" s="457"/>
      <c r="F79" s="457"/>
      <c r="G79" s="457"/>
      <c r="H79" s="457"/>
      <c r="I79" s="457"/>
      <c r="J79" s="452"/>
      <c r="K79" s="452"/>
      <c r="L79" s="452"/>
      <c r="M79" s="452"/>
      <c r="N79" s="452"/>
      <c r="O79" s="452"/>
      <c r="P79" s="452"/>
      <c r="Q79" s="452"/>
      <c r="R79" s="452"/>
      <c r="S79" s="452"/>
      <c r="T79" s="472" t="str">
        <f t="shared" si="6"/>
        <v/>
      </c>
      <c r="U79" s="473"/>
      <c r="V79" s="473"/>
      <c r="W79" s="474"/>
      <c r="X79" s="492"/>
      <c r="Y79" s="493"/>
      <c r="Z79" s="494" t="str">
        <f t="shared" si="5"/>
        <v/>
      </c>
      <c r="AA79" s="495"/>
      <c r="AB79" s="495"/>
      <c r="AC79" s="495"/>
      <c r="AD79" s="495"/>
      <c r="AE79" s="96" t="s">
        <v>167</v>
      </c>
      <c r="AH79" s="48"/>
      <c r="AM79" s="49" t="s">
        <v>313</v>
      </c>
      <c r="AN79" s="49">
        <v>1100</v>
      </c>
    </row>
    <row r="80" spans="1:40" s="49" customFormat="1" ht="17.45" customHeight="1" outlineLevel="1">
      <c r="B80" s="455">
        <v>4</v>
      </c>
      <c r="C80" s="456"/>
      <c r="D80" s="457"/>
      <c r="E80" s="457"/>
      <c r="F80" s="457"/>
      <c r="G80" s="457"/>
      <c r="H80" s="457"/>
      <c r="I80" s="457"/>
      <c r="J80" s="452"/>
      <c r="K80" s="452"/>
      <c r="L80" s="452"/>
      <c r="M80" s="452"/>
      <c r="N80" s="452"/>
      <c r="O80" s="452"/>
      <c r="P80" s="452"/>
      <c r="Q80" s="452"/>
      <c r="R80" s="452"/>
      <c r="S80" s="452"/>
      <c r="T80" s="608" t="str">
        <f t="shared" si="6"/>
        <v/>
      </c>
      <c r="U80" s="609"/>
      <c r="V80" s="609"/>
      <c r="W80" s="610"/>
      <c r="X80" s="589"/>
      <c r="Y80" s="590"/>
      <c r="Z80" s="548" t="str">
        <f t="shared" si="5"/>
        <v/>
      </c>
      <c r="AA80" s="549"/>
      <c r="AB80" s="549"/>
      <c r="AC80" s="549"/>
      <c r="AD80" s="549"/>
      <c r="AE80" s="92" t="s">
        <v>167</v>
      </c>
      <c r="AH80" s="48"/>
      <c r="AI80" s="48"/>
    </row>
    <row r="81" spans="1:42" ht="17.45" customHeight="1" outlineLevel="1">
      <c r="A81" s="49"/>
      <c r="B81" s="453">
        <v>5</v>
      </c>
      <c r="C81" s="454"/>
      <c r="D81" s="457"/>
      <c r="E81" s="457"/>
      <c r="F81" s="457"/>
      <c r="G81" s="457"/>
      <c r="H81" s="457"/>
      <c r="I81" s="457"/>
      <c r="J81" s="452"/>
      <c r="K81" s="452"/>
      <c r="L81" s="452"/>
      <c r="M81" s="452"/>
      <c r="N81" s="452"/>
      <c r="O81" s="452"/>
      <c r="P81" s="452"/>
      <c r="Q81" s="452"/>
      <c r="R81" s="452"/>
      <c r="S81" s="452"/>
      <c r="T81" s="458" t="str">
        <f t="shared" si="6"/>
        <v/>
      </c>
      <c r="U81" s="459"/>
      <c r="V81" s="459"/>
      <c r="W81" s="460"/>
      <c r="X81" s="461"/>
      <c r="Y81" s="462"/>
      <c r="Z81" s="463" t="str">
        <f t="shared" si="5"/>
        <v/>
      </c>
      <c r="AA81" s="464"/>
      <c r="AB81" s="464"/>
      <c r="AC81" s="464"/>
      <c r="AD81" s="464"/>
      <c r="AE81" s="53" t="s">
        <v>167</v>
      </c>
      <c r="AF81" s="49"/>
      <c r="AG81" s="49"/>
      <c r="AH81" s="49"/>
      <c r="AI81" s="49"/>
      <c r="AJ81" s="49"/>
      <c r="AK81" s="49"/>
      <c r="AL81" s="49"/>
      <c r="AM81" s="49"/>
      <c r="AN81" s="49"/>
      <c r="AO81" s="49"/>
      <c r="AP81" s="49"/>
    </row>
    <row r="82" spans="1:42" ht="17.45" customHeight="1" outlineLevel="1">
      <c r="B82" s="453">
        <v>6</v>
      </c>
      <c r="C82" s="454"/>
      <c r="D82" s="457"/>
      <c r="E82" s="457"/>
      <c r="F82" s="457"/>
      <c r="G82" s="457"/>
      <c r="H82" s="457"/>
      <c r="I82" s="457"/>
      <c r="J82" s="452"/>
      <c r="K82" s="452"/>
      <c r="L82" s="452"/>
      <c r="M82" s="452"/>
      <c r="N82" s="452"/>
      <c r="O82" s="452"/>
      <c r="P82" s="452"/>
      <c r="Q82" s="452"/>
      <c r="R82" s="452"/>
      <c r="S82" s="452"/>
      <c r="T82" s="458" t="str">
        <f t="shared" si="6"/>
        <v/>
      </c>
      <c r="U82" s="459"/>
      <c r="V82" s="459"/>
      <c r="W82" s="460"/>
      <c r="X82" s="461"/>
      <c r="Y82" s="462"/>
      <c r="Z82" s="463" t="str">
        <f t="shared" si="5"/>
        <v/>
      </c>
      <c r="AA82" s="464"/>
      <c r="AB82" s="464"/>
      <c r="AC82" s="464"/>
      <c r="AD82" s="464"/>
      <c r="AE82" s="53" t="s">
        <v>167</v>
      </c>
    </row>
    <row r="83" spans="1:42" ht="17.45" customHeight="1" outlineLevel="1">
      <c r="B83" s="453">
        <v>7</v>
      </c>
      <c r="C83" s="454"/>
      <c r="D83" s="457"/>
      <c r="E83" s="457"/>
      <c r="F83" s="457"/>
      <c r="G83" s="457"/>
      <c r="H83" s="457"/>
      <c r="I83" s="457"/>
      <c r="J83" s="452"/>
      <c r="K83" s="452"/>
      <c r="L83" s="452"/>
      <c r="M83" s="452"/>
      <c r="N83" s="452"/>
      <c r="O83" s="452"/>
      <c r="P83" s="452"/>
      <c r="Q83" s="452"/>
      <c r="R83" s="452"/>
      <c r="S83" s="452"/>
      <c r="T83" s="458" t="str">
        <f t="shared" si="6"/>
        <v/>
      </c>
      <c r="U83" s="459"/>
      <c r="V83" s="459"/>
      <c r="W83" s="460"/>
      <c r="X83" s="461"/>
      <c r="Y83" s="462"/>
      <c r="Z83" s="463" t="str">
        <f t="shared" si="5"/>
        <v/>
      </c>
      <c r="AA83" s="464"/>
      <c r="AB83" s="464"/>
      <c r="AC83" s="464"/>
      <c r="AD83" s="464"/>
      <c r="AE83" s="53" t="s">
        <v>167</v>
      </c>
    </row>
    <row r="84" spans="1:42" ht="17.45" customHeight="1" outlineLevel="1">
      <c r="B84" s="453">
        <v>8</v>
      </c>
      <c r="C84" s="454"/>
      <c r="D84" s="457"/>
      <c r="E84" s="457"/>
      <c r="F84" s="457"/>
      <c r="G84" s="457"/>
      <c r="H84" s="457"/>
      <c r="I84" s="457"/>
      <c r="J84" s="452"/>
      <c r="K84" s="452"/>
      <c r="L84" s="452"/>
      <c r="M84" s="452"/>
      <c r="N84" s="452"/>
      <c r="O84" s="452"/>
      <c r="P84" s="452"/>
      <c r="Q84" s="452"/>
      <c r="R84" s="452"/>
      <c r="S84" s="452"/>
      <c r="T84" s="458" t="str">
        <f t="shared" si="6"/>
        <v/>
      </c>
      <c r="U84" s="459"/>
      <c r="V84" s="459"/>
      <c r="W84" s="460"/>
      <c r="X84" s="461"/>
      <c r="Y84" s="462"/>
      <c r="Z84" s="463" t="str">
        <f t="shared" si="5"/>
        <v/>
      </c>
      <c r="AA84" s="464"/>
      <c r="AB84" s="464"/>
      <c r="AC84" s="464"/>
      <c r="AD84" s="464"/>
      <c r="AE84" s="53" t="s">
        <v>167</v>
      </c>
    </row>
    <row r="85" spans="1:42" ht="17.45" customHeight="1" outlineLevel="1">
      <c r="B85" s="470">
        <v>9</v>
      </c>
      <c r="C85" s="471"/>
      <c r="D85" s="457"/>
      <c r="E85" s="457"/>
      <c r="F85" s="457"/>
      <c r="G85" s="457"/>
      <c r="H85" s="457"/>
      <c r="I85" s="457"/>
      <c r="J85" s="452"/>
      <c r="K85" s="452"/>
      <c r="L85" s="452"/>
      <c r="M85" s="452"/>
      <c r="N85" s="452"/>
      <c r="O85" s="452"/>
      <c r="P85" s="452"/>
      <c r="Q85" s="452"/>
      <c r="R85" s="452"/>
      <c r="S85" s="452"/>
      <c r="T85" s="472" t="str">
        <f t="shared" si="6"/>
        <v/>
      </c>
      <c r="U85" s="473"/>
      <c r="V85" s="473"/>
      <c r="W85" s="474"/>
      <c r="X85" s="475"/>
      <c r="Y85" s="476"/>
      <c r="Z85" s="477" t="str">
        <f t="shared" si="5"/>
        <v/>
      </c>
      <c r="AA85" s="478"/>
      <c r="AB85" s="478"/>
      <c r="AC85" s="478"/>
      <c r="AD85" s="478"/>
      <c r="AE85" s="84" t="s">
        <v>167</v>
      </c>
    </row>
    <row r="86" spans="1:42" ht="17.45" customHeight="1" thickBot="1">
      <c r="B86" s="479">
        <v>10</v>
      </c>
      <c r="C86" s="480"/>
      <c r="D86" s="488"/>
      <c r="E86" s="488"/>
      <c r="F86" s="488"/>
      <c r="G86" s="488"/>
      <c r="H86" s="488"/>
      <c r="I86" s="488"/>
      <c r="J86" s="489"/>
      <c r="K86" s="489"/>
      <c r="L86" s="489"/>
      <c r="M86" s="489"/>
      <c r="N86" s="489"/>
      <c r="O86" s="489"/>
      <c r="P86" s="489"/>
      <c r="Q86" s="489"/>
      <c r="R86" s="489"/>
      <c r="S86" s="489"/>
      <c r="T86" s="481" t="str">
        <f t="shared" si="6"/>
        <v/>
      </c>
      <c r="U86" s="482"/>
      <c r="V86" s="482"/>
      <c r="W86" s="483"/>
      <c r="X86" s="484"/>
      <c r="Y86" s="485"/>
      <c r="Z86" s="486" t="str">
        <f t="shared" si="5"/>
        <v/>
      </c>
      <c r="AA86" s="487"/>
      <c r="AB86" s="487"/>
      <c r="AC86" s="487"/>
      <c r="AD86" s="487"/>
      <c r="AE86" s="88" t="s">
        <v>167</v>
      </c>
    </row>
    <row r="87" spans="1:42" ht="21.2" customHeight="1" thickTop="1" thickBot="1">
      <c r="B87" s="465" t="s">
        <v>305</v>
      </c>
      <c r="C87" s="466"/>
      <c r="D87" s="466"/>
      <c r="E87" s="466"/>
      <c r="F87" s="466"/>
      <c r="G87" s="466"/>
      <c r="H87" s="466"/>
      <c r="I87" s="466"/>
      <c r="J87" s="466"/>
      <c r="K87" s="466"/>
      <c r="L87" s="466"/>
      <c r="M87" s="466"/>
      <c r="N87" s="466"/>
      <c r="O87" s="466"/>
      <c r="P87" s="466"/>
      <c r="Q87" s="466"/>
      <c r="R87" s="466"/>
      <c r="S87" s="466"/>
      <c r="T87" s="466"/>
      <c r="U87" s="466"/>
      <c r="V87" s="466"/>
      <c r="W87" s="466"/>
      <c r="X87" s="466"/>
      <c r="Y87" s="467"/>
      <c r="Z87" s="468">
        <f>SUM(Z77:AD86)</f>
        <v>0</v>
      </c>
      <c r="AA87" s="469"/>
      <c r="AB87" s="469"/>
      <c r="AC87" s="469"/>
      <c r="AD87" s="469"/>
      <c r="AE87" s="57" t="s">
        <v>167</v>
      </c>
    </row>
    <row r="88" spans="1:42" ht="11.25" customHeight="1" thickBot="1">
      <c r="B88" s="73"/>
      <c r="C88" s="73"/>
      <c r="D88" s="73"/>
      <c r="E88" s="73"/>
      <c r="F88" s="73"/>
      <c r="G88" s="60"/>
      <c r="H88" s="60"/>
      <c r="I88" s="60"/>
      <c r="J88" s="60"/>
      <c r="K88" s="60"/>
      <c r="L88" s="60"/>
      <c r="M88" s="60"/>
      <c r="N88" s="60"/>
      <c r="O88" s="60"/>
      <c r="P88" s="60"/>
      <c r="Q88" s="60"/>
      <c r="R88" s="60"/>
      <c r="S88" s="60"/>
      <c r="T88" s="60"/>
      <c r="U88" s="60"/>
      <c r="V88" s="60"/>
      <c r="W88" s="60"/>
      <c r="X88" s="60"/>
      <c r="Y88" s="60"/>
      <c r="Z88" s="60"/>
      <c r="AA88" s="60"/>
      <c r="AB88" s="60"/>
      <c r="AC88" s="60"/>
      <c r="AD88" s="60"/>
      <c r="AE88" s="46"/>
    </row>
    <row r="89" spans="1:42" ht="40.5" customHeight="1" thickBot="1">
      <c r="B89" s="45" t="s">
        <v>299</v>
      </c>
      <c r="C89" s="46"/>
      <c r="D89" s="46"/>
      <c r="E89" s="46"/>
      <c r="F89" s="46"/>
      <c r="G89" s="46"/>
      <c r="H89" s="46"/>
      <c r="I89" s="46"/>
      <c r="J89" s="46"/>
      <c r="K89" s="46"/>
      <c r="L89" s="46"/>
      <c r="M89" s="46"/>
      <c r="N89" s="66"/>
      <c r="O89" s="66"/>
      <c r="P89" s="66"/>
      <c r="Q89" s="66"/>
      <c r="R89" s="66"/>
      <c r="S89" s="46"/>
      <c r="T89" s="541" t="s">
        <v>291</v>
      </c>
      <c r="U89" s="542"/>
      <c r="V89" s="542"/>
      <c r="W89" s="542"/>
      <c r="X89" s="542"/>
      <c r="Y89" s="542"/>
      <c r="Z89" s="539">
        <f>Z91+Z117</f>
        <v>0</v>
      </c>
      <c r="AA89" s="539"/>
      <c r="AB89" s="539"/>
      <c r="AC89" s="539"/>
      <c r="AD89" s="539"/>
      <c r="AE89" s="540"/>
    </row>
    <row r="90" spans="1:42" s="39" customFormat="1" ht="14.1" customHeight="1">
      <c r="A90" s="36"/>
      <c r="B90" s="520" t="s">
        <v>302</v>
      </c>
      <c r="C90" s="521"/>
      <c r="D90" s="521"/>
      <c r="E90" s="521"/>
      <c r="F90" s="521"/>
      <c r="G90" s="521"/>
      <c r="H90" s="521"/>
      <c r="I90" s="521"/>
      <c r="J90" s="521"/>
      <c r="K90" s="521"/>
      <c r="L90" s="521"/>
      <c r="M90" s="521"/>
      <c r="N90" s="521"/>
      <c r="O90" s="521"/>
      <c r="P90" s="521"/>
      <c r="Q90" s="521"/>
      <c r="R90" s="521"/>
      <c r="S90" s="521"/>
      <c r="T90" s="522"/>
      <c r="U90" s="522"/>
      <c r="V90" s="522"/>
      <c r="W90" s="523"/>
      <c r="X90" s="527"/>
      <c r="Y90" s="528"/>
      <c r="Z90" s="531" t="s">
        <v>189</v>
      </c>
      <c r="AA90" s="531"/>
      <c r="AB90" s="531"/>
      <c r="AC90" s="531"/>
      <c r="AD90" s="531"/>
      <c r="AE90" s="532"/>
      <c r="AF90" s="36"/>
      <c r="AG90" s="36"/>
      <c r="AH90" s="36"/>
      <c r="AI90" s="36"/>
      <c r="AJ90" s="36"/>
      <c r="AK90" s="36"/>
      <c r="AL90" s="36"/>
    </row>
    <row r="91" spans="1:42" s="39" customFormat="1" ht="27" customHeight="1" thickBot="1">
      <c r="A91" s="40"/>
      <c r="B91" s="524"/>
      <c r="C91" s="525"/>
      <c r="D91" s="525"/>
      <c r="E91" s="525"/>
      <c r="F91" s="525"/>
      <c r="G91" s="525"/>
      <c r="H91" s="525"/>
      <c r="I91" s="525"/>
      <c r="J91" s="525"/>
      <c r="K91" s="525"/>
      <c r="L91" s="525"/>
      <c r="M91" s="525"/>
      <c r="N91" s="525"/>
      <c r="O91" s="525"/>
      <c r="P91" s="525"/>
      <c r="Q91" s="525"/>
      <c r="R91" s="525"/>
      <c r="S91" s="525"/>
      <c r="T91" s="525"/>
      <c r="U91" s="525"/>
      <c r="V91" s="525"/>
      <c r="W91" s="526"/>
      <c r="X91" s="529"/>
      <c r="Y91" s="530"/>
      <c r="Z91" s="630"/>
      <c r="AA91" s="630"/>
      <c r="AB91" s="630"/>
      <c r="AC91" s="630"/>
      <c r="AD91" s="630"/>
      <c r="AE91" s="41" t="s">
        <v>160</v>
      </c>
      <c r="AF91" s="36"/>
      <c r="AG91" s="36"/>
      <c r="AH91" s="36"/>
      <c r="AI91" s="36"/>
      <c r="AJ91" s="36"/>
      <c r="AK91" s="36"/>
      <c r="AL91" s="36"/>
    </row>
    <row r="92" spans="1:42">
      <c r="B92" s="446" t="s">
        <v>161</v>
      </c>
      <c r="C92" s="447"/>
      <c r="D92" s="447"/>
      <c r="E92" s="447"/>
      <c r="F92" s="447"/>
      <c r="G92" s="450"/>
      <c r="H92" s="562" t="s">
        <v>183</v>
      </c>
      <c r="I92" s="447"/>
      <c r="J92" s="447"/>
      <c r="K92" s="447"/>
      <c r="L92" s="447"/>
      <c r="M92" s="450"/>
      <c r="N92" s="562" t="s">
        <v>163</v>
      </c>
      <c r="O92" s="447"/>
      <c r="P92" s="447"/>
      <c r="Q92" s="447"/>
      <c r="R92" s="447"/>
      <c r="S92" s="450"/>
      <c r="T92" s="506" t="s">
        <v>184</v>
      </c>
      <c r="U92" s="507"/>
      <c r="V92" s="507"/>
      <c r="W92" s="605"/>
      <c r="X92" s="606" t="s">
        <v>185</v>
      </c>
      <c r="Y92" s="607"/>
      <c r="Z92" s="506" t="s">
        <v>166</v>
      </c>
      <c r="AA92" s="507"/>
      <c r="AB92" s="507"/>
      <c r="AC92" s="507"/>
      <c r="AD92" s="507"/>
      <c r="AE92" s="509"/>
    </row>
    <row r="93" spans="1:42" outlineLevel="1">
      <c r="B93" s="611"/>
      <c r="C93" s="612"/>
      <c r="D93" s="612"/>
      <c r="E93" s="612"/>
      <c r="F93" s="612"/>
      <c r="G93" s="613"/>
      <c r="H93" s="614"/>
      <c r="I93" s="498"/>
      <c r="J93" s="498"/>
      <c r="K93" s="498"/>
      <c r="L93" s="498"/>
      <c r="M93" s="615"/>
      <c r="N93" s="616"/>
      <c r="O93" s="617"/>
      <c r="P93" s="617"/>
      <c r="Q93" s="617"/>
      <c r="R93" s="617"/>
      <c r="S93" s="79" t="s">
        <v>167</v>
      </c>
      <c r="T93" s="616"/>
      <c r="U93" s="617"/>
      <c r="V93" s="617"/>
      <c r="W93" s="618"/>
      <c r="X93" s="619"/>
      <c r="Y93" s="462"/>
      <c r="Z93" s="463">
        <f>N93*T93</f>
        <v>0</v>
      </c>
      <c r="AA93" s="464"/>
      <c r="AB93" s="464"/>
      <c r="AC93" s="464"/>
      <c r="AD93" s="464"/>
      <c r="AE93" s="53" t="s">
        <v>167</v>
      </c>
    </row>
    <row r="94" spans="1:42" outlineLevel="1">
      <c r="B94" s="611"/>
      <c r="C94" s="612"/>
      <c r="D94" s="612"/>
      <c r="E94" s="612"/>
      <c r="F94" s="612"/>
      <c r="G94" s="613"/>
      <c r="H94" s="614"/>
      <c r="I94" s="498"/>
      <c r="J94" s="498"/>
      <c r="K94" s="498"/>
      <c r="L94" s="498"/>
      <c r="M94" s="615"/>
      <c r="N94" s="616"/>
      <c r="O94" s="617"/>
      <c r="P94" s="617"/>
      <c r="Q94" s="617"/>
      <c r="R94" s="617"/>
      <c r="S94" s="79" t="s">
        <v>167</v>
      </c>
      <c r="T94" s="616"/>
      <c r="U94" s="617"/>
      <c r="V94" s="617"/>
      <c r="W94" s="618"/>
      <c r="X94" s="619"/>
      <c r="Y94" s="462"/>
      <c r="Z94" s="463">
        <f>N94*T94</f>
        <v>0</v>
      </c>
      <c r="AA94" s="464"/>
      <c r="AB94" s="464"/>
      <c r="AC94" s="464"/>
      <c r="AD94" s="464"/>
      <c r="AE94" s="53" t="s">
        <v>167</v>
      </c>
    </row>
    <row r="95" spans="1:42" outlineLevel="1">
      <c r="B95" s="611"/>
      <c r="C95" s="612"/>
      <c r="D95" s="612"/>
      <c r="E95" s="612"/>
      <c r="F95" s="612"/>
      <c r="G95" s="613"/>
      <c r="H95" s="614"/>
      <c r="I95" s="498"/>
      <c r="J95" s="498"/>
      <c r="K95" s="498"/>
      <c r="L95" s="498"/>
      <c r="M95" s="615"/>
      <c r="N95" s="616"/>
      <c r="O95" s="617"/>
      <c r="P95" s="617"/>
      <c r="Q95" s="617"/>
      <c r="R95" s="617"/>
      <c r="S95" s="79" t="s">
        <v>167</v>
      </c>
      <c r="T95" s="616"/>
      <c r="U95" s="617"/>
      <c r="V95" s="617"/>
      <c r="W95" s="618"/>
      <c r="X95" s="619"/>
      <c r="Y95" s="462"/>
      <c r="Z95" s="463">
        <f t="shared" ref="Z95:Z116" si="7">N95*T95</f>
        <v>0</v>
      </c>
      <c r="AA95" s="464"/>
      <c r="AB95" s="464"/>
      <c r="AC95" s="464"/>
      <c r="AD95" s="464"/>
      <c r="AE95" s="53" t="s">
        <v>167</v>
      </c>
    </row>
    <row r="96" spans="1:42" outlineLevel="1">
      <c r="B96" s="611"/>
      <c r="C96" s="612"/>
      <c r="D96" s="612"/>
      <c r="E96" s="612"/>
      <c r="F96" s="612"/>
      <c r="G96" s="613"/>
      <c r="H96" s="614"/>
      <c r="I96" s="498"/>
      <c r="J96" s="498"/>
      <c r="K96" s="498"/>
      <c r="L96" s="498"/>
      <c r="M96" s="615"/>
      <c r="N96" s="616"/>
      <c r="O96" s="617"/>
      <c r="P96" s="617"/>
      <c r="Q96" s="617"/>
      <c r="R96" s="617"/>
      <c r="S96" s="79" t="s">
        <v>167</v>
      </c>
      <c r="T96" s="616"/>
      <c r="U96" s="617"/>
      <c r="V96" s="617"/>
      <c r="W96" s="618"/>
      <c r="X96" s="619"/>
      <c r="Y96" s="462"/>
      <c r="Z96" s="463">
        <f t="shared" si="7"/>
        <v>0</v>
      </c>
      <c r="AA96" s="464"/>
      <c r="AB96" s="464"/>
      <c r="AC96" s="464"/>
      <c r="AD96" s="464"/>
      <c r="AE96" s="53" t="s">
        <v>167</v>
      </c>
    </row>
    <row r="97" spans="2:31" outlineLevel="1">
      <c r="B97" s="611"/>
      <c r="C97" s="612"/>
      <c r="D97" s="612"/>
      <c r="E97" s="612"/>
      <c r="F97" s="612"/>
      <c r="G97" s="613"/>
      <c r="H97" s="614"/>
      <c r="I97" s="498"/>
      <c r="J97" s="498"/>
      <c r="K97" s="498"/>
      <c r="L97" s="498"/>
      <c r="M97" s="615"/>
      <c r="N97" s="616"/>
      <c r="O97" s="617"/>
      <c r="P97" s="617"/>
      <c r="Q97" s="617"/>
      <c r="R97" s="617"/>
      <c r="S97" s="79" t="s">
        <v>167</v>
      </c>
      <c r="T97" s="616"/>
      <c r="U97" s="617"/>
      <c r="V97" s="617"/>
      <c r="W97" s="618"/>
      <c r="X97" s="619"/>
      <c r="Y97" s="462"/>
      <c r="Z97" s="463">
        <f t="shared" si="7"/>
        <v>0</v>
      </c>
      <c r="AA97" s="464"/>
      <c r="AB97" s="464"/>
      <c r="AC97" s="464"/>
      <c r="AD97" s="464"/>
      <c r="AE97" s="53" t="s">
        <v>167</v>
      </c>
    </row>
    <row r="98" spans="2:31" outlineLevel="1">
      <c r="B98" s="611"/>
      <c r="C98" s="612"/>
      <c r="D98" s="612"/>
      <c r="E98" s="612"/>
      <c r="F98" s="612"/>
      <c r="G98" s="613"/>
      <c r="H98" s="614"/>
      <c r="I98" s="498"/>
      <c r="J98" s="498"/>
      <c r="K98" s="498"/>
      <c r="L98" s="498"/>
      <c r="M98" s="615"/>
      <c r="N98" s="616"/>
      <c r="O98" s="617"/>
      <c r="P98" s="617"/>
      <c r="Q98" s="617"/>
      <c r="R98" s="617"/>
      <c r="S98" s="79" t="s">
        <v>167</v>
      </c>
      <c r="T98" s="616"/>
      <c r="U98" s="617"/>
      <c r="V98" s="617"/>
      <c r="W98" s="618"/>
      <c r="X98" s="619"/>
      <c r="Y98" s="462"/>
      <c r="Z98" s="463">
        <f t="shared" si="7"/>
        <v>0</v>
      </c>
      <c r="AA98" s="464"/>
      <c r="AB98" s="464"/>
      <c r="AC98" s="464"/>
      <c r="AD98" s="464"/>
      <c r="AE98" s="53" t="s">
        <v>167</v>
      </c>
    </row>
    <row r="99" spans="2:31" outlineLevel="1">
      <c r="B99" s="611"/>
      <c r="C99" s="612"/>
      <c r="D99" s="612"/>
      <c r="E99" s="612"/>
      <c r="F99" s="612"/>
      <c r="G99" s="613"/>
      <c r="H99" s="614"/>
      <c r="I99" s="498"/>
      <c r="J99" s="498"/>
      <c r="K99" s="498"/>
      <c r="L99" s="498"/>
      <c r="M99" s="615"/>
      <c r="N99" s="616"/>
      <c r="O99" s="617"/>
      <c r="P99" s="617"/>
      <c r="Q99" s="617"/>
      <c r="R99" s="617"/>
      <c r="S99" s="79" t="s">
        <v>167</v>
      </c>
      <c r="T99" s="616"/>
      <c r="U99" s="617"/>
      <c r="V99" s="617"/>
      <c r="W99" s="618"/>
      <c r="X99" s="619"/>
      <c r="Y99" s="462"/>
      <c r="Z99" s="463">
        <f t="shared" si="7"/>
        <v>0</v>
      </c>
      <c r="AA99" s="464"/>
      <c r="AB99" s="464"/>
      <c r="AC99" s="464"/>
      <c r="AD99" s="464"/>
      <c r="AE99" s="53" t="s">
        <v>167</v>
      </c>
    </row>
    <row r="100" spans="2:31" outlineLevel="1">
      <c r="B100" s="611"/>
      <c r="C100" s="612"/>
      <c r="D100" s="612"/>
      <c r="E100" s="612"/>
      <c r="F100" s="612"/>
      <c r="G100" s="613"/>
      <c r="H100" s="614"/>
      <c r="I100" s="498"/>
      <c r="J100" s="498"/>
      <c r="K100" s="498"/>
      <c r="L100" s="498"/>
      <c r="M100" s="615"/>
      <c r="N100" s="616"/>
      <c r="O100" s="617"/>
      <c r="P100" s="617"/>
      <c r="Q100" s="617"/>
      <c r="R100" s="617"/>
      <c r="S100" s="79" t="s">
        <v>167</v>
      </c>
      <c r="T100" s="616"/>
      <c r="U100" s="617"/>
      <c r="V100" s="617"/>
      <c r="W100" s="618"/>
      <c r="X100" s="619"/>
      <c r="Y100" s="462"/>
      <c r="Z100" s="463">
        <f t="shared" si="7"/>
        <v>0</v>
      </c>
      <c r="AA100" s="464"/>
      <c r="AB100" s="464"/>
      <c r="AC100" s="464"/>
      <c r="AD100" s="464"/>
      <c r="AE100" s="53" t="s">
        <v>167</v>
      </c>
    </row>
    <row r="101" spans="2:31" outlineLevel="1">
      <c r="B101" s="611"/>
      <c r="C101" s="612"/>
      <c r="D101" s="612"/>
      <c r="E101" s="612"/>
      <c r="F101" s="612"/>
      <c r="G101" s="613"/>
      <c r="H101" s="614"/>
      <c r="I101" s="498"/>
      <c r="J101" s="498"/>
      <c r="K101" s="498"/>
      <c r="L101" s="498"/>
      <c r="M101" s="615"/>
      <c r="N101" s="616"/>
      <c r="O101" s="617"/>
      <c r="P101" s="617"/>
      <c r="Q101" s="617"/>
      <c r="R101" s="617"/>
      <c r="S101" s="79" t="s">
        <v>167</v>
      </c>
      <c r="T101" s="616"/>
      <c r="U101" s="617"/>
      <c r="V101" s="617"/>
      <c r="W101" s="618"/>
      <c r="X101" s="619"/>
      <c r="Y101" s="462"/>
      <c r="Z101" s="463">
        <f t="shared" si="7"/>
        <v>0</v>
      </c>
      <c r="AA101" s="464"/>
      <c r="AB101" s="464"/>
      <c r="AC101" s="464"/>
      <c r="AD101" s="464"/>
      <c r="AE101" s="53" t="s">
        <v>167</v>
      </c>
    </row>
    <row r="102" spans="2:31" outlineLevel="1">
      <c r="B102" s="611"/>
      <c r="C102" s="612"/>
      <c r="D102" s="612"/>
      <c r="E102" s="612"/>
      <c r="F102" s="612"/>
      <c r="G102" s="613"/>
      <c r="H102" s="614"/>
      <c r="I102" s="498"/>
      <c r="J102" s="498"/>
      <c r="K102" s="498"/>
      <c r="L102" s="498"/>
      <c r="M102" s="615"/>
      <c r="N102" s="616"/>
      <c r="O102" s="617"/>
      <c r="P102" s="617"/>
      <c r="Q102" s="617"/>
      <c r="R102" s="617"/>
      <c r="S102" s="79" t="s">
        <v>167</v>
      </c>
      <c r="T102" s="616"/>
      <c r="U102" s="617"/>
      <c r="V102" s="617"/>
      <c r="W102" s="618"/>
      <c r="X102" s="619"/>
      <c r="Y102" s="462"/>
      <c r="Z102" s="463">
        <f t="shared" si="7"/>
        <v>0</v>
      </c>
      <c r="AA102" s="464"/>
      <c r="AB102" s="464"/>
      <c r="AC102" s="464"/>
      <c r="AD102" s="464"/>
      <c r="AE102" s="53" t="s">
        <v>167</v>
      </c>
    </row>
    <row r="103" spans="2:31" outlineLevel="1">
      <c r="B103" s="611"/>
      <c r="C103" s="612"/>
      <c r="D103" s="612"/>
      <c r="E103" s="612"/>
      <c r="F103" s="612"/>
      <c r="G103" s="613"/>
      <c r="H103" s="614"/>
      <c r="I103" s="498"/>
      <c r="J103" s="498"/>
      <c r="K103" s="498"/>
      <c r="L103" s="498"/>
      <c r="M103" s="615"/>
      <c r="N103" s="616"/>
      <c r="O103" s="617"/>
      <c r="P103" s="617"/>
      <c r="Q103" s="617"/>
      <c r="R103" s="617"/>
      <c r="S103" s="79" t="s">
        <v>167</v>
      </c>
      <c r="T103" s="616"/>
      <c r="U103" s="617"/>
      <c r="V103" s="617"/>
      <c r="W103" s="618"/>
      <c r="X103" s="619"/>
      <c r="Y103" s="462"/>
      <c r="Z103" s="463">
        <f t="shared" si="7"/>
        <v>0</v>
      </c>
      <c r="AA103" s="464"/>
      <c r="AB103" s="464"/>
      <c r="AC103" s="464"/>
      <c r="AD103" s="464"/>
      <c r="AE103" s="53" t="s">
        <v>167</v>
      </c>
    </row>
    <row r="104" spans="2:31" outlineLevel="1">
      <c r="B104" s="611"/>
      <c r="C104" s="612"/>
      <c r="D104" s="612"/>
      <c r="E104" s="612"/>
      <c r="F104" s="612"/>
      <c r="G104" s="613"/>
      <c r="H104" s="614"/>
      <c r="I104" s="498"/>
      <c r="J104" s="498"/>
      <c r="K104" s="498"/>
      <c r="L104" s="498"/>
      <c r="M104" s="615"/>
      <c r="N104" s="616"/>
      <c r="O104" s="617"/>
      <c r="P104" s="617"/>
      <c r="Q104" s="617"/>
      <c r="R104" s="617"/>
      <c r="S104" s="79" t="s">
        <v>167</v>
      </c>
      <c r="T104" s="616"/>
      <c r="U104" s="617"/>
      <c r="V104" s="617"/>
      <c r="W104" s="618"/>
      <c r="X104" s="619"/>
      <c r="Y104" s="462"/>
      <c r="Z104" s="463">
        <f t="shared" si="7"/>
        <v>0</v>
      </c>
      <c r="AA104" s="464"/>
      <c r="AB104" s="464"/>
      <c r="AC104" s="464"/>
      <c r="AD104" s="464"/>
      <c r="AE104" s="53" t="s">
        <v>167</v>
      </c>
    </row>
    <row r="105" spans="2:31" outlineLevel="1">
      <c r="B105" s="611"/>
      <c r="C105" s="612"/>
      <c r="D105" s="612"/>
      <c r="E105" s="612"/>
      <c r="F105" s="612"/>
      <c r="G105" s="613"/>
      <c r="H105" s="614"/>
      <c r="I105" s="498"/>
      <c r="J105" s="498"/>
      <c r="K105" s="498"/>
      <c r="L105" s="498"/>
      <c r="M105" s="615"/>
      <c r="N105" s="616"/>
      <c r="O105" s="617"/>
      <c r="P105" s="617"/>
      <c r="Q105" s="617"/>
      <c r="R105" s="617"/>
      <c r="S105" s="79" t="s">
        <v>167</v>
      </c>
      <c r="T105" s="616"/>
      <c r="U105" s="617"/>
      <c r="V105" s="617"/>
      <c r="W105" s="618"/>
      <c r="X105" s="619"/>
      <c r="Y105" s="462"/>
      <c r="Z105" s="463">
        <f t="shared" si="7"/>
        <v>0</v>
      </c>
      <c r="AA105" s="464"/>
      <c r="AB105" s="464"/>
      <c r="AC105" s="464"/>
      <c r="AD105" s="464"/>
      <c r="AE105" s="53" t="s">
        <v>167</v>
      </c>
    </row>
    <row r="106" spans="2:31" outlineLevel="1">
      <c r="B106" s="611"/>
      <c r="C106" s="612"/>
      <c r="D106" s="612"/>
      <c r="E106" s="612"/>
      <c r="F106" s="612"/>
      <c r="G106" s="613"/>
      <c r="H106" s="614"/>
      <c r="I106" s="498"/>
      <c r="J106" s="498"/>
      <c r="K106" s="498"/>
      <c r="L106" s="498"/>
      <c r="M106" s="615"/>
      <c r="N106" s="616"/>
      <c r="O106" s="617"/>
      <c r="P106" s="617"/>
      <c r="Q106" s="617"/>
      <c r="R106" s="617"/>
      <c r="S106" s="79" t="s">
        <v>167</v>
      </c>
      <c r="T106" s="616"/>
      <c r="U106" s="617"/>
      <c r="V106" s="617"/>
      <c r="W106" s="618"/>
      <c r="X106" s="619"/>
      <c r="Y106" s="462"/>
      <c r="Z106" s="463">
        <f t="shared" si="7"/>
        <v>0</v>
      </c>
      <c r="AA106" s="464"/>
      <c r="AB106" s="464"/>
      <c r="AC106" s="464"/>
      <c r="AD106" s="464"/>
      <c r="AE106" s="53" t="s">
        <v>167</v>
      </c>
    </row>
    <row r="107" spans="2:31" outlineLevel="1">
      <c r="B107" s="611"/>
      <c r="C107" s="612"/>
      <c r="D107" s="612"/>
      <c r="E107" s="612"/>
      <c r="F107" s="612"/>
      <c r="G107" s="613"/>
      <c r="H107" s="614"/>
      <c r="I107" s="498"/>
      <c r="J107" s="498"/>
      <c r="K107" s="498"/>
      <c r="L107" s="498"/>
      <c r="M107" s="615"/>
      <c r="N107" s="616"/>
      <c r="O107" s="617"/>
      <c r="P107" s="617"/>
      <c r="Q107" s="617"/>
      <c r="R107" s="617"/>
      <c r="S107" s="79" t="s">
        <v>167</v>
      </c>
      <c r="T107" s="616"/>
      <c r="U107" s="617"/>
      <c r="V107" s="617"/>
      <c r="W107" s="618"/>
      <c r="X107" s="619"/>
      <c r="Y107" s="462"/>
      <c r="Z107" s="463">
        <f t="shared" si="7"/>
        <v>0</v>
      </c>
      <c r="AA107" s="464"/>
      <c r="AB107" s="464"/>
      <c r="AC107" s="464"/>
      <c r="AD107" s="464"/>
      <c r="AE107" s="53" t="s">
        <v>167</v>
      </c>
    </row>
    <row r="108" spans="2:31" outlineLevel="1">
      <c r="B108" s="611"/>
      <c r="C108" s="612"/>
      <c r="D108" s="612"/>
      <c r="E108" s="612"/>
      <c r="F108" s="612"/>
      <c r="G108" s="613"/>
      <c r="H108" s="614"/>
      <c r="I108" s="498"/>
      <c r="J108" s="498"/>
      <c r="K108" s="498"/>
      <c r="L108" s="498"/>
      <c r="M108" s="615"/>
      <c r="N108" s="616"/>
      <c r="O108" s="617"/>
      <c r="P108" s="617"/>
      <c r="Q108" s="617"/>
      <c r="R108" s="617"/>
      <c r="S108" s="79" t="s">
        <v>167</v>
      </c>
      <c r="T108" s="616"/>
      <c r="U108" s="617"/>
      <c r="V108" s="617"/>
      <c r="W108" s="618"/>
      <c r="X108" s="619"/>
      <c r="Y108" s="462"/>
      <c r="Z108" s="463">
        <f t="shared" si="7"/>
        <v>0</v>
      </c>
      <c r="AA108" s="464"/>
      <c r="AB108" s="464"/>
      <c r="AC108" s="464"/>
      <c r="AD108" s="464"/>
      <c r="AE108" s="53" t="s">
        <v>167</v>
      </c>
    </row>
    <row r="109" spans="2:31" outlineLevel="1">
      <c r="B109" s="611"/>
      <c r="C109" s="612"/>
      <c r="D109" s="612"/>
      <c r="E109" s="612"/>
      <c r="F109" s="612"/>
      <c r="G109" s="613"/>
      <c r="H109" s="614"/>
      <c r="I109" s="498"/>
      <c r="J109" s="498"/>
      <c r="K109" s="498"/>
      <c r="L109" s="498"/>
      <c r="M109" s="615"/>
      <c r="N109" s="616"/>
      <c r="O109" s="617"/>
      <c r="P109" s="617"/>
      <c r="Q109" s="617"/>
      <c r="R109" s="617"/>
      <c r="S109" s="79" t="s">
        <v>167</v>
      </c>
      <c r="T109" s="616"/>
      <c r="U109" s="617"/>
      <c r="V109" s="617"/>
      <c r="W109" s="618"/>
      <c r="X109" s="619"/>
      <c r="Y109" s="462"/>
      <c r="Z109" s="463">
        <f t="shared" si="7"/>
        <v>0</v>
      </c>
      <c r="AA109" s="464"/>
      <c r="AB109" s="464"/>
      <c r="AC109" s="464"/>
      <c r="AD109" s="464"/>
      <c r="AE109" s="53" t="s">
        <v>167</v>
      </c>
    </row>
    <row r="110" spans="2:31" outlineLevel="1">
      <c r="B110" s="611"/>
      <c r="C110" s="612"/>
      <c r="D110" s="612"/>
      <c r="E110" s="612"/>
      <c r="F110" s="612"/>
      <c r="G110" s="613"/>
      <c r="H110" s="614"/>
      <c r="I110" s="498"/>
      <c r="J110" s="498"/>
      <c r="K110" s="498"/>
      <c r="L110" s="498"/>
      <c r="M110" s="615"/>
      <c r="N110" s="616"/>
      <c r="O110" s="617"/>
      <c r="P110" s="617"/>
      <c r="Q110" s="617"/>
      <c r="R110" s="617"/>
      <c r="S110" s="79" t="s">
        <v>167</v>
      </c>
      <c r="T110" s="616"/>
      <c r="U110" s="617"/>
      <c r="V110" s="617"/>
      <c r="W110" s="618"/>
      <c r="X110" s="619"/>
      <c r="Y110" s="462"/>
      <c r="Z110" s="463">
        <f t="shared" si="7"/>
        <v>0</v>
      </c>
      <c r="AA110" s="464"/>
      <c r="AB110" s="464"/>
      <c r="AC110" s="464"/>
      <c r="AD110" s="464"/>
      <c r="AE110" s="53" t="s">
        <v>167</v>
      </c>
    </row>
    <row r="111" spans="2:31" outlineLevel="1">
      <c r="B111" s="611"/>
      <c r="C111" s="612"/>
      <c r="D111" s="612"/>
      <c r="E111" s="612"/>
      <c r="F111" s="612"/>
      <c r="G111" s="613"/>
      <c r="H111" s="614"/>
      <c r="I111" s="498"/>
      <c r="J111" s="498"/>
      <c r="K111" s="498"/>
      <c r="L111" s="498"/>
      <c r="M111" s="615"/>
      <c r="N111" s="616"/>
      <c r="O111" s="617"/>
      <c r="P111" s="617"/>
      <c r="Q111" s="617"/>
      <c r="R111" s="617"/>
      <c r="S111" s="79" t="s">
        <v>167</v>
      </c>
      <c r="T111" s="616"/>
      <c r="U111" s="617"/>
      <c r="V111" s="617"/>
      <c r="W111" s="618"/>
      <c r="X111" s="619"/>
      <c r="Y111" s="462"/>
      <c r="Z111" s="463">
        <f t="shared" si="7"/>
        <v>0</v>
      </c>
      <c r="AA111" s="464"/>
      <c r="AB111" s="464"/>
      <c r="AC111" s="464"/>
      <c r="AD111" s="464"/>
      <c r="AE111" s="53" t="s">
        <v>167</v>
      </c>
    </row>
    <row r="112" spans="2:31" outlineLevel="1">
      <c r="B112" s="611"/>
      <c r="C112" s="612"/>
      <c r="D112" s="612"/>
      <c r="E112" s="612"/>
      <c r="F112" s="612"/>
      <c r="G112" s="613"/>
      <c r="H112" s="614"/>
      <c r="I112" s="498"/>
      <c r="J112" s="498"/>
      <c r="K112" s="498"/>
      <c r="L112" s="498"/>
      <c r="M112" s="615"/>
      <c r="N112" s="616"/>
      <c r="O112" s="617"/>
      <c r="P112" s="617"/>
      <c r="Q112" s="617"/>
      <c r="R112" s="617"/>
      <c r="S112" s="79" t="s">
        <v>167</v>
      </c>
      <c r="T112" s="616"/>
      <c r="U112" s="617"/>
      <c r="V112" s="617"/>
      <c r="W112" s="618"/>
      <c r="X112" s="619"/>
      <c r="Y112" s="462"/>
      <c r="Z112" s="463">
        <f t="shared" si="7"/>
        <v>0</v>
      </c>
      <c r="AA112" s="464"/>
      <c r="AB112" s="464"/>
      <c r="AC112" s="464"/>
      <c r="AD112" s="464"/>
      <c r="AE112" s="53" t="s">
        <v>167</v>
      </c>
    </row>
    <row r="113" spans="2:31">
      <c r="B113" s="611"/>
      <c r="C113" s="612"/>
      <c r="D113" s="612"/>
      <c r="E113" s="612"/>
      <c r="F113" s="612"/>
      <c r="G113" s="613"/>
      <c r="H113" s="614"/>
      <c r="I113" s="498"/>
      <c r="J113" s="498"/>
      <c r="K113" s="498"/>
      <c r="L113" s="498"/>
      <c r="M113" s="615"/>
      <c r="N113" s="616"/>
      <c r="O113" s="617"/>
      <c r="P113" s="617"/>
      <c r="Q113" s="617"/>
      <c r="R113" s="617"/>
      <c r="S113" s="79" t="s">
        <v>167</v>
      </c>
      <c r="T113" s="616"/>
      <c r="U113" s="617"/>
      <c r="V113" s="617"/>
      <c r="W113" s="618"/>
      <c r="X113" s="619"/>
      <c r="Y113" s="462"/>
      <c r="Z113" s="463">
        <f>N113*T113</f>
        <v>0</v>
      </c>
      <c r="AA113" s="464"/>
      <c r="AB113" s="464"/>
      <c r="AC113" s="464"/>
      <c r="AD113" s="464"/>
      <c r="AE113" s="53" t="s">
        <v>167</v>
      </c>
    </row>
    <row r="114" spans="2:31">
      <c r="B114" s="611"/>
      <c r="C114" s="612"/>
      <c r="D114" s="612"/>
      <c r="E114" s="612"/>
      <c r="F114" s="612"/>
      <c r="G114" s="613"/>
      <c r="H114" s="614"/>
      <c r="I114" s="498"/>
      <c r="J114" s="498"/>
      <c r="K114" s="498"/>
      <c r="L114" s="498"/>
      <c r="M114" s="615"/>
      <c r="N114" s="616"/>
      <c r="O114" s="617"/>
      <c r="P114" s="617"/>
      <c r="Q114" s="617"/>
      <c r="R114" s="617"/>
      <c r="S114" s="79" t="s">
        <v>167</v>
      </c>
      <c r="T114" s="616"/>
      <c r="U114" s="617"/>
      <c r="V114" s="617"/>
      <c r="W114" s="618"/>
      <c r="X114" s="619"/>
      <c r="Y114" s="462"/>
      <c r="Z114" s="463">
        <f t="shared" si="7"/>
        <v>0</v>
      </c>
      <c r="AA114" s="464"/>
      <c r="AB114" s="464"/>
      <c r="AC114" s="464"/>
      <c r="AD114" s="464"/>
      <c r="AE114" s="53" t="s">
        <v>167</v>
      </c>
    </row>
    <row r="115" spans="2:31">
      <c r="B115" s="611"/>
      <c r="C115" s="612"/>
      <c r="D115" s="612"/>
      <c r="E115" s="612"/>
      <c r="F115" s="612"/>
      <c r="G115" s="613"/>
      <c r="H115" s="614"/>
      <c r="I115" s="498"/>
      <c r="J115" s="498"/>
      <c r="K115" s="498"/>
      <c r="L115" s="498"/>
      <c r="M115" s="615"/>
      <c r="N115" s="616"/>
      <c r="O115" s="617"/>
      <c r="P115" s="617"/>
      <c r="Q115" s="617"/>
      <c r="R115" s="617"/>
      <c r="S115" s="79" t="s">
        <v>167</v>
      </c>
      <c r="T115" s="616"/>
      <c r="U115" s="617"/>
      <c r="V115" s="617"/>
      <c r="W115" s="618"/>
      <c r="X115" s="619"/>
      <c r="Y115" s="462"/>
      <c r="Z115" s="463">
        <f t="shared" si="7"/>
        <v>0</v>
      </c>
      <c r="AA115" s="464"/>
      <c r="AB115" s="464"/>
      <c r="AC115" s="464"/>
      <c r="AD115" s="464"/>
      <c r="AE115" s="53" t="s">
        <v>167</v>
      </c>
    </row>
    <row r="116" spans="2:31" ht="17.25" thickBot="1">
      <c r="B116" s="611"/>
      <c r="C116" s="612"/>
      <c r="D116" s="612"/>
      <c r="E116" s="612"/>
      <c r="F116" s="612"/>
      <c r="G116" s="613"/>
      <c r="H116" s="614"/>
      <c r="I116" s="498"/>
      <c r="J116" s="498"/>
      <c r="K116" s="498"/>
      <c r="L116" s="498"/>
      <c r="M116" s="615"/>
      <c r="N116" s="616"/>
      <c r="O116" s="617"/>
      <c r="P116" s="617"/>
      <c r="Q116" s="617"/>
      <c r="R116" s="617"/>
      <c r="S116" s="79" t="s">
        <v>167</v>
      </c>
      <c r="T116" s="616"/>
      <c r="U116" s="617"/>
      <c r="V116" s="617"/>
      <c r="W116" s="618"/>
      <c r="X116" s="619"/>
      <c r="Y116" s="462"/>
      <c r="Z116" s="463">
        <f t="shared" si="7"/>
        <v>0</v>
      </c>
      <c r="AA116" s="464"/>
      <c r="AB116" s="464"/>
      <c r="AC116" s="464"/>
      <c r="AD116" s="464"/>
      <c r="AE116" s="55" t="s">
        <v>167</v>
      </c>
    </row>
    <row r="117" spans="2:31" ht="21" thickTop="1" thickBot="1">
      <c r="B117" s="620" t="s">
        <v>186</v>
      </c>
      <c r="C117" s="621"/>
      <c r="D117" s="621"/>
      <c r="E117" s="621"/>
      <c r="F117" s="621"/>
      <c r="G117" s="621"/>
      <c r="H117" s="621"/>
      <c r="I117" s="621"/>
      <c r="J117" s="621"/>
      <c r="K117" s="621"/>
      <c r="L117" s="621"/>
      <c r="M117" s="621"/>
      <c r="N117" s="621"/>
      <c r="O117" s="621"/>
      <c r="P117" s="621"/>
      <c r="Q117" s="621"/>
      <c r="R117" s="621"/>
      <c r="S117" s="621"/>
      <c r="T117" s="621"/>
      <c r="U117" s="621"/>
      <c r="V117" s="621"/>
      <c r="W117" s="621"/>
      <c r="X117" s="621"/>
      <c r="Y117" s="622"/>
      <c r="Z117" s="623">
        <f>SUM(Z93:AD116)</f>
        <v>0</v>
      </c>
      <c r="AA117" s="624"/>
      <c r="AB117" s="624"/>
      <c r="AC117" s="624"/>
      <c r="AD117" s="624"/>
      <c r="AE117" s="57" t="s">
        <v>167</v>
      </c>
    </row>
    <row r="118" spans="2:31">
      <c r="B118" s="75"/>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row>
    <row r="119" spans="2:31">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row>
    <row r="120" spans="2:31">
      <c r="B120" s="77" t="s">
        <v>187</v>
      </c>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row>
    <row r="121" spans="2:31">
      <c r="B121" s="78" t="s">
        <v>188</v>
      </c>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row>
  </sheetData>
  <mergeCells count="644">
    <mergeCell ref="B117:Y117"/>
    <mergeCell ref="Z117:AD117"/>
    <mergeCell ref="B7:S7"/>
    <mergeCell ref="T7:AB7"/>
    <mergeCell ref="AC7:AE7"/>
    <mergeCell ref="B116:G116"/>
    <mergeCell ref="H116:M116"/>
    <mergeCell ref="N116:R116"/>
    <mergeCell ref="T116:W116"/>
    <mergeCell ref="X116:Y116"/>
    <mergeCell ref="Z116:AD116"/>
    <mergeCell ref="Z12:AD12"/>
    <mergeCell ref="B90:W91"/>
    <mergeCell ref="X90:Y91"/>
    <mergeCell ref="Z90:AE90"/>
    <mergeCell ref="Z91:AD91"/>
    <mergeCell ref="B42:W43"/>
    <mergeCell ref="X42:Y43"/>
    <mergeCell ref="Z42:AE42"/>
    <mergeCell ref="Z43:AD43"/>
    <mergeCell ref="B115:G115"/>
    <mergeCell ref="H115:M115"/>
    <mergeCell ref="N115:R115"/>
    <mergeCell ref="T115:W115"/>
    <mergeCell ref="X115:Y115"/>
    <mergeCell ref="Z115:AD115"/>
    <mergeCell ref="B114:G114"/>
    <mergeCell ref="H114:M114"/>
    <mergeCell ref="N114:R114"/>
    <mergeCell ref="T114:W114"/>
    <mergeCell ref="X114:Y114"/>
    <mergeCell ref="Z114:AD114"/>
    <mergeCell ref="B113:G113"/>
    <mergeCell ref="H113:M113"/>
    <mergeCell ref="N113:R113"/>
    <mergeCell ref="T113:W113"/>
    <mergeCell ref="X113:Y113"/>
    <mergeCell ref="Z113:AD113"/>
    <mergeCell ref="B112:G112"/>
    <mergeCell ref="H112:M112"/>
    <mergeCell ref="N112:R112"/>
    <mergeCell ref="T112:W112"/>
    <mergeCell ref="X112:Y112"/>
    <mergeCell ref="Z112:AD112"/>
    <mergeCell ref="B111:G111"/>
    <mergeCell ref="H111:M111"/>
    <mergeCell ref="N111:R111"/>
    <mergeCell ref="T111:W111"/>
    <mergeCell ref="X111:Y111"/>
    <mergeCell ref="Z111:AD111"/>
    <mergeCell ref="B110:G110"/>
    <mergeCell ref="H110:M110"/>
    <mergeCell ref="N110:R110"/>
    <mergeCell ref="T110:W110"/>
    <mergeCell ref="X110:Y110"/>
    <mergeCell ref="Z110:AD110"/>
    <mergeCell ref="B109:G109"/>
    <mergeCell ref="H109:M109"/>
    <mergeCell ref="N109:R109"/>
    <mergeCell ref="T109:W109"/>
    <mergeCell ref="X109:Y109"/>
    <mergeCell ref="Z109:AD109"/>
    <mergeCell ref="B108:G108"/>
    <mergeCell ref="H108:M108"/>
    <mergeCell ref="N108:R108"/>
    <mergeCell ref="T108:W108"/>
    <mergeCell ref="X108:Y108"/>
    <mergeCell ref="Z108:AD108"/>
    <mergeCell ref="B107:G107"/>
    <mergeCell ref="H107:M107"/>
    <mergeCell ref="N107:R107"/>
    <mergeCell ref="T107:W107"/>
    <mergeCell ref="X107:Y107"/>
    <mergeCell ref="Z107:AD107"/>
    <mergeCell ref="B106:G106"/>
    <mergeCell ref="H106:M106"/>
    <mergeCell ref="N106:R106"/>
    <mergeCell ref="T106:W106"/>
    <mergeCell ref="X106:Y106"/>
    <mergeCell ref="Z106:AD106"/>
    <mergeCell ref="B105:G105"/>
    <mergeCell ref="H105:M105"/>
    <mergeCell ref="N105:R105"/>
    <mergeCell ref="T105:W105"/>
    <mergeCell ref="X105:Y105"/>
    <mergeCell ref="Z105:AD105"/>
    <mergeCell ref="B104:G104"/>
    <mergeCell ref="H104:M104"/>
    <mergeCell ref="N104:R104"/>
    <mergeCell ref="T104:W104"/>
    <mergeCell ref="X104:Y104"/>
    <mergeCell ref="Z104:AD104"/>
    <mergeCell ref="B103:G103"/>
    <mergeCell ref="H103:M103"/>
    <mergeCell ref="N103:R103"/>
    <mergeCell ref="T103:W103"/>
    <mergeCell ref="X103:Y103"/>
    <mergeCell ref="Z103:AD103"/>
    <mergeCell ref="B102:G102"/>
    <mergeCell ref="H102:M102"/>
    <mergeCell ref="N102:R102"/>
    <mergeCell ref="T102:W102"/>
    <mergeCell ref="X102:Y102"/>
    <mergeCell ref="Z102:AD102"/>
    <mergeCell ref="B101:G101"/>
    <mergeCell ref="H101:M101"/>
    <mergeCell ref="N101:R101"/>
    <mergeCell ref="T101:W101"/>
    <mergeCell ref="X101:Y101"/>
    <mergeCell ref="Z101:AD101"/>
    <mergeCell ref="B100:G100"/>
    <mergeCell ref="H100:M100"/>
    <mergeCell ref="N100:R100"/>
    <mergeCell ref="T100:W100"/>
    <mergeCell ref="X100:Y100"/>
    <mergeCell ref="Z100:AD100"/>
    <mergeCell ref="B99:G99"/>
    <mergeCell ref="H99:M99"/>
    <mergeCell ref="N99:R99"/>
    <mergeCell ref="T99:W99"/>
    <mergeCell ref="X99:Y99"/>
    <mergeCell ref="Z99:AD99"/>
    <mergeCell ref="B98:G98"/>
    <mergeCell ref="H98:M98"/>
    <mergeCell ref="N98:R98"/>
    <mergeCell ref="T98:W98"/>
    <mergeCell ref="X98:Y98"/>
    <mergeCell ref="Z98:AD98"/>
    <mergeCell ref="B97:G97"/>
    <mergeCell ref="H97:M97"/>
    <mergeCell ref="N97:R97"/>
    <mergeCell ref="T97:W97"/>
    <mergeCell ref="X97:Y97"/>
    <mergeCell ref="Z97:AD97"/>
    <mergeCell ref="B96:G96"/>
    <mergeCell ref="H96:M96"/>
    <mergeCell ref="N96:R96"/>
    <mergeCell ref="T96:W96"/>
    <mergeCell ref="X96:Y96"/>
    <mergeCell ref="Z96:AD96"/>
    <mergeCell ref="B95:G95"/>
    <mergeCell ref="H95:M95"/>
    <mergeCell ref="N95:R95"/>
    <mergeCell ref="T95:W95"/>
    <mergeCell ref="X95:Y95"/>
    <mergeCell ref="Z95:AD95"/>
    <mergeCell ref="B94:G94"/>
    <mergeCell ref="H94:M94"/>
    <mergeCell ref="N94:R94"/>
    <mergeCell ref="T94:W94"/>
    <mergeCell ref="X94:Y94"/>
    <mergeCell ref="Z94:AD94"/>
    <mergeCell ref="B93:G93"/>
    <mergeCell ref="H93:M93"/>
    <mergeCell ref="N93:R93"/>
    <mergeCell ref="T93:W93"/>
    <mergeCell ref="X93:Y93"/>
    <mergeCell ref="Z93:AD93"/>
    <mergeCell ref="B72:Y72"/>
    <mergeCell ref="Z72:AD72"/>
    <mergeCell ref="T78:W78"/>
    <mergeCell ref="X78:Y78"/>
    <mergeCell ref="B92:G92"/>
    <mergeCell ref="H92:M92"/>
    <mergeCell ref="N92:S92"/>
    <mergeCell ref="T92:W92"/>
    <mergeCell ref="X92:Y92"/>
    <mergeCell ref="Z92:AE92"/>
    <mergeCell ref="T89:Y89"/>
    <mergeCell ref="Z89:AE89"/>
    <mergeCell ref="T75:W76"/>
    <mergeCell ref="X75:Y76"/>
    <mergeCell ref="Z75:AE76"/>
    <mergeCell ref="B77:C77"/>
    <mergeCell ref="T77:W77"/>
    <mergeCell ref="X77:Y77"/>
    <mergeCell ref="Z77:AD77"/>
    <mergeCell ref="B78:C78"/>
    <mergeCell ref="T80:W80"/>
    <mergeCell ref="X80:Y80"/>
    <mergeCell ref="Z80:AD80"/>
    <mergeCell ref="B81:C81"/>
    <mergeCell ref="X70:Y70"/>
    <mergeCell ref="Z70:AD70"/>
    <mergeCell ref="B71:C71"/>
    <mergeCell ref="D71:G71"/>
    <mergeCell ref="H71:M71"/>
    <mergeCell ref="N71:P71"/>
    <mergeCell ref="Q71:S71"/>
    <mergeCell ref="T71:W71"/>
    <mergeCell ref="X71:Y71"/>
    <mergeCell ref="Z71:AD71"/>
    <mergeCell ref="B70:C70"/>
    <mergeCell ref="D70:G70"/>
    <mergeCell ref="H70:M70"/>
    <mergeCell ref="N70:P70"/>
    <mergeCell ref="Q70:S70"/>
    <mergeCell ref="T70:W70"/>
    <mergeCell ref="X68:Y68"/>
    <mergeCell ref="Z68:AD68"/>
    <mergeCell ref="B69:C69"/>
    <mergeCell ref="D69:G69"/>
    <mergeCell ref="H69:M69"/>
    <mergeCell ref="N69:P69"/>
    <mergeCell ref="Q69:S69"/>
    <mergeCell ref="T69:W69"/>
    <mergeCell ref="X69:Y69"/>
    <mergeCell ref="Z69:AD69"/>
    <mergeCell ref="B68:C68"/>
    <mergeCell ref="D68:G68"/>
    <mergeCell ref="H68:M68"/>
    <mergeCell ref="N68:P68"/>
    <mergeCell ref="Q68:S68"/>
    <mergeCell ref="T68:W68"/>
    <mergeCell ref="X66:Y66"/>
    <mergeCell ref="Z66:AD66"/>
    <mergeCell ref="B67:C67"/>
    <mergeCell ref="D67:G67"/>
    <mergeCell ref="H67:M67"/>
    <mergeCell ref="N67:P67"/>
    <mergeCell ref="Q67:S67"/>
    <mergeCell ref="T67:W67"/>
    <mergeCell ref="X67:Y67"/>
    <mergeCell ref="Z67:AD67"/>
    <mergeCell ref="B66:C66"/>
    <mergeCell ref="D66:G66"/>
    <mergeCell ref="H66:M66"/>
    <mergeCell ref="N66:P66"/>
    <mergeCell ref="Q66:S66"/>
    <mergeCell ref="T66:W66"/>
    <mergeCell ref="X64:Y64"/>
    <mergeCell ref="Z64:AD64"/>
    <mergeCell ref="B65:C65"/>
    <mergeCell ref="D65:G65"/>
    <mergeCell ref="H65:M65"/>
    <mergeCell ref="N65:P65"/>
    <mergeCell ref="Q65:S65"/>
    <mergeCell ref="T65:W65"/>
    <mergeCell ref="X65:Y65"/>
    <mergeCell ref="Z65:AD65"/>
    <mergeCell ref="B64:C64"/>
    <mergeCell ref="D64:G64"/>
    <mergeCell ref="H64:M64"/>
    <mergeCell ref="N64:P64"/>
    <mergeCell ref="Q64:S64"/>
    <mergeCell ref="T64:W64"/>
    <mergeCell ref="X62:Y62"/>
    <mergeCell ref="Z62:AD62"/>
    <mergeCell ref="B63:C63"/>
    <mergeCell ref="D63:G63"/>
    <mergeCell ref="H63:M63"/>
    <mergeCell ref="N63:P63"/>
    <mergeCell ref="Q63:S63"/>
    <mergeCell ref="T63:W63"/>
    <mergeCell ref="X63:Y63"/>
    <mergeCell ref="Z63:AD63"/>
    <mergeCell ref="B62:C62"/>
    <mergeCell ref="D62:G62"/>
    <mergeCell ref="H62:M62"/>
    <mergeCell ref="N62:P62"/>
    <mergeCell ref="Q62:S62"/>
    <mergeCell ref="T62:W62"/>
    <mergeCell ref="X60:Y60"/>
    <mergeCell ref="Z60:AD60"/>
    <mergeCell ref="B61:C61"/>
    <mergeCell ref="D61:G61"/>
    <mergeCell ref="H61:M61"/>
    <mergeCell ref="N61:P61"/>
    <mergeCell ref="Q61:S61"/>
    <mergeCell ref="T61:W61"/>
    <mergeCell ref="X61:Y61"/>
    <mergeCell ref="Z61:AD61"/>
    <mergeCell ref="B60:C60"/>
    <mergeCell ref="D60:G60"/>
    <mergeCell ref="H60:M60"/>
    <mergeCell ref="N60:P60"/>
    <mergeCell ref="Q60:S60"/>
    <mergeCell ref="T60:W60"/>
    <mergeCell ref="X58:Y58"/>
    <mergeCell ref="Z58:AD58"/>
    <mergeCell ref="B59:C59"/>
    <mergeCell ref="D59:G59"/>
    <mergeCell ref="H59:M59"/>
    <mergeCell ref="N59:P59"/>
    <mergeCell ref="Q59:S59"/>
    <mergeCell ref="T59:W59"/>
    <mergeCell ref="X59:Y59"/>
    <mergeCell ref="Z59:AD59"/>
    <mergeCell ref="B58:C58"/>
    <mergeCell ref="D58:G58"/>
    <mergeCell ref="H58:M58"/>
    <mergeCell ref="N58:P58"/>
    <mergeCell ref="Q58:S58"/>
    <mergeCell ref="T58:W58"/>
    <mergeCell ref="X56:Y56"/>
    <mergeCell ref="Z56:AD56"/>
    <mergeCell ref="B57:C57"/>
    <mergeCell ref="D57:G57"/>
    <mergeCell ref="H57:M57"/>
    <mergeCell ref="N57:P57"/>
    <mergeCell ref="Q57:S57"/>
    <mergeCell ref="T57:W57"/>
    <mergeCell ref="X57:Y57"/>
    <mergeCell ref="Z57:AD57"/>
    <mergeCell ref="B56:C56"/>
    <mergeCell ref="D56:G56"/>
    <mergeCell ref="H56:M56"/>
    <mergeCell ref="N56:P56"/>
    <mergeCell ref="Q56:S56"/>
    <mergeCell ref="T56:W56"/>
    <mergeCell ref="X54:Y54"/>
    <mergeCell ref="Z54:AD54"/>
    <mergeCell ref="B55:C55"/>
    <mergeCell ref="D55:G55"/>
    <mergeCell ref="H55:M55"/>
    <mergeCell ref="N55:P55"/>
    <mergeCell ref="Q55:S55"/>
    <mergeCell ref="T55:W55"/>
    <mergeCell ref="X55:Y55"/>
    <mergeCell ref="Z55:AD55"/>
    <mergeCell ref="B54:C54"/>
    <mergeCell ref="D54:G54"/>
    <mergeCell ref="H54:M54"/>
    <mergeCell ref="N54:P54"/>
    <mergeCell ref="Q54:S54"/>
    <mergeCell ref="T54:W54"/>
    <mergeCell ref="X52:Y52"/>
    <mergeCell ref="Z52:AD52"/>
    <mergeCell ref="B53:C53"/>
    <mergeCell ref="D53:G53"/>
    <mergeCell ref="H53:M53"/>
    <mergeCell ref="N53:P53"/>
    <mergeCell ref="Q53:S53"/>
    <mergeCell ref="T53:W53"/>
    <mergeCell ref="X53:Y53"/>
    <mergeCell ref="Z53:AD53"/>
    <mergeCell ref="B52:C52"/>
    <mergeCell ref="D52:G52"/>
    <mergeCell ref="H52:M52"/>
    <mergeCell ref="N52:P52"/>
    <mergeCell ref="Q52:S52"/>
    <mergeCell ref="T52:W52"/>
    <mergeCell ref="B51:C51"/>
    <mergeCell ref="D51:G51"/>
    <mergeCell ref="H51:M51"/>
    <mergeCell ref="N51:P51"/>
    <mergeCell ref="Q51:S51"/>
    <mergeCell ref="T51:W51"/>
    <mergeCell ref="X51:Y51"/>
    <mergeCell ref="Z51:AD51"/>
    <mergeCell ref="B50:C50"/>
    <mergeCell ref="D50:G50"/>
    <mergeCell ref="H50:M50"/>
    <mergeCell ref="N50:P50"/>
    <mergeCell ref="Q50:S50"/>
    <mergeCell ref="T50:W50"/>
    <mergeCell ref="B49:C49"/>
    <mergeCell ref="D49:G49"/>
    <mergeCell ref="H49:M49"/>
    <mergeCell ref="N49:P49"/>
    <mergeCell ref="Q49:S49"/>
    <mergeCell ref="T49:W49"/>
    <mergeCell ref="X49:Y49"/>
    <mergeCell ref="Z49:AD49"/>
    <mergeCell ref="X50:Y50"/>
    <mergeCell ref="Z50:AD50"/>
    <mergeCell ref="Z38:AD38"/>
    <mergeCell ref="B39:Y39"/>
    <mergeCell ref="Z39:AD39"/>
    <mergeCell ref="B45:G45"/>
    <mergeCell ref="H45:M45"/>
    <mergeCell ref="N45:S45"/>
    <mergeCell ref="T45:W46"/>
    <mergeCell ref="X45:Y46"/>
    <mergeCell ref="Z45:AE46"/>
    <mergeCell ref="N46:P46"/>
    <mergeCell ref="B38:C38"/>
    <mergeCell ref="D38:G38"/>
    <mergeCell ref="H38:M38"/>
    <mergeCell ref="N38:R38"/>
    <mergeCell ref="T38:U38"/>
    <mergeCell ref="W38:X38"/>
    <mergeCell ref="T41:Y41"/>
    <mergeCell ref="Z41:AE41"/>
    <mergeCell ref="Q46:S46"/>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B1:G3"/>
    <mergeCell ref="T13:V13"/>
    <mergeCell ref="W13:Y13"/>
    <mergeCell ref="Z13:AE13"/>
    <mergeCell ref="B5:E5"/>
    <mergeCell ref="F5:T5"/>
    <mergeCell ref="U5:Y5"/>
    <mergeCell ref="Z5:AE5"/>
    <mergeCell ref="B11:W12"/>
    <mergeCell ref="X11:Y12"/>
    <mergeCell ref="Z11:AE11"/>
    <mergeCell ref="B4:E4"/>
    <mergeCell ref="F4:T4"/>
    <mergeCell ref="U4:Y4"/>
    <mergeCell ref="Z4:AE4"/>
    <mergeCell ref="B9:AE9"/>
    <mergeCell ref="B13:G13"/>
    <mergeCell ref="H13:M13"/>
    <mergeCell ref="N13:S13"/>
    <mergeCell ref="H1:AA3"/>
    <mergeCell ref="Z10:AE10"/>
    <mergeCell ref="T10:Y10"/>
    <mergeCell ref="B47:C47"/>
    <mergeCell ref="D47:G47"/>
    <mergeCell ref="H47:M47"/>
    <mergeCell ref="N47:P47"/>
    <mergeCell ref="Q47:S47"/>
    <mergeCell ref="T47:W47"/>
    <mergeCell ref="X47:Y47"/>
    <mergeCell ref="Z47:AD47"/>
    <mergeCell ref="B48:C48"/>
    <mergeCell ref="D48:G48"/>
    <mergeCell ref="H48:M48"/>
    <mergeCell ref="N48:P48"/>
    <mergeCell ref="Q48:S48"/>
    <mergeCell ref="T48:W48"/>
    <mergeCell ref="X48:Y48"/>
    <mergeCell ref="Z48:AD48"/>
    <mergeCell ref="T81:W81"/>
    <mergeCell ref="X81:Y81"/>
    <mergeCell ref="Z81:AD81"/>
    <mergeCell ref="Z78:AD78"/>
    <mergeCell ref="B79:C79"/>
    <mergeCell ref="T79:W79"/>
    <mergeCell ref="X79:Y79"/>
    <mergeCell ref="Z79:AD79"/>
    <mergeCell ref="T83:W83"/>
    <mergeCell ref="X83:Y83"/>
    <mergeCell ref="Z83:AD83"/>
    <mergeCell ref="B87:Y87"/>
    <mergeCell ref="Z87:AD87"/>
    <mergeCell ref="B85:C85"/>
    <mergeCell ref="T85:W85"/>
    <mergeCell ref="X85:Y85"/>
    <mergeCell ref="Z85:AD85"/>
    <mergeCell ref="B86:C86"/>
    <mergeCell ref="T86:W86"/>
    <mergeCell ref="X86:Y86"/>
    <mergeCell ref="Z86:AD86"/>
    <mergeCell ref="D86:I86"/>
    <mergeCell ref="J86:S86"/>
    <mergeCell ref="J85:S85"/>
    <mergeCell ref="D84:I84"/>
    <mergeCell ref="D85:I85"/>
    <mergeCell ref="B84:C84"/>
    <mergeCell ref="T84:W84"/>
    <mergeCell ref="X84:Y84"/>
    <mergeCell ref="Z84:AD84"/>
    <mergeCell ref="B82:C82"/>
    <mergeCell ref="T82:W82"/>
    <mergeCell ref="X82:Y82"/>
    <mergeCell ref="Z82:AD82"/>
    <mergeCell ref="J84:S84"/>
    <mergeCell ref="B75:I76"/>
    <mergeCell ref="J75:S76"/>
    <mergeCell ref="J77:S77"/>
    <mergeCell ref="J78:S78"/>
    <mergeCell ref="J79:S79"/>
    <mergeCell ref="J80:S80"/>
    <mergeCell ref="J81:S81"/>
    <mergeCell ref="J82:S82"/>
    <mergeCell ref="J83:S83"/>
    <mergeCell ref="B83:C83"/>
    <mergeCell ref="B80:C80"/>
    <mergeCell ref="D77:I77"/>
    <mergeCell ref="D78:I78"/>
    <mergeCell ref="D79:I79"/>
    <mergeCell ref="D80:I80"/>
    <mergeCell ref="D81:I81"/>
    <mergeCell ref="D82:I82"/>
    <mergeCell ref="D83:I83"/>
  </mergeCells>
  <phoneticPr fontId="3"/>
  <dataValidations count="10">
    <dataValidation type="list" allowBlank="1" showInputMessage="1" showErrorMessage="1" sqref="D47:G71">
      <formula1>"講師又は主指導者,演奏者,実技指導者,単純労務者,出演者,スタッフ"</formula1>
    </dataValidation>
    <dataValidation type="list" allowBlank="1" showInputMessage="1" errorTitle="確認" error="1日あたりの上限をご確認ください" sqref="T14:U38">
      <formula1>"1,2,3,4,5"</formula1>
    </dataValidation>
    <dataValidation type="list" allowBlank="1" showInputMessage="1" showErrorMessage="1" sqref="WVL983099:WVO983103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22:G65626 IZ65595:JC65599 SV65595:SY65599 ACR65595:ACU65599 AMN65595:AMQ65599 AWJ65595:AWM65599 BGF65595:BGI65599 BQB65595:BQE65599 BZX65595:CAA65599 CJT65595:CJW65599 CTP65595:CTS65599 DDL65595:DDO65599 DNH65595:DNK65599 DXD65595:DXG65599 EGZ65595:EHC65599 EQV65595:EQY65599 FAR65595:FAU65599 FKN65595:FKQ65599 FUJ65595:FUM65599 GEF65595:GEI65599 GOB65595:GOE65599 GXX65595:GYA65599 HHT65595:HHW65599 HRP65595:HRS65599 IBL65595:IBO65599 ILH65595:ILK65599 IVD65595:IVG65599 JEZ65595:JFC65599 JOV65595:JOY65599 JYR65595:JYU65599 KIN65595:KIQ65599 KSJ65595:KSM65599 LCF65595:LCI65599 LMB65595:LME65599 LVX65595:LWA65599 MFT65595:MFW65599 MPP65595:MPS65599 MZL65595:MZO65599 NJH65595:NJK65599 NTD65595:NTG65599 OCZ65595:ODC65599 OMV65595:OMY65599 OWR65595:OWU65599 PGN65595:PGQ65599 PQJ65595:PQM65599 QAF65595:QAI65599 QKB65595:QKE65599 QTX65595:QUA65599 RDT65595:RDW65599 RNP65595:RNS65599 RXL65595:RXO65599 SHH65595:SHK65599 SRD65595:SRG65599 TAZ65595:TBC65599 TKV65595:TKY65599 TUR65595:TUU65599 UEN65595:UEQ65599 UOJ65595:UOM65599 UYF65595:UYI65599 VIB65595:VIE65599 VRX65595:VSA65599 WBT65595:WBW65599 WLP65595:WLS65599 WVL65595:WVO65599 D131158:G131162 IZ131131:JC131135 SV131131:SY131135 ACR131131:ACU131135 AMN131131:AMQ131135 AWJ131131:AWM131135 BGF131131:BGI131135 BQB131131:BQE131135 BZX131131:CAA131135 CJT131131:CJW131135 CTP131131:CTS131135 DDL131131:DDO131135 DNH131131:DNK131135 DXD131131:DXG131135 EGZ131131:EHC131135 EQV131131:EQY131135 FAR131131:FAU131135 FKN131131:FKQ131135 FUJ131131:FUM131135 GEF131131:GEI131135 GOB131131:GOE131135 GXX131131:GYA131135 HHT131131:HHW131135 HRP131131:HRS131135 IBL131131:IBO131135 ILH131131:ILK131135 IVD131131:IVG131135 JEZ131131:JFC131135 JOV131131:JOY131135 JYR131131:JYU131135 KIN131131:KIQ131135 KSJ131131:KSM131135 LCF131131:LCI131135 LMB131131:LME131135 LVX131131:LWA131135 MFT131131:MFW131135 MPP131131:MPS131135 MZL131131:MZO131135 NJH131131:NJK131135 NTD131131:NTG131135 OCZ131131:ODC131135 OMV131131:OMY131135 OWR131131:OWU131135 PGN131131:PGQ131135 PQJ131131:PQM131135 QAF131131:QAI131135 QKB131131:QKE131135 QTX131131:QUA131135 RDT131131:RDW131135 RNP131131:RNS131135 RXL131131:RXO131135 SHH131131:SHK131135 SRD131131:SRG131135 TAZ131131:TBC131135 TKV131131:TKY131135 TUR131131:TUU131135 UEN131131:UEQ131135 UOJ131131:UOM131135 UYF131131:UYI131135 VIB131131:VIE131135 VRX131131:VSA131135 WBT131131:WBW131135 WLP131131:WLS131135 WVL131131:WVO131135 D196694:G196698 IZ196667:JC196671 SV196667:SY196671 ACR196667:ACU196671 AMN196667:AMQ196671 AWJ196667:AWM196671 BGF196667:BGI196671 BQB196667:BQE196671 BZX196667:CAA196671 CJT196667:CJW196671 CTP196667:CTS196671 DDL196667:DDO196671 DNH196667:DNK196671 DXD196667:DXG196671 EGZ196667:EHC196671 EQV196667:EQY196671 FAR196667:FAU196671 FKN196667:FKQ196671 FUJ196667:FUM196671 GEF196667:GEI196671 GOB196667:GOE196671 GXX196667:GYA196671 HHT196667:HHW196671 HRP196667:HRS196671 IBL196667:IBO196671 ILH196667:ILK196671 IVD196667:IVG196671 JEZ196667:JFC196671 JOV196667:JOY196671 JYR196667:JYU196671 KIN196667:KIQ196671 KSJ196667:KSM196671 LCF196667:LCI196671 LMB196667:LME196671 LVX196667:LWA196671 MFT196667:MFW196671 MPP196667:MPS196671 MZL196667:MZO196671 NJH196667:NJK196671 NTD196667:NTG196671 OCZ196667:ODC196671 OMV196667:OMY196671 OWR196667:OWU196671 PGN196667:PGQ196671 PQJ196667:PQM196671 QAF196667:QAI196671 QKB196667:QKE196671 QTX196667:QUA196671 RDT196667:RDW196671 RNP196667:RNS196671 RXL196667:RXO196671 SHH196667:SHK196671 SRD196667:SRG196671 TAZ196667:TBC196671 TKV196667:TKY196671 TUR196667:TUU196671 UEN196667:UEQ196671 UOJ196667:UOM196671 UYF196667:UYI196671 VIB196667:VIE196671 VRX196667:VSA196671 WBT196667:WBW196671 WLP196667:WLS196671 WVL196667:WVO196671 D262230:G262234 IZ262203:JC262207 SV262203:SY262207 ACR262203:ACU262207 AMN262203:AMQ262207 AWJ262203:AWM262207 BGF262203:BGI262207 BQB262203:BQE262207 BZX262203:CAA262207 CJT262203:CJW262207 CTP262203:CTS262207 DDL262203:DDO262207 DNH262203:DNK262207 DXD262203:DXG262207 EGZ262203:EHC262207 EQV262203:EQY262207 FAR262203:FAU262207 FKN262203:FKQ262207 FUJ262203:FUM262207 GEF262203:GEI262207 GOB262203:GOE262207 GXX262203:GYA262207 HHT262203:HHW262207 HRP262203:HRS262207 IBL262203:IBO262207 ILH262203:ILK262207 IVD262203:IVG262207 JEZ262203:JFC262207 JOV262203:JOY262207 JYR262203:JYU262207 KIN262203:KIQ262207 KSJ262203:KSM262207 LCF262203:LCI262207 LMB262203:LME262207 LVX262203:LWA262207 MFT262203:MFW262207 MPP262203:MPS262207 MZL262203:MZO262207 NJH262203:NJK262207 NTD262203:NTG262207 OCZ262203:ODC262207 OMV262203:OMY262207 OWR262203:OWU262207 PGN262203:PGQ262207 PQJ262203:PQM262207 QAF262203:QAI262207 QKB262203:QKE262207 QTX262203:QUA262207 RDT262203:RDW262207 RNP262203:RNS262207 RXL262203:RXO262207 SHH262203:SHK262207 SRD262203:SRG262207 TAZ262203:TBC262207 TKV262203:TKY262207 TUR262203:TUU262207 UEN262203:UEQ262207 UOJ262203:UOM262207 UYF262203:UYI262207 VIB262203:VIE262207 VRX262203:VSA262207 WBT262203:WBW262207 WLP262203:WLS262207 WVL262203:WVO262207 D327766:G327770 IZ327739:JC327743 SV327739:SY327743 ACR327739:ACU327743 AMN327739:AMQ327743 AWJ327739:AWM327743 BGF327739:BGI327743 BQB327739:BQE327743 BZX327739:CAA327743 CJT327739:CJW327743 CTP327739:CTS327743 DDL327739:DDO327743 DNH327739:DNK327743 DXD327739:DXG327743 EGZ327739:EHC327743 EQV327739:EQY327743 FAR327739:FAU327743 FKN327739:FKQ327743 FUJ327739:FUM327743 GEF327739:GEI327743 GOB327739:GOE327743 GXX327739:GYA327743 HHT327739:HHW327743 HRP327739:HRS327743 IBL327739:IBO327743 ILH327739:ILK327743 IVD327739:IVG327743 JEZ327739:JFC327743 JOV327739:JOY327743 JYR327739:JYU327743 KIN327739:KIQ327743 KSJ327739:KSM327743 LCF327739:LCI327743 LMB327739:LME327743 LVX327739:LWA327743 MFT327739:MFW327743 MPP327739:MPS327743 MZL327739:MZO327743 NJH327739:NJK327743 NTD327739:NTG327743 OCZ327739:ODC327743 OMV327739:OMY327743 OWR327739:OWU327743 PGN327739:PGQ327743 PQJ327739:PQM327743 QAF327739:QAI327743 QKB327739:QKE327743 QTX327739:QUA327743 RDT327739:RDW327743 RNP327739:RNS327743 RXL327739:RXO327743 SHH327739:SHK327743 SRD327739:SRG327743 TAZ327739:TBC327743 TKV327739:TKY327743 TUR327739:TUU327743 UEN327739:UEQ327743 UOJ327739:UOM327743 UYF327739:UYI327743 VIB327739:VIE327743 VRX327739:VSA327743 WBT327739:WBW327743 WLP327739:WLS327743 WVL327739:WVO327743 D393302:G393306 IZ393275:JC393279 SV393275:SY393279 ACR393275:ACU393279 AMN393275:AMQ393279 AWJ393275:AWM393279 BGF393275:BGI393279 BQB393275:BQE393279 BZX393275:CAA393279 CJT393275:CJW393279 CTP393275:CTS393279 DDL393275:DDO393279 DNH393275:DNK393279 DXD393275:DXG393279 EGZ393275:EHC393279 EQV393275:EQY393279 FAR393275:FAU393279 FKN393275:FKQ393279 FUJ393275:FUM393279 GEF393275:GEI393279 GOB393275:GOE393279 GXX393275:GYA393279 HHT393275:HHW393279 HRP393275:HRS393279 IBL393275:IBO393279 ILH393275:ILK393279 IVD393275:IVG393279 JEZ393275:JFC393279 JOV393275:JOY393279 JYR393275:JYU393279 KIN393275:KIQ393279 KSJ393275:KSM393279 LCF393275:LCI393279 LMB393275:LME393279 LVX393275:LWA393279 MFT393275:MFW393279 MPP393275:MPS393279 MZL393275:MZO393279 NJH393275:NJK393279 NTD393275:NTG393279 OCZ393275:ODC393279 OMV393275:OMY393279 OWR393275:OWU393279 PGN393275:PGQ393279 PQJ393275:PQM393279 QAF393275:QAI393279 QKB393275:QKE393279 QTX393275:QUA393279 RDT393275:RDW393279 RNP393275:RNS393279 RXL393275:RXO393279 SHH393275:SHK393279 SRD393275:SRG393279 TAZ393275:TBC393279 TKV393275:TKY393279 TUR393275:TUU393279 UEN393275:UEQ393279 UOJ393275:UOM393279 UYF393275:UYI393279 VIB393275:VIE393279 VRX393275:VSA393279 WBT393275:WBW393279 WLP393275:WLS393279 WVL393275:WVO393279 D458838:G458842 IZ458811:JC458815 SV458811:SY458815 ACR458811:ACU458815 AMN458811:AMQ458815 AWJ458811:AWM458815 BGF458811:BGI458815 BQB458811:BQE458815 BZX458811:CAA458815 CJT458811:CJW458815 CTP458811:CTS458815 DDL458811:DDO458815 DNH458811:DNK458815 DXD458811:DXG458815 EGZ458811:EHC458815 EQV458811:EQY458815 FAR458811:FAU458815 FKN458811:FKQ458815 FUJ458811:FUM458815 GEF458811:GEI458815 GOB458811:GOE458815 GXX458811:GYA458815 HHT458811:HHW458815 HRP458811:HRS458815 IBL458811:IBO458815 ILH458811:ILK458815 IVD458811:IVG458815 JEZ458811:JFC458815 JOV458811:JOY458815 JYR458811:JYU458815 KIN458811:KIQ458815 KSJ458811:KSM458815 LCF458811:LCI458815 LMB458811:LME458815 LVX458811:LWA458815 MFT458811:MFW458815 MPP458811:MPS458815 MZL458811:MZO458815 NJH458811:NJK458815 NTD458811:NTG458815 OCZ458811:ODC458815 OMV458811:OMY458815 OWR458811:OWU458815 PGN458811:PGQ458815 PQJ458811:PQM458815 QAF458811:QAI458815 QKB458811:QKE458815 QTX458811:QUA458815 RDT458811:RDW458815 RNP458811:RNS458815 RXL458811:RXO458815 SHH458811:SHK458815 SRD458811:SRG458815 TAZ458811:TBC458815 TKV458811:TKY458815 TUR458811:TUU458815 UEN458811:UEQ458815 UOJ458811:UOM458815 UYF458811:UYI458815 VIB458811:VIE458815 VRX458811:VSA458815 WBT458811:WBW458815 WLP458811:WLS458815 WVL458811:WVO458815 D524374:G524378 IZ524347:JC524351 SV524347:SY524351 ACR524347:ACU524351 AMN524347:AMQ524351 AWJ524347:AWM524351 BGF524347:BGI524351 BQB524347:BQE524351 BZX524347:CAA524351 CJT524347:CJW524351 CTP524347:CTS524351 DDL524347:DDO524351 DNH524347:DNK524351 DXD524347:DXG524351 EGZ524347:EHC524351 EQV524347:EQY524351 FAR524347:FAU524351 FKN524347:FKQ524351 FUJ524347:FUM524351 GEF524347:GEI524351 GOB524347:GOE524351 GXX524347:GYA524351 HHT524347:HHW524351 HRP524347:HRS524351 IBL524347:IBO524351 ILH524347:ILK524351 IVD524347:IVG524351 JEZ524347:JFC524351 JOV524347:JOY524351 JYR524347:JYU524351 KIN524347:KIQ524351 KSJ524347:KSM524351 LCF524347:LCI524351 LMB524347:LME524351 LVX524347:LWA524351 MFT524347:MFW524351 MPP524347:MPS524351 MZL524347:MZO524351 NJH524347:NJK524351 NTD524347:NTG524351 OCZ524347:ODC524351 OMV524347:OMY524351 OWR524347:OWU524351 PGN524347:PGQ524351 PQJ524347:PQM524351 QAF524347:QAI524351 QKB524347:QKE524351 QTX524347:QUA524351 RDT524347:RDW524351 RNP524347:RNS524351 RXL524347:RXO524351 SHH524347:SHK524351 SRD524347:SRG524351 TAZ524347:TBC524351 TKV524347:TKY524351 TUR524347:TUU524351 UEN524347:UEQ524351 UOJ524347:UOM524351 UYF524347:UYI524351 VIB524347:VIE524351 VRX524347:VSA524351 WBT524347:WBW524351 WLP524347:WLS524351 WVL524347:WVO524351 D589910:G589914 IZ589883:JC589887 SV589883:SY589887 ACR589883:ACU589887 AMN589883:AMQ589887 AWJ589883:AWM589887 BGF589883:BGI589887 BQB589883:BQE589887 BZX589883:CAA589887 CJT589883:CJW589887 CTP589883:CTS589887 DDL589883:DDO589887 DNH589883:DNK589887 DXD589883:DXG589887 EGZ589883:EHC589887 EQV589883:EQY589887 FAR589883:FAU589887 FKN589883:FKQ589887 FUJ589883:FUM589887 GEF589883:GEI589887 GOB589883:GOE589887 GXX589883:GYA589887 HHT589883:HHW589887 HRP589883:HRS589887 IBL589883:IBO589887 ILH589883:ILK589887 IVD589883:IVG589887 JEZ589883:JFC589887 JOV589883:JOY589887 JYR589883:JYU589887 KIN589883:KIQ589887 KSJ589883:KSM589887 LCF589883:LCI589887 LMB589883:LME589887 LVX589883:LWA589887 MFT589883:MFW589887 MPP589883:MPS589887 MZL589883:MZO589887 NJH589883:NJK589887 NTD589883:NTG589887 OCZ589883:ODC589887 OMV589883:OMY589887 OWR589883:OWU589887 PGN589883:PGQ589887 PQJ589883:PQM589887 QAF589883:QAI589887 QKB589883:QKE589887 QTX589883:QUA589887 RDT589883:RDW589887 RNP589883:RNS589887 RXL589883:RXO589887 SHH589883:SHK589887 SRD589883:SRG589887 TAZ589883:TBC589887 TKV589883:TKY589887 TUR589883:TUU589887 UEN589883:UEQ589887 UOJ589883:UOM589887 UYF589883:UYI589887 VIB589883:VIE589887 VRX589883:VSA589887 WBT589883:WBW589887 WLP589883:WLS589887 WVL589883:WVO589887 D655446:G655450 IZ655419:JC655423 SV655419:SY655423 ACR655419:ACU655423 AMN655419:AMQ655423 AWJ655419:AWM655423 BGF655419:BGI655423 BQB655419:BQE655423 BZX655419:CAA655423 CJT655419:CJW655423 CTP655419:CTS655423 DDL655419:DDO655423 DNH655419:DNK655423 DXD655419:DXG655423 EGZ655419:EHC655423 EQV655419:EQY655423 FAR655419:FAU655423 FKN655419:FKQ655423 FUJ655419:FUM655423 GEF655419:GEI655423 GOB655419:GOE655423 GXX655419:GYA655423 HHT655419:HHW655423 HRP655419:HRS655423 IBL655419:IBO655423 ILH655419:ILK655423 IVD655419:IVG655423 JEZ655419:JFC655423 JOV655419:JOY655423 JYR655419:JYU655423 KIN655419:KIQ655423 KSJ655419:KSM655423 LCF655419:LCI655423 LMB655419:LME655423 LVX655419:LWA655423 MFT655419:MFW655423 MPP655419:MPS655423 MZL655419:MZO655423 NJH655419:NJK655423 NTD655419:NTG655423 OCZ655419:ODC655423 OMV655419:OMY655423 OWR655419:OWU655423 PGN655419:PGQ655423 PQJ655419:PQM655423 QAF655419:QAI655423 QKB655419:QKE655423 QTX655419:QUA655423 RDT655419:RDW655423 RNP655419:RNS655423 RXL655419:RXO655423 SHH655419:SHK655423 SRD655419:SRG655423 TAZ655419:TBC655423 TKV655419:TKY655423 TUR655419:TUU655423 UEN655419:UEQ655423 UOJ655419:UOM655423 UYF655419:UYI655423 VIB655419:VIE655423 VRX655419:VSA655423 WBT655419:WBW655423 WLP655419:WLS655423 WVL655419:WVO655423 D720982:G720986 IZ720955:JC720959 SV720955:SY720959 ACR720955:ACU720959 AMN720955:AMQ720959 AWJ720955:AWM720959 BGF720955:BGI720959 BQB720955:BQE720959 BZX720955:CAA720959 CJT720955:CJW720959 CTP720955:CTS720959 DDL720955:DDO720959 DNH720955:DNK720959 DXD720955:DXG720959 EGZ720955:EHC720959 EQV720955:EQY720959 FAR720955:FAU720959 FKN720955:FKQ720959 FUJ720955:FUM720959 GEF720955:GEI720959 GOB720955:GOE720959 GXX720955:GYA720959 HHT720955:HHW720959 HRP720955:HRS720959 IBL720955:IBO720959 ILH720955:ILK720959 IVD720955:IVG720959 JEZ720955:JFC720959 JOV720955:JOY720959 JYR720955:JYU720959 KIN720955:KIQ720959 KSJ720955:KSM720959 LCF720955:LCI720959 LMB720955:LME720959 LVX720955:LWA720959 MFT720955:MFW720959 MPP720955:MPS720959 MZL720955:MZO720959 NJH720955:NJK720959 NTD720955:NTG720959 OCZ720955:ODC720959 OMV720955:OMY720959 OWR720955:OWU720959 PGN720955:PGQ720959 PQJ720955:PQM720959 QAF720955:QAI720959 QKB720955:QKE720959 QTX720955:QUA720959 RDT720955:RDW720959 RNP720955:RNS720959 RXL720955:RXO720959 SHH720955:SHK720959 SRD720955:SRG720959 TAZ720955:TBC720959 TKV720955:TKY720959 TUR720955:TUU720959 UEN720955:UEQ720959 UOJ720955:UOM720959 UYF720955:UYI720959 VIB720955:VIE720959 VRX720955:VSA720959 WBT720955:WBW720959 WLP720955:WLS720959 WVL720955:WVO720959 D786518:G786522 IZ786491:JC786495 SV786491:SY786495 ACR786491:ACU786495 AMN786491:AMQ786495 AWJ786491:AWM786495 BGF786491:BGI786495 BQB786491:BQE786495 BZX786491:CAA786495 CJT786491:CJW786495 CTP786491:CTS786495 DDL786491:DDO786495 DNH786491:DNK786495 DXD786491:DXG786495 EGZ786491:EHC786495 EQV786491:EQY786495 FAR786491:FAU786495 FKN786491:FKQ786495 FUJ786491:FUM786495 GEF786491:GEI786495 GOB786491:GOE786495 GXX786491:GYA786495 HHT786491:HHW786495 HRP786491:HRS786495 IBL786491:IBO786495 ILH786491:ILK786495 IVD786491:IVG786495 JEZ786491:JFC786495 JOV786491:JOY786495 JYR786491:JYU786495 KIN786491:KIQ786495 KSJ786491:KSM786495 LCF786491:LCI786495 LMB786491:LME786495 LVX786491:LWA786495 MFT786491:MFW786495 MPP786491:MPS786495 MZL786491:MZO786495 NJH786491:NJK786495 NTD786491:NTG786495 OCZ786491:ODC786495 OMV786491:OMY786495 OWR786491:OWU786495 PGN786491:PGQ786495 PQJ786491:PQM786495 QAF786491:QAI786495 QKB786491:QKE786495 QTX786491:QUA786495 RDT786491:RDW786495 RNP786491:RNS786495 RXL786491:RXO786495 SHH786491:SHK786495 SRD786491:SRG786495 TAZ786491:TBC786495 TKV786491:TKY786495 TUR786491:TUU786495 UEN786491:UEQ786495 UOJ786491:UOM786495 UYF786491:UYI786495 VIB786491:VIE786495 VRX786491:VSA786495 WBT786491:WBW786495 WLP786491:WLS786495 WVL786491:WVO786495 D852054:G852058 IZ852027:JC852031 SV852027:SY852031 ACR852027:ACU852031 AMN852027:AMQ852031 AWJ852027:AWM852031 BGF852027:BGI852031 BQB852027:BQE852031 BZX852027:CAA852031 CJT852027:CJW852031 CTP852027:CTS852031 DDL852027:DDO852031 DNH852027:DNK852031 DXD852027:DXG852031 EGZ852027:EHC852031 EQV852027:EQY852031 FAR852027:FAU852031 FKN852027:FKQ852031 FUJ852027:FUM852031 GEF852027:GEI852031 GOB852027:GOE852031 GXX852027:GYA852031 HHT852027:HHW852031 HRP852027:HRS852031 IBL852027:IBO852031 ILH852027:ILK852031 IVD852027:IVG852031 JEZ852027:JFC852031 JOV852027:JOY852031 JYR852027:JYU852031 KIN852027:KIQ852031 KSJ852027:KSM852031 LCF852027:LCI852031 LMB852027:LME852031 LVX852027:LWA852031 MFT852027:MFW852031 MPP852027:MPS852031 MZL852027:MZO852031 NJH852027:NJK852031 NTD852027:NTG852031 OCZ852027:ODC852031 OMV852027:OMY852031 OWR852027:OWU852031 PGN852027:PGQ852031 PQJ852027:PQM852031 QAF852027:QAI852031 QKB852027:QKE852031 QTX852027:QUA852031 RDT852027:RDW852031 RNP852027:RNS852031 RXL852027:RXO852031 SHH852027:SHK852031 SRD852027:SRG852031 TAZ852027:TBC852031 TKV852027:TKY852031 TUR852027:TUU852031 UEN852027:UEQ852031 UOJ852027:UOM852031 UYF852027:UYI852031 VIB852027:VIE852031 VRX852027:VSA852031 WBT852027:WBW852031 WLP852027:WLS852031 WVL852027:WVO852031 D917590:G917594 IZ917563:JC917567 SV917563:SY917567 ACR917563:ACU917567 AMN917563:AMQ917567 AWJ917563:AWM917567 BGF917563:BGI917567 BQB917563:BQE917567 BZX917563:CAA917567 CJT917563:CJW917567 CTP917563:CTS917567 DDL917563:DDO917567 DNH917563:DNK917567 DXD917563:DXG917567 EGZ917563:EHC917567 EQV917563:EQY917567 FAR917563:FAU917567 FKN917563:FKQ917567 FUJ917563:FUM917567 GEF917563:GEI917567 GOB917563:GOE917567 GXX917563:GYA917567 HHT917563:HHW917567 HRP917563:HRS917567 IBL917563:IBO917567 ILH917563:ILK917567 IVD917563:IVG917567 JEZ917563:JFC917567 JOV917563:JOY917567 JYR917563:JYU917567 KIN917563:KIQ917567 KSJ917563:KSM917567 LCF917563:LCI917567 LMB917563:LME917567 LVX917563:LWA917567 MFT917563:MFW917567 MPP917563:MPS917567 MZL917563:MZO917567 NJH917563:NJK917567 NTD917563:NTG917567 OCZ917563:ODC917567 OMV917563:OMY917567 OWR917563:OWU917567 PGN917563:PGQ917567 PQJ917563:PQM917567 QAF917563:QAI917567 QKB917563:QKE917567 QTX917563:QUA917567 RDT917563:RDW917567 RNP917563:RNS917567 RXL917563:RXO917567 SHH917563:SHK917567 SRD917563:SRG917567 TAZ917563:TBC917567 TKV917563:TKY917567 TUR917563:TUU917567 UEN917563:UEQ917567 UOJ917563:UOM917567 UYF917563:UYI917567 VIB917563:VIE917567 VRX917563:VSA917567 WBT917563:WBW917567 WLP917563:WLS917567 WVL917563:WVO917567 D983126:G983130 IZ983099:JC983103 SV983099:SY983103 ACR983099:ACU983103 AMN983099:AMQ983103 AWJ983099:AWM983103 BGF983099:BGI983103 BQB983099:BQE983103 BZX983099:CAA983103 CJT983099:CJW983103 CTP983099:CTS983103 DDL983099:DDO983103 DNH983099:DNK983103 DXD983099:DXG983103 EGZ983099:EHC983103 EQV983099:EQY983103 FAR983099:FAU983103 FKN983099:FKQ983103 FUJ983099:FUM983103 GEF983099:GEI983103 GOB983099:GOE983103 GXX983099:GYA983103 HHT983099:HHW983103 HRP983099:HRS983103 IBL983099:IBO983103 ILH983099:ILK983103 IVD983099:IVG983103 JEZ983099:JFC983103 JOV983099:JOY983103 JYR983099:JYU983103 KIN983099:KIQ983103 KSJ983099:KSM983103 LCF983099:LCI983103 LMB983099:LME983103 LVX983099:LWA983103 MFT983099:MFW983103 MPP983099:MPS983103 MZL983099:MZO983103 NJH983099:NJK983103 NTD983099:NTG983103 OCZ983099:ODC983103 OMV983099:OMY983103 OWR983099:OWU983103 PGN983099:PGQ983103 PQJ983099:PQM983103 QAF983099:QAI983103 QKB983099:QKE983103 QTX983099:QUA983103 RDT983099:RDW983103 RNP983099:RNS983103 RXL983099:RXO983103 SHH983099:SHK983103 SRD983099:SRG983103 TAZ983099:TBC983103 TKV983099:TKY983103 TUR983099:TUU983103 UEN983099:UEQ983103 UOJ983099:UOM983103 UYF983099:UYI983103 VIB983099:VIE983103 VRX983099:VSA983103 WBT983099:WBW983103 WLP983099:WLS983103">
      <formula1>"演奏者,実技指導者,単純労務者"</formula1>
    </dataValidation>
    <dataValidation type="list" allowBlank="1" showInputMessage="1" showErrorMessage="1" sqref="WVJ983123:WVO983125 IX59:JC61 ST59:SY61 ACP59:ACU61 AML59:AMQ61 AWH59:AWM61 BGD59:BGI61 BPZ59:BQE61 BZV59:CAA61 CJR59:CJW61 CTN59:CTS61 DDJ59:DDO61 DNF59:DNK61 DXB59:DXG61 EGX59:EHC61 EQT59:EQY61 FAP59:FAU61 FKL59:FKQ61 FUH59:FUM61 GED59:GEI61 GNZ59:GOE61 GXV59:GYA61 HHR59:HHW61 HRN59:HRS61 IBJ59:IBO61 ILF59:ILK61 IVB59:IVG61 JEX59:JFC61 JOT59:JOY61 JYP59:JYU61 KIL59:KIQ61 KSH59:KSM61 LCD59:LCI61 LLZ59:LME61 LVV59:LWA61 MFR59:MFW61 MPN59:MPS61 MZJ59:MZO61 NJF59:NJK61 NTB59:NTG61 OCX59:ODC61 OMT59:OMY61 OWP59:OWU61 PGL59:PGQ61 PQH59:PQM61 QAD59:QAI61 QJZ59:QKE61 QTV59:QUA61 RDR59:RDW61 RNN59:RNS61 RXJ59:RXO61 SHF59:SHK61 SRB59:SRG61 TAX59:TBC61 TKT59:TKY61 TUP59:TUU61 UEL59:UEQ61 UOH59:UOM61 UYD59:UYI61 VHZ59:VIE61 VRV59:VSA61 WBR59:WBW61 WLN59:WLS61 WVJ59:WVO61 B65646:G65648 IX65619:JC65621 ST65619:SY65621 ACP65619:ACU65621 AML65619:AMQ65621 AWH65619:AWM65621 BGD65619:BGI65621 BPZ65619:BQE65621 BZV65619:CAA65621 CJR65619:CJW65621 CTN65619:CTS65621 DDJ65619:DDO65621 DNF65619:DNK65621 DXB65619:DXG65621 EGX65619:EHC65621 EQT65619:EQY65621 FAP65619:FAU65621 FKL65619:FKQ65621 FUH65619:FUM65621 GED65619:GEI65621 GNZ65619:GOE65621 GXV65619:GYA65621 HHR65619:HHW65621 HRN65619:HRS65621 IBJ65619:IBO65621 ILF65619:ILK65621 IVB65619:IVG65621 JEX65619:JFC65621 JOT65619:JOY65621 JYP65619:JYU65621 KIL65619:KIQ65621 KSH65619:KSM65621 LCD65619:LCI65621 LLZ65619:LME65621 LVV65619:LWA65621 MFR65619:MFW65621 MPN65619:MPS65621 MZJ65619:MZO65621 NJF65619:NJK65621 NTB65619:NTG65621 OCX65619:ODC65621 OMT65619:OMY65621 OWP65619:OWU65621 PGL65619:PGQ65621 PQH65619:PQM65621 QAD65619:QAI65621 QJZ65619:QKE65621 QTV65619:QUA65621 RDR65619:RDW65621 RNN65619:RNS65621 RXJ65619:RXO65621 SHF65619:SHK65621 SRB65619:SRG65621 TAX65619:TBC65621 TKT65619:TKY65621 TUP65619:TUU65621 UEL65619:UEQ65621 UOH65619:UOM65621 UYD65619:UYI65621 VHZ65619:VIE65621 VRV65619:VSA65621 WBR65619:WBW65621 WLN65619:WLS65621 WVJ65619:WVO65621 B131182:G131184 IX131155:JC131157 ST131155:SY131157 ACP131155:ACU131157 AML131155:AMQ131157 AWH131155:AWM131157 BGD131155:BGI131157 BPZ131155:BQE131157 BZV131155:CAA131157 CJR131155:CJW131157 CTN131155:CTS131157 DDJ131155:DDO131157 DNF131155:DNK131157 DXB131155:DXG131157 EGX131155:EHC131157 EQT131155:EQY131157 FAP131155:FAU131157 FKL131155:FKQ131157 FUH131155:FUM131157 GED131155:GEI131157 GNZ131155:GOE131157 GXV131155:GYA131157 HHR131155:HHW131157 HRN131155:HRS131157 IBJ131155:IBO131157 ILF131155:ILK131157 IVB131155:IVG131157 JEX131155:JFC131157 JOT131155:JOY131157 JYP131155:JYU131157 KIL131155:KIQ131157 KSH131155:KSM131157 LCD131155:LCI131157 LLZ131155:LME131157 LVV131155:LWA131157 MFR131155:MFW131157 MPN131155:MPS131157 MZJ131155:MZO131157 NJF131155:NJK131157 NTB131155:NTG131157 OCX131155:ODC131157 OMT131155:OMY131157 OWP131155:OWU131157 PGL131155:PGQ131157 PQH131155:PQM131157 QAD131155:QAI131157 QJZ131155:QKE131157 QTV131155:QUA131157 RDR131155:RDW131157 RNN131155:RNS131157 RXJ131155:RXO131157 SHF131155:SHK131157 SRB131155:SRG131157 TAX131155:TBC131157 TKT131155:TKY131157 TUP131155:TUU131157 UEL131155:UEQ131157 UOH131155:UOM131157 UYD131155:UYI131157 VHZ131155:VIE131157 VRV131155:VSA131157 WBR131155:WBW131157 WLN131155:WLS131157 WVJ131155:WVO131157 B196718:G196720 IX196691:JC196693 ST196691:SY196693 ACP196691:ACU196693 AML196691:AMQ196693 AWH196691:AWM196693 BGD196691:BGI196693 BPZ196691:BQE196693 BZV196691:CAA196693 CJR196691:CJW196693 CTN196691:CTS196693 DDJ196691:DDO196693 DNF196691:DNK196693 DXB196691:DXG196693 EGX196691:EHC196693 EQT196691:EQY196693 FAP196691:FAU196693 FKL196691:FKQ196693 FUH196691:FUM196693 GED196691:GEI196693 GNZ196691:GOE196693 GXV196691:GYA196693 HHR196691:HHW196693 HRN196691:HRS196693 IBJ196691:IBO196693 ILF196691:ILK196693 IVB196691:IVG196693 JEX196691:JFC196693 JOT196691:JOY196693 JYP196691:JYU196693 KIL196691:KIQ196693 KSH196691:KSM196693 LCD196691:LCI196693 LLZ196691:LME196693 LVV196691:LWA196693 MFR196691:MFW196693 MPN196691:MPS196693 MZJ196691:MZO196693 NJF196691:NJK196693 NTB196691:NTG196693 OCX196691:ODC196693 OMT196691:OMY196693 OWP196691:OWU196693 PGL196691:PGQ196693 PQH196691:PQM196693 QAD196691:QAI196693 QJZ196691:QKE196693 QTV196691:QUA196693 RDR196691:RDW196693 RNN196691:RNS196693 RXJ196691:RXO196693 SHF196691:SHK196693 SRB196691:SRG196693 TAX196691:TBC196693 TKT196691:TKY196693 TUP196691:TUU196693 UEL196691:UEQ196693 UOH196691:UOM196693 UYD196691:UYI196693 VHZ196691:VIE196693 VRV196691:VSA196693 WBR196691:WBW196693 WLN196691:WLS196693 WVJ196691:WVO196693 B262254:G262256 IX262227:JC262229 ST262227:SY262229 ACP262227:ACU262229 AML262227:AMQ262229 AWH262227:AWM262229 BGD262227:BGI262229 BPZ262227:BQE262229 BZV262227:CAA262229 CJR262227:CJW262229 CTN262227:CTS262229 DDJ262227:DDO262229 DNF262227:DNK262229 DXB262227:DXG262229 EGX262227:EHC262229 EQT262227:EQY262229 FAP262227:FAU262229 FKL262227:FKQ262229 FUH262227:FUM262229 GED262227:GEI262229 GNZ262227:GOE262229 GXV262227:GYA262229 HHR262227:HHW262229 HRN262227:HRS262229 IBJ262227:IBO262229 ILF262227:ILK262229 IVB262227:IVG262229 JEX262227:JFC262229 JOT262227:JOY262229 JYP262227:JYU262229 KIL262227:KIQ262229 KSH262227:KSM262229 LCD262227:LCI262229 LLZ262227:LME262229 LVV262227:LWA262229 MFR262227:MFW262229 MPN262227:MPS262229 MZJ262227:MZO262229 NJF262227:NJK262229 NTB262227:NTG262229 OCX262227:ODC262229 OMT262227:OMY262229 OWP262227:OWU262229 PGL262227:PGQ262229 PQH262227:PQM262229 QAD262227:QAI262229 QJZ262227:QKE262229 QTV262227:QUA262229 RDR262227:RDW262229 RNN262227:RNS262229 RXJ262227:RXO262229 SHF262227:SHK262229 SRB262227:SRG262229 TAX262227:TBC262229 TKT262227:TKY262229 TUP262227:TUU262229 UEL262227:UEQ262229 UOH262227:UOM262229 UYD262227:UYI262229 VHZ262227:VIE262229 VRV262227:VSA262229 WBR262227:WBW262229 WLN262227:WLS262229 WVJ262227:WVO262229 B327790:G327792 IX327763:JC327765 ST327763:SY327765 ACP327763:ACU327765 AML327763:AMQ327765 AWH327763:AWM327765 BGD327763:BGI327765 BPZ327763:BQE327765 BZV327763:CAA327765 CJR327763:CJW327765 CTN327763:CTS327765 DDJ327763:DDO327765 DNF327763:DNK327765 DXB327763:DXG327765 EGX327763:EHC327765 EQT327763:EQY327765 FAP327763:FAU327765 FKL327763:FKQ327765 FUH327763:FUM327765 GED327763:GEI327765 GNZ327763:GOE327765 GXV327763:GYA327765 HHR327763:HHW327765 HRN327763:HRS327765 IBJ327763:IBO327765 ILF327763:ILK327765 IVB327763:IVG327765 JEX327763:JFC327765 JOT327763:JOY327765 JYP327763:JYU327765 KIL327763:KIQ327765 KSH327763:KSM327765 LCD327763:LCI327765 LLZ327763:LME327765 LVV327763:LWA327765 MFR327763:MFW327765 MPN327763:MPS327765 MZJ327763:MZO327765 NJF327763:NJK327765 NTB327763:NTG327765 OCX327763:ODC327765 OMT327763:OMY327765 OWP327763:OWU327765 PGL327763:PGQ327765 PQH327763:PQM327765 QAD327763:QAI327765 QJZ327763:QKE327765 QTV327763:QUA327765 RDR327763:RDW327765 RNN327763:RNS327765 RXJ327763:RXO327765 SHF327763:SHK327765 SRB327763:SRG327765 TAX327763:TBC327765 TKT327763:TKY327765 TUP327763:TUU327765 UEL327763:UEQ327765 UOH327763:UOM327765 UYD327763:UYI327765 VHZ327763:VIE327765 VRV327763:VSA327765 WBR327763:WBW327765 WLN327763:WLS327765 WVJ327763:WVO327765 B393326:G393328 IX393299:JC393301 ST393299:SY393301 ACP393299:ACU393301 AML393299:AMQ393301 AWH393299:AWM393301 BGD393299:BGI393301 BPZ393299:BQE393301 BZV393299:CAA393301 CJR393299:CJW393301 CTN393299:CTS393301 DDJ393299:DDO393301 DNF393299:DNK393301 DXB393299:DXG393301 EGX393299:EHC393301 EQT393299:EQY393301 FAP393299:FAU393301 FKL393299:FKQ393301 FUH393299:FUM393301 GED393299:GEI393301 GNZ393299:GOE393301 GXV393299:GYA393301 HHR393299:HHW393301 HRN393299:HRS393301 IBJ393299:IBO393301 ILF393299:ILK393301 IVB393299:IVG393301 JEX393299:JFC393301 JOT393299:JOY393301 JYP393299:JYU393301 KIL393299:KIQ393301 KSH393299:KSM393301 LCD393299:LCI393301 LLZ393299:LME393301 LVV393299:LWA393301 MFR393299:MFW393301 MPN393299:MPS393301 MZJ393299:MZO393301 NJF393299:NJK393301 NTB393299:NTG393301 OCX393299:ODC393301 OMT393299:OMY393301 OWP393299:OWU393301 PGL393299:PGQ393301 PQH393299:PQM393301 QAD393299:QAI393301 QJZ393299:QKE393301 QTV393299:QUA393301 RDR393299:RDW393301 RNN393299:RNS393301 RXJ393299:RXO393301 SHF393299:SHK393301 SRB393299:SRG393301 TAX393299:TBC393301 TKT393299:TKY393301 TUP393299:TUU393301 UEL393299:UEQ393301 UOH393299:UOM393301 UYD393299:UYI393301 VHZ393299:VIE393301 VRV393299:VSA393301 WBR393299:WBW393301 WLN393299:WLS393301 WVJ393299:WVO393301 B458862:G458864 IX458835:JC458837 ST458835:SY458837 ACP458835:ACU458837 AML458835:AMQ458837 AWH458835:AWM458837 BGD458835:BGI458837 BPZ458835:BQE458837 BZV458835:CAA458837 CJR458835:CJW458837 CTN458835:CTS458837 DDJ458835:DDO458837 DNF458835:DNK458837 DXB458835:DXG458837 EGX458835:EHC458837 EQT458835:EQY458837 FAP458835:FAU458837 FKL458835:FKQ458837 FUH458835:FUM458837 GED458835:GEI458837 GNZ458835:GOE458837 GXV458835:GYA458837 HHR458835:HHW458837 HRN458835:HRS458837 IBJ458835:IBO458837 ILF458835:ILK458837 IVB458835:IVG458837 JEX458835:JFC458837 JOT458835:JOY458837 JYP458835:JYU458837 KIL458835:KIQ458837 KSH458835:KSM458837 LCD458835:LCI458837 LLZ458835:LME458837 LVV458835:LWA458837 MFR458835:MFW458837 MPN458835:MPS458837 MZJ458835:MZO458837 NJF458835:NJK458837 NTB458835:NTG458837 OCX458835:ODC458837 OMT458835:OMY458837 OWP458835:OWU458837 PGL458835:PGQ458837 PQH458835:PQM458837 QAD458835:QAI458837 QJZ458835:QKE458837 QTV458835:QUA458837 RDR458835:RDW458837 RNN458835:RNS458837 RXJ458835:RXO458837 SHF458835:SHK458837 SRB458835:SRG458837 TAX458835:TBC458837 TKT458835:TKY458837 TUP458835:TUU458837 UEL458835:UEQ458837 UOH458835:UOM458837 UYD458835:UYI458837 VHZ458835:VIE458837 VRV458835:VSA458837 WBR458835:WBW458837 WLN458835:WLS458837 WVJ458835:WVO458837 B524398:G524400 IX524371:JC524373 ST524371:SY524373 ACP524371:ACU524373 AML524371:AMQ524373 AWH524371:AWM524373 BGD524371:BGI524373 BPZ524371:BQE524373 BZV524371:CAA524373 CJR524371:CJW524373 CTN524371:CTS524373 DDJ524371:DDO524373 DNF524371:DNK524373 DXB524371:DXG524373 EGX524371:EHC524373 EQT524371:EQY524373 FAP524371:FAU524373 FKL524371:FKQ524373 FUH524371:FUM524373 GED524371:GEI524373 GNZ524371:GOE524373 GXV524371:GYA524373 HHR524371:HHW524373 HRN524371:HRS524373 IBJ524371:IBO524373 ILF524371:ILK524373 IVB524371:IVG524373 JEX524371:JFC524373 JOT524371:JOY524373 JYP524371:JYU524373 KIL524371:KIQ524373 KSH524371:KSM524373 LCD524371:LCI524373 LLZ524371:LME524373 LVV524371:LWA524373 MFR524371:MFW524373 MPN524371:MPS524373 MZJ524371:MZO524373 NJF524371:NJK524373 NTB524371:NTG524373 OCX524371:ODC524373 OMT524371:OMY524373 OWP524371:OWU524373 PGL524371:PGQ524373 PQH524371:PQM524373 QAD524371:QAI524373 QJZ524371:QKE524373 QTV524371:QUA524373 RDR524371:RDW524373 RNN524371:RNS524373 RXJ524371:RXO524373 SHF524371:SHK524373 SRB524371:SRG524373 TAX524371:TBC524373 TKT524371:TKY524373 TUP524371:TUU524373 UEL524371:UEQ524373 UOH524371:UOM524373 UYD524371:UYI524373 VHZ524371:VIE524373 VRV524371:VSA524373 WBR524371:WBW524373 WLN524371:WLS524373 WVJ524371:WVO524373 B589934:G589936 IX589907:JC589909 ST589907:SY589909 ACP589907:ACU589909 AML589907:AMQ589909 AWH589907:AWM589909 BGD589907:BGI589909 BPZ589907:BQE589909 BZV589907:CAA589909 CJR589907:CJW589909 CTN589907:CTS589909 DDJ589907:DDO589909 DNF589907:DNK589909 DXB589907:DXG589909 EGX589907:EHC589909 EQT589907:EQY589909 FAP589907:FAU589909 FKL589907:FKQ589909 FUH589907:FUM589909 GED589907:GEI589909 GNZ589907:GOE589909 GXV589907:GYA589909 HHR589907:HHW589909 HRN589907:HRS589909 IBJ589907:IBO589909 ILF589907:ILK589909 IVB589907:IVG589909 JEX589907:JFC589909 JOT589907:JOY589909 JYP589907:JYU589909 KIL589907:KIQ589909 KSH589907:KSM589909 LCD589907:LCI589909 LLZ589907:LME589909 LVV589907:LWA589909 MFR589907:MFW589909 MPN589907:MPS589909 MZJ589907:MZO589909 NJF589907:NJK589909 NTB589907:NTG589909 OCX589907:ODC589909 OMT589907:OMY589909 OWP589907:OWU589909 PGL589907:PGQ589909 PQH589907:PQM589909 QAD589907:QAI589909 QJZ589907:QKE589909 QTV589907:QUA589909 RDR589907:RDW589909 RNN589907:RNS589909 RXJ589907:RXO589909 SHF589907:SHK589909 SRB589907:SRG589909 TAX589907:TBC589909 TKT589907:TKY589909 TUP589907:TUU589909 UEL589907:UEQ589909 UOH589907:UOM589909 UYD589907:UYI589909 VHZ589907:VIE589909 VRV589907:VSA589909 WBR589907:WBW589909 WLN589907:WLS589909 WVJ589907:WVO589909 B655470:G655472 IX655443:JC655445 ST655443:SY655445 ACP655443:ACU655445 AML655443:AMQ655445 AWH655443:AWM655445 BGD655443:BGI655445 BPZ655443:BQE655445 BZV655443:CAA655445 CJR655443:CJW655445 CTN655443:CTS655445 DDJ655443:DDO655445 DNF655443:DNK655445 DXB655443:DXG655445 EGX655443:EHC655445 EQT655443:EQY655445 FAP655443:FAU655445 FKL655443:FKQ655445 FUH655443:FUM655445 GED655443:GEI655445 GNZ655443:GOE655445 GXV655443:GYA655445 HHR655443:HHW655445 HRN655443:HRS655445 IBJ655443:IBO655445 ILF655443:ILK655445 IVB655443:IVG655445 JEX655443:JFC655445 JOT655443:JOY655445 JYP655443:JYU655445 KIL655443:KIQ655445 KSH655443:KSM655445 LCD655443:LCI655445 LLZ655443:LME655445 LVV655443:LWA655445 MFR655443:MFW655445 MPN655443:MPS655445 MZJ655443:MZO655445 NJF655443:NJK655445 NTB655443:NTG655445 OCX655443:ODC655445 OMT655443:OMY655445 OWP655443:OWU655445 PGL655443:PGQ655445 PQH655443:PQM655445 QAD655443:QAI655445 QJZ655443:QKE655445 QTV655443:QUA655445 RDR655443:RDW655445 RNN655443:RNS655445 RXJ655443:RXO655445 SHF655443:SHK655445 SRB655443:SRG655445 TAX655443:TBC655445 TKT655443:TKY655445 TUP655443:TUU655445 UEL655443:UEQ655445 UOH655443:UOM655445 UYD655443:UYI655445 VHZ655443:VIE655445 VRV655443:VSA655445 WBR655443:WBW655445 WLN655443:WLS655445 WVJ655443:WVO655445 B721006:G721008 IX720979:JC720981 ST720979:SY720981 ACP720979:ACU720981 AML720979:AMQ720981 AWH720979:AWM720981 BGD720979:BGI720981 BPZ720979:BQE720981 BZV720979:CAA720981 CJR720979:CJW720981 CTN720979:CTS720981 DDJ720979:DDO720981 DNF720979:DNK720981 DXB720979:DXG720981 EGX720979:EHC720981 EQT720979:EQY720981 FAP720979:FAU720981 FKL720979:FKQ720981 FUH720979:FUM720981 GED720979:GEI720981 GNZ720979:GOE720981 GXV720979:GYA720981 HHR720979:HHW720981 HRN720979:HRS720981 IBJ720979:IBO720981 ILF720979:ILK720981 IVB720979:IVG720981 JEX720979:JFC720981 JOT720979:JOY720981 JYP720979:JYU720981 KIL720979:KIQ720981 KSH720979:KSM720981 LCD720979:LCI720981 LLZ720979:LME720981 LVV720979:LWA720981 MFR720979:MFW720981 MPN720979:MPS720981 MZJ720979:MZO720981 NJF720979:NJK720981 NTB720979:NTG720981 OCX720979:ODC720981 OMT720979:OMY720981 OWP720979:OWU720981 PGL720979:PGQ720981 PQH720979:PQM720981 QAD720979:QAI720981 QJZ720979:QKE720981 QTV720979:QUA720981 RDR720979:RDW720981 RNN720979:RNS720981 RXJ720979:RXO720981 SHF720979:SHK720981 SRB720979:SRG720981 TAX720979:TBC720981 TKT720979:TKY720981 TUP720979:TUU720981 UEL720979:UEQ720981 UOH720979:UOM720981 UYD720979:UYI720981 VHZ720979:VIE720981 VRV720979:VSA720981 WBR720979:WBW720981 WLN720979:WLS720981 WVJ720979:WVO720981 B786542:G786544 IX786515:JC786517 ST786515:SY786517 ACP786515:ACU786517 AML786515:AMQ786517 AWH786515:AWM786517 BGD786515:BGI786517 BPZ786515:BQE786517 BZV786515:CAA786517 CJR786515:CJW786517 CTN786515:CTS786517 DDJ786515:DDO786517 DNF786515:DNK786517 DXB786515:DXG786517 EGX786515:EHC786517 EQT786515:EQY786517 FAP786515:FAU786517 FKL786515:FKQ786517 FUH786515:FUM786517 GED786515:GEI786517 GNZ786515:GOE786517 GXV786515:GYA786517 HHR786515:HHW786517 HRN786515:HRS786517 IBJ786515:IBO786517 ILF786515:ILK786517 IVB786515:IVG786517 JEX786515:JFC786517 JOT786515:JOY786517 JYP786515:JYU786517 KIL786515:KIQ786517 KSH786515:KSM786517 LCD786515:LCI786517 LLZ786515:LME786517 LVV786515:LWA786517 MFR786515:MFW786517 MPN786515:MPS786517 MZJ786515:MZO786517 NJF786515:NJK786517 NTB786515:NTG786517 OCX786515:ODC786517 OMT786515:OMY786517 OWP786515:OWU786517 PGL786515:PGQ786517 PQH786515:PQM786517 QAD786515:QAI786517 QJZ786515:QKE786517 QTV786515:QUA786517 RDR786515:RDW786517 RNN786515:RNS786517 RXJ786515:RXO786517 SHF786515:SHK786517 SRB786515:SRG786517 TAX786515:TBC786517 TKT786515:TKY786517 TUP786515:TUU786517 UEL786515:UEQ786517 UOH786515:UOM786517 UYD786515:UYI786517 VHZ786515:VIE786517 VRV786515:VSA786517 WBR786515:WBW786517 WLN786515:WLS786517 WVJ786515:WVO786517 B852078:G852080 IX852051:JC852053 ST852051:SY852053 ACP852051:ACU852053 AML852051:AMQ852053 AWH852051:AWM852053 BGD852051:BGI852053 BPZ852051:BQE852053 BZV852051:CAA852053 CJR852051:CJW852053 CTN852051:CTS852053 DDJ852051:DDO852053 DNF852051:DNK852053 DXB852051:DXG852053 EGX852051:EHC852053 EQT852051:EQY852053 FAP852051:FAU852053 FKL852051:FKQ852053 FUH852051:FUM852053 GED852051:GEI852053 GNZ852051:GOE852053 GXV852051:GYA852053 HHR852051:HHW852053 HRN852051:HRS852053 IBJ852051:IBO852053 ILF852051:ILK852053 IVB852051:IVG852053 JEX852051:JFC852053 JOT852051:JOY852053 JYP852051:JYU852053 KIL852051:KIQ852053 KSH852051:KSM852053 LCD852051:LCI852053 LLZ852051:LME852053 LVV852051:LWA852053 MFR852051:MFW852053 MPN852051:MPS852053 MZJ852051:MZO852053 NJF852051:NJK852053 NTB852051:NTG852053 OCX852051:ODC852053 OMT852051:OMY852053 OWP852051:OWU852053 PGL852051:PGQ852053 PQH852051:PQM852053 QAD852051:QAI852053 QJZ852051:QKE852053 QTV852051:QUA852053 RDR852051:RDW852053 RNN852051:RNS852053 RXJ852051:RXO852053 SHF852051:SHK852053 SRB852051:SRG852053 TAX852051:TBC852053 TKT852051:TKY852053 TUP852051:TUU852053 UEL852051:UEQ852053 UOH852051:UOM852053 UYD852051:UYI852053 VHZ852051:VIE852053 VRV852051:VSA852053 WBR852051:WBW852053 WLN852051:WLS852053 WVJ852051:WVO852053 B917614:G917616 IX917587:JC917589 ST917587:SY917589 ACP917587:ACU917589 AML917587:AMQ917589 AWH917587:AWM917589 BGD917587:BGI917589 BPZ917587:BQE917589 BZV917587:CAA917589 CJR917587:CJW917589 CTN917587:CTS917589 DDJ917587:DDO917589 DNF917587:DNK917589 DXB917587:DXG917589 EGX917587:EHC917589 EQT917587:EQY917589 FAP917587:FAU917589 FKL917587:FKQ917589 FUH917587:FUM917589 GED917587:GEI917589 GNZ917587:GOE917589 GXV917587:GYA917589 HHR917587:HHW917589 HRN917587:HRS917589 IBJ917587:IBO917589 ILF917587:ILK917589 IVB917587:IVG917589 JEX917587:JFC917589 JOT917587:JOY917589 JYP917587:JYU917589 KIL917587:KIQ917589 KSH917587:KSM917589 LCD917587:LCI917589 LLZ917587:LME917589 LVV917587:LWA917589 MFR917587:MFW917589 MPN917587:MPS917589 MZJ917587:MZO917589 NJF917587:NJK917589 NTB917587:NTG917589 OCX917587:ODC917589 OMT917587:OMY917589 OWP917587:OWU917589 PGL917587:PGQ917589 PQH917587:PQM917589 QAD917587:QAI917589 QJZ917587:QKE917589 QTV917587:QUA917589 RDR917587:RDW917589 RNN917587:RNS917589 RXJ917587:RXO917589 SHF917587:SHK917589 SRB917587:SRG917589 TAX917587:TBC917589 TKT917587:TKY917589 TUP917587:TUU917589 UEL917587:UEQ917589 UOH917587:UOM917589 UYD917587:UYI917589 VHZ917587:VIE917589 VRV917587:VSA917589 WBR917587:WBW917589 WLN917587:WLS917589 WVJ917587:WVO917589 B983150:G983152 IX983123:JC983125 ST983123:SY983125 ACP983123:ACU983125 AML983123:AMQ983125 AWH983123:AWM983125 BGD983123:BGI983125 BPZ983123:BQE983125 BZV983123:CAA983125 CJR983123:CJW983125 CTN983123:CTS983125 DDJ983123:DDO983125 DNF983123:DNK983125 DXB983123:DXG983125 EGX983123:EHC983125 EQT983123:EQY983125 FAP983123:FAU983125 FKL983123:FKQ983125 FUH983123:FUM983125 GED983123:GEI983125 GNZ983123:GOE983125 GXV983123:GYA983125 HHR983123:HHW983125 HRN983123:HRS983125 IBJ983123:IBO983125 ILF983123:ILK983125 IVB983123:IVG983125 JEX983123:JFC983125 JOT983123:JOY983125 JYP983123:JYU983125 KIL983123:KIQ983125 KSH983123:KSM983125 LCD983123:LCI983125 LLZ983123:LME983125 LVV983123:LWA983125 MFR983123:MFW983125 MPN983123:MPS983125 MZJ983123:MZO983125 NJF983123:NJK983125 NTB983123:NTG983125 OCX983123:ODC983125 OMT983123:OMY983125 OWP983123:OWU983125 PGL983123:PGQ983125 PQH983123:PQM983125 QAD983123:QAI983125 QJZ983123:QKE983125 QTV983123:QUA983125 RDR983123:RDW983125 RNN983123:RNS983125 RXJ983123:RXO983125 SHF983123:SHK983125 SRB983123:SRG983125 TAX983123:TBC983125 TKT983123:TKY983125 TUP983123:TUU983125 UEL983123:UEQ983125 UOH983123:UOM983125 UYD983123:UYI983125 VHZ983123:VIE983125 VRV983123:VSA983125 WBR983123:WBW983125 WLN983123:WLS983125">
      <formula1>"運搬費,消耗品,レンタル費,著作権使用料"</formula1>
    </dataValidation>
    <dataValidation type="list" allowBlank="1" showInputMessage="1" showErrorMessage="1" sqref="X11 X90 X42">
      <formula1>"○"</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errorTitle="確認" error="実施回数をご確認ください" sqref="X47:Y71">
      <formula1>"1,2,3,4,5,6"</formula1>
    </dataValidation>
    <dataValidation type="list" allowBlank="1" showInputMessage="1" sqref="B93:G116">
      <formula1>"運搬費,消耗品,レンタル費,著作権使用料"</formula1>
    </dataValidation>
    <dataValidation type="list" allowBlank="1" showInputMessage="1" showErrorMessage="1" sqref="D77:I86">
      <formula1>"宿泊費(甲地方),宿泊費(乙地方),日当"</formula1>
    </dataValidation>
    <dataValidation type="list" allowBlank="1" showInputMessage="1" showErrorMessage="1" errorTitle="確認" error="実施回数をご確認ください" sqref="W14:X38">
      <formula1>"1,2,3,4,5,6"</formula1>
    </dataValidation>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73" max="3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pageSetUpPr fitToPage="1"/>
  </sheetPr>
  <dimension ref="A1:AK71"/>
  <sheetViews>
    <sheetView showGridLines="0" zoomScaleNormal="100" zoomScaleSheetLayoutView="71" workbookViewId="0">
      <selection activeCell="V42" sqref="V42"/>
    </sheetView>
  </sheetViews>
  <sheetFormatPr defaultColWidth="3.25" defaultRowHeight="21.6" customHeight="1" outlineLevelCol="1"/>
  <cols>
    <col min="1" max="30" width="4" customWidth="1"/>
    <col min="31" max="32" width="3.25" customWidth="1"/>
    <col min="35" max="35" width="13" hidden="1" customWidth="1" outlineLevel="1"/>
    <col min="36" max="36" width="10.5" hidden="1" customWidth="1" outlineLevel="1"/>
    <col min="37" max="37" width="3.25" collapsed="1"/>
  </cols>
  <sheetData>
    <row r="1" spans="1:36" ht="21" customHeight="1">
      <c r="A1" s="168" t="s">
        <v>0</v>
      </c>
      <c r="B1" s="169"/>
      <c r="C1" s="169"/>
      <c r="D1" s="169"/>
      <c r="E1" s="135" t="s">
        <v>424</v>
      </c>
      <c r="F1" s="135"/>
      <c r="G1" s="135"/>
      <c r="H1" s="135"/>
      <c r="I1" s="135"/>
      <c r="J1" s="135"/>
      <c r="K1" s="135"/>
      <c r="L1" s="135"/>
      <c r="M1" s="135"/>
      <c r="N1" s="135"/>
      <c r="O1" s="135"/>
      <c r="P1" s="135"/>
      <c r="Q1" s="135"/>
      <c r="R1" s="135"/>
      <c r="S1" s="135"/>
      <c r="T1" s="135"/>
      <c r="U1" s="135"/>
      <c r="V1" s="135"/>
      <c r="W1" s="135"/>
      <c r="X1" s="135"/>
      <c r="Y1" s="135"/>
      <c r="Z1" s="135"/>
      <c r="AA1" s="97"/>
      <c r="AB1" s="97"/>
      <c r="AC1" s="97"/>
      <c r="AD1" s="97"/>
      <c r="AI1" s="1" t="s">
        <v>1</v>
      </c>
      <c r="AJ1" s="1" t="s">
        <v>2</v>
      </c>
    </row>
    <row r="2" spans="1:36" ht="21" customHeight="1">
      <c r="A2" s="169"/>
      <c r="B2" s="169"/>
      <c r="C2" s="169"/>
      <c r="D2" s="169"/>
      <c r="E2" s="135"/>
      <c r="F2" s="135"/>
      <c r="G2" s="135"/>
      <c r="H2" s="135"/>
      <c r="I2" s="135"/>
      <c r="J2" s="135"/>
      <c r="K2" s="135"/>
      <c r="L2" s="135"/>
      <c r="M2" s="135"/>
      <c r="N2" s="135"/>
      <c r="O2" s="135"/>
      <c r="P2" s="135"/>
      <c r="Q2" s="135"/>
      <c r="R2" s="135"/>
      <c r="S2" s="135"/>
      <c r="T2" s="135"/>
      <c r="U2" s="135"/>
      <c r="V2" s="135"/>
      <c r="W2" s="135"/>
      <c r="X2" s="135"/>
      <c r="Y2" s="135"/>
      <c r="Z2" s="135"/>
      <c r="AA2" s="97"/>
      <c r="AB2" s="97"/>
      <c r="AC2" s="97"/>
      <c r="AD2" s="97"/>
      <c r="AI2" s="2">
        <v>1</v>
      </c>
      <c r="AJ2" s="2" t="s">
        <v>3</v>
      </c>
    </row>
    <row r="3" spans="1:36" ht="21" customHeight="1" thickBot="1">
      <c r="A3" s="169"/>
      <c r="B3" s="169"/>
      <c r="C3" s="169"/>
      <c r="D3" s="169"/>
      <c r="E3" s="136"/>
      <c r="F3" s="136"/>
      <c r="G3" s="136"/>
      <c r="H3" s="136"/>
      <c r="I3" s="136"/>
      <c r="J3" s="136"/>
      <c r="K3" s="136"/>
      <c r="L3" s="136"/>
      <c r="M3" s="136"/>
      <c r="N3" s="136"/>
      <c r="O3" s="136"/>
      <c r="P3" s="136"/>
      <c r="Q3" s="136"/>
      <c r="R3" s="136"/>
      <c r="S3" s="136"/>
      <c r="T3" s="136"/>
      <c r="U3" s="136"/>
      <c r="V3" s="136"/>
      <c r="W3" s="136"/>
      <c r="X3" s="136"/>
      <c r="Y3" s="136"/>
      <c r="Z3" s="136"/>
      <c r="AA3" s="98"/>
      <c r="AB3" s="98"/>
      <c r="AC3" s="98"/>
      <c r="AD3" s="98"/>
      <c r="AI3" s="2">
        <v>2</v>
      </c>
      <c r="AJ3" s="2" t="s">
        <v>4</v>
      </c>
    </row>
    <row r="4" spans="1:36" ht="21.6" customHeight="1">
      <c r="A4" s="170" t="s">
        <v>5</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3"/>
      <c r="AI4" s="2">
        <v>3</v>
      </c>
      <c r="AJ4" s="2" t="s">
        <v>6</v>
      </c>
    </row>
    <row r="5" spans="1:36" ht="31.7" customHeight="1">
      <c r="A5" s="171" t="s">
        <v>206</v>
      </c>
      <c r="B5" s="171"/>
      <c r="C5" s="171"/>
      <c r="D5" s="171"/>
      <c r="E5" s="172" t="s">
        <v>4</v>
      </c>
      <c r="F5" s="172"/>
      <c r="G5" s="172"/>
      <c r="H5" s="172"/>
      <c r="I5" s="172"/>
      <c r="J5" s="172"/>
      <c r="K5" s="172"/>
      <c r="L5" s="172"/>
      <c r="M5" s="172"/>
      <c r="N5" s="4"/>
      <c r="O5" s="4"/>
      <c r="P5" s="4"/>
      <c r="Q5" s="4"/>
      <c r="R5" s="4"/>
      <c r="S5" s="4"/>
      <c r="T5" s="4"/>
      <c r="U5" s="4"/>
      <c r="V5" s="4"/>
      <c r="W5" s="4"/>
      <c r="X5" s="4"/>
      <c r="Y5" s="4"/>
      <c r="Z5" s="4"/>
      <c r="AA5" s="4"/>
      <c r="AB5" s="4"/>
      <c r="AC5" s="4"/>
      <c r="AD5" s="4"/>
      <c r="AI5" s="2">
        <v>4</v>
      </c>
      <c r="AJ5" s="2" t="s">
        <v>7</v>
      </c>
    </row>
    <row r="6" spans="1:36" ht="21.6" customHeight="1">
      <c r="A6" s="167" t="s">
        <v>8</v>
      </c>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5"/>
      <c r="AI6" s="2">
        <v>5</v>
      </c>
      <c r="AJ6" s="2" t="s">
        <v>9</v>
      </c>
    </row>
    <row r="7" spans="1:36" ht="21.6" customHeight="1">
      <c r="A7" s="182" t="s">
        <v>207</v>
      </c>
      <c r="B7" s="183"/>
      <c r="C7" s="183"/>
      <c r="D7" s="184"/>
      <c r="E7" s="185" t="s">
        <v>278</v>
      </c>
      <c r="F7" s="186"/>
      <c r="G7" s="186"/>
      <c r="H7" s="186"/>
      <c r="I7" s="186"/>
      <c r="J7" s="186"/>
      <c r="K7" s="186"/>
      <c r="L7" s="186"/>
      <c r="M7" s="186"/>
      <c r="N7" s="186"/>
      <c r="O7" s="186"/>
      <c r="P7" s="186"/>
      <c r="Q7" s="186"/>
      <c r="R7" s="186"/>
      <c r="S7" s="187"/>
      <c r="T7" s="188" t="s">
        <v>11</v>
      </c>
      <c r="U7" s="189"/>
      <c r="V7" s="190"/>
      <c r="W7" s="194">
        <v>700</v>
      </c>
      <c r="X7" s="195"/>
      <c r="Y7" s="195"/>
      <c r="Z7" s="195"/>
      <c r="AA7" s="195"/>
      <c r="AB7" s="198" t="s">
        <v>12</v>
      </c>
      <c r="AC7" s="198"/>
      <c r="AD7" s="199"/>
      <c r="AI7" s="2">
        <v>6</v>
      </c>
      <c r="AJ7" s="2" t="s">
        <v>18</v>
      </c>
    </row>
    <row r="8" spans="1:36" ht="51" customHeight="1">
      <c r="A8" s="202" t="s">
        <v>14</v>
      </c>
      <c r="B8" s="203"/>
      <c r="C8" s="203"/>
      <c r="D8" s="204"/>
      <c r="E8" s="205" t="s">
        <v>277</v>
      </c>
      <c r="F8" s="206"/>
      <c r="G8" s="206"/>
      <c r="H8" s="206"/>
      <c r="I8" s="206"/>
      <c r="J8" s="206"/>
      <c r="K8" s="206"/>
      <c r="L8" s="206"/>
      <c r="M8" s="206"/>
      <c r="N8" s="206"/>
      <c r="O8" s="206"/>
      <c r="P8" s="206"/>
      <c r="Q8" s="206"/>
      <c r="R8" s="206"/>
      <c r="S8" s="207"/>
      <c r="T8" s="191"/>
      <c r="U8" s="192"/>
      <c r="V8" s="193"/>
      <c r="W8" s="196"/>
      <c r="X8" s="197"/>
      <c r="Y8" s="197"/>
      <c r="Z8" s="197"/>
      <c r="AA8" s="197"/>
      <c r="AB8" s="200"/>
      <c r="AC8" s="200"/>
      <c r="AD8" s="201"/>
      <c r="AI8" s="2">
        <v>7</v>
      </c>
      <c r="AJ8" s="2" t="s">
        <v>20</v>
      </c>
    </row>
    <row r="9" spans="1:36" ht="21.2" customHeight="1">
      <c r="A9" s="188" t="s">
        <v>16</v>
      </c>
      <c r="B9" s="189"/>
      <c r="C9" s="189"/>
      <c r="D9" s="190"/>
      <c r="E9" s="6" t="s">
        <v>208</v>
      </c>
      <c r="F9" s="208" t="s">
        <v>253</v>
      </c>
      <c r="G9" s="208"/>
      <c r="H9" s="208"/>
      <c r="I9" s="6" t="s">
        <v>209</v>
      </c>
      <c r="J9" s="209" t="s">
        <v>254</v>
      </c>
      <c r="K9" s="209"/>
      <c r="L9" s="210"/>
      <c r="M9" s="211" t="str">
        <f>IF(ISBLANK(E5),"",E5)</f>
        <v>青森県</v>
      </c>
      <c r="N9" s="212"/>
      <c r="O9" s="212"/>
      <c r="P9" s="212"/>
      <c r="Q9" s="212"/>
      <c r="R9" s="212"/>
      <c r="S9" s="213"/>
      <c r="T9" s="179" t="s">
        <v>17</v>
      </c>
      <c r="U9" s="180"/>
      <c r="V9" s="181"/>
      <c r="W9" s="173" t="s">
        <v>210</v>
      </c>
      <c r="X9" s="174"/>
      <c r="Y9" s="174"/>
      <c r="Z9" s="174"/>
      <c r="AA9" s="174"/>
      <c r="AB9" s="174"/>
      <c r="AC9" s="174"/>
      <c r="AD9" s="175"/>
      <c r="AI9" s="2">
        <v>8</v>
      </c>
      <c r="AJ9" s="2" t="s">
        <v>28</v>
      </c>
    </row>
    <row r="10" spans="1:36" ht="30.2" customHeight="1">
      <c r="A10" s="191"/>
      <c r="B10" s="192"/>
      <c r="C10" s="192"/>
      <c r="D10" s="193"/>
      <c r="E10" s="176" t="s">
        <v>240</v>
      </c>
      <c r="F10" s="177"/>
      <c r="G10" s="177"/>
      <c r="H10" s="177"/>
      <c r="I10" s="177"/>
      <c r="J10" s="177"/>
      <c r="K10" s="177"/>
      <c r="L10" s="177"/>
      <c r="M10" s="177"/>
      <c r="N10" s="177"/>
      <c r="O10" s="177"/>
      <c r="P10" s="177"/>
      <c r="Q10" s="177"/>
      <c r="R10" s="177"/>
      <c r="S10" s="178"/>
      <c r="T10" s="179" t="s">
        <v>19</v>
      </c>
      <c r="U10" s="180"/>
      <c r="V10" s="181"/>
      <c r="W10" s="173" t="s">
        <v>211</v>
      </c>
      <c r="X10" s="174"/>
      <c r="Y10" s="174"/>
      <c r="Z10" s="174"/>
      <c r="AA10" s="174"/>
      <c r="AB10" s="174"/>
      <c r="AC10" s="174"/>
      <c r="AD10" s="175"/>
      <c r="AI10" s="2">
        <v>9</v>
      </c>
      <c r="AJ10" s="2" t="s">
        <v>22</v>
      </c>
    </row>
    <row r="11" spans="1:36" ht="21.75" customHeight="1">
      <c r="A11" s="188" t="s">
        <v>21</v>
      </c>
      <c r="B11" s="189"/>
      <c r="C11" s="189"/>
      <c r="D11" s="190"/>
      <c r="E11" s="215" t="s">
        <v>412</v>
      </c>
      <c r="F11" s="216"/>
      <c r="G11" s="216"/>
      <c r="H11" s="216"/>
      <c r="I11" s="216"/>
      <c r="J11" s="216"/>
      <c r="K11" s="216"/>
      <c r="L11" s="216"/>
      <c r="M11" s="216"/>
      <c r="N11" s="216"/>
      <c r="O11" s="216"/>
      <c r="P11" s="216"/>
      <c r="Q11" s="216"/>
      <c r="R11" s="216"/>
      <c r="S11" s="217"/>
      <c r="T11" s="179" t="s">
        <v>212</v>
      </c>
      <c r="U11" s="180"/>
      <c r="V11" s="181"/>
      <c r="W11" s="221" t="s">
        <v>247</v>
      </c>
      <c r="X11" s="222"/>
      <c r="Y11" s="222"/>
      <c r="Z11" s="222"/>
      <c r="AA11" s="222"/>
      <c r="AB11" s="222"/>
      <c r="AC11" s="222"/>
      <c r="AD11" s="223"/>
      <c r="AI11" s="2">
        <v>10</v>
      </c>
      <c r="AJ11" s="2" t="s">
        <v>23</v>
      </c>
    </row>
    <row r="12" spans="1:36" ht="21.6" customHeight="1">
      <c r="A12" s="191"/>
      <c r="B12" s="192"/>
      <c r="C12" s="192"/>
      <c r="D12" s="193"/>
      <c r="E12" s="218"/>
      <c r="F12" s="219"/>
      <c r="G12" s="219"/>
      <c r="H12" s="219"/>
      <c r="I12" s="219"/>
      <c r="J12" s="219"/>
      <c r="K12" s="219"/>
      <c r="L12" s="219"/>
      <c r="M12" s="219"/>
      <c r="N12" s="219"/>
      <c r="O12" s="219"/>
      <c r="P12" s="219"/>
      <c r="Q12" s="219"/>
      <c r="R12" s="219"/>
      <c r="S12" s="220"/>
      <c r="T12" s="224" t="s">
        <v>213</v>
      </c>
      <c r="U12" s="225"/>
      <c r="V12" s="226"/>
      <c r="W12" s="221" t="s">
        <v>250</v>
      </c>
      <c r="X12" s="222"/>
      <c r="Y12" s="222"/>
      <c r="Z12" s="222"/>
      <c r="AA12" s="222"/>
      <c r="AB12" s="222"/>
      <c r="AC12" s="222"/>
      <c r="AD12" s="223"/>
      <c r="AI12" s="2">
        <v>11</v>
      </c>
      <c r="AJ12" s="2" t="s">
        <v>26</v>
      </c>
    </row>
    <row r="13" spans="1:36" ht="21.6" customHeight="1">
      <c r="A13" s="234" t="s">
        <v>427</v>
      </c>
      <c r="B13" s="235"/>
      <c r="C13" s="235"/>
      <c r="D13" s="235"/>
      <c r="E13" s="235"/>
      <c r="F13" s="235"/>
      <c r="G13" s="235"/>
      <c r="H13" s="235"/>
      <c r="I13" s="235"/>
      <c r="J13" s="236"/>
      <c r="K13" s="227" t="s">
        <v>24</v>
      </c>
      <c r="L13" s="227"/>
      <c r="M13" s="227"/>
      <c r="N13" s="227"/>
      <c r="O13" s="227"/>
      <c r="P13" s="227"/>
      <c r="Q13" s="227"/>
      <c r="R13" s="228" t="s">
        <v>214</v>
      </c>
      <c r="S13" s="228"/>
      <c r="T13" s="227" t="s">
        <v>25</v>
      </c>
      <c r="U13" s="227"/>
      <c r="V13" s="227"/>
      <c r="W13" s="227"/>
      <c r="X13" s="227"/>
      <c r="Y13" s="227"/>
      <c r="Z13" s="227"/>
      <c r="AA13" s="227"/>
      <c r="AB13" s="227"/>
      <c r="AC13" s="228" t="s">
        <v>215</v>
      </c>
      <c r="AD13" s="229"/>
      <c r="AI13" s="2">
        <v>12</v>
      </c>
      <c r="AJ13" s="2" t="s">
        <v>29</v>
      </c>
    </row>
    <row r="14" spans="1:36" ht="21.6" customHeight="1">
      <c r="A14" s="237"/>
      <c r="B14" s="238"/>
      <c r="C14" s="238"/>
      <c r="D14" s="238"/>
      <c r="E14" s="238"/>
      <c r="F14" s="238"/>
      <c r="G14" s="238"/>
      <c r="H14" s="238"/>
      <c r="I14" s="238"/>
      <c r="J14" s="239"/>
      <c r="K14" s="230" t="s">
        <v>216</v>
      </c>
      <c r="L14" s="230"/>
      <c r="M14" s="230"/>
      <c r="N14" s="230"/>
      <c r="O14" s="230"/>
      <c r="P14" s="230"/>
      <c r="Q14" s="230"/>
      <c r="R14" s="231" t="s">
        <v>217</v>
      </c>
      <c r="S14" s="231"/>
      <c r="T14" s="232" t="s">
        <v>218</v>
      </c>
      <c r="U14" s="232"/>
      <c r="V14" s="232"/>
      <c r="W14" s="232"/>
      <c r="X14" s="232"/>
      <c r="Y14" s="232"/>
      <c r="Z14" s="232"/>
      <c r="AA14" s="232"/>
      <c r="AB14" s="232"/>
      <c r="AC14" s="231" t="s">
        <v>217</v>
      </c>
      <c r="AD14" s="233"/>
      <c r="AI14" s="2">
        <v>13</v>
      </c>
      <c r="AJ14" s="2" t="s">
        <v>30</v>
      </c>
    </row>
    <row r="15" spans="1:36" ht="21.6" customHeight="1">
      <c r="A15" s="240"/>
      <c r="B15" s="241"/>
      <c r="C15" s="241"/>
      <c r="D15" s="241"/>
      <c r="E15" s="241"/>
      <c r="F15" s="241"/>
      <c r="G15" s="241"/>
      <c r="H15" s="241"/>
      <c r="I15" s="241"/>
      <c r="J15" s="242"/>
      <c r="K15" s="243" t="s">
        <v>256</v>
      </c>
      <c r="L15" s="243"/>
      <c r="M15" s="243"/>
      <c r="N15" s="243"/>
      <c r="O15" s="243"/>
      <c r="P15" s="243"/>
      <c r="Q15" s="243"/>
      <c r="R15" s="244" t="s">
        <v>257</v>
      </c>
      <c r="S15" s="244"/>
      <c r="T15" s="245" t="s">
        <v>428</v>
      </c>
      <c r="U15" s="245"/>
      <c r="V15" s="245"/>
      <c r="W15" s="245"/>
      <c r="X15" s="245"/>
      <c r="Y15" s="245"/>
      <c r="Z15" s="245"/>
      <c r="AA15" s="245"/>
      <c r="AB15" s="245"/>
      <c r="AC15" s="244" t="s">
        <v>258</v>
      </c>
      <c r="AD15" s="250"/>
      <c r="AI15" s="2">
        <v>14</v>
      </c>
      <c r="AJ15" s="2" t="s">
        <v>42</v>
      </c>
    </row>
    <row r="16" spans="1:36" ht="8.1" customHeight="1">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I16" s="2">
        <v>15</v>
      </c>
      <c r="AJ16" s="2" t="s">
        <v>55</v>
      </c>
    </row>
    <row r="17" spans="1:36" ht="21.6" customHeight="1">
      <c r="A17" s="258" t="s">
        <v>192</v>
      </c>
      <c r="B17" s="258"/>
      <c r="C17" s="258"/>
      <c r="D17" s="258"/>
      <c r="E17" s="258"/>
      <c r="F17" s="258"/>
      <c r="G17" s="258"/>
      <c r="H17" s="258"/>
      <c r="I17" s="258"/>
      <c r="J17" s="258"/>
      <c r="K17" s="258"/>
      <c r="L17" s="258"/>
      <c r="M17" s="258"/>
      <c r="N17" s="258"/>
      <c r="O17" s="258"/>
      <c r="P17" s="258"/>
      <c r="Q17" s="258"/>
      <c r="R17" s="258"/>
      <c r="S17" s="258"/>
      <c r="T17" s="258"/>
      <c r="U17" s="258"/>
      <c r="V17" s="258"/>
      <c r="W17" s="258"/>
      <c r="X17" s="258"/>
      <c r="Y17" s="258"/>
      <c r="Z17" s="258"/>
      <c r="AA17" s="258"/>
      <c r="AB17" s="258"/>
      <c r="AC17" s="258"/>
      <c r="AD17" s="258"/>
      <c r="AI17" s="2">
        <v>16</v>
      </c>
      <c r="AJ17" s="2" t="s">
        <v>56</v>
      </c>
    </row>
    <row r="18" spans="1:36" ht="45.75" customHeight="1">
      <c r="A18" s="163" t="s">
        <v>193</v>
      </c>
      <c r="B18" s="163"/>
      <c r="C18" s="247" t="s">
        <v>252</v>
      </c>
      <c r="D18" s="247"/>
      <c r="E18" s="247"/>
      <c r="F18" s="247"/>
      <c r="G18" s="247"/>
      <c r="H18" s="247"/>
      <c r="I18" s="247"/>
      <c r="J18" s="247"/>
      <c r="K18" s="247"/>
      <c r="L18" s="247"/>
      <c r="M18" s="247"/>
      <c r="N18" s="247"/>
      <c r="O18" s="247"/>
      <c r="P18" s="247"/>
      <c r="Q18" s="247"/>
      <c r="R18" s="259" t="s">
        <v>31</v>
      </c>
      <c r="S18" s="259"/>
      <c r="T18" s="259"/>
      <c r="U18" s="259"/>
      <c r="V18" s="259"/>
      <c r="W18" s="259"/>
      <c r="X18" s="259"/>
      <c r="Y18" s="260" t="s">
        <v>32</v>
      </c>
      <c r="Z18" s="260"/>
      <c r="AA18" s="260"/>
      <c r="AB18" s="260"/>
      <c r="AC18" s="260"/>
      <c r="AD18" s="260"/>
      <c r="AI18" s="2">
        <v>17</v>
      </c>
      <c r="AJ18" s="2" t="s">
        <v>57</v>
      </c>
    </row>
    <row r="19" spans="1:36" ht="33" customHeight="1" thickBot="1">
      <c r="A19" s="214"/>
      <c r="B19" s="214"/>
      <c r="C19" s="248"/>
      <c r="D19" s="248"/>
      <c r="E19" s="248"/>
      <c r="F19" s="248"/>
      <c r="G19" s="248"/>
      <c r="H19" s="248"/>
      <c r="I19" s="248"/>
      <c r="J19" s="248"/>
      <c r="K19" s="248"/>
      <c r="L19" s="248"/>
      <c r="M19" s="248"/>
      <c r="N19" s="248"/>
      <c r="O19" s="248"/>
      <c r="P19" s="248"/>
      <c r="Q19" s="248"/>
      <c r="R19" s="261" t="s">
        <v>219</v>
      </c>
      <c r="S19" s="262"/>
      <c r="T19" s="262"/>
      <c r="U19" s="262"/>
      <c r="V19" s="262"/>
      <c r="W19" s="262"/>
      <c r="X19" s="262"/>
      <c r="Y19" s="262">
        <v>2</v>
      </c>
      <c r="Z19" s="262"/>
      <c r="AA19" s="262"/>
      <c r="AB19" s="262"/>
      <c r="AC19" s="262"/>
      <c r="AD19" s="262"/>
      <c r="AI19" s="2">
        <v>18</v>
      </c>
      <c r="AJ19" s="2" t="s">
        <v>58</v>
      </c>
    </row>
    <row r="20" spans="1:36" ht="40.700000000000003" customHeight="1" thickTop="1">
      <c r="A20" s="132" t="s">
        <v>194</v>
      </c>
      <c r="B20" s="132"/>
      <c r="C20" s="246" t="s">
        <v>234</v>
      </c>
      <c r="D20" s="246"/>
      <c r="E20" s="246"/>
      <c r="F20" s="246"/>
      <c r="G20" s="246"/>
      <c r="H20" s="246"/>
      <c r="I20" s="246"/>
      <c r="J20" s="246"/>
      <c r="K20" s="246"/>
      <c r="L20" s="246"/>
      <c r="M20" s="246"/>
      <c r="N20" s="246"/>
      <c r="O20" s="249" t="s">
        <v>35</v>
      </c>
      <c r="P20" s="249"/>
      <c r="Q20" s="249"/>
      <c r="R20" s="249" t="s">
        <v>36</v>
      </c>
      <c r="S20" s="249"/>
      <c r="T20" s="249" t="s">
        <v>37</v>
      </c>
      <c r="U20" s="249"/>
      <c r="V20" s="263" t="s">
        <v>38</v>
      </c>
      <c r="W20" s="263"/>
      <c r="X20" s="263" t="s">
        <v>39</v>
      </c>
      <c r="Y20" s="249"/>
      <c r="Z20" s="249" t="s">
        <v>40</v>
      </c>
      <c r="AA20" s="249"/>
      <c r="AB20" s="249" t="s">
        <v>41</v>
      </c>
      <c r="AC20" s="249"/>
      <c r="AD20" s="249"/>
      <c r="AI20" s="2">
        <v>19</v>
      </c>
      <c r="AJ20" s="2" t="s">
        <v>33</v>
      </c>
    </row>
    <row r="21" spans="1:36" ht="34.5" customHeight="1">
      <c r="A21" s="163"/>
      <c r="B21" s="163"/>
      <c r="C21" s="247"/>
      <c r="D21" s="247"/>
      <c r="E21" s="247"/>
      <c r="F21" s="247"/>
      <c r="G21" s="247"/>
      <c r="H21" s="247"/>
      <c r="I21" s="247"/>
      <c r="J21" s="247"/>
      <c r="K21" s="247"/>
      <c r="L21" s="247"/>
      <c r="M21" s="247"/>
      <c r="N21" s="247"/>
      <c r="O21" s="259" t="s">
        <v>43</v>
      </c>
      <c r="P21" s="259"/>
      <c r="Q21" s="259"/>
      <c r="R21" s="165" t="s">
        <v>246</v>
      </c>
      <c r="S21" s="166"/>
      <c r="T21" s="166"/>
      <c r="U21" s="166"/>
      <c r="V21" s="166"/>
      <c r="W21" s="166"/>
      <c r="X21" s="166"/>
      <c r="Y21" s="166"/>
      <c r="Z21" s="166"/>
      <c r="AA21" s="166"/>
      <c r="AB21" s="166"/>
      <c r="AC21" s="166"/>
      <c r="AD21" s="166"/>
      <c r="AI21" s="2">
        <v>20</v>
      </c>
      <c r="AJ21" s="2" t="s">
        <v>44</v>
      </c>
    </row>
    <row r="22" spans="1:36" ht="26.45" customHeight="1" thickBot="1">
      <c r="A22" s="214"/>
      <c r="B22" s="214"/>
      <c r="C22" s="248"/>
      <c r="D22" s="248"/>
      <c r="E22" s="248"/>
      <c r="F22" s="248"/>
      <c r="G22" s="248"/>
      <c r="H22" s="248"/>
      <c r="I22" s="248"/>
      <c r="J22" s="248"/>
      <c r="K22" s="248"/>
      <c r="L22" s="248"/>
      <c r="M22" s="248"/>
      <c r="N22" s="248"/>
      <c r="O22" s="164" t="s">
        <v>45</v>
      </c>
      <c r="P22" s="164"/>
      <c r="Q22" s="164"/>
      <c r="R22" s="261"/>
      <c r="S22" s="262"/>
      <c r="T22" s="261">
        <v>1</v>
      </c>
      <c r="U22" s="261"/>
      <c r="V22" s="262"/>
      <c r="W22" s="262"/>
      <c r="X22" s="262"/>
      <c r="Y22" s="262"/>
      <c r="Z22" s="261">
        <v>1</v>
      </c>
      <c r="AA22" s="262"/>
      <c r="AB22" s="262"/>
      <c r="AC22" s="262"/>
      <c r="AD22" s="262"/>
      <c r="AI22" s="2">
        <v>21</v>
      </c>
      <c r="AJ22" s="2" t="s">
        <v>46</v>
      </c>
    </row>
    <row r="23" spans="1:36" ht="77.25" customHeight="1" thickTop="1" thickBot="1">
      <c r="A23" s="264" t="s">
        <v>195</v>
      </c>
      <c r="B23" s="264"/>
      <c r="C23" s="265" t="s">
        <v>248</v>
      </c>
      <c r="D23" s="266"/>
      <c r="E23" s="266"/>
      <c r="F23" s="266"/>
      <c r="G23" s="266"/>
      <c r="H23" s="266"/>
      <c r="I23" s="266"/>
      <c r="J23" s="266"/>
      <c r="K23" s="266"/>
      <c r="L23" s="266"/>
      <c r="M23" s="266"/>
      <c r="N23" s="267"/>
      <c r="O23" s="268" t="s">
        <v>220</v>
      </c>
      <c r="P23" s="269"/>
      <c r="Q23" s="269"/>
      <c r="R23" s="269"/>
      <c r="S23" s="269"/>
      <c r="T23" s="269"/>
      <c r="U23" s="269"/>
      <c r="V23" s="269"/>
      <c r="W23" s="269"/>
      <c r="X23" s="269"/>
      <c r="Y23" s="269"/>
      <c r="Z23" s="269"/>
      <c r="AA23" s="269"/>
      <c r="AB23" s="269"/>
      <c r="AC23" s="269"/>
      <c r="AD23" s="270"/>
      <c r="AI23" s="2">
        <v>22</v>
      </c>
      <c r="AJ23" s="2" t="s">
        <v>47</v>
      </c>
    </row>
    <row r="24" spans="1:36" ht="27.95" customHeight="1" thickTop="1">
      <c r="A24" s="162" t="s">
        <v>196</v>
      </c>
      <c r="B24" s="162"/>
      <c r="C24" s="152" t="s">
        <v>197</v>
      </c>
      <c r="D24" s="153"/>
      <c r="E24" s="153"/>
      <c r="F24" s="153"/>
      <c r="G24" s="153"/>
      <c r="H24" s="153"/>
      <c r="I24" s="153"/>
      <c r="J24" s="153"/>
      <c r="K24" s="153"/>
      <c r="L24" s="153"/>
      <c r="M24" s="153"/>
      <c r="N24" s="154"/>
      <c r="O24" s="158">
        <v>1</v>
      </c>
      <c r="P24" s="158"/>
      <c r="Q24" s="159" t="s">
        <v>198</v>
      </c>
      <c r="R24" s="159"/>
      <c r="S24" s="159"/>
      <c r="T24" s="159"/>
      <c r="U24" s="159"/>
      <c r="V24" s="159"/>
      <c r="W24" s="159"/>
      <c r="X24" s="159"/>
      <c r="Y24" s="159"/>
      <c r="Z24" s="159"/>
      <c r="AA24" s="159"/>
      <c r="AB24" s="159"/>
      <c r="AC24" s="160" t="s">
        <v>221</v>
      </c>
      <c r="AD24" s="160"/>
      <c r="AI24" s="2">
        <v>23</v>
      </c>
      <c r="AJ24" s="2" t="s">
        <v>48</v>
      </c>
    </row>
    <row r="25" spans="1:36" ht="27.95" customHeight="1">
      <c r="A25" s="163"/>
      <c r="B25" s="163"/>
      <c r="C25" s="152"/>
      <c r="D25" s="153"/>
      <c r="E25" s="153"/>
      <c r="F25" s="153"/>
      <c r="G25" s="153"/>
      <c r="H25" s="153"/>
      <c r="I25" s="153"/>
      <c r="J25" s="153"/>
      <c r="K25" s="153"/>
      <c r="L25" s="153"/>
      <c r="M25" s="153"/>
      <c r="N25" s="154"/>
      <c r="O25" s="144">
        <v>2</v>
      </c>
      <c r="P25" s="144"/>
      <c r="Q25" s="161" t="s">
        <v>199</v>
      </c>
      <c r="R25" s="161"/>
      <c r="S25" s="161"/>
      <c r="T25" s="161"/>
      <c r="U25" s="161"/>
      <c r="V25" s="161"/>
      <c r="W25" s="161"/>
      <c r="X25" s="161"/>
      <c r="Y25" s="161"/>
      <c r="Z25" s="161"/>
      <c r="AA25" s="161"/>
      <c r="AB25" s="161"/>
      <c r="AC25" s="151" t="s">
        <v>221</v>
      </c>
      <c r="AD25" s="151"/>
      <c r="AI25" s="2">
        <v>24</v>
      </c>
      <c r="AJ25" s="2" t="s">
        <v>62</v>
      </c>
    </row>
    <row r="26" spans="1:36" ht="27.95" customHeight="1">
      <c r="A26" s="163"/>
      <c r="B26" s="163"/>
      <c r="C26" s="152"/>
      <c r="D26" s="153"/>
      <c r="E26" s="153"/>
      <c r="F26" s="153"/>
      <c r="G26" s="153"/>
      <c r="H26" s="153"/>
      <c r="I26" s="153"/>
      <c r="J26" s="153"/>
      <c r="K26" s="153"/>
      <c r="L26" s="153"/>
      <c r="M26" s="153"/>
      <c r="N26" s="154"/>
      <c r="O26" s="144">
        <v>3</v>
      </c>
      <c r="P26" s="144"/>
      <c r="Q26" s="161" t="s">
        <v>200</v>
      </c>
      <c r="R26" s="161"/>
      <c r="S26" s="161"/>
      <c r="T26" s="161"/>
      <c r="U26" s="161"/>
      <c r="V26" s="161"/>
      <c r="W26" s="161"/>
      <c r="X26" s="161"/>
      <c r="Y26" s="161"/>
      <c r="Z26" s="161"/>
      <c r="AA26" s="161"/>
      <c r="AB26" s="161"/>
      <c r="AC26" s="151"/>
      <c r="AD26" s="151"/>
      <c r="AI26" s="2">
        <v>25</v>
      </c>
      <c r="AJ26" s="2" t="s">
        <v>63</v>
      </c>
    </row>
    <row r="27" spans="1:36" ht="27.95" customHeight="1">
      <c r="A27" s="163"/>
      <c r="B27" s="163"/>
      <c r="C27" s="152"/>
      <c r="D27" s="153"/>
      <c r="E27" s="153"/>
      <c r="F27" s="153"/>
      <c r="G27" s="153"/>
      <c r="H27" s="153"/>
      <c r="I27" s="153"/>
      <c r="J27" s="153"/>
      <c r="K27" s="153"/>
      <c r="L27" s="153"/>
      <c r="M27" s="153"/>
      <c r="N27" s="154"/>
      <c r="O27" s="144">
        <v>4</v>
      </c>
      <c r="P27" s="144"/>
      <c r="Q27" s="150" t="s">
        <v>201</v>
      </c>
      <c r="R27" s="150"/>
      <c r="S27" s="150"/>
      <c r="T27" s="150"/>
      <c r="U27" s="150"/>
      <c r="V27" s="150"/>
      <c r="W27" s="150"/>
      <c r="X27" s="150"/>
      <c r="Y27" s="150"/>
      <c r="Z27" s="150"/>
      <c r="AA27" s="150"/>
      <c r="AB27" s="150"/>
      <c r="AC27" s="151"/>
      <c r="AD27" s="151"/>
      <c r="AI27" s="2">
        <v>26</v>
      </c>
      <c r="AJ27" s="2" t="s">
        <v>59</v>
      </c>
    </row>
    <row r="28" spans="1:36" ht="27.95" customHeight="1">
      <c r="A28" s="163"/>
      <c r="B28" s="163"/>
      <c r="C28" s="152"/>
      <c r="D28" s="153"/>
      <c r="E28" s="153"/>
      <c r="F28" s="153"/>
      <c r="G28" s="153"/>
      <c r="H28" s="153"/>
      <c r="I28" s="153"/>
      <c r="J28" s="153"/>
      <c r="K28" s="153"/>
      <c r="L28" s="153"/>
      <c r="M28" s="153"/>
      <c r="N28" s="154"/>
      <c r="O28" s="144">
        <v>5</v>
      </c>
      <c r="P28" s="144"/>
      <c r="Q28" s="161" t="s">
        <v>236</v>
      </c>
      <c r="R28" s="161"/>
      <c r="S28" s="161"/>
      <c r="T28" s="161"/>
      <c r="U28" s="161"/>
      <c r="V28" s="161"/>
      <c r="W28" s="161"/>
      <c r="X28" s="161"/>
      <c r="Y28" s="161"/>
      <c r="Z28" s="161"/>
      <c r="AA28" s="161"/>
      <c r="AB28" s="161"/>
      <c r="AC28" s="151"/>
      <c r="AD28" s="151"/>
      <c r="AI28" s="2">
        <v>27</v>
      </c>
      <c r="AJ28" s="2" t="s">
        <v>64</v>
      </c>
    </row>
    <row r="29" spans="1:36" ht="27.95" customHeight="1">
      <c r="A29" s="163"/>
      <c r="B29" s="163"/>
      <c r="C29" s="152"/>
      <c r="D29" s="153"/>
      <c r="E29" s="153"/>
      <c r="F29" s="153"/>
      <c r="G29" s="153"/>
      <c r="H29" s="153"/>
      <c r="I29" s="153"/>
      <c r="J29" s="153"/>
      <c r="K29" s="153"/>
      <c r="L29" s="153"/>
      <c r="M29" s="153"/>
      <c r="N29" s="154"/>
      <c r="O29" s="144">
        <v>6</v>
      </c>
      <c r="P29" s="144"/>
      <c r="Q29" s="150" t="s">
        <v>222</v>
      </c>
      <c r="R29" s="150"/>
      <c r="S29" s="150"/>
      <c r="T29" s="150"/>
      <c r="U29" s="150"/>
      <c r="V29" s="150"/>
      <c r="W29" s="150"/>
      <c r="X29" s="150"/>
      <c r="Y29" s="150"/>
      <c r="Z29" s="150"/>
      <c r="AA29" s="150"/>
      <c r="AB29" s="150"/>
      <c r="AC29" s="151" t="s">
        <v>221</v>
      </c>
      <c r="AD29" s="151"/>
      <c r="AI29" s="2">
        <v>28</v>
      </c>
      <c r="AJ29" s="2" t="s">
        <v>76</v>
      </c>
    </row>
    <row r="30" spans="1:36" ht="27.95" customHeight="1">
      <c r="A30" s="163"/>
      <c r="B30" s="163"/>
      <c r="C30" s="152"/>
      <c r="D30" s="153"/>
      <c r="E30" s="153"/>
      <c r="F30" s="153"/>
      <c r="G30" s="153"/>
      <c r="H30" s="153"/>
      <c r="I30" s="153"/>
      <c r="J30" s="153"/>
      <c r="K30" s="153"/>
      <c r="L30" s="153"/>
      <c r="M30" s="153"/>
      <c r="N30" s="154"/>
      <c r="O30" s="144">
        <v>7</v>
      </c>
      <c r="P30" s="144"/>
      <c r="Q30" s="150" t="s">
        <v>202</v>
      </c>
      <c r="R30" s="150"/>
      <c r="S30" s="150"/>
      <c r="T30" s="150"/>
      <c r="U30" s="150"/>
      <c r="V30" s="150"/>
      <c r="W30" s="150"/>
      <c r="X30" s="150"/>
      <c r="Y30" s="150"/>
      <c r="Z30" s="150"/>
      <c r="AA30" s="150"/>
      <c r="AB30" s="150"/>
      <c r="AC30" s="151"/>
      <c r="AD30" s="151"/>
      <c r="AI30" s="2">
        <v>29</v>
      </c>
      <c r="AJ30" s="2" t="s">
        <v>65</v>
      </c>
    </row>
    <row r="31" spans="1:36" ht="27.95" customHeight="1">
      <c r="A31" s="163"/>
      <c r="B31" s="163"/>
      <c r="C31" s="152"/>
      <c r="D31" s="153"/>
      <c r="E31" s="153"/>
      <c r="F31" s="153"/>
      <c r="G31" s="153"/>
      <c r="H31" s="153"/>
      <c r="I31" s="153"/>
      <c r="J31" s="153"/>
      <c r="K31" s="153"/>
      <c r="L31" s="153"/>
      <c r="M31" s="153"/>
      <c r="N31" s="154"/>
      <c r="O31" s="144">
        <v>8</v>
      </c>
      <c r="P31" s="144"/>
      <c r="Q31" s="150" t="s">
        <v>223</v>
      </c>
      <c r="R31" s="150"/>
      <c r="S31" s="150"/>
      <c r="T31" s="150"/>
      <c r="U31" s="150"/>
      <c r="V31" s="150"/>
      <c r="W31" s="150"/>
      <c r="X31" s="150"/>
      <c r="Y31" s="150"/>
      <c r="Z31" s="150"/>
      <c r="AA31" s="150"/>
      <c r="AB31" s="150"/>
      <c r="AC31" s="151"/>
      <c r="AD31" s="151"/>
      <c r="AI31" s="2">
        <v>30</v>
      </c>
      <c r="AJ31" s="2" t="s">
        <v>66</v>
      </c>
    </row>
    <row r="32" spans="1:36" ht="27.95" customHeight="1">
      <c r="A32" s="163"/>
      <c r="B32" s="163"/>
      <c r="C32" s="152"/>
      <c r="D32" s="153"/>
      <c r="E32" s="153"/>
      <c r="F32" s="153"/>
      <c r="G32" s="153"/>
      <c r="H32" s="153"/>
      <c r="I32" s="153"/>
      <c r="J32" s="153"/>
      <c r="K32" s="153"/>
      <c r="L32" s="153"/>
      <c r="M32" s="153"/>
      <c r="N32" s="154"/>
      <c r="O32" s="144">
        <v>9</v>
      </c>
      <c r="P32" s="144"/>
      <c r="Q32" s="145" t="s">
        <v>203</v>
      </c>
      <c r="R32" s="146"/>
      <c r="S32" s="146"/>
      <c r="T32" s="146"/>
      <c r="U32" s="146"/>
      <c r="V32" s="146"/>
      <c r="W32" s="146"/>
      <c r="X32" s="146"/>
      <c r="Y32" s="146"/>
      <c r="Z32" s="146"/>
      <c r="AA32" s="146"/>
      <c r="AB32" s="147"/>
      <c r="AC32" s="148" t="s">
        <v>221</v>
      </c>
      <c r="AD32" s="149"/>
      <c r="AI32" s="2">
        <v>31</v>
      </c>
      <c r="AJ32" s="2" t="s">
        <v>69</v>
      </c>
    </row>
    <row r="33" spans="1:36" ht="27.95" customHeight="1">
      <c r="A33" s="163"/>
      <c r="B33" s="163"/>
      <c r="C33" s="152"/>
      <c r="D33" s="153"/>
      <c r="E33" s="153"/>
      <c r="F33" s="153"/>
      <c r="G33" s="153"/>
      <c r="H33" s="153"/>
      <c r="I33" s="153"/>
      <c r="J33" s="153"/>
      <c r="K33" s="153"/>
      <c r="L33" s="153"/>
      <c r="M33" s="153"/>
      <c r="N33" s="154"/>
      <c r="O33" s="251">
        <v>10</v>
      </c>
      <c r="P33" s="252"/>
      <c r="Q33" s="150" t="s">
        <v>41</v>
      </c>
      <c r="R33" s="150"/>
      <c r="S33" s="150"/>
      <c r="T33" s="150"/>
      <c r="U33" s="150"/>
      <c r="V33" s="150"/>
      <c r="W33" s="150"/>
      <c r="X33" s="150"/>
      <c r="Y33" s="150"/>
      <c r="Z33" s="150"/>
      <c r="AA33" s="150"/>
      <c r="AB33" s="150"/>
      <c r="AC33" s="151"/>
      <c r="AD33" s="151"/>
      <c r="AI33" s="2">
        <v>32</v>
      </c>
      <c r="AJ33" s="2" t="s">
        <v>70</v>
      </c>
    </row>
    <row r="34" spans="1:36" ht="24" customHeight="1">
      <c r="A34" s="163"/>
      <c r="B34" s="163"/>
      <c r="C34" s="152"/>
      <c r="D34" s="153"/>
      <c r="E34" s="153"/>
      <c r="F34" s="153"/>
      <c r="G34" s="153"/>
      <c r="H34" s="153"/>
      <c r="I34" s="153"/>
      <c r="J34" s="153"/>
      <c r="K34" s="153"/>
      <c r="L34" s="153"/>
      <c r="M34" s="153"/>
      <c r="N34" s="154"/>
      <c r="O34" s="253"/>
      <c r="P34" s="254"/>
      <c r="Q34" s="140" t="s">
        <v>204</v>
      </c>
      <c r="R34" s="141"/>
      <c r="S34" s="141"/>
      <c r="T34" s="141"/>
      <c r="U34" s="141"/>
      <c r="V34" s="141"/>
      <c r="W34" s="141"/>
      <c r="X34" s="141"/>
      <c r="Y34" s="141"/>
      <c r="Z34" s="141"/>
      <c r="AA34" s="141"/>
      <c r="AB34" s="141"/>
      <c r="AC34" s="141"/>
      <c r="AD34" s="141"/>
      <c r="AI34" s="2">
        <v>33</v>
      </c>
      <c r="AJ34" s="2" t="s">
        <v>71</v>
      </c>
    </row>
    <row r="35" spans="1:36" ht="31.7" customHeight="1" thickBot="1">
      <c r="A35" s="163"/>
      <c r="B35" s="163"/>
      <c r="C35" s="155"/>
      <c r="D35" s="156"/>
      <c r="E35" s="156"/>
      <c r="F35" s="156"/>
      <c r="G35" s="156"/>
      <c r="H35" s="156"/>
      <c r="I35" s="156"/>
      <c r="J35" s="156"/>
      <c r="K35" s="156"/>
      <c r="L35" s="156"/>
      <c r="M35" s="156"/>
      <c r="N35" s="157"/>
      <c r="O35" s="255"/>
      <c r="P35" s="256"/>
      <c r="Q35" s="142"/>
      <c r="R35" s="142"/>
      <c r="S35" s="142"/>
      <c r="T35" s="142"/>
      <c r="U35" s="142"/>
      <c r="V35" s="142"/>
      <c r="W35" s="142"/>
      <c r="X35" s="142"/>
      <c r="Y35" s="142"/>
      <c r="Z35" s="142"/>
      <c r="AA35" s="142"/>
      <c r="AB35" s="142"/>
      <c r="AC35" s="142"/>
      <c r="AD35" s="142"/>
      <c r="AI35" s="2">
        <v>34</v>
      </c>
      <c r="AJ35" s="2" t="s">
        <v>72</v>
      </c>
    </row>
    <row r="36" spans="1:36" ht="71.25" customHeight="1" thickTop="1">
      <c r="A36" s="132" t="s">
        <v>289</v>
      </c>
      <c r="B36" s="132"/>
      <c r="C36" s="133" t="s">
        <v>435</v>
      </c>
      <c r="D36" s="134"/>
      <c r="E36" s="134"/>
      <c r="F36" s="134"/>
      <c r="G36" s="134"/>
      <c r="H36" s="134"/>
      <c r="I36" s="134"/>
      <c r="J36" s="134"/>
      <c r="K36" s="134"/>
      <c r="L36" s="134"/>
      <c r="M36" s="134"/>
      <c r="N36" s="134"/>
      <c r="O36" s="134"/>
      <c r="P36" s="134"/>
      <c r="Q36" s="134"/>
      <c r="R36" s="134"/>
      <c r="S36" s="134"/>
      <c r="T36" s="134"/>
      <c r="U36" s="134"/>
      <c r="V36" s="134"/>
      <c r="W36" s="137" t="s">
        <v>436</v>
      </c>
      <c r="X36" s="138"/>
      <c r="Y36" s="138"/>
      <c r="Z36" s="138"/>
      <c r="AA36" s="138"/>
      <c r="AB36" s="138"/>
      <c r="AC36" s="138"/>
      <c r="AD36" s="139"/>
      <c r="AI36" s="2"/>
      <c r="AJ36" s="2"/>
    </row>
    <row r="37" spans="1:36" ht="31.5" customHeight="1">
      <c r="A37" s="80" t="s">
        <v>238</v>
      </c>
      <c r="B37" s="143" t="s">
        <v>235</v>
      </c>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I37" s="2">
        <v>35</v>
      </c>
      <c r="AJ37" s="2" t="s">
        <v>73</v>
      </c>
    </row>
    <row r="38" spans="1:36" ht="21.6" customHeight="1">
      <c r="AE38" s="7"/>
      <c r="AI38" s="2">
        <v>36</v>
      </c>
      <c r="AJ38" s="2" t="s">
        <v>77</v>
      </c>
    </row>
    <row r="39" spans="1:36" ht="21.6" customHeight="1">
      <c r="AI39" s="2">
        <v>37</v>
      </c>
      <c r="AJ39" s="2" t="s">
        <v>78</v>
      </c>
    </row>
    <row r="40" spans="1:36" ht="21.6" customHeight="1">
      <c r="AI40" s="2">
        <v>38</v>
      </c>
      <c r="AJ40" s="2" t="s">
        <v>79</v>
      </c>
    </row>
    <row r="41" spans="1:36" ht="21.6" customHeight="1">
      <c r="AI41" s="2">
        <v>39</v>
      </c>
      <c r="AJ41" s="2" t="s">
        <v>80</v>
      </c>
    </row>
    <row r="42" spans="1:36" ht="21.6" customHeight="1">
      <c r="AI42" s="2">
        <v>40</v>
      </c>
      <c r="AJ42" s="2" t="s">
        <v>82</v>
      </c>
    </row>
    <row r="43" spans="1:36" ht="21.6" customHeight="1">
      <c r="AI43" s="2">
        <v>41</v>
      </c>
      <c r="AJ43" s="2" t="s">
        <v>83</v>
      </c>
    </row>
    <row r="44" spans="1:36" ht="21.6" customHeight="1">
      <c r="AI44" s="2">
        <v>42</v>
      </c>
      <c r="AJ44" s="2" t="s">
        <v>84</v>
      </c>
    </row>
    <row r="45" spans="1:36" ht="21.6" customHeight="1">
      <c r="AI45" s="2">
        <v>43</v>
      </c>
      <c r="AJ45" s="2" t="s">
        <v>85</v>
      </c>
    </row>
    <row r="46" spans="1:36" ht="21.6" customHeight="1">
      <c r="AI46" s="2">
        <v>44</v>
      </c>
      <c r="AJ46" s="2" t="s">
        <v>89</v>
      </c>
    </row>
    <row r="47" spans="1:36" ht="21.6" customHeight="1">
      <c r="AI47" s="2">
        <v>45</v>
      </c>
      <c r="AJ47" s="2" t="s">
        <v>90</v>
      </c>
    </row>
    <row r="48" spans="1:36" ht="21.6" customHeight="1">
      <c r="AI48" s="2">
        <v>46</v>
      </c>
      <c r="AJ48" s="2" t="s">
        <v>91</v>
      </c>
    </row>
    <row r="49" spans="35:36" ht="21.6" customHeight="1">
      <c r="AI49" s="2">
        <v>47</v>
      </c>
      <c r="AJ49" s="2" t="s">
        <v>92</v>
      </c>
    </row>
    <row r="50" spans="35:36" ht="21.6" customHeight="1">
      <c r="AI50" s="2">
        <v>48</v>
      </c>
      <c r="AJ50" s="2" t="s">
        <v>13</v>
      </c>
    </row>
    <row r="51" spans="35:36" ht="21.6" customHeight="1">
      <c r="AI51" s="2">
        <v>49</v>
      </c>
      <c r="AJ51" s="2" t="s">
        <v>15</v>
      </c>
    </row>
    <row r="52" spans="35:36" ht="21.6" customHeight="1">
      <c r="AI52" s="2">
        <v>50</v>
      </c>
      <c r="AJ52" s="2" t="s">
        <v>27</v>
      </c>
    </row>
    <row r="53" spans="35:36" ht="21.6" customHeight="1">
      <c r="AI53" s="2">
        <v>51</v>
      </c>
      <c r="AJ53" s="2" t="s">
        <v>34</v>
      </c>
    </row>
    <row r="54" spans="35:36" ht="21.6" customHeight="1">
      <c r="AI54" s="2">
        <v>52</v>
      </c>
      <c r="AJ54" s="2" t="s">
        <v>49</v>
      </c>
    </row>
    <row r="55" spans="35:36" ht="21.6" customHeight="1">
      <c r="AI55" s="2">
        <v>53</v>
      </c>
      <c r="AJ55" s="2" t="s">
        <v>50</v>
      </c>
    </row>
    <row r="56" spans="35:36" ht="21.6" customHeight="1">
      <c r="AI56" s="2">
        <v>54</v>
      </c>
      <c r="AJ56" s="2" t="s">
        <v>51</v>
      </c>
    </row>
    <row r="57" spans="35:36" ht="21.6" customHeight="1">
      <c r="AI57" s="2">
        <v>55</v>
      </c>
      <c r="AJ57" s="2" t="s">
        <v>60</v>
      </c>
    </row>
    <row r="58" spans="35:36" ht="21.6" customHeight="1">
      <c r="AI58" s="2">
        <v>56</v>
      </c>
      <c r="AJ58" s="2" t="s">
        <v>52</v>
      </c>
    </row>
    <row r="59" spans="35:36" ht="21.6" customHeight="1">
      <c r="AI59" s="2">
        <v>57</v>
      </c>
      <c r="AJ59" s="2" t="s">
        <v>53</v>
      </c>
    </row>
    <row r="60" spans="35:36" ht="21.6" customHeight="1">
      <c r="AI60" s="2">
        <v>58</v>
      </c>
      <c r="AJ60" s="2" t="s">
        <v>54</v>
      </c>
    </row>
    <row r="61" spans="35:36" ht="21.6" customHeight="1">
      <c r="AI61" s="2">
        <v>59</v>
      </c>
      <c r="AJ61" s="2" t="s">
        <v>61</v>
      </c>
    </row>
    <row r="62" spans="35:36" ht="21.6" customHeight="1">
      <c r="AI62" s="2">
        <v>60</v>
      </c>
      <c r="AJ62" s="2" t="s">
        <v>67</v>
      </c>
    </row>
    <row r="63" spans="35:36" ht="21.6" customHeight="1">
      <c r="AI63" s="2">
        <v>61</v>
      </c>
      <c r="AJ63" s="2" t="s">
        <v>68</v>
      </c>
    </row>
    <row r="64" spans="35:36" ht="21.6" customHeight="1">
      <c r="AI64" s="2">
        <v>62</v>
      </c>
      <c r="AJ64" s="2" t="s">
        <v>81</v>
      </c>
    </row>
    <row r="65" spans="35:36" ht="21.6" customHeight="1">
      <c r="AI65" s="2">
        <v>63</v>
      </c>
      <c r="AJ65" s="2" t="s">
        <v>74</v>
      </c>
    </row>
    <row r="66" spans="35:36" ht="21.6" customHeight="1">
      <c r="AI66" s="2">
        <v>64</v>
      </c>
      <c r="AJ66" s="2" t="s">
        <v>75</v>
      </c>
    </row>
    <row r="67" spans="35:36" ht="21.6" customHeight="1">
      <c r="AI67" s="2">
        <v>65</v>
      </c>
      <c r="AJ67" s="2" t="s">
        <v>86</v>
      </c>
    </row>
    <row r="68" spans="35:36" ht="21.6" customHeight="1">
      <c r="AI68" s="2">
        <v>66</v>
      </c>
      <c r="AJ68" s="2" t="s">
        <v>87</v>
      </c>
    </row>
    <row r="69" spans="35:36" ht="21.6" customHeight="1">
      <c r="AI69" s="101">
        <v>67</v>
      </c>
      <c r="AJ69" s="101" t="s">
        <v>88</v>
      </c>
    </row>
    <row r="70" spans="35:36" ht="21.6" customHeight="1">
      <c r="AI70" s="2">
        <v>68</v>
      </c>
      <c r="AJ70" s="2" t="s">
        <v>387</v>
      </c>
    </row>
    <row r="71" spans="35:36" ht="21.6" customHeight="1">
      <c r="AI71" s="100"/>
      <c r="AJ71" s="100"/>
    </row>
  </sheetData>
  <sheetProtection algorithmName="SHA-512" hashValue="IVHZRd/YEEZ49UvazdljQnUo5Qw5m65vtr4aUcM8FR/ZoY3hggf0xF2gGtdToVFblBu7WihYnDeCpC4PzA5viA==" saltValue="ko2EzdiqCO3Gk2suJjToqA==" spinCount="100000" sheet="1" objects="1" scenarios="1"/>
  <mergeCells count="113">
    <mergeCell ref="A7:D7"/>
    <mergeCell ref="E7:S7"/>
    <mergeCell ref="T7:V8"/>
    <mergeCell ref="W7:AA8"/>
    <mergeCell ref="AB7:AD8"/>
    <mergeCell ref="A8:D8"/>
    <mergeCell ref="E8:S8"/>
    <mergeCell ref="A1:D3"/>
    <mergeCell ref="E1:Z3"/>
    <mergeCell ref="A4:AD4"/>
    <mergeCell ref="A5:D5"/>
    <mergeCell ref="E5:M5"/>
    <mergeCell ref="A6:AD6"/>
    <mergeCell ref="A11:D12"/>
    <mergeCell ref="E11:S12"/>
    <mergeCell ref="T11:V11"/>
    <mergeCell ref="W11:AD11"/>
    <mergeCell ref="T12:V12"/>
    <mergeCell ref="W12:AD12"/>
    <mergeCell ref="A9:D10"/>
    <mergeCell ref="F9:H9"/>
    <mergeCell ref="J9:L9"/>
    <mergeCell ref="M9:S9"/>
    <mergeCell ref="T9:V9"/>
    <mergeCell ref="W9:AD9"/>
    <mergeCell ref="E10:S10"/>
    <mergeCell ref="T10:V10"/>
    <mergeCell ref="W10:AD10"/>
    <mergeCell ref="R15:S15"/>
    <mergeCell ref="T15:AB15"/>
    <mergeCell ref="AC15:AD15"/>
    <mergeCell ref="A16:AD16"/>
    <mergeCell ref="A17:AD17"/>
    <mergeCell ref="A18:B19"/>
    <mergeCell ref="C18:Q19"/>
    <mergeCell ref="R18:X18"/>
    <mergeCell ref="Y18:AD18"/>
    <mergeCell ref="R19:X19"/>
    <mergeCell ref="A13:J15"/>
    <mergeCell ref="K13:Q13"/>
    <mergeCell ref="R13:S13"/>
    <mergeCell ref="T13:AB13"/>
    <mergeCell ref="AC13:AD13"/>
    <mergeCell ref="K14:Q14"/>
    <mergeCell ref="R14:S14"/>
    <mergeCell ref="T14:AB14"/>
    <mergeCell ref="AC14:AD14"/>
    <mergeCell ref="K15:Q15"/>
    <mergeCell ref="Y19:AD19"/>
    <mergeCell ref="A20:B22"/>
    <mergeCell ref="C20:N22"/>
    <mergeCell ref="O20:Q20"/>
    <mergeCell ref="R20:S20"/>
    <mergeCell ref="T20:U20"/>
    <mergeCell ref="V20:W20"/>
    <mergeCell ref="X20:Y20"/>
    <mergeCell ref="Z20:AA20"/>
    <mergeCell ref="AB20:AD20"/>
    <mergeCell ref="AB21:AD21"/>
    <mergeCell ref="O22:Q22"/>
    <mergeCell ref="R22:S22"/>
    <mergeCell ref="T22:U22"/>
    <mergeCell ref="V22:W22"/>
    <mergeCell ref="X22:Y22"/>
    <mergeCell ref="Z22:AA22"/>
    <mergeCell ref="AB22:AD22"/>
    <mergeCell ref="O21:Q21"/>
    <mergeCell ref="R21:S21"/>
    <mergeCell ref="T21:U21"/>
    <mergeCell ref="V21:W21"/>
    <mergeCell ref="X21:Y21"/>
    <mergeCell ref="Z21:AA21"/>
    <mergeCell ref="AC25:AD25"/>
    <mergeCell ref="O26:P26"/>
    <mergeCell ref="Q26:AB26"/>
    <mergeCell ref="AC26:AD26"/>
    <mergeCell ref="O27:P27"/>
    <mergeCell ref="Q27:AB27"/>
    <mergeCell ref="AC27:AD27"/>
    <mergeCell ref="A23:B23"/>
    <mergeCell ref="C23:N23"/>
    <mergeCell ref="O23:AD23"/>
    <mergeCell ref="A24:B35"/>
    <mergeCell ref="C24:N35"/>
    <mergeCell ref="O24:P24"/>
    <mergeCell ref="Q24:AB24"/>
    <mergeCell ref="AC24:AD24"/>
    <mergeCell ref="O25:P25"/>
    <mergeCell ref="Q25:AB25"/>
    <mergeCell ref="O30:P30"/>
    <mergeCell ref="Q30:AB30"/>
    <mergeCell ref="AC30:AD30"/>
    <mergeCell ref="O31:P31"/>
    <mergeCell ref="Q31:AB31"/>
    <mergeCell ref="AC31:AD31"/>
    <mergeCell ref="O28:P28"/>
    <mergeCell ref="Q28:AB28"/>
    <mergeCell ref="AC28:AD28"/>
    <mergeCell ref="O29:P29"/>
    <mergeCell ref="Q29:AB29"/>
    <mergeCell ref="AC29:AD29"/>
    <mergeCell ref="B37:AD37"/>
    <mergeCell ref="O32:P32"/>
    <mergeCell ref="Q32:AB32"/>
    <mergeCell ref="AC32:AD32"/>
    <mergeCell ref="O33:P35"/>
    <mergeCell ref="Q33:AB33"/>
    <mergeCell ref="AC33:AD33"/>
    <mergeCell ref="Q34:AD34"/>
    <mergeCell ref="Q35:AD35"/>
    <mergeCell ref="A36:B36"/>
    <mergeCell ref="C36:V36"/>
    <mergeCell ref="W36:AD36"/>
  </mergeCells>
  <phoneticPr fontId="3"/>
  <conditionalFormatting sqref="AI2:AI69">
    <cfRule type="duplicateValues" dxfId="1" priority="2"/>
  </conditionalFormatting>
  <conditionalFormatting sqref="AI70">
    <cfRule type="duplicateValues" dxfId="0" priority="1"/>
  </conditionalFormatting>
  <dataValidations count="11">
    <dataValidation type="list" allowBlank="1" showInputMessage="1" showErrorMessage="1" sqref="R15:S15 AC15:AD15">
      <formula1>"あり,なし"</formula1>
    </dataValidation>
    <dataValidation imeMode="halfAlpha" allowBlank="1" showInputMessage="1" showErrorMessage="1" sqref="W11:AD12 F9:H9 J9:L9"/>
    <dataValidation type="list" allowBlank="1" showInputMessage="1" showErrorMessage="1" sqref="AC24:AD33">
      <formula1>"○"</formula1>
    </dataValidation>
    <dataValidation allowBlank="1" showInputMessage="1" showErrorMessage="1" promptTitle="(応募校名)" prompt="学校名は省略せずに「○○市立○○小学校」のように正式名称をご入力ください。_x000a_×)○○小_x000a_" sqref="E8"/>
    <dataValidation type="list" errorStyle="information" allowBlank="1" showInputMessage="1" promptTitle="(中止となった企画数/課目内)" prompt="プルダウンリストからの選択も可能ですが,当てはまらない場合は手入力をしてください。" sqref="R19:X19">
      <formula1>"1企画,2企画,3企画,4企画,5企画,6企画,7企画,8企画,9企画,10企画"</formula1>
    </dataValidation>
    <dataValidation type="list" allowBlank="1" showInputMessage="1" promptTitle="(中止となった企画数/課目外)" prompt="部活動単位での取り組みや地域の児童を対象に自治体等が開催予定であった任意参加形式の企画など，把握している範囲で御解答ください。_x000a_プルダウンリストから選択も可能ですが，当てはまらない場合は手入力をしてください。" sqref="Y19:AD19">
      <formula1>"1企画,2企画,3企画,4企画,5企画,6企画,7企画,8企画,9企画,10企画"</formula1>
    </dataValidation>
    <dataValidation type="list" allowBlank="1" showInputMessage="1" sqref="R21:AD22">
      <formula1>"1企画,2企画,3企画,4企画,5企画,6企画,7企画,8企画,9企画,10企画"</formula1>
    </dataValidation>
    <dataValidation allowBlank="1" showInputMessage="1" showErrorMessage="1" promptTitle="(実施校所在地)" prompt="「都道府県・政令指定都市名」より「都道府県・政令指定都市」を選択すると自動で表示されます。_x000a_※都道府県ではなく,政令指定都市の管轄となっている場合がありますので御留意ください。" sqref="M9"/>
    <dataValidation type="list" allowBlank="1" showInputMessage="1" showErrorMessage="1" sqref="AC13:AD13 AC14 R13:R14">
      <formula1>"0回,1回,2回,3回,4回,5回以上"</formula1>
    </dataValidation>
    <dataValidation type="list" allowBlank="1" showInputMessage="1" promptTitle="★都道府県・政令指定都市名を選択する際の注意点" prompt="_x000a_・市立の学校は該当の政令指定都市名を選択_x000a_・私立の学校は該当の都道府県名を選択_x000a_・国立の学校は「国立」を選択_x000a__x000a_上記以外の学校は該当の都道府県名を選択してください。" sqref="E5:M5">
      <formula1>$AJ$2:$AJ$70</formula1>
    </dataValidation>
    <dataValidation type="list" allowBlank="1" showInputMessage="1" showErrorMessage="1" sqref="W36:AD36">
      <formula1>"希望します,希望しません"</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T393"/>
  <sheetViews>
    <sheetView showGridLines="0" zoomScaleNormal="100" zoomScaleSheetLayoutView="73" workbookViewId="0">
      <selection activeCell="AG18" sqref="AG18"/>
    </sheetView>
  </sheetViews>
  <sheetFormatPr defaultColWidth="3.125" defaultRowHeight="19.5" outlineLevelCol="1"/>
  <cols>
    <col min="1" max="5" width="3.5" style="8" customWidth="1"/>
    <col min="6" max="30" width="3.5" style="9" customWidth="1"/>
    <col min="31" max="32" width="3.125" style="9"/>
    <col min="33" max="33" width="3" style="9" customWidth="1"/>
    <col min="34" max="34" width="3.125" style="9"/>
    <col min="35" max="36" width="7.5" style="8" customWidth="1"/>
    <col min="37" max="37" width="14.5" style="8" hidden="1" customWidth="1" outlineLevel="1"/>
    <col min="38" max="38" width="13.125" style="9" hidden="1" customWidth="1" outlineLevel="1"/>
    <col min="39" max="39" width="11.125" style="9" customWidth="1" collapsed="1"/>
    <col min="40" max="47" width="11.125" style="9" customWidth="1"/>
    <col min="48" max="16384" width="3.125" style="9"/>
  </cols>
  <sheetData>
    <row r="1" spans="1:46" customFormat="1" ht="24.75" customHeight="1">
      <c r="A1" s="406" t="s">
        <v>242</v>
      </c>
      <c r="B1" s="406"/>
      <c r="C1" s="406"/>
      <c r="D1" s="406"/>
      <c r="E1" s="406"/>
      <c r="F1" s="406"/>
      <c r="G1" s="135" t="s">
        <v>259</v>
      </c>
      <c r="H1" s="135"/>
      <c r="I1" s="135"/>
      <c r="J1" s="135"/>
      <c r="K1" s="135"/>
      <c r="L1" s="135"/>
      <c r="M1" s="135"/>
      <c r="N1" s="135"/>
      <c r="O1" s="135"/>
      <c r="P1" s="135"/>
      <c r="Q1" s="135"/>
      <c r="R1" s="135"/>
      <c r="S1" s="135"/>
      <c r="T1" s="135"/>
      <c r="U1" s="135"/>
      <c r="V1" s="135"/>
      <c r="W1" s="135"/>
      <c r="X1" s="135"/>
      <c r="Y1" s="135"/>
      <c r="Z1" s="135"/>
      <c r="AA1" s="135"/>
      <c r="AB1" s="97"/>
      <c r="AC1" s="97"/>
      <c r="AD1" s="97"/>
    </row>
    <row r="2" spans="1:46" customFormat="1" ht="24.75" customHeight="1">
      <c r="A2" s="406"/>
      <c r="B2" s="406"/>
      <c r="C2" s="406"/>
      <c r="D2" s="406"/>
      <c r="E2" s="406"/>
      <c r="F2" s="406"/>
      <c r="G2" s="135"/>
      <c r="H2" s="135"/>
      <c r="I2" s="135"/>
      <c r="J2" s="135"/>
      <c r="K2" s="135"/>
      <c r="L2" s="135"/>
      <c r="M2" s="135"/>
      <c r="N2" s="135"/>
      <c r="O2" s="135"/>
      <c r="P2" s="135"/>
      <c r="Q2" s="135"/>
      <c r="R2" s="135"/>
      <c r="S2" s="135"/>
      <c r="T2" s="135"/>
      <c r="U2" s="135"/>
      <c r="V2" s="135"/>
      <c r="W2" s="135"/>
      <c r="X2" s="135"/>
      <c r="Y2" s="135"/>
      <c r="Z2" s="135"/>
      <c r="AA2" s="135"/>
      <c r="AB2" s="97"/>
      <c r="AC2" s="97"/>
      <c r="AD2" s="97"/>
    </row>
    <row r="3" spans="1:46" customFormat="1" ht="12.75" customHeight="1" thickBot="1">
      <c r="A3" s="407"/>
      <c r="B3" s="407"/>
      <c r="C3" s="407"/>
      <c r="D3" s="407"/>
      <c r="E3" s="407"/>
      <c r="F3" s="407"/>
      <c r="G3" s="434"/>
      <c r="H3" s="434"/>
      <c r="I3" s="434"/>
      <c r="J3" s="434"/>
      <c r="K3" s="434"/>
      <c r="L3" s="434"/>
      <c r="M3" s="434"/>
      <c r="N3" s="434"/>
      <c r="O3" s="434"/>
      <c r="P3" s="434"/>
      <c r="Q3" s="434"/>
      <c r="R3" s="434"/>
      <c r="S3" s="434"/>
      <c r="T3" s="434"/>
      <c r="U3" s="434"/>
      <c r="V3" s="434"/>
      <c r="W3" s="434"/>
      <c r="X3" s="434"/>
      <c r="Y3" s="434"/>
      <c r="Z3" s="434"/>
      <c r="AA3" s="434"/>
      <c r="AB3" s="99"/>
      <c r="AC3" s="99"/>
      <c r="AD3" s="99"/>
      <c r="AJ3" s="8"/>
      <c r="AK3" s="8"/>
      <c r="AL3" s="9"/>
      <c r="AM3" s="9"/>
      <c r="AN3" s="9"/>
      <c r="AO3" s="9"/>
      <c r="AP3" s="9"/>
      <c r="AQ3" s="9"/>
      <c r="AR3" s="9"/>
      <c r="AS3" s="9"/>
      <c r="AT3" s="9"/>
    </row>
    <row r="4" spans="1:46" customFormat="1" ht="21.6" customHeight="1" thickBot="1">
      <c r="A4" s="435" t="s">
        <v>5</v>
      </c>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3"/>
      <c r="AI4" s="100"/>
      <c r="AJ4" s="100"/>
    </row>
    <row r="5" spans="1:46" s="10" customFormat="1" ht="15" customHeight="1">
      <c r="A5" s="408" t="s">
        <v>10</v>
      </c>
      <c r="B5" s="409"/>
      <c r="C5" s="409"/>
      <c r="D5" s="410"/>
      <c r="E5" s="411" t="str">
        <f>IF(ISBLANK('様式１ (記入例)'!E7),"",'様式１ (記入例)'!E7)</f>
        <v>あおもりしりつ　　〇〇〇〇しょうがっこう</v>
      </c>
      <c r="F5" s="412"/>
      <c r="G5" s="412"/>
      <c r="H5" s="412"/>
      <c r="I5" s="412"/>
      <c r="J5" s="412"/>
      <c r="K5" s="412"/>
      <c r="L5" s="412"/>
      <c r="M5" s="412"/>
      <c r="N5" s="412"/>
      <c r="O5" s="412"/>
      <c r="P5" s="412"/>
      <c r="Q5" s="412"/>
      <c r="R5" s="412"/>
      <c r="S5" s="413"/>
      <c r="T5" s="414" t="s">
        <v>244</v>
      </c>
      <c r="U5" s="415"/>
      <c r="V5" s="415"/>
      <c r="W5" s="415"/>
      <c r="X5" s="420" t="s">
        <v>93</v>
      </c>
      <c r="Y5" s="421"/>
      <c r="Z5" s="421"/>
      <c r="AA5" s="421"/>
      <c r="AB5" s="420" t="s">
        <v>94</v>
      </c>
      <c r="AC5" s="421"/>
      <c r="AD5" s="424"/>
      <c r="AK5" s="11" t="s">
        <v>95</v>
      </c>
      <c r="AL5" s="11" t="s">
        <v>96</v>
      </c>
    </row>
    <row r="6" spans="1:46" s="13" customFormat="1" ht="27" customHeight="1">
      <c r="A6" s="426" t="s">
        <v>14</v>
      </c>
      <c r="B6" s="427"/>
      <c r="C6" s="427"/>
      <c r="D6" s="428"/>
      <c r="E6" s="429" t="str">
        <f>IF(ISBLANK('様式１ (記入例)'!E8),"",'様式１ (記入例)'!E8)</f>
        <v>青森市立〇〇小学校</v>
      </c>
      <c r="F6" s="430"/>
      <c r="G6" s="430"/>
      <c r="H6" s="430"/>
      <c r="I6" s="430"/>
      <c r="J6" s="430"/>
      <c r="K6" s="430"/>
      <c r="L6" s="430"/>
      <c r="M6" s="430"/>
      <c r="N6" s="430"/>
      <c r="O6" s="430"/>
      <c r="P6" s="430"/>
      <c r="Q6" s="430"/>
      <c r="R6" s="430"/>
      <c r="S6" s="431"/>
      <c r="T6" s="416"/>
      <c r="U6" s="417"/>
      <c r="V6" s="417"/>
      <c r="W6" s="417"/>
      <c r="X6" s="422"/>
      <c r="Y6" s="423"/>
      <c r="Z6" s="423"/>
      <c r="AA6" s="423"/>
      <c r="AB6" s="422"/>
      <c r="AC6" s="423"/>
      <c r="AD6" s="425"/>
      <c r="AE6" s="12"/>
      <c r="AK6" s="14" t="s">
        <v>97</v>
      </c>
      <c r="AL6" s="15" t="s">
        <v>98</v>
      </c>
    </row>
    <row r="7" spans="1:46" s="13" customFormat="1" ht="36.950000000000003" customHeight="1">
      <c r="A7" s="432" t="s">
        <v>99</v>
      </c>
      <c r="B7" s="417"/>
      <c r="C7" s="417"/>
      <c r="D7" s="433"/>
      <c r="E7" s="436" t="s">
        <v>225</v>
      </c>
      <c r="F7" s="437"/>
      <c r="G7" s="437"/>
      <c r="H7" s="437"/>
      <c r="I7" s="437"/>
      <c r="J7" s="437"/>
      <c r="K7" s="437"/>
      <c r="L7" s="438"/>
      <c r="M7" s="439"/>
      <c r="N7" s="440"/>
      <c r="O7" s="440"/>
      <c r="P7" s="440"/>
      <c r="Q7" s="440"/>
      <c r="R7" s="440"/>
      <c r="S7" s="441"/>
      <c r="T7" s="418"/>
      <c r="U7" s="419"/>
      <c r="V7" s="419"/>
      <c r="W7" s="419"/>
      <c r="X7" s="442" t="s">
        <v>100</v>
      </c>
      <c r="Y7" s="443"/>
      <c r="Z7" s="443"/>
      <c r="AA7" s="444"/>
      <c r="AB7" s="401" t="s">
        <v>101</v>
      </c>
      <c r="AC7" s="402"/>
      <c r="AD7" s="445"/>
      <c r="AE7" s="16"/>
      <c r="AK7" s="14" t="s">
        <v>97</v>
      </c>
      <c r="AL7" s="15" t="s">
        <v>102</v>
      </c>
    </row>
    <row r="8" spans="1:46" s="13" customFormat="1" ht="36.950000000000003" customHeight="1">
      <c r="A8" s="346" t="s">
        <v>268</v>
      </c>
      <c r="B8" s="347"/>
      <c r="C8" s="347"/>
      <c r="D8" s="347"/>
      <c r="E8" s="358">
        <f>COUNTA(E14,E23,E32,E41,E50,E59)</f>
        <v>6</v>
      </c>
      <c r="F8" s="359"/>
      <c r="G8" s="359"/>
      <c r="H8" s="359"/>
      <c r="I8" s="17" t="s">
        <v>103</v>
      </c>
      <c r="J8" s="348" t="s">
        <v>191</v>
      </c>
      <c r="K8" s="349"/>
      <c r="L8" s="349"/>
      <c r="M8" s="350"/>
      <c r="N8" s="351">
        <f>SUM(AB16,AB25,AB34,AB43,AB52,AB61)</f>
        <v>18</v>
      </c>
      <c r="O8" s="352"/>
      <c r="P8" s="352"/>
      <c r="Q8" s="352"/>
      <c r="R8" s="352"/>
      <c r="S8" s="17" t="s">
        <v>12</v>
      </c>
      <c r="T8" s="355" t="s">
        <v>286</v>
      </c>
      <c r="U8" s="356"/>
      <c r="V8" s="356"/>
      <c r="W8" s="357"/>
      <c r="X8" s="351">
        <f>SUM(Q16,Q25,Q34,Q43,Q52,Q61)</f>
        <v>719</v>
      </c>
      <c r="Y8" s="352"/>
      <c r="Z8" s="352"/>
      <c r="AA8" s="352"/>
      <c r="AB8" s="352"/>
      <c r="AC8" s="353" t="s">
        <v>116</v>
      </c>
      <c r="AD8" s="354"/>
      <c r="AK8" s="14" t="s">
        <v>97</v>
      </c>
      <c r="AL8" s="15" t="s">
        <v>104</v>
      </c>
    </row>
    <row r="9" spans="1:46" s="13" customFormat="1" ht="36.950000000000003" customHeight="1">
      <c r="A9" s="346" t="s">
        <v>264</v>
      </c>
      <c r="B9" s="347"/>
      <c r="C9" s="347"/>
      <c r="D9" s="347"/>
      <c r="E9" s="399">
        <f>SUM(Z14,Z23,Z32,Z41,Z50,Z59)</f>
        <v>270</v>
      </c>
      <c r="F9" s="400"/>
      <c r="G9" s="400"/>
      <c r="H9" s="400"/>
      <c r="I9" s="17" t="s">
        <v>110</v>
      </c>
      <c r="J9" s="348" t="s">
        <v>265</v>
      </c>
      <c r="K9" s="349"/>
      <c r="L9" s="349"/>
      <c r="M9" s="350"/>
      <c r="N9" s="401" t="s">
        <v>257</v>
      </c>
      <c r="O9" s="402"/>
      <c r="P9" s="402"/>
      <c r="Q9" s="403" t="s">
        <v>266</v>
      </c>
      <c r="R9" s="404"/>
      <c r="S9" s="405"/>
      <c r="T9" s="355" t="s">
        <v>267</v>
      </c>
      <c r="U9" s="356"/>
      <c r="V9" s="356"/>
      <c r="W9" s="357"/>
      <c r="X9" s="377" t="s">
        <v>279</v>
      </c>
      <c r="Y9" s="397"/>
      <c r="Z9" s="397"/>
      <c r="AA9" s="397"/>
      <c r="AB9" s="397"/>
      <c r="AC9" s="397"/>
      <c r="AD9" s="398"/>
      <c r="AK9" s="14" t="s">
        <v>97</v>
      </c>
      <c r="AL9" s="15" t="s">
        <v>105</v>
      </c>
    </row>
    <row r="10" spans="1:46" s="13" customFormat="1" ht="18.95" customHeight="1">
      <c r="A10" s="391" t="s">
        <v>10</v>
      </c>
      <c r="B10" s="392"/>
      <c r="C10" s="392"/>
      <c r="D10" s="393"/>
      <c r="E10" s="394" t="s">
        <v>239</v>
      </c>
      <c r="F10" s="395"/>
      <c r="G10" s="395"/>
      <c r="H10" s="395"/>
      <c r="I10" s="395"/>
      <c r="J10" s="395"/>
      <c r="K10" s="395"/>
      <c r="L10" s="395"/>
      <c r="M10" s="395"/>
      <c r="N10" s="395"/>
      <c r="O10" s="395"/>
      <c r="P10" s="395"/>
      <c r="Q10" s="395"/>
      <c r="R10" s="395"/>
      <c r="S10" s="396"/>
      <c r="T10" s="355" t="s">
        <v>261</v>
      </c>
      <c r="U10" s="356"/>
      <c r="V10" s="356"/>
      <c r="W10" s="357"/>
      <c r="X10" s="377" t="s">
        <v>263</v>
      </c>
      <c r="Y10" s="378"/>
      <c r="Z10" s="378"/>
      <c r="AA10" s="378"/>
      <c r="AB10" s="378"/>
      <c r="AC10" s="378"/>
      <c r="AD10" s="379"/>
      <c r="AK10" s="14" t="s">
        <v>97</v>
      </c>
      <c r="AL10" s="15" t="s">
        <v>106</v>
      </c>
    </row>
    <row r="11" spans="1:46" s="13" customFormat="1" ht="12" customHeight="1">
      <c r="A11" s="360" t="s">
        <v>237</v>
      </c>
      <c r="B11" s="361"/>
      <c r="C11" s="361"/>
      <c r="D11" s="362"/>
      <c r="E11" s="383" t="s">
        <v>224</v>
      </c>
      <c r="F11" s="384"/>
      <c r="G11" s="384"/>
      <c r="H11" s="384"/>
      <c r="I11" s="384"/>
      <c r="J11" s="384"/>
      <c r="K11" s="384"/>
      <c r="L11" s="384"/>
      <c r="M11" s="384"/>
      <c r="N11" s="384"/>
      <c r="O11" s="384"/>
      <c r="P11" s="384"/>
      <c r="Q11" s="384"/>
      <c r="R11" s="384"/>
      <c r="S11" s="385"/>
      <c r="T11" s="374"/>
      <c r="U11" s="375"/>
      <c r="V11" s="375"/>
      <c r="W11" s="376"/>
      <c r="X11" s="380"/>
      <c r="Y11" s="381"/>
      <c r="Z11" s="381"/>
      <c r="AA11" s="381"/>
      <c r="AB11" s="381"/>
      <c r="AC11" s="381"/>
      <c r="AD11" s="382"/>
      <c r="AK11" s="14" t="s">
        <v>97</v>
      </c>
      <c r="AL11" s="15" t="s">
        <v>108</v>
      </c>
    </row>
    <row r="12" spans="1:46" s="13" customFormat="1" ht="30.95" customHeight="1" thickBot="1">
      <c r="A12" s="363"/>
      <c r="B12" s="364"/>
      <c r="C12" s="364"/>
      <c r="D12" s="365"/>
      <c r="E12" s="386"/>
      <c r="F12" s="387"/>
      <c r="G12" s="387"/>
      <c r="H12" s="387"/>
      <c r="I12" s="387"/>
      <c r="J12" s="387"/>
      <c r="K12" s="387"/>
      <c r="L12" s="387"/>
      <c r="M12" s="387"/>
      <c r="N12" s="387"/>
      <c r="O12" s="387"/>
      <c r="P12" s="387"/>
      <c r="Q12" s="387"/>
      <c r="R12" s="387"/>
      <c r="S12" s="388"/>
      <c r="T12" s="369" t="s">
        <v>262</v>
      </c>
      <c r="U12" s="370"/>
      <c r="V12" s="370"/>
      <c r="W12" s="371"/>
      <c r="X12" s="366" t="s">
        <v>250</v>
      </c>
      <c r="Y12" s="367"/>
      <c r="Z12" s="367"/>
      <c r="AA12" s="367"/>
      <c r="AB12" s="367"/>
      <c r="AC12" s="367"/>
      <c r="AD12" s="368"/>
      <c r="AK12" s="14" t="s">
        <v>111</v>
      </c>
      <c r="AL12" s="15" t="s">
        <v>112</v>
      </c>
    </row>
    <row r="13" spans="1:46" s="13" customFormat="1" ht="18.75" customHeight="1">
      <c r="A13" s="286" t="s">
        <v>107</v>
      </c>
      <c r="B13" s="287"/>
      <c r="C13" s="287"/>
      <c r="D13" s="287"/>
      <c r="E13" s="287"/>
      <c r="F13" s="287"/>
      <c r="G13" s="287"/>
      <c r="H13" s="287"/>
      <c r="I13" s="287"/>
      <c r="J13" s="287"/>
      <c r="K13" s="287"/>
      <c r="L13" s="287"/>
      <c r="M13" s="287"/>
      <c r="N13" s="287"/>
      <c r="O13" s="287"/>
      <c r="P13" s="287"/>
      <c r="Q13" s="287"/>
      <c r="R13" s="287"/>
      <c r="S13" s="287"/>
      <c r="T13" s="287"/>
      <c r="U13" s="287"/>
      <c r="V13" s="287"/>
      <c r="W13" s="287"/>
      <c r="X13" s="287"/>
      <c r="Y13" s="287"/>
      <c r="Z13" s="287"/>
      <c r="AA13" s="287"/>
      <c r="AB13" s="287"/>
      <c r="AC13" s="287"/>
      <c r="AD13" s="288"/>
      <c r="AK13" s="14" t="s">
        <v>111</v>
      </c>
      <c r="AL13" s="15" t="s">
        <v>113</v>
      </c>
    </row>
    <row r="14" spans="1:46" s="13" customFormat="1" ht="21.2" customHeight="1">
      <c r="A14" s="314" t="s">
        <v>109</v>
      </c>
      <c r="B14" s="317" t="s">
        <v>190</v>
      </c>
      <c r="C14" s="318"/>
      <c r="D14" s="319"/>
      <c r="E14" s="323">
        <v>44845</v>
      </c>
      <c r="F14" s="324"/>
      <c r="G14" s="324"/>
      <c r="H14" s="324"/>
      <c r="I14" s="324"/>
      <c r="J14" s="324"/>
      <c r="K14" s="324"/>
      <c r="L14" s="324"/>
      <c r="M14" s="324"/>
      <c r="N14" s="327" t="s">
        <v>260</v>
      </c>
      <c r="O14" s="328"/>
      <c r="P14" s="329"/>
      <c r="Q14" s="333" t="s">
        <v>226</v>
      </c>
      <c r="R14" s="334"/>
      <c r="S14" s="334"/>
      <c r="T14" s="334"/>
      <c r="U14" s="334"/>
      <c r="V14" s="335"/>
      <c r="W14" s="339" t="s">
        <v>271</v>
      </c>
      <c r="X14" s="340"/>
      <c r="Y14" s="341"/>
      <c r="Z14" s="289">
        <v>45</v>
      </c>
      <c r="AA14" s="389"/>
      <c r="AB14" s="389"/>
      <c r="AC14" s="292" t="s">
        <v>110</v>
      </c>
      <c r="AD14" s="293"/>
      <c r="AK14" s="14" t="s">
        <v>111</v>
      </c>
      <c r="AL14" s="15" t="s">
        <v>115</v>
      </c>
    </row>
    <row r="15" spans="1:46" s="13" customFormat="1" ht="21.2" customHeight="1">
      <c r="A15" s="314"/>
      <c r="B15" s="320"/>
      <c r="C15" s="321"/>
      <c r="D15" s="322"/>
      <c r="E15" s="325"/>
      <c r="F15" s="326"/>
      <c r="G15" s="326"/>
      <c r="H15" s="326"/>
      <c r="I15" s="326"/>
      <c r="J15" s="326"/>
      <c r="K15" s="326"/>
      <c r="L15" s="326"/>
      <c r="M15" s="326"/>
      <c r="N15" s="330"/>
      <c r="O15" s="331"/>
      <c r="P15" s="332"/>
      <c r="Q15" s="336"/>
      <c r="R15" s="337"/>
      <c r="S15" s="337"/>
      <c r="T15" s="337"/>
      <c r="U15" s="337"/>
      <c r="V15" s="338"/>
      <c r="W15" s="342"/>
      <c r="X15" s="343"/>
      <c r="Y15" s="344"/>
      <c r="Z15" s="390"/>
      <c r="AA15" s="390"/>
      <c r="AB15" s="390"/>
      <c r="AC15" s="294"/>
      <c r="AD15" s="295"/>
      <c r="AK15" s="14" t="s">
        <v>111</v>
      </c>
      <c r="AL15" s="15" t="s">
        <v>41</v>
      </c>
    </row>
    <row r="16" spans="1:46" s="18" customFormat="1" ht="20.25" customHeight="1">
      <c r="A16" s="314"/>
      <c r="B16" s="296" t="s">
        <v>114</v>
      </c>
      <c r="C16" s="297"/>
      <c r="D16" s="298"/>
      <c r="E16" s="302" t="s">
        <v>255</v>
      </c>
      <c r="F16" s="303"/>
      <c r="G16" s="303"/>
      <c r="H16" s="303"/>
      <c r="I16" s="303"/>
      <c r="J16" s="303"/>
      <c r="K16" s="303"/>
      <c r="L16" s="303"/>
      <c r="M16" s="303"/>
      <c r="N16" s="306" t="s">
        <v>269</v>
      </c>
      <c r="O16" s="306"/>
      <c r="P16" s="306"/>
      <c r="Q16" s="271">
        <v>124</v>
      </c>
      <c r="R16" s="272"/>
      <c r="S16" s="308" t="s">
        <v>116</v>
      </c>
      <c r="T16" s="306" t="s">
        <v>270</v>
      </c>
      <c r="U16" s="306"/>
      <c r="V16" s="310" t="s">
        <v>280</v>
      </c>
      <c r="W16" s="310"/>
      <c r="X16" s="310"/>
      <c r="Y16" s="310"/>
      <c r="Z16" s="306" t="s">
        <v>272</v>
      </c>
      <c r="AA16" s="312"/>
      <c r="AB16" s="271">
        <v>3</v>
      </c>
      <c r="AC16" s="272"/>
      <c r="AD16" s="275" t="s">
        <v>116</v>
      </c>
      <c r="AK16" s="14" t="s">
        <v>117</v>
      </c>
      <c r="AL16" s="15" t="s">
        <v>118</v>
      </c>
    </row>
    <row r="17" spans="1:38" s="18" customFormat="1" ht="20.25" customHeight="1">
      <c r="A17" s="314"/>
      <c r="B17" s="299"/>
      <c r="C17" s="300"/>
      <c r="D17" s="301"/>
      <c r="E17" s="304"/>
      <c r="F17" s="305"/>
      <c r="G17" s="305"/>
      <c r="H17" s="305"/>
      <c r="I17" s="305"/>
      <c r="J17" s="305"/>
      <c r="K17" s="305"/>
      <c r="L17" s="305"/>
      <c r="M17" s="305"/>
      <c r="N17" s="307"/>
      <c r="O17" s="307"/>
      <c r="P17" s="307"/>
      <c r="Q17" s="273"/>
      <c r="R17" s="274"/>
      <c r="S17" s="309"/>
      <c r="T17" s="307"/>
      <c r="U17" s="307"/>
      <c r="V17" s="311"/>
      <c r="W17" s="311"/>
      <c r="X17" s="311"/>
      <c r="Y17" s="311"/>
      <c r="Z17" s="313"/>
      <c r="AA17" s="313"/>
      <c r="AB17" s="273"/>
      <c r="AC17" s="274"/>
      <c r="AD17" s="276"/>
      <c r="AK17" s="14" t="s">
        <v>117</v>
      </c>
      <c r="AL17" s="15" t="s">
        <v>120</v>
      </c>
    </row>
    <row r="18" spans="1:38" s="13" customFormat="1" ht="21.2" customHeight="1">
      <c r="A18" s="315"/>
      <c r="B18" s="19" t="s">
        <v>119</v>
      </c>
      <c r="C18" s="20"/>
      <c r="D18" s="20"/>
      <c r="E18" s="20"/>
      <c r="F18" s="20"/>
      <c r="G18" s="20"/>
      <c r="H18" s="20"/>
      <c r="I18" s="20"/>
      <c r="J18" s="20"/>
      <c r="K18" s="20"/>
      <c r="L18" s="20"/>
      <c r="M18" s="20"/>
      <c r="N18" s="20"/>
      <c r="O18" s="20"/>
      <c r="P18" s="21"/>
      <c r="Q18" s="21"/>
      <c r="R18" s="21"/>
      <c r="S18" s="21"/>
      <c r="T18" s="21"/>
      <c r="U18" s="21"/>
      <c r="V18" s="21"/>
      <c r="W18" s="21"/>
      <c r="X18" s="21"/>
      <c r="Y18" s="21"/>
      <c r="Z18" s="21"/>
      <c r="AA18" s="21"/>
      <c r="AB18" s="21"/>
      <c r="AC18" s="21"/>
      <c r="AD18" s="102"/>
      <c r="AK18" s="14" t="s">
        <v>117</v>
      </c>
      <c r="AL18" s="15" t="s">
        <v>121</v>
      </c>
    </row>
    <row r="19" spans="1:38" s="23" customFormat="1" ht="21.2" customHeight="1">
      <c r="A19" s="315"/>
      <c r="B19" s="277" t="s">
        <v>287</v>
      </c>
      <c r="C19" s="278"/>
      <c r="D19" s="278"/>
      <c r="E19" s="278"/>
      <c r="F19" s="278"/>
      <c r="G19" s="278"/>
      <c r="H19" s="278"/>
      <c r="I19" s="278"/>
      <c r="J19" s="278"/>
      <c r="K19" s="278"/>
      <c r="L19" s="278"/>
      <c r="M19" s="278"/>
      <c r="N19" s="278"/>
      <c r="O19" s="278"/>
      <c r="P19" s="278"/>
      <c r="Q19" s="278"/>
      <c r="R19" s="278"/>
      <c r="S19" s="278"/>
      <c r="T19" s="278"/>
      <c r="U19" s="278"/>
      <c r="V19" s="278"/>
      <c r="W19" s="278"/>
      <c r="X19" s="278"/>
      <c r="Y19" s="278"/>
      <c r="Z19" s="278"/>
      <c r="AA19" s="278"/>
      <c r="AB19" s="278"/>
      <c r="AC19" s="278"/>
      <c r="AD19" s="279"/>
      <c r="AK19" s="14" t="s">
        <v>117</v>
      </c>
      <c r="AL19" s="15" t="s">
        <v>108</v>
      </c>
    </row>
    <row r="20" spans="1:38" s="23" customFormat="1" ht="21.2" customHeight="1">
      <c r="A20" s="315"/>
      <c r="B20" s="280"/>
      <c r="C20" s="281"/>
      <c r="D20" s="281"/>
      <c r="E20" s="281"/>
      <c r="F20" s="281"/>
      <c r="G20" s="281"/>
      <c r="H20" s="281"/>
      <c r="I20" s="281"/>
      <c r="J20" s="281"/>
      <c r="K20" s="281"/>
      <c r="L20" s="281"/>
      <c r="M20" s="281"/>
      <c r="N20" s="281"/>
      <c r="O20" s="281"/>
      <c r="P20" s="281"/>
      <c r="Q20" s="281"/>
      <c r="R20" s="281"/>
      <c r="S20" s="281"/>
      <c r="T20" s="281"/>
      <c r="U20" s="281"/>
      <c r="V20" s="281"/>
      <c r="W20" s="281"/>
      <c r="X20" s="281"/>
      <c r="Y20" s="281"/>
      <c r="Z20" s="281"/>
      <c r="AA20" s="281"/>
      <c r="AB20" s="281"/>
      <c r="AC20" s="281"/>
      <c r="AD20" s="282"/>
      <c r="AK20" s="14" t="s">
        <v>122</v>
      </c>
      <c r="AL20" s="15" t="s">
        <v>123</v>
      </c>
    </row>
    <row r="21" spans="1:38" s="23" customFormat="1" ht="15.75" customHeight="1" thickBot="1">
      <c r="A21" s="316"/>
      <c r="B21" s="283"/>
      <c r="C21" s="284"/>
      <c r="D21" s="284"/>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5"/>
      <c r="AK21" s="14" t="s">
        <v>122</v>
      </c>
      <c r="AL21" s="15" t="s">
        <v>124</v>
      </c>
    </row>
    <row r="22" spans="1:38" s="13" customFormat="1" ht="18.75" customHeight="1">
      <c r="A22" s="286" t="s">
        <v>107</v>
      </c>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8"/>
      <c r="AK22" s="14" t="s">
        <v>122</v>
      </c>
      <c r="AL22" s="15" t="s">
        <v>125</v>
      </c>
    </row>
    <row r="23" spans="1:38" s="13" customFormat="1" ht="21.2" customHeight="1">
      <c r="A23" s="314" t="s">
        <v>126</v>
      </c>
      <c r="B23" s="317" t="s">
        <v>190</v>
      </c>
      <c r="C23" s="318"/>
      <c r="D23" s="319"/>
      <c r="E23" s="323">
        <v>44845</v>
      </c>
      <c r="F23" s="324"/>
      <c r="G23" s="324"/>
      <c r="H23" s="324"/>
      <c r="I23" s="324"/>
      <c r="J23" s="324"/>
      <c r="K23" s="324"/>
      <c r="L23" s="324"/>
      <c r="M23" s="324"/>
      <c r="N23" s="327" t="s">
        <v>260</v>
      </c>
      <c r="O23" s="328"/>
      <c r="P23" s="329"/>
      <c r="Q23" s="333" t="s">
        <v>226</v>
      </c>
      <c r="R23" s="334"/>
      <c r="S23" s="334"/>
      <c r="T23" s="334"/>
      <c r="U23" s="334"/>
      <c r="V23" s="335"/>
      <c r="W23" s="339" t="s">
        <v>271</v>
      </c>
      <c r="X23" s="340"/>
      <c r="Y23" s="341"/>
      <c r="Z23" s="289">
        <v>45</v>
      </c>
      <c r="AA23" s="290"/>
      <c r="AB23" s="290"/>
      <c r="AC23" s="292" t="s">
        <v>110</v>
      </c>
      <c r="AD23" s="293"/>
      <c r="AK23" s="14" t="s">
        <v>122</v>
      </c>
      <c r="AL23" s="15" t="s">
        <v>127</v>
      </c>
    </row>
    <row r="24" spans="1:38" s="13" customFormat="1" ht="21.2" customHeight="1">
      <c r="A24" s="314"/>
      <c r="B24" s="320"/>
      <c r="C24" s="321"/>
      <c r="D24" s="322"/>
      <c r="E24" s="325"/>
      <c r="F24" s="326"/>
      <c r="G24" s="326"/>
      <c r="H24" s="326"/>
      <c r="I24" s="326"/>
      <c r="J24" s="326"/>
      <c r="K24" s="326"/>
      <c r="L24" s="326"/>
      <c r="M24" s="326"/>
      <c r="N24" s="330"/>
      <c r="O24" s="331"/>
      <c r="P24" s="332"/>
      <c r="Q24" s="336"/>
      <c r="R24" s="337"/>
      <c r="S24" s="337"/>
      <c r="T24" s="337"/>
      <c r="U24" s="337"/>
      <c r="V24" s="338"/>
      <c r="W24" s="342"/>
      <c r="X24" s="343"/>
      <c r="Y24" s="344"/>
      <c r="Z24" s="291"/>
      <c r="AA24" s="291"/>
      <c r="AB24" s="291"/>
      <c r="AC24" s="294"/>
      <c r="AD24" s="295"/>
      <c r="AK24" s="14" t="s">
        <v>122</v>
      </c>
      <c r="AL24" s="15" t="s">
        <v>108</v>
      </c>
    </row>
    <row r="25" spans="1:38" s="18" customFormat="1" ht="20.25" customHeight="1">
      <c r="A25" s="314"/>
      <c r="B25" s="296" t="s">
        <v>114</v>
      </c>
      <c r="C25" s="297"/>
      <c r="D25" s="298"/>
      <c r="E25" s="302" t="s">
        <v>255</v>
      </c>
      <c r="F25" s="303"/>
      <c r="G25" s="303"/>
      <c r="H25" s="303"/>
      <c r="I25" s="303"/>
      <c r="J25" s="303"/>
      <c r="K25" s="303"/>
      <c r="L25" s="303"/>
      <c r="M25" s="303"/>
      <c r="N25" s="306" t="s">
        <v>269</v>
      </c>
      <c r="O25" s="306"/>
      <c r="P25" s="306"/>
      <c r="Q25" s="271">
        <v>118</v>
      </c>
      <c r="R25" s="272"/>
      <c r="S25" s="308" t="s">
        <v>116</v>
      </c>
      <c r="T25" s="306" t="s">
        <v>270</v>
      </c>
      <c r="U25" s="306"/>
      <c r="V25" s="310" t="s">
        <v>281</v>
      </c>
      <c r="W25" s="310"/>
      <c r="X25" s="310"/>
      <c r="Y25" s="310"/>
      <c r="Z25" s="306" t="s">
        <v>272</v>
      </c>
      <c r="AA25" s="312"/>
      <c r="AB25" s="271">
        <v>3</v>
      </c>
      <c r="AC25" s="272"/>
      <c r="AD25" s="275" t="s">
        <v>116</v>
      </c>
      <c r="AK25" s="14" t="s">
        <v>128</v>
      </c>
      <c r="AL25" s="15" t="s">
        <v>129</v>
      </c>
    </row>
    <row r="26" spans="1:38" s="18" customFormat="1" ht="20.25" customHeight="1">
      <c r="A26" s="314"/>
      <c r="B26" s="299"/>
      <c r="C26" s="300"/>
      <c r="D26" s="301"/>
      <c r="E26" s="304"/>
      <c r="F26" s="305"/>
      <c r="G26" s="305"/>
      <c r="H26" s="305"/>
      <c r="I26" s="305"/>
      <c r="J26" s="305"/>
      <c r="K26" s="305"/>
      <c r="L26" s="305"/>
      <c r="M26" s="305"/>
      <c r="N26" s="307"/>
      <c r="O26" s="307"/>
      <c r="P26" s="307"/>
      <c r="Q26" s="273"/>
      <c r="R26" s="274"/>
      <c r="S26" s="309"/>
      <c r="T26" s="307"/>
      <c r="U26" s="307"/>
      <c r="V26" s="311"/>
      <c r="W26" s="311"/>
      <c r="X26" s="311"/>
      <c r="Y26" s="311"/>
      <c r="Z26" s="313"/>
      <c r="AA26" s="313"/>
      <c r="AB26" s="273"/>
      <c r="AC26" s="274"/>
      <c r="AD26" s="276"/>
      <c r="AK26" s="14" t="s">
        <v>128</v>
      </c>
      <c r="AL26" s="15" t="s">
        <v>130</v>
      </c>
    </row>
    <row r="27" spans="1:38" s="13" customFormat="1" ht="21.2" customHeight="1">
      <c r="A27" s="315"/>
      <c r="B27" s="19" t="s">
        <v>119</v>
      </c>
      <c r="C27" s="20"/>
      <c r="D27" s="20"/>
      <c r="E27" s="20"/>
      <c r="F27" s="20"/>
      <c r="G27" s="20"/>
      <c r="H27" s="20"/>
      <c r="I27" s="20"/>
      <c r="J27" s="20"/>
      <c r="K27" s="20"/>
      <c r="L27" s="20"/>
      <c r="M27" s="20"/>
      <c r="N27" s="20"/>
      <c r="O27" s="20"/>
      <c r="P27" s="21"/>
      <c r="Q27" s="21"/>
      <c r="R27" s="21"/>
      <c r="S27" s="21"/>
      <c r="T27" s="21"/>
      <c r="U27" s="21"/>
      <c r="V27" s="21"/>
      <c r="W27" s="21"/>
      <c r="X27" s="21"/>
      <c r="Y27" s="21"/>
      <c r="Z27" s="21"/>
      <c r="AA27" s="21"/>
      <c r="AB27" s="21"/>
      <c r="AC27" s="21"/>
      <c r="AD27" s="102"/>
      <c r="AK27" s="14" t="s">
        <v>128</v>
      </c>
      <c r="AL27" s="15" t="s">
        <v>131</v>
      </c>
    </row>
    <row r="28" spans="1:38" s="23" customFormat="1" ht="21.2" customHeight="1">
      <c r="A28" s="315"/>
      <c r="B28" s="277" t="s">
        <v>288</v>
      </c>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9"/>
      <c r="AK28" s="14" t="s">
        <v>128</v>
      </c>
      <c r="AL28" s="15" t="s">
        <v>132</v>
      </c>
    </row>
    <row r="29" spans="1:38" s="23" customFormat="1" ht="21.2" customHeight="1">
      <c r="A29" s="315"/>
      <c r="B29" s="280"/>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2"/>
      <c r="AK29" s="14" t="s">
        <v>128</v>
      </c>
      <c r="AL29" s="15" t="s">
        <v>133</v>
      </c>
    </row>
    <row r="30" spans="1:38" s="23" customFormat="1" ht="15.75" customHeight="1" thickBot="1">
      <c r="A30" s="316"/>
      <c r="B30" s="283"/>
      <c r="C30" s="284"/>
      <c r="D30" s="284"/>
      <c r="E30" s="284"/>
      <c r="F30" s="284"/>
      <c r="G30" s="284"/>
      <c r="H30" s="284"/>
      <c r="I30" s="284"/>
      <c r="J30" s="284"/>
      <c r="K30" s="284"/>
      <c r="L30" s="284"/>
      <c r="M30" s="284"/>
      <c r="N30" s="284"/>
      <c r="O30" s="284"/>
      <c r="P30" s="284"/>
      <c r="Q30" s="284"/>
      <c r="R30" s="284"/>
      <c r="S30" s="284"/>
      <c r="T30" s="284"/>
      <c r="U30" s="284"/>
      <c r="V30" s="284"/>
      <c r="W30" s="284"/>
      <c r="X30" s="284"/>
      <c r="Y30" s="284"/>
      <c r="Z30" s="284"/>
      <c r="AA30" s="284"/>
      <c r="AB30" s="284"/>
      <c r="AC30" s="284"/>
      <c r="AD30" s="285"/>
      <c r="AK30" s="14" t="s">
        <v>128</v>
      </c>
      <c r="AL30" s="15" t="s">
        <v>134</v>
      </c>
    </row>
    <row r="31" spans="1:38" s="13" customFormat="1" ht="18.75" customHeight="1">
      <c r="A31" s="286" t="s">
        <v>107</v>
      </c>
      <c r="B31" s="287"/>
      <c r="C31" s="287"/>
      <c r="D31" s="287"/>
      <c r="E31" s="287"/>
      <c r="F31" s="287"/>
      <c r="G31" s="287"/>
      <c r="H31" s="287"/>
      <c r="I31" s="287"/>
      <c r="J31" s="287"/>
      <c r="K31" s="287"/>
      <c r="L31" s="287"/>
      <c r="M31" s="287"/>
      <c r="N31" s="287"/>
      <c r="O31" s="287"/>
      <c r="P31" s="287"/>
      <c r="Q31" s="287"/>
      <c r="R31" s="287"/>
      <c r="S31" s="287"/>
      <c r="T31" s="287"/>
      <c r="U31" s="287"/>
      <c r="V31" s="287"/>
      <c r="W31" s="287"/>
      <c r="X31" s="287"/>
      <c r="Y31" s="287"/>
      <c r="Z31" s="287"/>
      <c r="AA31" s="287"/>
      <c r="AB31" s="287"/>
      <c r="AC31" s="287"/>
      <c r="AD31" s="288"/>
      <c r="AK31" s="24" t="s">
        <v>128</v>
      </c>
      <c r="AL31" s="15" t="s">
        <v>108</v>
      </c>
    </row>
    <row r="32" spans="1:38" s="13" customFormat="1" ht="21.2" customHeight="1">
      <c r="A32" s="314" t="s">
        <v>137</v>
      </c>
      <c r="B32" s="317" t="s">
        <v>190</v>
      </c>
      <c r="C32" s="318"/>
      <c r="D32" s="319"/>
      <c r="E32" s="323">
        <v>44845</v>
      </c>
      <c r="F32" s="324"/>
      <c r="G32" s="324"/>
      <c r="H32" s="324"/>
      <c r="I32" s="324"/>
      <c r="J32" s="324"/>
      <c r="K32" s="324"/>
      <c r="L32" s="324"/>
      <c r="M32" s="324"/>
      <c r="N32" s="327" t="s">
        <v>260</v>
      </c>
      <c r="O32" s="328"/>
      <c r="P32" s="329"/>
      <c r="Q32" s="333" t="s">
        <v>276</v>
      </c>
      <c r="R32" s="334"/>
      <c r="S32" s="334"/>
      <c r="T32" s="334"/>
      <c r="U32" s="334"/>
      <c r="V32" s="335"/>
      <c r="W32" s="339" t="s">
        <v>271</v>
      </c>
      <c r="X32" s="340"/>
      <c r="Y32" s="341"/>
      <c r="Z32" s="289">
        <v>45</v>
      </c>
      <c r="AA32" s="290"/>
      <c r="AB32" s="290"/>
      <c r="AC32" s="292" t="s">
        <v>110</v>
      </c>
      <c r="AD32" s="293"/>
      <c r="AK32" s="25" t="s">
        <v>100</v>
      </c>
      <c r="AL32" s="26" t="s">
        <v>135</v>
      </c>
    </row>
    <row r="33" spans="1:38" s="13" customFormat="1" ht="21.2" customHeight="1">
      <c r="A33" s="314"/>
      <c r="B33" s="320"/>
      <c r="C33" s="321"/>
      <c r="D33" s="322"/>
      <c r="E33" s="325"/>
      <c r="F33" s="326"/>
      <c r="G33" s="326"/>
      <c r="H33" s="326"/>
      <c r="I33" s="326"/>
      <c r="J33" s="326"/>
      <c r="K33" s="326"/>
      <c r="L33" s="326"/>
      <c r="M33" s="326"/>
      <c r="N33" s="330"/>
      <c r="O33" s="331"/>
      <c r="P33" s="332"/>
      <c r="Q33" s="336"/>
      <c r="R33" s="337"/>
      <c r="S33" s="337"/>
      <c r="T33" s="337"/>
      <c r="U33" s="337"/>
      <c r="V33" s="338"/>
      <c r="W33" s="342"/>
      <c r="X33" s="343"/>
      <c r="Y33" s="344"/>
      <c r="Z33" s="291"/>
      <c r="AA33" s="291"/>
      <c r="AB33" s="291"/>
      <c r="AC33" s="294"/>
      <c r="AD33" s="295"/>
      <c r="AK33" s="25" t="s">
        <v>100</v>
      </c>
      <c r="AL33" s="26" t="s">
        <v>136</v>
      </c>
    </row>
    <row r="34" spans="1:38" s="18" customFormat="1" ht="20.25" customHeight="1">
      <c r="A34" s="314"/>
      <c r="B34" s="296" t="s">
        <v>114</v>
      </c>
      <c r="C34" s="297"/>
      <c r="D34" s="298"/>
      <c r="E34" s="302" t="s">
        <v>255</v>
      </c>
      <c r="F34" s="303"/>
      <c r="G34" s="303"/>
      <c r="H34" s="303"/>
      <c r="I34" s="303"/>
      <c r="J34" s="303"/>
      <c r="K34" s="303"/>
      <c r="L34" s="303"/>
      <c r="M34" s="303"/>
      <c r="N34" s="306" t="s">
        <v>269</v>
      </c>
      <c r="O34" s="306"/>
      <c r="P34" s="306"/>
      <c r="Q34" s="271">
        <v>120</v>
      </c>
      <c r="R34" s="272"/>
      <c r="S34" s="308" t="s">
        <v>116</v>
      </c>
      <c r="T34" s="306" t="s">
        <v>270</v>
      </c>
      <c r="U34" s="306"/>
      <c r="V34" s="310" t="s">
        <v>282</v>
      </c>
      <c r="W34" s="310"/>
      <c r="X34" s="310"/>
      <c r="Y34" s="310"/>
      <c r="Z34" s="306" t="s">
        <v>272</v>
      </c>
      <c r="AA34" s="312"/>
      <c r="AB34" s="271">
        <v>3</v>
      </c>
      <c r="AC34" s="272"/>
      <c r="AD34" s="275" t="s">
        <v>116</v>
      </c>
      <c r="AK34" s="25" t="s">
        <v>100</v>
      </c>
      <c r="AL34" s="26" t="s">
        <v>138</v>
      </c>
    </row>
    <row r="35" spans="1:38" s="18" customFormat="1" ht="20.25" customHeight="1">
      <c r="A35" s="314"/>
      <c r="B35" s="299"/>
      <c r="C35" s="300"/>
      <c r="D35" s="301"/>
      <c r="E35" s="304"/>
      <c r="F35" s="305"/>
      <c r="G35" s="305"/>
      <c r="H35" s="305"/>
      <c r="I35" s="305"/>
      <c r="J35" s="305"/>
      <c r="K35" s="305"/>
      <c r="L35" s="305"/>
      <c r="M35" s="305"/>
      <c r="N35" s="307"/>
      <c r="O35" s="307"/>
      <c r="P35" s="307"/>
      <c r="Q35" s="273"/>
      <c r="R35" s="274"/>
      <c r="S35" s="309"/>
      <c r="T35" s="307"/>
      <c r="U35" s="307"/>
      <c r="V35" s="311"/>
      <c r="W35" s="311"/>
      <c r="X35" s="311"/>
      <c r="Y35" s="311"/>
      <c r="Z35" s="313"/>
      <c r="AA35" s="313"/>
      <c r="AB35" s="273"/>
      <c r="AC35" s="274"/>
      <c r="AD35" s="276"/>
      <c r="AK35" s="25" t="s">
        <v>100</v>
      </c>
      <c r="AL35" s="26" t="s">
        <v>101</v>
      </c>
    </row>
    <row r="36" spans="1:38" s="13" customFormat="1" ht="21.2" customHeight="1">
      <c r="A36" s="315"/>
      <c r="B36" s="19" t="s">
        <v>119</v>
      </c>
      <c r="C36" s="20"/>
      <c r="D36" s="20"/>
      <c r="E36" s="20"/>
      <c r="F36" s="20"/>
      <c r="G36" s="20"/>
      <c r="H36" s="20"/>
      <c r="I36" s="20"/>
      <c r="J36" s="20"/>
      <c r="K36" s="20"/>
      <c r="L36" s="20"/>
      <c r="M36" s="20"/>
      <c r="N36" s="20"/>
      <c r="O36" s="20"/>
      <c r="P36" s="21"/>
      <c r="Q36" s="21"/>
      <c r="R36" s="21"/>
      <c r="S36" s="21"/>
      <c r="T36" s="21"/>
      <c r="U36" s="21"/>
      <c r="V36" s="21"/>
      <c r="W36" s="21"/>
      <c r="X36" s="21"/>
      <c r="Y36" s="21"/>
      <c r="Z36" s="21"/>
      <c r="AA36" s="21"/>
      <c r="AB36" s="21"/>
      <c r="AC36" s="21"/>
      <c r="AD36" s="102"/>
      <c r="AK36" s="25" t="s">
        <v>100</v>
      </c>
      <c r="AL36" s="26" t="s">
        <v>139</v>
      </c>
    </row>
    <row r="37" spans="1:38" s="23" customFormat="1" ht="21.2" customHeight="1">
      <c r="A37" s="315"/>
      <c r="B37" s="277" t="s">
        <v>288</v>
      </c>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9"/>
      <c r="AK37" s="25" t="s">
        <v>100</v>
      </c>
      <c r="AL37" s="26" t="s">
        <v>140</v>
      </c>
    </row>
    <row r="38" spans="1:38" s="23" customFormat="1" ht="21.2" customHeight="1">
      <c r="A38" s="315"/>
      <c r="B38" s="280"/>
      <c r="C38" s="281"/>
      <c r="D38" s="281"/>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2"/>
      <c r="AK38" s="27" t="s">
        <v>100</v>
      </c>
      <c r="AL38" s="26" t="s">
        <v>141</v>
      </c>
    </row>
    <row r="39" spans="1:38" s="23" customFormat="1" ht="15.75" customHeight="1" thickBot="1">
      <c r="A39" s="316"/>
      <c r="B39" s="283"/>
      <c r="C39" s="284"/>
      <c r="D39" s="284"/>
      <c r="E39" s="284"/>
      <c r="F39" s="284"/>
      <c r="G39" s="284"/>
      <c r="H39" s="284"/>
      <c r="I39" s="284"/>
      <c r="J39" s="284"/>
      <c r="K39" s="284"/>
      <c r="L39" s="284"/>
      <c r="M39" s="284"/>
      <c r="N39" s="284"/>
      <c r="O39" s="284"/>
      <c r="P39" s="284"/>
      <c r="Q39" s="284"/>
      <c r="R39" s="284"/>
      <c r="S39" s="284"/>
      <c r="T39" s="284"/>
      <c r="U39" s="284"/>
      <c r="V39" s="284"/>
      <c r="W39" s="284"/>
      <c r="X39" s="284"/>
      <c r="Y39" s="284"/>
      <c r="Z39" s="284"/>
      <c r="AA39" s="284"/>
      <c r="AB39" s="284"/>
      <c r="AC39" s="284"/>
      <c r="AD39" s="285"/>
      <c r="AK39" s="27" t="s">
        <v>100</v>
      </c>
      <c r="AL39" s="26" t="s">
        <v>108</v>
      </c>
    </row>
    <row r="40" spans="1:38" s="13" customFormat="1" ht="18.75" customHeight="1">
      <c r="A40" s="286" t="s">
        <v>107</v>
      </c>
      <c r="B40" s="287"/>
      <c r="C40" s="287"/>
      <c r="D40" s="287"/>
      <c r="E40" s="287"/>
      <c r="F40" s="287"/>
      <c r="G40" s="287"/>
      <c r="H40" s="287"/>
      <c r="I40" s="287"/>
      <c r="J40" s="287"/>
      <c r="K40" s="287"/>
      <c r="L40" s="287"/>
      <c r="M40" s="287"/>
      <c r="N40" s="287"/>
      <c r="O40" s="287"/>
      <c r="P40" s="287"/>
      <c r="Q40" s="287"/>
      <c r="R40" s="287"/>
      <c r="S40" s="287"/>
      <c r="T40" s="287"/>
      <c r="U40" s="287"/>
      <c r="V40" s="287"/>
      <c r="W40" s="287"/>
      <c r="X40" s="287"/>
      <c r="Y40" s="287"/>
      <c r="Z40" s="287"/>
      <c r="AA40" s="287"/>
      <c r="AB40" s="287"/>
      <c r="AC40" s="287"/>
      <c r="AD40" s="288"/>
      <c r="AK40" s="28" t="s">
        <v>142</v>
      </c>
      <c r="AL40" s="15" t="s">
        <v>143</v>
      </c>
    </row>
    <row r="41" spans="1:38" s="13" customFormat="1" ht="21.2" customHeight="1">
      <c r="A41" s="314" t="s">
        <v>273</v>
      </c>
      <c r="B41" s="317" t="s">
        <v>190</v>
      </c>
      <c r="C41" s="318"/>
      <c r="D41" s="319"/>
      <c r="E41" s="323">
        <v>44846</v>
      </c>
      <c r="F41" s="324"/>
      <c r="G41" s="324"/>
      <c r="H41" s="324"/>
      <c r="I41" s="324"/>
      <c r="J41" s="324"/>
      <c r="K41" s="324"/>
      <c r="L41" s="324"/>
      <c r="M41" s="324"/>
      <c r="N41" s="327" t="s">
        <v>260</v>
      </c>
      <c r="O41" s="328"/>
      <c r="P41" s="329"/>
      <c r="Q41" s="333" t="s">
        <v>226</v>
      </c>
      <c r="R41" s="334"/>
      <c r="S41" s="334"/>
      <c r="T41" s="334"/>
      <c r="U41" s="334"/>
      <c r="V41" s="335"/>
      <c r="W41" s="339" t="s">
        <v>271</v>
      </c>
      <c r="X41" s="340"/>
      <c r="Y41" s="341"/>
      <c r="Z41" s="289">
        <v>45</v>
      </c>
      <c r="AA41" s="290"/>
      <c r="AB41" s="290"/>
      <c r="AC41" s="292" t="s">
        <v>110</v>
      </c>
      <c r="AD41" s="293"/>
      <c r="AK41" s="14" t="s">
        <v>142</v>
      </c>
      <c r="AL41" s="15" t="s">
        <v>144</v>
      </c>
    </row>
    <row r="42" spans="1:38" s="13" customFormat="1" ht="21.2" customHeight="1">
      <c r="A42" s="314"/>
      <c r="B42" s="320"/>
      <c r="C42" s="321"/>
      <c r="D42" s="322"/>
      <c r="E42" s="325"/>
      <c r="F42" s="326"/>
      <c r="G42" s="326"/>
      <c r="H42" s="326"/>
      <c r="I42" s="326"/>
      <c r="J42" s="326"/>
      <c r="K42" s="326"/>
      <c r="L42" s="326"/>
      <c r="M42" s="326"/>
      <c r="N42" s="330"/>
      <c r="O42" s="331"/>
      <c r="P42" s="332"/>
      <c r="Q42" s="336"/>
      <c r="R42" s="337"/>
      <c r="S42" s="337"/>
      <c r="T42" s="337"/>
      <c r="U42" s="337"/>
      <c r="V42" s="338"/>
      <c r="W42" s="342"/>
      <c r="X42" s="343"/>
      <c r="Y42" s="344"/>
      <c r="Z42" s="291"/>
      <c r="AA42" s="291"/>
      <c r="AB42" s="291"/>
      <c r="AC42" s="294"/>
      <c r="AD42" s="295"/>
      <c r="AK42" s="14" t="s">
        <v>142</v>
      </c>
      <c r="AL42" s="15" t="s">
        <v>108</v>
      </c>
    </row>
    <row r="43" spans="1:38" s="18" customFormat="1" ht="20.25" customHeight="1">
      <c r="A43" s="314"/>
      <c r="B43" s="296" t="s">
        <v>114</v>
      </c>
      <c r="C43" s="297"/>
      <c r="D43" s="298"/>
      <c r="E43" s="302" t="s">
        <v>255</v>
      </c>
      <c r="F43" s="303"/>
      <c r="G43" s="303"/>
      <c r="H43" s="303"/>
      <c r="I43" s="303"/>
      <c r="J43" s="303"/>
      <c r="K43" s="303"/>
      <c r="L43" s="303"/>
      <c r="M43" s="303"/>
      <c r="N43" s="306" t="s">
        <v>269</v>
      </c>
      <c r="O43" s="306"/>
      <c r="P43" s="306"/>
      <c r="Q43" s="271">
        <v>118</v>
      </c>
      <c r="R43" s="272"/>
      <c r="S43" s="308" t="s">
        <v>116</v>
      </c>
      <c r="T43" s="306" t="s">
        <v>270</v>
      </c>
      <c r="U43" s="306"/>
      <c r="V43" s="310" t="s">
        <v>283</v>
      </c>
      <c r="W43" s="310"/>
      <c r="X43" s="310"/>
      <c r="Y43" s="310"/>
      <c r="Z43" s="306" t="s">
        <v>272</v>
      </c>
      <c r="AA43" s="312"/>
      <c r="AB43" s="271">
        <v>3</v>
      </c>
      <c r="AC43" s="272"/>
      <c r="AD43" s="275" t="s">
        <v>116</v>
      </c>
      <c r="AK43" s="14" t="s">
        <v>145</v>
      </c>
      <c r="AL43" s="15" t="s">
        <v>146</v>
      </c>
    </row>
    <row r="44" spans="1:38" s="18" customFormat="1" ht="20.25" customHeight="1">
      <c r="A44" s="314"/>
      <c r="B44" s="299"/>
      <c r="C44" s="300"/>
      <c r="D44" s="301"/>
      <c r="E44" s="304"/>
      <c r="F44" s="305"/>
      <c r="G44" s="305"/>
      <c r="H44" s="305"/>
      <c r="I44" s="305"/>
      <c r="J44" s="305"/>
      <c r="K44" s="305"/>
      <c r="L44" s="305"/>
      <c r="M44" s="305"/>
      <c r="N44" s="307"/>
      <c r="O44" s="307"/>
      <c r="P44" s="307"/>
      <c r="Q44" s="273"/>
      <c r="R44" s="274"/>
      <c r="S44" s="309"/>
      <c r="T44" s="307"/>
      <c r="U44" s="307"/>
      <c r="V44" s="311"/>
      <c r="W44" s="311"/>
      <c r="X44" s="311"/>
      <c r="Y44" s="311"/>
      <c r="Z44" s="313"/>
      <c r="AA44" s="313"/>
      <c r="AB44" s="273"/>
      <c r="AC44" s="274"/>
      <c r="AD44" s="276"/>
      <c r="AK44" s="14" t="s">
        <v>145</v>
      </c>
      <c r="AL44" s="15" t="s">
        <v>147</v>
      </c>
    </row>
    <row r="45" spans="1:38" s="13" customFormat="1" ht="21.2" customHeight="1">
      <c r="A45" s="315"/>
      <c r="B45" s="19" t="s">
        <v>119</v>
      </c>
      <c r="C45" s="20"/>
      <c r="D45" s="20"/>
      <c r="E45" s="20"/>
      <c r="F45" s="20"/>
      <c r="G45" s="20"/>
      <c r="H45" s="20"/>
      <c r="I45" s="20"/>
      <c r="J45" s="20"/>
      <c r="K45" s="20"/>
      <c r="L45" s="20"/>
      <c r="M45" s="20"/>
      <c r="N45" s="20"/>
      <c r="O45" s="20"/>
      <c r="P45" s="21"/>
      <c r="Q45" s="21"/>
      <c r="R45" s="21"/>
      <c r="S45" s="21"/>
      <c r="T45" s="21"/>
      <c r="U45" s="21"/>
      <c r="V45" s="21"/>
      <c r="W45" s="21"/>
      <c r="X45" s="21"/>
      <c r="Y45" s="21"/>
      <c r="Z45" s="21"/>
      <c r="AA45" s="21"/>
      <c r="AB45" s="21"/>
      <c r="AC45" s="21"/>
      <c r="AD45" s="102"/>
      <c r="AK45" s="14" t="s">
        <v>145</v>
      </c>
      <c r="AL45" s="15" t="s">
        <v>149</v>
      </c>
    </row>
    <row r="46" spans="1:38" s="23" customFormat="1" ht="21.2" customHeight="1">
      <c r="A46" s="315"/>
      <c r="B46" s="277" t="s">
        <v>288</v>
      </c>
      <c r="C46" s="278"/>
      <c r="D46" s="278"/>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9"/>
      <c r="AK46" s="14" t="s">
        <v>145</v>
      </c>
      <c r="AL46" s="15" t="s">
        <v>151</v>
      </c>
    </row>
    <row r="47" spans="1:38" s="23" customFormat="1" ht="21.2" customHeight="1">
      <c r="A47" s="315"/>
      <c r="B47" s="280"/>
      <c r="C47" s="281"/>
      <c r="D47" s="281"/>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2"/>
      <c r="AK47" s="14" t="s">
        <v>145</v>
      </c>
      <c r="AL47" s="15" t="s">
        <v>153</v>
      </c>
    </row>
    <row r="48" spans="1:38" s="23" customFormat="1" ht="15.75" customHeight="1" thickBot="1">
      <c r="A48" s="316"/>
      <c r="B48" s="283"/>
      <c r="C48" s="284"/>
      <c r="D48" s="284"/>
      <c r="E48" s="284"/>
      <c r="F48" s="284"/>
      <c r="G48" s="284"/>
      <c r="H48" s="284"/>
      <c r="I48" s="284"/>
      <c r="J48" s="284"/>
      <c r="K48" s="284"/>
      <c r="L48" s="284"/>
      <c r="M48" s="284"/>
      <c r="N48" s="284"/>
      <c r="O48" s="284"/>
      <c r="P48" s="284"/>
      <c r="Q48" s="284"/>
      <c r="R48" s="284"/>
      <c r="S48" s="284"/>
      <c r="T48" s="284"/>
      <c r="U48" s="284"/>
      <c r="V48" s="284"/>
      <c r="W48" s="284"/>
      <c r="X48" s="284"/>
      <c r="Y48" s="284"/>
      <c r="Z48" s="284"/>
      <c r="AA48" s="284"/>
      <c r="AB48" s="284"/>
      <c r="AC48" s="284"/>
      <c r="AD48" s="285"/>
      <c r="AK48" s="14" t="s">
        <v>145</v>
      </c>
      <c r="AL48" s="15" t="s">
        <v>205</v>
      </c>
    </row>
    <row r="49" spans="1:38" s="13" customFormat="1" ht="18.75" customHeight="1">
      <c r="A49" s="286" t="s">
        <v>107</v>
      </c>
      <c r="B49" s="287"/>
      <c r="C49" s="287"/>
      <c r="D49" s="287"/>
      <c r="E49" s="287"/>
      <c r="F49" s="287"/>
      <c r="G49" s="287"/>
      <c r="H49" s="287"/>
      <c r="I49" s="287"/>
      <c r="J49" s="287"/>
      <c r="K49" s="287"/>
      <c r="L49" s="287"/>
      <c r="M49" s="287"/>
      <c r="N49" s="287"/>
      <c r="O49" s="287"/>
      <c r="P49" s="287"/>
      <c r="Q49" s="287"/>
      <c r="R49" s="287"/>
      <c r="S49" s="287"/>
      <c r="T49" s="287"/>
      <c r="U49" s="287"/>
      <c r="V49" s="287"/>
      <c r="W49" s="287"/>
      <c r="X49" s="287"/>
      <c r="Y49" s="287"/>
      <c r="Z49" s="287"/>
      <c r="AA49" s="287"/>
      <c r="AB49" s="287"/>
      <c r="AC49" s="287"/>
      <c r="AD49" s="288"/>
      <c r="AK49" s="14" t="s">
        <v>145</v>
      </c>
      <c r="AL49" s="15" t="s">
        <v>108</v>
      </c>
    </row>
    <row r="50" spans="1:38" s="13" customFormat="1" ht="21.2" customHeight="1">
      <c r="A50" s="314" t="s">
        <v>274</v>
      </c>
      <c r="B50" s="317" t="s">
        <v>190</v>
      </c>
      <c r="C50" s="318"/>
      <c r="D50" s="319"/>
      <c r="E50" s="323">
        <v>44846</v>
      </c>
      <c r="F50" s="324"/>
      <c r="G50" s="324"/>
      <c r="H50" s="324"/>
      <c r="I50" s="324"/>
      <c r="J50" s="324"/>
      <c r="K50" s="324"/>
      <c r="L50" s="324"/>
      <c r="M50" s="324"/>
      <c r="N50" s="327" t="s">
        <v>260</v>
      </c>
      <c r="O50" s="328"/>
      <c r="P50" s="329"/>
      <c r="Q50" s="333" t="s">
        <v>226</v>
      </c>
      <c r="R50" s="334"/>
      <c r="S50" s="334"/>
      <c r="T50" s="334"/>
      <c r="U50" s="334"/>
      <c r="V50" s="335"/>
      <c r="W50" s="339" t="s">
        <v>271</v>
      </c>
      <c r="X50" s="340"/>
      <c r="Y50" s="341"/>
      <c r="Z50" s="289">
        <v>45</v>
      </c>
      <c r="AA50" s="290"/>
      <c r="AB50" s="290"/>
      <c r="AC50" s="292" t="s">
        <v>110</v>
      </c>
      <c r="AD50" s="293"/>
      <c r="AK50" s="34" t="s">
        <v>155</v>
      </c>
      <c r="AL50" s="15" t="s">
        <v>156</v>
      </c>
    </row>
    <row r="51" spans="1:38" s="13" customFormat="1" ht="21.2" customHeight="1">
      <c r="A51" s="314"/>
      <c r="B51" s="320"/>
      <c r="C51" s="321"/>
      <c r="D51" s="322"/>
      <c r="E51" s="325"/>
      <c r="F51" s="326"/>
      <c r="G51" s="326"/>
      <c r="H51" s="326"/>
      <c r="I51" s="326"/>
      <c r="J51" s="326"/>
      <c r="K51" s="326"/>
      <c r="L51" s="326"/>
      <c r="M51" s="326"/>
      <c r="N51" s="330"/>
      <c r="O51" s="331"/>
      <c r="P51" s="332"/>
      <c r="Q51" s="336"/>
      <c r="R51" s="337"/>
      <c r="S51" s="337"/>
      <c r="T51" s="337"/>
      <c r="U51" s="337"/>
      <c r="V51" s="338"/>
      <c r="W51" s="342"/>
      <c r="X51" s="343"/>
      <c r="Y51" s="344"/>
      <c r="Z51" s="291"/>
      <c r="AA51" s="291"/>
      <c r="AB51" s="291"/>
      <c r="AC51" s="294"/>
      <c r="AD51" s="295"/>
      <c r="AK51" s="34" t="s">
        <v>155</v>
      </c>
      <c r="AL51" s="15" t="s">
        <v>157</v>
      </c>
    </row>
    <row r="52" spans="1:38" s="18" customFormat="1" ht="20.25" customHeight="1">
      <c r="A52" s="314"/>
      <c r="B52" s="296" t="s">
        <v>114</v>
      </c>
      <c r="C52" s="297"/>
      <c r="D52" s="298"/>
      <c r="E52" s="302" t="s">
        <v>255</v>
      </c>
      <c r="F52" s="303"/>
      <c r="G52" s="303"/>
      <c r="H52" s="303"/>
      <c r="I52" s="303"/>
      <c r="J52" s="303"/>
      <c r="K52" s="303"/>
      <c r="L52" s="303"/>
      <c r="M52" s="303"/>
      <c r="N52" s="306" t="s">
        <v>269</v>
      </c>
      <c r="O52" s="306"/>
      <c r="P52" s="306"/>
      <c r="Q52" s="271">
        <v>120</v>
      </c>
      <c r="R52" s="272"/>
      <c r="S52" s="308" t="s">
        <v>116</v>
      </c>
      <c r="T52" s="306" t="s">
        <v>270</v>
      </c>
      <c r="U52" s="306"/>
      <c r="V52" s="310" t="s">
        <v>284</v>
      </c>
      <c r="W52" s="310"/>
      <c r="X52" s="310"/>
      <c r="Y52" s="310"/>
      <c r="Z52" s="306" t="s">
        <v>272</v>
      </c>
      <c r="AA52" s="312"/>
      <c r="AB52" s="271">
        <v>3</v>
      </c>
      <c r="AC52" s="272"/>
      <c r="AD52" s="275" t="s">
        <v>116</v>
      </c>
      <c r="AK52" s="34" t="s">
        <v>155</v>
      </c>
      <c r="AL52" s="15" t="s">
        <v>158</v>
      </c>
    </row>
    <row r="53" spans="1:38" s="18" customFormat="1" ht="20.25" customHeight="1">
      <c r="A53" s="314"/>
      <c r="B53" s="299"/>
      <c r="C53" s="300"/>
      <c r="D53" s="301"/>
      <c r="E53" s="304"/>
      <c r="F53" s="305"/>
      <c r="G53" s="305"/>
      <c r="H53" s="305"/>
      <c r="I53" s="305"/>
      <c r="J53" s="305"/>
      <c r="K53" s="305"/>
      <c r="L53" s="305"/>
      <c r="M53" s="305"/>
      <c r="N53" s="307"/>
      <c r="O53" s="307"/>
      <c r="P53" s="307"/>
      <c r="Q53" s="273"/>
      <c r="R53" s="274"/>
      <c r="S53" s="309"/>
      <c r="T53" s="307"/>
      <c r="U53" s="307"/>
      <c r="V53" s="311"/>
      <c r="W53" s="311"/>
      <c r="X53" s="311"/>
      <c r="Y53" s="311"/>
      <c r="Z53" s="313"/>
      <c r="AA53" s="313"/>
      <c r="AB53" s="273"/>
      <c r="AC53" s="274"/>
      <c r="AD53" s="276"/>
      <c r="AK53" s="34" t="s">
        <v>155</v>
      </c>
      <c r="AL53" s="15" t="s">
        <v>159</v>
      </c>
    </row>
    <row r="54" spans="1:38" s="13" customFormat="1" ht="21.2" customHeight="1">
      <c r="A54" s="315"/>
      <c r="B54" s="19" t="s">
        <v>119</v>
      </c>
      <c r="C54" s="20"/>
      <c r="D54" s="20"/>
      <c r="E54" s="20"/>
      <c r="F54" s="20"/>
      <c r="G54" s="20"/>
      <c r="H54" s="20"/>
      <c r="I54" s="20"/>
      <c r="J54" s="20"/>
      <c r="K54" s="20"/>
      <c r="L54" s="20"/>
      <c r="M54" s="20"/>
      <c r="N54" s="20"/>
      <c r="O54" s="20"/>
      <c r="P54" s="21"/>
      <c r="Q54" s="21"/>
      <c r="R54" s="21"/>
      <c r="S54" s="21"/>
      <c r="T54" s="21"/>
      <c r="U54" s="21"/>
      <c r="V54" s="21"/>
      <c r="W54" s="21"/>
      <c r="X54" s="21"/>
      <c r="Y54" s="21"/>
      <c r="Z54" s="21"/>
      <c r="AA54" s="21"/>
      <c r="AB54" s="21"/>
      <c r="AC54" s="21"/>
      <c r="AD54" s="102"/>
      <c r="AK54" s="34" t="s">
        <v>155</v>
      </c>
      <c r="AL54" s="15" t="s">
        <v>108</v>
      </c>
    </row>
    <row r="55" spans="1:38" s="23" customFormat="1" ht="21.2" customHeight="1">
      <c r="A55" s="315"/>
      <c r="B55" s="277" t="s">
        <v>288</v>
      </c>
      <c r="C55" s="278"/>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9"/>
      <c r="AK55" s="9"/>
      <c r="AL55" s="9"/>
    </row>
    <row r="56" spans="1:38" s="23" customFormat="1" ht="21.2" customHeight="1">
      <c r="A56" s="315"/>
      <c r="B56" s="280"/>
      <c r="C56" s="281"/>
      <c r="D56" s="281"/>
      <c r="E56" s="281"/>
      <c r="F56" s="281"/>
      <c r="G56" s="281"/>
      <c r="H56" s="281"/>
      <c r="I56" s="281"/>
      <c r="J56" s="281"/>
      <c r="K56" s="281"/>
      <c r="L56" s="281"/>
      <c r="M56" s="281"/>
      <c r="N56" s="281"/>
      <c r="O56" s="281"/>
      <c r="P56" s="281"/>
      <c r="Q56" s="281"/>
      <c r="R56" s="281"/>
      <c r="S56" s="281"/>
      <c r="T56" s="281"/>
      <c r="U56" s="281"/>
      <c r="V56" s="281"/>
      <c r="W56" s="281"/>
      <c r="X56" s="281"/>
      <c r="Y56" s="281"/>
      <c r="Z56" s="281"/>
      <c r="AA56" s="281"/>
      <c r="AB56" s="281"/>
      <c r="AC56" s="281"/>
      <c r="AD56" s="282"/>
      <c r="AK56" s="11" t="s">
        <v>95</v>
      </c>
      <c r="AL56" s="9"/>
    </row>
    <row r="57" spans="1:38" s="23" customFormat="1" ht="15.75" customHeight="1" thickBot="1">
      <c r="A57" s="316"/>
      <c r="B57" s="283"/>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5"/>
      <c r="AK57" s="14" t="s">
        <v>97</v>
      </c>
      <c r="AL57" s="9"/>
    </row>
    <row r="58" spans="1:38" s="13" customFormat="1" ht="18.75" customHeight="1">
      <c r="A58" s="286" t="s">
        <v>107</v>
      </c>
      <c r="B58" s="287"/>
      <c r="C58" s="287"/>
      <c r="D58" s="287"/>
      <c r="E58" s="287"/>
      <c r="F58" s="287"/>
      <c r="G58" s="287"/>
      <c r="H58" s="287"/>
      <c r="I58" s="287"/>
      <c r="J58" s="287"/>
      <c r="K58" s="287"/>
      <c r="L58" s="287"/>
      <c r="M58" s="287"/>
      <c r="N58" s="287"/>
      <c r="O58" s="287"/>
      <c r="P58" s="287"/>
      <c r="Q58" s="287"/>
      <c r="R58" s="287"/>
      <c r="S58" s="287"/>
      <c r="T58" s="287"/>
      <c r="U58" s="287"/>
      <c r="V58" s="287"/>
      <c r="W58" s="287"/>
      <c r="X58" s="287"/>
      <c r="Y58" s="287"/>
      <c r="Z58" s="287"/>
      <c r="AA58" s="287"/>
      <c r="AB58" s="287"/>
      <c r="AC58" s="287"/>
      <c r="AD58" s="288"/>
      <c r="AK58" s="14" t="s">
        <v>111</v>
      </c>
      <c r="AL58" s="9"/>
    </row>
    <row r="59" spans="1:38" s="13" customFormat="1" ht="21.2" customHeight="1">
      <c r="A59" s="314" t="s">
        <v>275</v>
      </c>
      <c r="B59" s="317" t="s">
        <v>190</v>
      </c>
      <c r="C59" s="318"/>
      <c r="D59" s="319"/>
      <c r="E59" s="323">
        <v>44846</v>
      </c>
      <c r="F59" s="324"/>
      <c r="G59" s="324"/>
      <c r="H59" s="324"/>
      <c r="I59" s="324"/>
      <c r="J59" s="324"/>
      <c r="K59" s="324"/>
      <c r="L59" s="324"/>
      <c r="M59" s="324"/>
      <c r="N59" s="327" t="s">
        <v>260</v>
      </c>
      <c r="O59" s="328"/>
      <c r="P59" s="329"/>
      <c r="Q59" s="333" t="s">
        <v>276</v>
      </c>
      <c r="R59" s="334"/>
      <c r="S59" s="334"/>
      <c r="T59" s="334"/>
      <c r="U59" s="334"/>
      <c r="V59" s="335"/>
      <c r="W59" s="339" t="s">
        <v>271</v>
      </c>
      <c r="X59" s="340"/>
      <c r="Y59" s="341"/>
      <c r="Z59" s="289">
        <v>45</v>
      </c>
      <c r="AA59" s="290"/>
      <c r="AB59" s="290"/>
      <c r="AC59" s="292" t="s">
        <v>110</v>
      </c>
      <c r="AD59" s="293"/>
      <c r="AK59" s="14" t="s">
        <v>117</v>
      </c>
      <c r="AL59" s="9"/>
    </row>
    <row r="60" spans="1:38" s="13" customFormat="1" ht="21.2" customHeight="1">
      <c r="A60" s="314"/>
      <c r="B60" s="320"/>
      <c r="C60" s="321"/>
      <c r="D60" s="322"/>
      <c r="E60" s="325"/>
      <c r="F60" s="326"/>
      <c r="G60" s="326"/>
      <c r="H60" s="326"/>
      <c r="I60" s="326"/>
      <c r="J60" s="326"/>
      <c r="K60" s="326"/>
      <c r="L60" s="326"/>
      <c r="M60" s="326"/>
      <c r="N60" s="330"/>
      <c r="O60" s="331"/>
      <c r="P60" s="332"/>
      <c r="Q60" s="336"/>
      <c r="R60" s="337"/>
      <c r="S60" s="337"/>
      <c r="T60" s="337"/>
      <c r="U60" s="337"/>
      <c r="V60" s="338"/>
      <c r="W60" s="342"/>
      <c r="X60" s="343"/>
      <c r="Y60" s="344"/>
      <c r="Z60" s="291"/>
      <c r="AA60" s="291"/>
      <c r="AB60" s="291"/>
      <c r="AC60" s="294"/>
      <c r="AD60" s="295"/>
      <c r="AK60" s="14" t="s">
        <v>122</v>
      </c>
      <c r="AL60" s="9"/>
    </row>
    <row r="61" spans="1:38" s="18" customFormat="1" ht="20.25" customHeight="1">
      <c r="A61" s="314"/>
      <c r="B61" s="296" t="s">
        <v>114</v>
      </c>
      <c r="C61" s="297"/>
      <c r="D61" s="298"/>
      <c r="E61" s="302" t="s">
        <v>255</v>
      </c>
      <c r="F61" s="303"/>
      <c r="G61" s="303"/>
      <c r="H61" s="303"/>
      <c r="I61" s="303"/>
      <c r="J61" s="303"/>
      <c r="K61" s="303"/>
      <c r="L61" s="303"/>
      <c r="M61" s="303"/>
      <c r="N61" s="306" t="s">
        <v>269</v>
      </c>
      <c r="O61" s="306"/>
      <c r="P61" s="306"/>
      <c r="Q61" s="271">
        <v>119</v>
      </c>
      <c r="R61" s="272"/>
      <c r="S61" s="308" t="s">
        <v>116</v>
      </c>
      <c r="T61" s="306" t="s">
        <v>270</v>
      </c>
      <c r="U61" s="306"/>
      <c r="V61" s="310" t="s">
        <v>285</v>
      </c>
      <c r="W61" s="310"/>
      <c r="X61" s="310"/>
      <c r="Y61" s="310"/>
      <c r="Z61" s="306" t="s">
        <v>272</v>
      </c>
      <c r="AA61" s="312"/>
      <c r="AB61" s="271">
        <v>3</v>
      </c>
      <c r="AC61" s="272"/>
      <c r="AD61" s="275" t="s">
        <v>116</v>
      </c>
      <c r="AK61" s="14" t="s">
        <v>128</v>
      </c>
      <c r="AL61" s="9"/>
    </row>
    <row r="62" spans="1:38" s="18" customFormat="1" ht="20.25" customHeight="1">
      <c r="A62" s="314"/>
      <c r="B62" s="299"/>
      <c r="C62" s="300"/>
      <c r="D62" s="301"/>
      <c r="E62" s="304"/>
      <c r="F62" s="305"/>
      <c r="G62" s="305"/>
      <c r="H62" s="305"/>
      <c r="I62" s="305"/>
      <c r="J62" s="305"/>
      <c r="K62" s="305"/>
      <c r="L62" s="305"/>
      <c r="M62" s="305"/>
      <c r="N62" s="307"/>
      <c r="O62" s="307"/>
      <c r="P62" s="307"/>
      <c r="Q62" s="273"/>
      <c r="R62" s="274"/>
      <c r="S62" s="309"/>
      <c r="T62" s="307"/>
      <c r="U62" s="307"/>
      <c r="V62" s="311"/>
      <c r="W62" s="311"/>
      <c r="X62" s="311"/>
      <c r="Y62" s="311"/>
      <c r="Z62" s="313"/>
      <c r="AA62" s="313"/>
      <c r="AB62" s="273"/>
      <c r="AC62" s="274"/>
      <c r="AD62" s="276"/>
      <c r="AK62" s="35" t="s">
        <v>100</v>
      </c>
      <c r="AL62" s="9"/>
    </row>
    <row r="63" spans="1:38" s="13" customFormat="1" ht="21.2" customHeight="1">
      <c r="A63" s="315"/>
      <c r="B63" s="19" t="s">
        <v>119</v>
      </c>
      <c r="C63" s="20"/>
      <c r="D63" s="20"/>
      <c r="E63" s="20"/>
      <c r="F63" s="20"/>
      <c r="G63" s="20"/>
      <c r="H63" s="20"/>
      <c r="I63" s="20"/>
      <c r="J63" s="20"/>
      <c r="K63" s="20"/>
      <c r="L63" s="20"/>
      <c r="M63" s="20"/>
      <c r="N63" s="20"/>
      <c r="O63" s="20"/>
      <c r="P63" s="21"/>
      <c r="Q63" s="21"/>
      <c r="R63" s="21"/>
      <c r="S63" s="21"/>
      <c r="T63" s="21"/>
      <c r="U63" s="21"/>
      <c r="V63" s="21"/>
      <c r="W63" s="21"/>
      <c r="X63" s="21"/>
      <c r="Y63" s="21"/>
      <c r="Z63" s="21"/>
      <c r="AA63" s="21"/>
      <c r="AB63" s="21"/>
      <c r="AC63" s="21"/>
      <c r="AD63" s="102"/>
      <c r="AK63" s="14" t="s">
        <v>142</v>
      </c>
      <c r="AL63" s="9"/>
    </row>
    <row r="64" spans="1:38" s="23" customFormat="1" ht="21.2" customHeight="1">
      <c r="A64" s="315"/>
      <c r="B64" s="277" t="s">
        <v>288</v>
      </c>
      <c r="C64" s="278"/>
      <c r="D64" s="278"/>
      <c r="E64" s="278"/>
      <c r="F64" s="278"/>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9"/>
      <c r="AK64" s="14" t="s">
        <v>145</v>
      </c>
      <c r="AL64" s="9"/>
    </row>
    <row r="65" spans="1:38" s="23" customFormat="1" ht="21.2" customHeight="1">
      <c r="A65" s="315"/>
      <c r="B65" s="280"/>
      <c r="C65" s="281"/>
      <c r="D65" s="281"/>
      <c r="E65" s="281"/>
      <c r="F65" s="281"/>
      <c r="G65" s="281"/>
      <c r="H65" s="281"/>
      <c r="I65" s="281"/>
      <c r="J65" s="281"/>
      <c r="K65" s="281"/>
      <c r="L65" s="281"/>
      <c r="M65" s="281"/>
      <c r="N65" s="281"/>
      <c r="O65" s="281"/>
      <c r="P65" s="281"/>
      <c r="Q65" s="281"/>
      <c r="R65" s="281"/>
      <c r="S65" s="281"/>
      <c r="T65" s="281"/>
      <c r="U65" s="281"/>
      <c r="V65" s="281"/>
      <c r="W65" s="281"/>
      <c r="X65" s="281"/>
      <c r="Y65" s="281"/>
      <c r="Z65" s="281"/>
      <c r="AA65" s="281"/>
      <c r="AB65" s="281"/>
      <c r="AC65" s="281"/>
      <c r="AD65" s="282"/>
      <c r="AK65" s="34" t="s">
        <v>155</v>
      </c>
      <c r="AL65" s="9"/>
    </row>
    <row r="66" spans="1:38" s="23" customFormat="1" ht="15.75" customHeight="1" thickBot="1">
      <c r="A66" s="316"/>
      <c r="B66" s="283"/>
      <c r="C66" s="284"/>
      <c r="D66" s="284"/>
      <c r="E66" s="284"/>
      <c r="F66" s="284"/>
      <c r="G66" s="284"/>
      <c r="H66" s="284"/>
      <c r="I66" s="284"/>
      <c r="J66" s="284"/>
      <c r="K66" s="284"/>
      <c r="L66" s="284"/>
      <c r="M66" s="284"/>
      <c r="N66" s="284"/>
      <c r="O66" s="284"/>
      <c r="P66" s="284"/>
      <c r="Q66" s="284"/>
      <c r="R66" s="284"/>
      <c r="S66" s="284"/>
      <c r="T66" s="284"/>
      <c r="U66" s="284"/>
      <c r="V66" s="284"/>
      <c r="W66" s="284"/>
      <c r="X66" s="284"/>
      <c r="Y66" s="284"/>
      <c r="Z66" s="284"/>
      <c r="AA66" s="284"/>
      <c r="AB66" s="284"/>
      <c r="AC66" s="284"/>
      <c r="AD66" s="285"/>
      <c r="AK66"/>
      <c r="AL66" s="9"/>
    </row>
    <row r="67" spans="1:38" s="23" customFormat="1" ht="21.2" customHeight="1">
      <c r="A67" s="29"/>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K67"/>
      <c r="AL67" s="9"/>
    </row>
    <row r="68" spans="1:38" s="32" customFormat="1" ht="27" customHeight="1">
      <c r="A68" s="345" t="s">
        <v>148</v>
      </c>
      <c r="B68" s="345"/>
      <c r="C68" s="345"/>
      <c r="D68" s="345"/>
      <c r="E68" s="345"/>
      <c r="F68" s="345"/>
      <c r="G68" s="345"/>
      <c r="H68" s="345"/>
      <c r="I68" s="345"/>
      <c r="J68" s="345"/>
      <c r="K68" s="345"/>
      <c r="L68" s="345"/>
      <c r="M68" s="345"/>
      <c r="N68" s="345"/>
      <c r="O68" s="345"/>
      <c r="P68" s="345"/>
      <c r="Q68" s="345"/>
      <c r="R68" s="345"/>
      <c r="S68" s="345"/>
      <c r="T68" s="345"/>
      <c r="U68" s="345"/>
      <c r="V68" s="345"/>
      <c r="W68" s="345"/>
      <c r="X68" s="345"/>
      <c r="Y68" s="345"/>
      <c r="Z68" s="345"/>
      <c r="AA68" s="345"/>
      <c r="AB68" s="345"/>
      <c r="AC68" s="345"/>
      <c r="AD68" s="345"/>
      <c r="AE68" s="31"/>
      <c r="AK68"/>
      <c r="AL68" s="9"/>
    </row>
    <row r="69" spans="1:38" s="33" customFormat="1" ht="27" customHeight="1">
      <c r="A69" s="372" t="s">
        <v>150</v>
      </c>
      <c r="B69" s="372"/>
      <c r="C69" s="372"/>
      <c r="D69" s="372"/>
      <c r="E69" s="372"/>
      <c r="F69" s="372"/>
      <c r="G69" s="372"/>
      <c r="H69" s="372"/>
      <c r="I69" s="372"/>
      <c r="J69" s="372"/>
      <c r="K69" s="372"/>
      <c r="L69" s="372"/>
      <c r="M69" s="372"/>
      <c r="N69" s="372"/>
      <c r="O69" s="372"/>
      <c r="P69" s="372"/>
      <c r="Q69" s="372"/>
      <c r="R69" s="372"/>
      <c r="S69" s="372"/>
      <c r="T69" s="372"/>
      <c r="U69" s="372"/>
      <c r="V69" s="372"/>
      <c r="W69" s="372"/>
      <c r="X69" s="372"/>
      <c r="Y69" s="372"/>
      <c r="Z69" s="372"/>
      <c r="AA69" s="372"/>
      <c r="AB69" s="372"/>
      <c r="AC69" s="372"/>
      <c r="AD69" s="372"/>
      <c r="AE69" s="31"/>
      <c r="AK69"/>
      <c r="AL69" s="9"/>
    </row>
    <row r="70" spans="1:38" s="33" customFormat="1" ht="27" customHeight="1">
      <c r="A70" s="373" t="s">
        <v>152</v>
      </c>
      <c r="B70" s="373"/>
      <c r="C70" s="373"/>
      <c r="D70" s="373"/>
      <c r="E70" s="373"/>
      <c r="F70" s="373"/>
      <c r="G70" s="373"/>
      <c r="H70" s="373"/>
      <c r="I70" s="373"/>
      <c r="J70" s="373"/>
      <c r="K70" s="373"/>
      <c r="L70" s="373"/>
      <c r="M70" s="373"/>
      <c r="N70" s="373"/>
      <c r="O70" s="373"/>
      <c r="P70" s="373"/>
      <c r="Q70" s="373"/>
      <c r="R70" s="373"/>
      <c r="S70" s="373"/>
      <c r="T70" s="373"/>
      <c r="U70" s="373"/>
      <c r="V70" s="373"/>
      <c r="W70" s="373"/>
      <c r="X70" s="373"/>
      <c r="Y70" s="373"/>
      <c r="Z70" s="373"/>
      <c r="AA70" s="373"/>
      <c r="AB70" s="373"/>
      <c r="AC70" s="373"/>
      <c r="AD70" s="373"/>
      <c r="AE70" s="31"/>
      <c r="AK70"/>
      <c r="AL70" s="9"/>
    </row>
    <row r="71" spans="1:38" ht="27" customHeight="1">
      <c r="A71" s="345" t="s">
        <v>154</v>
      </c>
      <c r="B71" s="345"/>
      <c r="C71" s="345"/>
      <c r="D71" s="345"/>
      <c r="E71" s="345"/>
      <c r="F71" s="345"/>
      <c r="G71" s="345"/>
      <c r="H71" s="345"/>
      <c r="I71" s="345"/>
      <c r="J71" s="345"/>
      <c r="K71" s="345"/>
      <c r="L71" s="345"/>
      <c r="M71" s="345"/>
      <c r="N71" s="345"/>
      <c r="O71" s="345"/>
      <c r="P71" s="345"/>
      <c r="Q71" s="345"/>
      <c r="R71" s="345"/>
      <c r="S71" s="345"/>
      <c r="T71" s="345"/>
      <c r="U71" s="345"/>
      <c r="V71" s="345"/>
      <c r="W71" s="345"/>
      <c r="X71" s="345"/>
      <c r="Y71" s="345"/>
      <c r="Z71" s="345"/>
      <c r="AA71" s="345"/>
      <c r="AB71" s="345"/>
      <c r="AC71" s="345"/>
      <c r="AD71" s="345"/>
      <c r="AI71" s="9"/>
      <c r="AK71"/>
    </row>
    <row r="72" spans="1:38" ht="18.75" customHeight="1">
      <c r="A72" s="9"/>
      <c r="B72" s="9"/>
      <c r="C72" s="9"/>
      <c r="D72" s="9"/>
      <c r="E72" s="8" ph="1"/>
      <c r="F72" s="9" ph="1"/>
      <c r="G72" s="9" ph="1"/>
      <c r="AI72" s="9"/>
      <c r="AK72"/>
    </row>
    <row r="73" spans="1:38">
      <c r="AK73"/>
    </row>
    <row r="74" spans="1:38" ht="18.75" customHeight="1">
      <c r="A74" s="9"/>
      <c r="B74" s="9"/>
      <c r="C74" s="9"/>
      <c r="D74" s="9"/>
      <c r="E74" s="8" ph="1"/>
      <c r="F74" s="9" ph="1"/>
      <c r="G74" s="9" ph="1"/>
      <c r="AI74" s="9"/>
      <c r="AK74"/>
    </row>
    <row r="75" spans="1:38">
      <c r="AK75"/>
    </row>
    <row r="76" spans="1:38" ht="18.75" customHeight="1">
      <c r="A76" s="9"/>
      <c r="B76" s="9"/>
      <c r="C76" s="9"/>
      <c r="D76" s="9"/>
      <c r="E76" s="8" ph="1"/>
      <c r="F76" s="9" ph="1"/>
      <c r="G76" s="9" ph="1"/>
      <c r="AI76" s="9"/>
      <c r="AK76"/>
    </row>
    <row r="77" spans="1:38" ht="18.75" customHeight="1">
      <c r="A77" s="9"/>
      <c r="B77" s="9"/>
      <c r="C77" s="9"/>
      <c r="D77" s="9"/>
      <c r="E77" s="8" ph="1"/>
      <c r="F77" s="9" ph="1"/>
      <c r="G77" s="9" ph="1"/>
      <c r="AI77" s="9"/>
      <c r="AJ77" s="9"/>
      <c r="AK77"/>
    </row>
    <row r="78" spans="1:38" ht="18.75" customHeight="1">
      <c r="A78" s="9"/>
      <c r="B78" s="9"/>
      <c r="C78" s="9"/>
      <c r="D78" s="9"/>
      <c r="E78" s="8" ph="1"/>
      <c r="F78" s="9" ph="1"/>
      <c r="G78" s="9" ph="1"/>
      <c r="AI78" s="9"/>
      <c r="AJ78" s="9"/>
      <c r="AK78"/>
    </row>
    <row r="79" spans="1:38" ht="18.75" customHeight="1">
      <c r="A79" s="9"/>
      <c r="B79" s="9"/>
      <c r="C79" s="9"/>
      <c r="D79" s="9"/>
      <c r="E79" s="8" ph="1"/>
      <c r="F79" s="9" ph="1"/>
      <c r="G79" s="9" ph="1"/>
      <c r="AI79" s="9"/>
      <c r="AJ79" s="9"/>
      <c r="AK79"/>
    </row>
    <row r="80" spans="1:38" ht="18.75" customHeight="1">
      <c r="A80" s="9"/>
      <c r="B80" s="9"/>
      <c r="C80" s="9"/>
      <c r="D80" s="9"/>
      <c r="E80" s="8" ph="1"/>
      <c r="F80" s="9" ph="1"/>
      <c r="G80" s="9" ph="1"/>
      <c r="AI80" s="9"/>
      <c r="AJ80" s="9"/>
      <c r="AK80"/>
    </row>
    <row r="81" spans="1:37">
      <c r="AK81"/>
    </row>
    <row r="82" spans="1:37" ht="18.75" customHeight="1">
      <c r="A82" s="9"/>
      <c r="B82" s="9"/>
      <c r="C82" s="9"/>
      <c r="D82" s="9"/>
      <c r="E82" s="8" ph="1"/>
      <c r="F82" s="9" ph="1"/>
      <c r="G82" s="9" ph="1"/>
      <c r="AI82" s="9"/>
      <c r="AJ82" s="9"/>
      <c r="AK82"/>
    </row>
    <row r="83" spans="1:37" ht="18.75" customHeight="1">
      <c r="A83" s="9"/>
      <c r="B83" s="9"/>
      <c r="C83" s="9"/>
      <c r="D83" s="9"/>
      <c r="E83" s="8" ph="1"/>
      <c r="F83" s="9" ph="1"/>
      <c r="G83" s="9" ph="1"/>
      <c r="AI83" s="9"/>
      <c r="AJ83" s="9"/>
      <c r="AK83"/>
    </row>
    <row r="84" spans="1:37" ht="18.75" customHeight="1">
      <c r="A84" s="9"/>
      <c r="B84" s="9"/>
      <c r="C84" s="9"/>
      <c r="D84" s="9"/>
      <c r="E84" s="8" ph="1"/>
      <c r="F84" s="9" ph="1"/>
      <c r="G84" s="9" ph="1"/>
      <c r="AI84" s="9"/>
      <c r="AJ84" s="9"/>
      <c r="AK84"/>
    </row>
    <row r="85" spans="1:37" ht="18.75" customHeight="1">
      <c r="A85" s="9"/>
      <c r="B85" s="9"/>
      <c r="C85" s="9"/>
      <c r="D85" s="9"/>
      <c r="E85" s="8" ph="1"/>
      <c r="F85" s="9" ph="1"/>
      <c r="G85" s="9" ph="1"/>
      <c r="AI85" s="9"/>
      <c r="AJ85" s="9"/>
      <c r="AK85"/>
    </row>
    <row r="86" spans="1:37" ht="18.75" customHeight="1">
      <c r="A86" s="9"/>
      <c r="B86" s="9"/>
      <c r="C86" s="9"/>
      <c r="D86" s="9"/>
      <c r="E86" s="8" ph="1"/>
      <c r="F86" s="9" ph="1"/>
      <c r="G86" s="9" ph="1"/>
      <c r="AI86" s="9"/>
      <c r="AJ86" s="9"/>
      <c r="AK86"/>
    </row>
    <row r="87" spans="1:37" ht="18.75" customHeight="1">
      <c r="A87" s="9"/>
      <c r="B87" s="9"/>
      <c r="C87" s="9"/>
      <c r="D87" s="9"/>
      <c r="E87" s="8" ph="1"/>
      <c r="F87" s="9" ph="1"/>
      <c r="G87" s="9" ph="1"/>
      <c r="AI87" s="9"/>
      <c r="AJ87" s="9"/>
      <c r="AK87"/>
    </row>
    <row r="88" spans="1:37" ht="18.75" customHeight="1">
      <c r="A88" s="9"/>
      <c r="B88" s="9"/>
      <c r="C88" s="9"/>
      <c r="D88" s="9"/>
      <c r="E88" s="8" ph="1"/>
      <c r="F88" s="9" ph="1"/>
      <c r="G88" s="9" ph="1"/>
      <c r="AI88" s="9"/>
      <c r="AJ88" s="9"/>
      <c r="AK88"/>
    </row>
    <row r="89" spans="1:37">
      <c r="AK89"/>
    </row>
    <row r="90" spans="1:37" ht="18.75" customHeight="1">
      <c r="A90" s="9"/>
      <c r="B90" s="9"/>
      <c r="C90" s="9"/>
      <c r="D90" s="9"/>
      <c r="E90" s="8" ph="1"/>
      <c r="F90" s="9" ph="1"/>
      <c r="G90" s="9" ph="1"/>
      <c r="AI90" s="9"/>
      <c r="AJ90" s="9"/>
      <c r="AK90"/>
    </row>
    <row r="91" spans="1:37">
      <c r="AK91"/>
    </row>
    <row r="92" spans="1:37" ht="18.75" customHeight="1">
      <c r="A92" s="9"/>
      <c r="B92" s="9"/>
      <c r="C92" s="9"/>
      <c r="D92" s="9"/>
      <c r="E92" s="8" ph="1"/>
      <c r="F92" s="9" ph="1"/>
      <c r="G92" s="9" ph="1"/>
      <c r="AI92" s="9"/>
      <c r="AJ92" s="9"/>
      <c r="AK92"/>
    </row>
    <row r="93" spans="1:37" ht="18.75" customHeight="1">
      <c r="A93" s="9"/>
      <c r="B93" s="9"/>
      <c r="C93" s="9"/>
      <c r="D93" s="9"/>
      <c r="E93" s="8" ph="1"/>
      <c r="F93" s="9" ph="1"/>
      <c r="G93" s="9" ph="1"/>
      <c r="AI93" s="9"/>
      <c r="AJ93" s="9"/>
      <c r="AK93"/>
    </row>
    <row r="94" spans="1:37" ht="18.75" customHeight="1">
      <c r="A94" s="9"/>
      <c r="B94" s="9"/>
      <c r="C94" s="9"/>
      <c r="D94" s="9"/>
      <c r="E94" s="8" ph="1"/>
      <c r="F94" s="9" ph="1"/>
      <c r="G94" s="9" ph="1"/>
      <c r="AI94" s="9"/>
      <c r="AJ94" s="9"/>
      <c r="AK94"/>
    </row>
    <row r="95" spans="1:37" ht="18.75" customHeight="1">
      <c r="A95" s="9"/>
      <c r="B95" s="9"/>
      <c r="C95" s="9"/>
      <c r="D95" s="9"/>
      <c r="E95" s="8" ph="1"/>
      <c r="F95" s="9" ph="1"/>
      <c r="G95" s="9" ph="1"/>
      <c r="AI95" s="9"/>
      <c r="AJ95" s="9"/>
      <c r="AK95"/>
    </row>
    <row r="96" spans="1:37" ht="18.75" customHeight="1">
      <c r="A96" s="9"/>
      <c r="B96" s="9"/>
      <c r="C96" s="9"/>
      <c r="D96" s="9"/>
      <c r="E96" s="8" ph="1"/>
      <c r="F96" s="9" ph="1"/>
      <c r="G96" s="9" ph="1"/>
      <c r="AI96" s="9"/>
      <c r="AJ96" s="9"/>
      <c r="AK96"/>
    </row>
    <row r="97" spans="1:37">
      <c r="AK97"/>
    </row>
    <row r="98" spans="1:37" ht="18.75" customHeight="1">
      <c r="A98" s="9"/>
      <c r="B98" s="9"/>
      <c r="C98" s="9"/>
      <c r="D98" s="9"/>
      <c r="E98" s="8" ph="1"/>
      <c r="F98" s="9" ph="1"/>
      <c r="G98" s="9" ph="1"/>
      <c r="AI98" s="9"/>
      <c r="AJ98" s="9"/>
      <c r="AK98"/>
    </row>
    <row r="99" spans="1:37" ht="18.75" customHeight="1">
      <c r="A99" s="9"/>
      <c r="B99" s="9"/>
      <c r="C99" s="9"/>
      <c r="D99" s="9"/>
      <c r="E99" s="8" ph="1"/>
      <c r="F99" s="9" ph="1"/>
      <c r="G99" s="9" ph="1"/>
      <c r="AI99" s="9"/>
      <c r="AJ99" s="9"/>
      <c r="AK99"/>
    </row>
    <row r="100" spans="1:37" ht="18.75" customHeight="1">
      <c r="A100" s="9"/>
      <c r="B100" s="9"/>
      <c r="C100" s="9"/>
      <c r="D100" s="9"/>
      <c r="E100" s="8" ph="1"/>
      <c r="F100" s="9" ph="1"/>
      <c r="G100" s="9" ph="1"/>
      <c r="AI100" s="9"/>
      <c r="AJ100" s="9"/>
      <c r="AK100"/>
    </row>
    <row r="101" spans="1:37" ht="18.75" customHeight="1">
      <c r="A101" s="9"/>
      <c r="B101" s="9"/>
      <c r="C101" s="9"/>
      <c r="D101" s="9"/>
      <c r="E101" s="8" ph="1"/>
      <c r="F101" s="9" ph="1"/>
      <c r="G101" s="9" ph="1"/>
      <c r="AI101" s="9"/>
      <c r="AJ101" s="9"/>
      <c r="AK101"/>
    </row>
    <row r="102" spans="1:37" ht="18.75" customHeight="1">
      <c r="A102" s="9"/>
      <c r="B102" s="9"/>
      <c r="C102" s="9"/>
      <c r="D102" s="9"/>
      <c r="E102" s="8" ph="1"/>
      <c r="F102" s="9" ph="1"/>
      <c r="G102" s="9" ph="1"/>
      <c r="AI102" s="9"/>
      <c r="AJ102" s="9"/>
      <c r="AK102"/>
    </row>
    <row r="103" spans="1:37" ht="18.75" customHeight="1">
      <c r="A103" s="9"/>
      <c r="B103" s="9"/>
      <c r="C103" s="9"/>
      <c r="D103" s="9"/>
      <c r="E103" s="8" ph="1"/>
      <c r="F103" s="9" ph="1"/>
      <c r="G103" s="9" ph="1"/>
      <c r="AI103" s="9"/>
      <c r="AJ103" s="9"/>
      <c r="AK103"/>
    </row>
    <row r="104" spans="1:37" ht="18.75" customHeight="1">
      <c r="A104" s="9"/>
      <c r="B104" s="9"/>
      <c r="C104" s="9"/>
      <c r="D104" s="9"/>
      <c r="E104" s="8" ph="1"/>
      <c r="F104" s="9" ph="1"/>
      <c r="G104" s="9" ph="1"/>
      <c r="AI104" s="9"/>
      <c r="AJ104" s="9"/>
      <c r="AK104"/>
    </row>
    <row r="105" spans="1:37">
      <c r="AK105"/>
    </row>
    <row r="106" spans="1:37" ht="18.75" customHeight="1">
      <c r="A106" s="9"/>
      <c r="B106" s="9"/>
      <c r="C106" s="9"/>
      <c r="D106" s="9"/>
      <c r="E106" s="8" ph="1"/>
      <c r="F106" s="9" ph="1"/>
      <c r="G106" s="9" ph="1"/>
      <c r="AI106" s="9"/>
      <c r="AJ106" s="9"/>
    </row>
    <row r="107" spans="1:37">
      <c r="AK107" s="9"/>
    </row>
    <row r="108" spans="1:37" ht="18.75" customHeight="1">
      <c r="A108" s="9"/>
      <c r="B108" s="9"/>
      <c r="C108" s="9"/>
      <c r="D108" s="9"/>
      <c r="E108" s="8" ph="1"/>
      <c r="F108" s="9" ph="1"/>
      <c r="G108" s="9" ph="1"/>
      <c r="AI108" s="9"/>
      <c r="AJ108" s="9"/>
      <c r="AK108" s="9"/>
    </row>
    <row r="109" spans="1:37">
      <c r="AK109" s="9"/>
    </row>
    <row r="110" spans="1:37" ht="18.75" customHeight="1">
      <c r="A110" s="9"/>
      <c r="B110" s="9"/>
      <c r="C110" s="9"/>
      <c r="D110" s="9"/>
      <c r="E110" s="8" ph="1"/>
      <c r="F110" s="9" ph="1"/>
      <c r="G110" s="9" ph="1"/>
      <c r="AI110" s="9"/>
      <c r="AJ110" s="9"/>
      <c r="AK110" s="9"/>
    </row>
    <row r="111" spans="1:37" ht="18.75" customHeight="1">
      <c r="A111" s="9"/>
      <c r="B111" s="9"/>
      <c r="C111" s="9"/>
      <c r="D111" s="9"/>
      <c r="E111" s="8" ph="1"/>
      <c r="F111" s="9" ph="1"/>
      <c r="G111" s="9" ph="1"/>
      <c r="AI111" s="9"/>
      <c r="AJ111" s="9"/>
      <c r="AK111" s="9"/>
    </row>
    <row r="112" spans="1:37" ht="18.75" customHeight="1">
      <c r="A112" s="9"/>
      <c r="B112" s="9"/>
      <c r="C112" s="9"/>
      <c r="D112" s="9"/>
      <c r="E112" s="8" ph="1"/>
      <c r="F112" s="9" ph="1"/>
      <c r="G112" s="9" ph="1"/>
      <c r="AI112" s="9"/>
      <c r="AJ112" s="9"/>
      <c r="AK112" s="9"/>
    </row>
    <row r="113" spans="1:37" ht="18.75" customHeight="1">
      <c r="A113" s="9"/>
      <c r="B113" s="9"/>
      <c r="C113" s="9"/>
      <c r="D113" s="9"/>
      <c r="E113" s="8" ph="1"/>
      <c r="F113" s="9" ph="1"/>
      <c r="G113" s="9" ph="1"/>
      <c r="AI113" s="9"/>
      <c r="AJ113" s="9"/>
      <c r="AK113" s="9"/>
    </row>
    <row r="114" spans="1:37" ht="18.75" customHeight="1">
      <c r="A114" s="9"/>
      <c r="B114" s="9"/>
      <c r="C114" s="9"/>
      <c r="D114" s="9"/>
      <c r="E114" s="8" ph="1"/>
      <c r="F114" s="9" ph="1"/>
      <c r="G114" s="9" ph="1"/>
      <c r="AI114" s="9"/>
      <c r="AJ114" s="9"/>
    </row>
    <row r="115" spans="1:37">
      <c r="AK115" s="9"/>
    </row>
    <row r="116" spans="1:37" ht="18.75" customHeight="1">
      <c r="A116" s="9"/>
      <c r="B116" s="9"/>
      <c r="C116" s="9"/>
      <c r="D116" s="9"/>
      <c r="E116" s="8" ph="1"/>
      <c r="F116" s="9" ph="1"/>
      <c r="G116" s="9" ph="1"/>
      <c r="AI116" s="9"/>
      <c r="AJ116" s="9"/>
      <c r="AK116" s="9"/>
    </row>
    <row r="117" spans="1:37" ht="18.75" customHeight="1">
      <c r="A117" s="9"/>
      <c r="B117" s="9"/>
      <c r="C117" s="9"/>
      <c r="D117" s="9"/>
      <c r="E117" s="8" ph="1"/>
      <c r="F117" s="9" ph="1"/>
      <c r="G117" s="9" ph="1"/>
      <c r="AI117" s="9"/>
      <c r="AJ117" s="9"/>
    </row>
    <row r="118" spans="1:37" ht="18.75" customHeight="1">
      <c r="A118" s="9"/>
      <c r="B118" s="9"/>
      <c r="C118" s="9"/>
      <c r="D118" s="9"/>
      <c r="E118" s="8" ph="1"/>
      <c r="F118" s="9" ph="1"/>
      <c r="G118" s="9" ph="1"/>
      <c r="AI118" s="9"/>
      <c r="AJ118" s="9"/>
    </row>
    <row r="119" spans="1:37" ht="18.75" customHeight="1">
      <c r="A119" s="9"/>
      <c r="B119" s="9"/>
      <c r="C119" s="9"/>
      <c r="D119" s="9"/>
      <c r="E119" s="8" ph="1"/>
      <c r="F119" s="9" ph="1"/>
      <c r="G119" s="9" ph="1"/>
      <c r="AI119" s="9"/>
      <c r="AJ119" s="9"/>
    </row>
    <row r="120" spans="1:37" ht="18.75" customHeight="1">
      <c r="A120" s="9"/>
      <c r="B120" s="9"/>
      <c r="C120" s="9"/>
      <c r="D120" s="9"/>
      <c r="E120" s="8" ph="1"/>
      <c r="F120" s="9" ph="1"/>
      <c r="G120" s="9" ph="1"/>
      <c r="AI120" s="9"/>
      <c r="AJ120" s="9"/>
    </row>
    <row r="121" spans="1:37" ht="18.75" customHeight="1">
      <c r="A121" s="9"/>
      <c r="B121" s="9"/>
      <c r="C121" s="9"/>
      <c r="D121" s="9"/>
      <c r="E121" s="8" ph="1"/>
      <c r="F121" s="9" ph="1"/>
      <c r="G121" s="9" ph="1"/>
      <c r="AI121" s="9"/>
      <c r="AJ121" s="9"/>
    </row>
    <row r="122" spans="1:37" ht="18.75" customHeight="1">
      <c r="A122" s="9"/>
      <c r="B122" s="9"/>
      <c r="C122" s="9"/>
      <c r="D122" s="9"/>
      <c r="E122" s="8" ph="1"/>
      <c r="F122" s="9" ph="1"/>
      <c r="G122" s="9" ph="1"/>
      <c r="AI122" s="9"/>
      <c r="AJ122" s="9"/>
    </row>
    <row r="124" spans="1:37" ht="18.75" customHeight="1">
      <c r="A124" s="9"/>
      <c r="B124" s="9"/>
      <c r="C124" s="9"/>
      <c r="D124" s="9"/>
      <c r="E124" s="8" ph="1"/>
      <c r="F124" s="9" ph="1"/>
      <c r="G124" s="9" ph="1"/>
      <c r="AI124" s="9"/>
      <c r="AJ124" s="9"/>
      <c r="AK124" s="9"/>
    </row>
    <row r="125" spans="1:37">
      <c r="AK125" s="9"/>
    </row>
    <row r="126" spans="1:37" ht="18.75" customHeight="1">
      <c r="A126" s="9"/>
      <c r="B126" s="9"/>
      <c r="C126" s="9"/>
      <c r="D126" s="9"/>
      <c r="E126" s="8" ph="1"/>
      <c r="F126" s="9" ph="1"/>
      <c r="G126" s="9" ph="1"/>
      <c r="AI126" s="9"/>
      <c r="AJ126" s="9"/>
      <c r="AK126" s="9"/>
    </row>
    <row r="127" spans="1:37" ht="18.75" customHeight="1">
      <c r="A127" s="9"/>
      <c r="B127" s="9"/>
      <c r="C127" s="9"/>
      <c r="D127" s="9"/>
      <c r="E127" s="8" ph="1"/>
      <c r="F127" s="9" ph="1"/>
      <c r="G127" s="9" ph="1"/>
      <c r="AI127" s="9"/>
      <c r="AJ127" s="9"/>
      <c r="AK127" s="9"/>
    </row>
    <row r="128" spans="1:37" ht="18.75" customHeight="1">
      <c r="A128" s="9"/>
      <c r="B128" s="9"/>
      <c r="C128" s="9"/>
      <c r="D128" s="9"/>
      <c r="E128" s="8" ph="1"/>
      <c r="F128" s="9" ph="1"/>
      <c r="G128" s="9" ph="1"/>
      <c r="AI128" s="9"/>
      <c r="AJ128" s="9"/>
      <c r="AK128" s="9"/>
    </row>
    <row r="129" spans="1:37" ht="18.75" customHeight="1">
      <c r="A129" s="9"/>
      <c r="B129" s="9"/>
      <c r="C129" s="9"/>
      <c r="D129" s="9"/>
      <c r="E129" s="8" ph="1"/>
      <c r="F129" s="9" ph="1"/>
      <c r="G129" s="9" ph="1"/>
      <c r="AI129" s="9"/>
      <c r="AJ129" s="9"/>
      <c r="AK129" s="9"/>
    </row>
    <row r="130" spans="1:37" ht="18.75" customHeight="1">
      <c r="A130" s="9"/>
      <c r="B130" s="9"/>
      <c r="C130" s="9"/>
      <c r="D130" s="9"/>
      <c r="E130" s="8" ph="1"/>
      <c r="F130" s="9" ph="1"/>
      <c r="G130" s="9" ph="1"/>
      <c r="AI130" s="9"/>
      <c r="AJ130" s="9"/>
      <c r="AK130" s="9"/>
    </row>
    <row r="132" spans="1:37" ht="18.75" customHeight="1">
      <c r="A132" s="9"/>
      <c r="B132" s="9"/>
      <c r="C132" s="9"/>
      <c r="D132" s="9"/>
      <c r="E132" s="8" ph="1"/>
      <c r="F132" s="9" ph="1"/>
      <c r="G132" s="9" ph="1"/>
      <c r="AI132" s="9"/>
      <c r="AJ132" s="9"/>
      <c r="AK132" s="9"/>
    </row>
    <row r="133" spans="1:37" ht="18.75" customHeight="1">
      <c r="A133" s="9"/>
      <c r="B133" s="9"/>
      <c r="C133" s="9"/>
      <c r="D133" s="9"/>
      <c r="E133" s="8" ph="1"/>
      <c r="F133" s="9" ph="1"/>
      <c r="G133" s="9" ph="1"/>
      <c r="AI133" s="9"/>
      <c r="AJ133" s="9"/>
      <c r="AK133" s="9"/>
    </row>
    <row r="134" spans="1:37" ht="18.75" customHeight="1">
      <c r="A134" s="9"/>
      <c r="B134" s="9"/>
      <c r="C134" s="9"/>
      <c r="D134" s="9"/>
      <c r="E134" s="8" ph="1"/>
      <c r="F134" s="9" ph="1"/>
      <c r="G134" s="9" ph="1"/>
      <c r="AI134" s="9"/>
      <c r="AJ134" s="9"/>
      <c r="AK134" s="9"/>
    </row>
    <row r="135" spans="1:37" ht="18.75" customHeight="1">
      <c r="A135" s="9"/>
      <c r="B135" s="9"/>
      <c r="C135" s="9"/>
      <c r="D135" s="9"/>
      <c r="E135" s="8" ph="1"/>
      <c r="F135" s="9" ph="1"/>
      <c r="G135" s="9" ph="1"/>
      <c r="AI135" s="9"/>
      <c r="AJ135" s="9"/>
      <c r="AK135" s="9"/>
    </row>
    <row r="136" spans="1:37" ht="18.75" customHeight="1">
      <c r="A136" s="9"/>
      <c r="B136" s="9"/>
      <c r="C136" s="9"/>
      <c r="D136" s="9"/>
      <c r="E136" s="8" ph="1"/>
      <c r="F136" s="9" ph="1"/>
      <c r="G136" s="9" ph="1"/>
      <c r="AI136" s="9"/>
      <c r="AJ136" s="9"/>
      <c r="AK136" s="9"/>
    </row>
    <row r="137" spans="1:37" ht="18.75" customHeight="1">
      <c r="A137" s="9"/>
      <c r="B137" s="9"/>
      <c r="C137" s="9"/>
      <c r="D137" s="9"/>
      <c r="E137" s="8" ph="1"/>
      <c r="F137" s="9" ph="1"/>
      <c r="G137" s="9" ph="1"/>
      <c r="AI137" s="9"/>
      <c r="AJ137" s="9"/>
      <c r="AK137" s="9"/>
    </row>
    <row r="138" spans="1:37" ht="18.75" customHeight="1">
      <c r="A138" s="9"/>
      <c r="B138" s="9"/>
      <c r="C138" s="9"/>
      <c r="D138" s="9"/>
      <c r="E138" s="8" ph="1"/>
      <c r="F138" s="9" ph="1"/>
      <c r="G138" s="9" ph="1"/>
      <c r="AI138" s="9"/>
      <c r="AJ138" s="9"/>
      <c r="AK138" s="9"/>
    </row>
    <row r="140" spans="1:37" ht="18.75" customHeight="1">
      <c r="A140" s="9"/>
      <c r="B140" s="9"/>
      <c r="C140" s="9"/>
      <c r="D140" s="9"/>
      <c r="E140" s="8" ph="1"/>
      <c r="F140" s="9" ph="1"/>
      <c r="G140" s="9" ph="1"/>
      <c r="AI140" s="9"/>
      <c r="AJ140" s="9"/>
      <c r="AK140" s="9"/>
    </row>
    <row r="141" spans="1:37" ht="18.75" customHeight="1">
      <c r="A141" s="9"/>
      <c r="B141" s="9"/>
      <c r="C141" s="9"/>
      <c r="D141" s="9"/>
      <c r="E141" s="8" ph="1"/>
      <c r="F141" s="9" ph="1"/>
      <c r="G141" s="9" ph="1"/>
      <c r="AI141" s="9"/>
      <c r="AJ141" s="9"/>
    </row>
    <row r="142" spans="1:37" ht="18.75" customHeight="1">
      <c r="E142" s="8" ph="1"/>
      <c r="F142" s="9" ph="1"/>
      <c r="G142" s="9" ph="1"/>
      <c r="AK142" s="9"/>
    </row>
    <row r="143" spans="1:37" ht="18.75" customHeight="1">
      <c r="E143" s="8" ph="1"/>
      <c r="F143" s="9" ph="1"/>
      <c r="G143" s="9" ph="1"/>
    </row>
    <row r="144" spans="1:37" ht="18.75" customHeight="1">
      <c r="E144" s="8" ph="1"/>
      <c r="F144" s="9" ph="1"/>
      <c r="G144" s="9" ph="1"/>
      <c r="AK144" s="9"/>
    </row>
    <row r="145" spans="1:37">
      <c r="AK145" s="9"/>
    </row>
    <row r="146" spans="1:37" ht="18.75" customHeight="1">
      <c r="E146" s="8" ph="1"/>
      <c r="F146" s="9" ph="1"/>
      <c r="G146" s="9" ph="1"/>
      <c r="AK146" s="9"/>
    </row>
    <row r="147" spans="1:37" ht="18.75" customHeight="1">
      <c r="E147" s="8" ph="1"/>
      <c r="F147" s="9" ph="1"/>
      <c r="G147" s="9" ph="1"/>
      <c r="AK147" s="9"/>
    </row>
    <row r="148" spans="1:37" ht="18.75" customHeight="1">
      <c r="E148" s="8" ph="1"/>
      <c r="F148" s="9" ph="1"/>
      <c r="G148" s="9" ph="1"/>
      <c r="AK148" s="9"/>
    </row>
    <row r="149" spans="1:37" ht="18.75" customHeight="1">
      <c r="A149" s="9"/>
      <c r="B149" s="9"/>
      <c r="C149" s="9"/>
      <c r="D149" s="9"/>
      <c r="E149" s="8" ph="1"/>
      <c r="F149" s="9" ph="1"/>
      <c r="G149" s="9" ph="1"/>
      <c r="AI149" s="9"/>
      <c r="AJ149" s="9"/>
    </row>
    <row r="150" spans="1:37" ht="18.75" customHeight="1">
      <c r="A150" s="9"/>
      <c r="B150" s="9"/>
      <c r="C150" s="9"/>
      <c r="D150" s="9"/>
      <c r="E150" s="8" ph="1"/>
      <c r="F150" s="9" ph="1"/>
      <c r="G150" s="9" ph="1"/>
      <c r="AI150" s="9"/>
      <c r="AJ150" s="9"/>
      <c r="AK150" s="9"/>
    </row>
    <row r="151" spans="1:37" ht="18.75" customHeight="1">
      <c r="A151" s="9"/>
      <c r="B151" s="9"/>
      <c r="C151" s="9"/>
      <c r="D151" s="9"/>
      <c r="E151" s="8" ph="1"/>
      <c r="F151" s="9" ph="1"/>
      <c r="G151" s="9" ph="1"/>
      <c r="AI151" s="9"/>
      <c r="AJ151" s="9"/>
      <c r="AK151" s="9"/>
    </row>
    <row r="152" spans="1:37" ht="18.75" customHeight="1">
      <c r="A152" s="9"/>
      <c r="B152" s="9"/>
      <c r="C152" s="9"/>
      <c r="D152" s="9"/>
      <c r="E152" s="8" ph="1"/>
      <c r="F152" s="9" ph="1"/>
      <c r="G152" s="9" ph="1"/>
      <c r="AI152" s="9"/>
      <c r="AJ152" s="9"/>
      <c r="AK152" s="9"/>
    </row>
    <row r="153" spans="1:37" ht="18.75" customHeight="1">
      <c r="A153" s="9"/>
      <c r="B153" s="9"/>
      <c r="C153" s="9"/>
      <c r="D153" s="9"/>
      <c r="E153" s="8" ph="1"/>
      <c r="F153" s="9" ph="1"/>
      <c r="G153" s="9" ph="1"/>
      <c r="AI153" s="9"/>
      <c r="AJ153" s="9"/>
      <c r="AK153" s="9"/>
    </row>
    <row r="154" spans="1:37" ht="18.75" customHeight="1">
      <c r="A154" s="9"/>
      <c r="B154" s="9"/>
      <c r="C154" s="9"/>
      <c r="D154" s="9"/>
      <c r="E154" s="8" ph="1"/>
      <c r="F154" s="9" ph="1"/>
      <c r="G154" s="9" ph="1"/>
      <c r="AI154" s="9"/>
      <c r="AJ154" s="9"/>
      <c r="AK154" s="9"/>
    </row>
    <row r="155" spans="1:37" ht="18.75" customHeight="1">
      <c r="A155" s="9"/>
      <c r="B155" s="9"/>
      <c r="C155" s="9"/>
      <c r="D155" s="9"/>
      <c r="E155" s="8" ph="1"/>
      <c r="F155" s="9" ph="1"/>
      <c r="G155" s="9" ph="1"/>
      <c r="AI155" s="9"/>
      <c r="AJ155" s="9"/>
      <c r="AK155" s="9"/>
    </row>
    <row r="156" spans="1:37">
      <c r="AK156" s="9"/>
    </row>
    <row r="157" spans="1:37" ht="18.75" customHeight="1">
      <c r="A157" s="9"/>
      <c r="B157" s="9"/>
      <c r="C157" s="9"/>
      <c r="D157" s="9"/>
      <c r="E157" s="8" ph="1"/>
      <c r="F157" s="9" ph="1"/>
      <c r="G157" s="9" ph="1"/>
      <c r="AI157" s="9"/>
      <c r="AJ157" s="9"/>
    </row>
    <row r="158" spans="1:37" ht="18.75" customHeight="1">
      <c r="A158" s="9"/>
      <c r="B158" s="9"/>
      <c r="C158" s="9"/>
      <c r="D158" s="9"/>
      <c r="E158" s="8" ph="1"/>
      <c r="F158" s="9" ph="1"/>
      <c r="G158" s="9" ph="1"/>
      <c r="AI158" s="9"/>
      <c r="AJ158" s="9"/>
      <c r="AK158" s="9"/>
    </row>
    <row r="159" spans="1:37" ht="18.75" customHeight="1">
      <c r="A159" s="9"/>
      <c r="B159" s="9"/>
      <c r="C159" s="9"/>
      <c r="D159" s="9"/>
      <c r="E159" s="8" ph="1"/>
      <c r="F159" s="9" ph="1"/>
      <c r="G159" s="9" ph="1"/>
      <c r="AI159" s="9"/>
      <c r="AJ159" s="9"/>
    </row>
    <row r="160" spans="1:37" ht="18.75" customHeight="1">
      <c r="A160" s="9"/>
      <c r="B160" s="9"/>
      <c r="C160" s="9"/>
      <c r="D160" s="9"/>
      <c r="E160" s="8" ph="1"/>
      <c r="F160" s="9" ph="1"/>
      <c r="G160" s="9" ph="1"/>
      <c r="AI160" s="9"/>
      <c r="AJ160" s="9"/>
      <c r="AK160" s="9"/>
    </row>
    <row r="161" spans="1:37" ht="18.75" customHeight="1">
      <c r="A161" s="9"/>
      <c r="B161" s="9"/>
      <c r="C161" s="9"/>
      <c r="D161" s="9"/>
      <c r="E161" s="8" ph="1"/>
      <c r="F161" s="9" ph="1"/>
      <c r="G161" s="9" ph="1"/>
      <c r="AI161" s="9"/>
      <c r="AJ161" s="9"/>
      <c r="AK161" s="9"/>
    </row>
    <row r="162" spans="1:37" ht="18.75" customHeight="1">
      <c r="A162" s="9"/>
      <c r="B162" s="9"/>
      <c r="C162" s="9"/>
      <c r="D162" s="9"/>
      <c r="E162" s="8" ph="1"/>
      <c r="F162" s="9" ph="1"/>
      <c r="G162" s="9" ph="1"/>
      <c r="AI162" s="9"/>
      <c r="AJ162" s="9"/>
      <c r="AK162" s="9"/>
    </row>
    <row r="163" spans="1:37" ht="18.75" customHeight="1">
      <c r="A163" s="9"/>
      <c r="B163" s="9"/>
      <c r="C163" s="9"/>
      <c r="D163" s="9"/>
      <c r="E163" s="8" ph="1"/>
      <c r="F163" s="9" ph="1"/>
      <c r="G163" s="9" ph="1"/>
      <c r="AI163" s="9"/>
      <c r="AJ163" s="9"/>
      <c r="AK163" s="9"/>
    </row>
    <row r="164" spans="1:37">
      <c r="AK164" s="9"/>
    </row>
    <row r="165" spans="1:37" ht="18.75" customHeight="1">
      <c r="A165" s="9"/>
      <c r="B165" s="9"/>
      <c r="C165" s="9"/>
      <c r="D165" s="9"/>
      <c r="E165" s="8" ph="1"/>
      <c r="F165" s="9" ph="1"/>
      <c r="G165" s="9" ph="1"/>
      <c r="AI165" s="9"/>
      <c r="AJ165" s="9"/>
    </row>
    <row r="166" spans="1:37">
      <c r="AK166" s="9"/>
    </row>
    <row r="167" spans="1:37" ht="18.75" customHeight="1">
      <c r="A167" s="9"/>
      <c r="B167" s="9"/>
      <c r="C167" s="9"/>
      <c r="D167" s="9"/>
      <c r="E167" s="8" ph="1"/>
      <c r="F167" s="9" ph="1"/>
      <c r="G167" s="9" ph="1"/>
      <c r="AI167" s="9"/>
      <c r="AJ167" s="9"/>
      <c r="AK167" s="9"/>
    </row>
    <row r="168" spans="1:37">
      <c r="AK168" s="9"/>
    </row>
    <row r="169" spans="1:37" ht="18.75" customHeight="1">
      <c r="A169" s="9"/>
      <c r="B169" s="9"/>
      <c r="C169" s="9"/>
      <c r="D169" s="9"/>
      <c r="E169" s="8" ph="1"/>
      <c r="F169" s="9" ph="1"/>
      <c r="G169" s="9" ph="1"/>
      <c r="AI169" s="9"/>
      <c r="AJ169" s="9"/>
      <c r="AK169" s="9"/>
    </row>
    <row r="170" spans="1:37" ht="18.75" customHeight="1">
      <c r="A170" s="9"/>
      <c r="B170" s="9"/>
      <c r="C170" s="9"/>
      <c r="D170" s="9"/>
      <c r="E170" s="8" ph="1"/>
      <c r="F170" s="9" ph="1"/>
      <c r="G170" s="9" ph="1"/>
      <c r="AI170" s="9"/>
      <c r="AJ170" s="9"/>
      <c r="AK170" s="9"/>
    </row>
    <row r="171" spans="1:37" ht="18.75" customHeight="1">
      <c r="A171" s="9"/>
      <c r="B171" s="9"/>
      <c r="C171" s="9"/>
      <c r="D171" s="9"/>
      <c r="E171" s="8" ph="1"/>
      <c r="F171" s="9" ph="1"/>
      <c r="G171" s="9" ph="1"/>
      <c r="AI171" s="9"/>
      <c r="AJ171" s="9"/>
      <c r="AK171" s="9"/>
    </row>
    <row r="172" spans="1:37" ht="18.75" customHeight="1">
      <c r="A172" s="9"/>
      <c r="B172" s="9"/>
      <c r="C172" s="9"/>
      <c r="D172" s="9"/>
      <c r="E172" s="8" ph="1"/>
      <c r="F172" s="9" ph="1"/>
      <c r="G172" s="9" ph="1"/>
      <c r="AI172" s="9"/>
      <c r="AJ172" s="9"/>
      <c r="AK172" s="9"/>
    </row>
    <row r="173" spans="1:37" ht="18.75" customHeight="1">
      <c r="A173" s="9"/>
      <c r="B173" s="9"/>
      <c r="C173" s="9"/>
      <c r="D173" s="9"/>
      <c r="E173" s="8" ph="1"/>
      <c r="F173" s="9" ph="1"/>
      <c r="G173" s="9" ph="1"/>
      <c r="AI173" s="9"/>
      <c r="AJ173" s="9"/>
    </row>
    <row r="174" spans="1:37">
      <c r="AK174" s="9"/>
    </row>
    <row r="175" spans="1:37" ht="18.75" customHeight="1">
      <c r="A175" s="9"/>
      <c r="B175" s="9"/>
      <c r="C175" s="9"/>
      <c r="D175" s="9"/>
      <c r="E175" s="8" ph="1"/>
      <c r="F175" s="9" ph="1"/>
      <c r="G175" s="9" ph="1"/>
      <c r="AI175" s="9"/>
      <c r="AJ175" s="9"/>
      <c r="AK175" s="9"/>
    </row>
    <row r="176" spans="1:37" ht="18.75" customHeight="1">
      <c r="A176" s="9"/>
      <c r="B176" s="9"/>
      <c r="C176" s="9"/>
      <c r="D176" s="9"/>
      <c r="E176" s="8" ph="1"/>
      <c r="F176" s="9" ph="1"/>
      <c r="G176" s="9" ph="1"/>
      <c r="AI176" s="9"/>
      <c r="AJ176" s="9"/>
      <c r="AK176" s="9"/>
    </row>
    <row r="177" spans="1:37" ht="18.75" customHeight="1">
      <c r="A177" s="9"/>
      <c r="B177" s="9"/>
      <c r="C177" s="9"/>
      <c r="D177" s="9"/>
      <c r="E177" s="8" ph="1"/>
      <c r="F177" s="9" ph="1"/>
      <c r="G177" s="9" ph="1"/>
      <c r="AI177" s="9"/>
      <c r="AJ177" s="9"/>
      <c r="AK177" s="9"/>
    </row>
    <row r="178" spans="1:37" ht="18.75" customHeight="1">
      <c r="A178" s="9"/>
      <c r="B178" s="9"/>
      <c r="C178" s="9"/>
      <c r="D178" s="9"/>
      <c r="E178" s="8" ph="1"/>
      <c r="F178" s="9" ph="1"/>
      <c r="G178" s="9" ph="1"/>
      <c r="AI178" s="9"/>
      <c r="AJ178" s="9"/>
      <c r="AK178" s="9"/>
    </row>
    <row r="179" spans="1:37" ht="18.75" customHeight="1">
      <c r="A179" s="9"/>
      <c r="B179" s="9"/>
      <c r="C179" s="9"/>
      <c r="D179" s="9"/>
      <c r="E179" s="8" ph="1"/>
      <c r="F179" s="9" ph="1"/>
      <c r="G179" s="9" ph="1"/>
      <c r="AI179" s="9"/>
      <c r="AJ179" s="9"/>
    </row>
    <row r="180" spans="1:37" ht="18.75" customHeight="1">
      <c r="A180" s="9"/>
      <c r="B180" s="9"/>
      <c r="C180" s="9"/>
      <c r="D180" s="9"/>
      <c r="E180" s="8" ph="1"/>
      <c r="F180" s="9" ph="1"/>
      <c r="G180" s="9" ph="1"/>
      <c r="AI180" s="9"/>
      <c r="AJ180" s="9"/>
      <c r="AK180" s="9"/>
    </row>
    <row r="181" spans="1:37" ht="18.75" customHeight="1">
      <c r="A181" s="9"/>
      <c r="B181" s="9"/>
      <c r="C181" s="9"/>
      <c r="D181" s="9"/>
      <c r="E181" s="8" ph="1"/>
      <c r="F181" s="9" ph="1"/>
      <c r="G181" s="9" ph="1"/>
      <c r="AI181" s="9"/>
      <c r="AJ181" s="9"/>
      <c r="AK181" s="9"/>
    </row>
    <row r="182" spans="1:37">
      <c r="AK182" s="9"/>
    </row>
    <row r="183" spans="1:37" ht="18.75" customHeight="1">
      <c r="A183" s="9"/>
      <c r="B183" s="9"/>
      <c r="C183" s="9"/>
      <c r="D183" s="9"/>
      <c r="E183" s="8" ph="1"/>
      <c r="F183" s="9" ph="1"/>
      <c r="G183" s="9" ph="1"/>
      <c r="AI183" s="9"/>
      <c r="AJ183" s="9"/>
      <c r="AK183" s="9"/>
    </row>
    <row r="184" spans="1:37">
      <c r="AK184" s="9"/>
    </row>
    <row r="185" spans="1:37" ht="18.75" customHeight="1">
      <c r="A185" s="9"/>
      <c r="B185" s="9"/>
      <c r="C185" s="9"/>
      <c r="D185" s="9"/>
      <c r="E185" s="8" ph="1"/>
      <c r="F185" s="9" ph="1"/>
      <c r="G185" s="9" ph="1"/>
      <c r="AI185" s="9"/>
      <c r="AJ185" s="9"/>
      <c r="AK185" s="9"/>
    </row>
    <row r="186" spans="1:37" ht="18.75" customHeight="1">
      <c r="A186" s="9"/>
      <c r="B186" s="9"/>
      <c r="C186" s="9"/>
      <c r="D186" s="9"/>
      <c r="E186" s="8" ph="1"/>
      <c r="F186" s="9" ph="1"/>
      <c r="G186" s="9" ph="1"/>
      <c r="AI186" s="9"/>
      <c r="AJ186" s="9"/>
      <c r="AK186" s="9"/>
    </row>
    <row r="187" spans="1:37" ht="18.75" customHeight="1">
      <c r="A187" s="9"/>
      <c r="B187" s="9"/>
      <c r="C187" s="9"/>
      <c r="D187" s="9"/>
      <c r="E187" s="8" ph="1"/>
      <c r="F187" s="9" ph="1"/>
      <c r="G187" s="9" ph="1"/>
      <c r="AI187" s="9"/>
      <c r="AJ187" s="9"/>
      <c r="AK187" s="9"/>
    </row>
    <row r="188" spans="1:37" ht="18.75" customHeight="1">
      <c r="A188" s="9"/>
      <c r="B188" s="9"/>
      <c r="C188" s="9"/>
      <c r="D188" s="9"/>
      <c r="E188" s="8" ph="1"/>
      <c r="F188" s="9" ph="1"/>
      <c r="G188" s="9" ph="1"/>
      <c r="AI188" s="9"/>
      <c r="AJ188" s="9"/>
      <c r="AK188" s="9"/>
    </row>
    <row r="189" spans="1:37" ht="18.75" customHeight="1">
      <c r="A189" s="9"/>
      <c r="B189" s="9"/>
      <c r="C189" s="9"/>
      <c r="D189" s="9"/>
      <c r="E189" s="8" ph="1"/>
      <c r="F189" s="9" ph="1"/>
      <c r="G189" s="9" ph="1"/>
      <c r="AI189" s="9"/>
      <c r="AJ189" s="9"/>
      <c r="AK189" s="9"/>
    </row>
    <row r="191" spans="1:37" ht="18.75" customHeight="1">
      <c r="A191" s="9"/>
      <c r="B191" s="9"/>
      <c r="C191" s="9"/>
      <c r="D191" s="9"/>
      <c r="E191" s="8" ph="1"/>
      <c r="F191" s="9" ph="1"/>
      <c r="G191" s="9" ph="1"/>
      <c r="AI191" s="9"/>
      <c r="AJ191" s="9"/>
      <c r="AK191" s="9"/>
    </row>
    <row r="192" spans="1:37" ht="18.75" customHeight="1">
      <c r="A192" s="9"/>
      <c r="B192" s="9"/>
      <c r="C192" s="9"/>
      <c r="D192" s="9"/>
      <c r="E192" s="8" ph="1"/>
      <c r="F192" s="9" ph="1"/>
      <c r="G192" s="9" ph="1"/>
      <c r="AI192" s="9"/>
      <c r="AJ192" s="9"/>
      <c r="AK192" s="9"/>
    </row>
    <row r="193" spans="1:37" ht="18.75" customHeight="1">
      <c r="A193" s="9"/>
      <c r="B193" s="9"/>
      <c r="C193" s="9"/>
      <c r="D193" s="9"/>
      <c r="E193" s="8" ph="1"/>
      <c r="F193" s="9" ph="1"/>
      <c r="G193" s="9" ph="1"/>
      <c r="AI193" s="9"/>
      <c r="AJ193" s="9"/>
      <c r="AK193" s="9"/>
    </row>
    <row r="194" spans="1:37" ht="18.75" customHeight="1">
      <c r="A194" s="9"/>
      <c r="B194" s="9"/>
      <c r="C194" s="9"/>
      <c r="D194" s="9"/>
      <c r="E194" s="8" ph="1"/>
      <c r="F194" s="9" ph="1"/>
      <c r="G194" s="9" ph="1"/>
      <c r="AI194" s="9"/>
      <c r="AJ194" s="9"/>
    </row>
    <row r="195" spans="1:37" ht="18.75" customHeight="1">
      <c r="A195" s="9"/>
      <c r="B195" s="9"/>
      <c r="C195" s="9"/>
      <c r="D195" s="9"/>
      <c r="E195" s="8" ph="1"/>
      <c r="F195" s="9" ph="1"/>
      <c r="G195" s="9" ph="1"/>
      <c r="AI195" s="9"/>
      <c r="AJ195" s="9"/>
    </row>
    <row r="196" spans="1:37" ht="18.75" customHeight="1">
      <c r="A196" s="9"/>
      <c r="B196" s="9"/>
      <c r="C196" s="9"/>
      <c r="D196" s="9"/>
      <c r="E196" s="8" ph="1"/>
      <c r="F196" s="9" ph="1"/>
      <c r="G196" s="9" ph="1"/>
      <c r="AI196" s="9"/>
      <c r="AJ196" s="9"/>
    </row>
    <row r="197" spans="1:37" ht="18.75" customHeight="1">
      <c r="A197" s="9"/>
      <c r="B197" s="9"/>
      <c r="C197" s="9"/>
      <c r="D197" s="9"/>
      <c r="E197" s="8" ph="1"/>
      <c r="F197" s="9" ph="1"/>
      <c r="G197" s="9" ph="1"/>
      <c r="AI197" s="9"/>
      <c r="AJ197" s="9"/>
    </row>
    <row r="199" spans="1:37" ht="18.75" customHeight="1">
      <c r="A199" s="9"/>
      <c r="B199" s="9"/>
      <c r="C199" s="9"/>
      <c r="D199" s="9"/>
      <c r="E199" s="8" ph="1"/>
      <c r="F199" s="9" ph="1"/>
      <c r="G199" s="9" ph="1"/>
      <c r="AI199" s="9"/>
      <c r="AJ199" s="9"/>
    </row>
    <row r="200" spans="1:37" ht="18.75" customHeight="1">
      <c r="A200" s="9"/>
      <c r="B200" s="9"/>
      <c r="C200" s="9"/>
      <c r="D200" s="9"/>
      <c r="E200" s="8" ph="1"/>
      <c r="F200" s="9" ph="1"/>
      <c r="G200" s="9" ph="1"/>
      <c r="AI200" s="9"/>
      <c r="AJ200" s="9"/>
    </row>
    <row r="201" spans="1:37" ht="18.75" customHeight="1">
      <c r="A201" s="9"/>
      <c r="B201" s="9"/>
      <c r="C201" s="9"/>
      <c r="D201" s="9"/>
      <c r="E201" s="8" ph="1"/>
      <c r="F201" s="9" ph="1"/>
      <c r="G201" s="9" ph="1"/>
      <c r="AI201" s="9"/>
      <c r="AJ201" s="9"/>
    </row>
    <row r="202" spans="1:37" ht="18.75" customHeight="1">
      <c r="A202" s="9"/>
      <c r="B202" s="9"/>
      <c r="C202" s="9"/>
      <c r="D202" s="9"/>
      <c r="E202" s="8" ph="1"/>
      <c r="F202" s="9" ph="1"/>
      <c r="G202" s="9" ph="1"/>
      <c r="AI202" s="9"/>
      <c r="AJ202" s="9"/>
    </row>
    <row r="203" spans="1:37" ht="18.75" customHeight="1">
      <c r="A203" s="9"/>
      <c r="B203" s="9"/>
      <c r="C203" s="9"/>
      <c r="D203" s="9"/>
      <c r="E203" s="8" ph="1"/>
      <c r="F203" s="9" ph="1"/>
      <c r="G203" s="9" ph="1"/>
      <c r="AI203" s="9"/>
      <c r="AJ203" s="9"/>
    </row>
    <row r="205" spans="1:37" ht="18.75" customHeight="1">
      <c r="A205" s="9"/>
      <c r="B205" s="9"/>
      <c r="C205" s="9"/>
      <c r="D205" s="9"/>
      <c r="E205" s="8" ph="1"/>
      <c r="F205" s="9" ph="1"/>
      <c r="G205" s="9" ph="1"/>
      <c r="AI205" s="9"/>
      <c r="AJ205" s="9"/>
    </row>
    <row r="206" spans="1:37" ht="18.75" customHeight="1">
      <c r="A206" s="9"/>
      <c r="B206" s="9"/>
      <c r="C206" s="9"/>
      <c r="D206" s="9"/>
      <c r="E206" s="8" ph="1"/>
      <c r="F206" s="9" ph="1"/>
      <c r="G206" s="9" ph="1"/>
      <c r="AI206" s="9"/>
      <c r="AJ206" s="9"/>
    </row>
    <row r="207" spans="1:37" ht="18.75" customHeight="1">
      <c r="A207" s="9"/>
      <c r="B207" s="9"/>
      <c r="C207" s="9"/>
      <c r="D207" s="9"/>
      <c r="E207" s="8" ph="1"/>
      <c r="F207" s="9" ph="1"/>
      <c r="G207" s="9" ph="1"/>
      <c r="AI207" s="9"/>
      <c r="AJ207" s="9"/>
    </row>
    <row r="208" spans="1:37" ht="18.75" customHeight="1">
      <c r="A208" s="9"/>
      <c r="B208" s="9"/>
      <c r="C208" s="9"/>
      <c r="D208" s="9"/>
      <c r="E208" s="8" ph="1"/>
      <c r="F208" s="9" ph="1"/>
      <c r="G208" s="9" ph="1"/>
      <c r="AI208" s="9"/>
      <c r="AJ208" s="9"/>
    </row>
    <row r="209" spans="1:36" ht="18.75" customHeight="1">
      <c r="A209" s="9"/>
      <c r="B209" s="9"/>
      <c r="C209" s="9"/>
      <c r="D209" s="9"/>
      <c r="E209" s="8" ph="1"/>
      <c r="F209" s="9" ph="1"/>
      <c r="G209" s="9" ph="1"/>
      <c r="AI209" s="9"/>
      <c r="AJ209" s="9"/>
    </row>
    <row r="210" spans="1:36" ht="18.75" customHeight="1">
      <c r="A210" s="9"/>
      <c r="B210" s="9"/>
      <c r="C210" s="9"/>
      <c r="D210" s="9"/>
      <c r="E210" s="8" ph="1"/>
      <c r="F210" s="9" ph="1"/>
      <c r="G210" s="9" ph="1"/>
      <c r="AI210" s="9"/>
      <c r="AJ210" s="9"/>
    </row>
    <row r="211" spans="1:36" ht="18.75" customHeight="1">
      <c r="A211" s="9"/>
      <c r="B211" s="9"/>
      <c r="C211" s="9"/>
      <c r="D211" s="9"/>
      <c r="E211" s="8" ph="1"/>
      <c r="F211" s="9" ph="1"/>
      <c r="G211" s="9" ph="1"/>
      <c r="AI211" s="9"/>
      <c r="AJ211" s="9"/>
    </row>
    <row r="212" spans="1:36" ht="18.75" customHeight="1">
      <c r="A212" s="9"/>
      <c r="B212" s="9"/>
      <c r="C212" s="9"/>
      <c r="D212" s="9"/>
      <c r="E212" s="8" ph="1"/>
      <c r="F212" s="9" ph="1"/>
      <c r="G212" s="9" ph="1"/>
      <c r="AI212" s="9"/>
      <c r="AJ212" s="9"/>
    </row>
    <row r="213" spans="1:36" ht="18.75" customHeight="1">
      <c r="A213" s="9"/>
      <c r="B213" s="9"/>
      <c r="C213" s="9"/>
      <c r="D213" s="9"/>
      <c r="E213" s="8" ph="1"/>
      <c r="F213" s="9" ph="1"/>
      <c r="G213" s="9" ph="1"/>
      <c r="AI213" s="9"/>
      <c r="AJ213" s="9"/>
    </row>
    <row r="214" spans="1:36" ht="18.75" customHeight="1">
      <c r="A214" s="9"/>
      <c r="B214" s="9"/>
      <c r="C214" s="9"/>
      <c r="D214" s="9"/>
      <c r="E214" s="8" ph="1"/>
      <c r="F214" s="9" ph="1"/>
      <c r="G214" s="9" ph="1"/>
      <c r="AI214" s="9"/>
      <c r="AJ214" s="9"/>
    </row>
    <row r="216" spans="1:36" ht="18.75" customHeight="1">
      <c r="A216" s="9"/>
      <c r="B216" s="9"/>
      <c r="C216" s="9"/>
      <c r="D216" s="9"/>
      <c r="E216" s="8" ph="1"/>
      <c r="F216" s="9" ph="1"/>
      <c r="G216" s="9" ph="1"/>
      <c r="AI216" s="9"/>
      <c r="AJ216" s="9"/>
    </row>
    <row r="217" spans="1:36" ht="18.75" customHeight="1">
      <c r="A217" s="9"/>
      <c r="B217" s="9"/>
      <c r="C217" s="9"/>
      <c r="D217" s="9"/>
      <c r="E217" s="8" ph="1"/>
      <c r="F217" s="9" ph="1"/>
      <c r="G217" s="9" ph="1"/>
      <c r="AI217" s="9"/>
      <c r="AJ217" s="9"/>
    </row>
    <row r="218" spans="1:36" ht="18.75" customHeight="1">
      <c r="A218" s="9"/>
      <c r="B218" s="9"/>
      <c r="C218" s="9"/>
      <c r="D218" s="9"/>
      <c r="E218" s="8" ph="1"/>
      <c r="F218" s="9" ph="1"/>
      <c r="G218" s="9" ph="1"/>
      <c r="AI218" s="9"/>
      <c r="AJ218" s="9"/>
    </row>
    <row r="219" spans="1:36" ht="28.5">
      <c r="E219" s="8" ph="1"/>
      <c r="F219" s="9" ph="1"/>
      <c r="G219" s="9" ph="1"/>
    </row>
    <row r="221" spans="1:36" ht="28.5">
      <c r="E221" s="8" ph="1"/>
      <c r="F221" s="9" ph="1"/>
      <c r="G221" s="9" ph="1"/>
    </row>
    <row r="222" spans="1:36" ht="28.5">
      <c r="E222" s="8" ph="1"/>
      <c r="F222" s="9" ph="1"/>
      <c r="G222" s="9" ph="1"/>
    </row>
    <row r="223" spans="1:36" ht="28.5">
      <c r="E223" s="8" ph="1"/>
      <c r="F223" s="9" ph="1"/>
      <c r="G223" s="9" ph="1"/>
    </row>
    <row r="224" spans="1:36" ht="28.5">
      <c r="E224" s="8" ph="1"/>
      <c r="F224" s="9" ph="1"/>
      <c r="G224" s="9" ph="1"/>
    </row>
    <row r="225" spans="5:7" ht="28.5">
      <c r="E225" s="8" ph="1"/>
      <c r="F225" s="9" ph="1"/>
      <c r="G225" s="9" ph="1"/>
    </row>
    <row r="226" spans="5:7" ht="28.5">
      <c r="E226" s="8" ph="1"/>
      <c r="F226" s="9" ph="1"/>
      <c r="G226" s="9" ph="1"/>
    </row>
    <row r="228" spans="5:7" ht="28.5">
      <c r="E228" s="8" ph="1"/>
      <c r="F228" s="9" ph="1"/>
      <c r="G228" s="9" ph="1"/>
    </row>
    <row r="229" spans="5:7" ht="28.5">
      <c r="E229" s="8" ph="1"/>
      <c r="F229" s="9" ph="1"/>
      <c r="G229" s="9" ph="1"/>
    </row>
    <row r="230" spans="5:7" ht="28.5">
      <c r="E230" s="8" ph="1"/>
      <c r="F230" s="9" ph="1"/>
      <c r="G230" s="9" ph="1"/>
    </row>
    <row r="231" spans="5:7" ht="28.5">
      <c r="E231" s="8" ph="1"/>
      <c r="F231" s="9" ph="1"/>
      <c r="G231" s="9" ph="1"/>
    </row>
    <row r="232" spans="5:7" ht="28.5">
      <c r="E232" s="8" ph="1"/>
      <c r="F232" s="9" ph="1"/>
      <c r="G232" s="9" ph="1"/>
    </row>
    <row r="233" spans="5:7" ht="28.5">
      <c r="E233" s="8" ph="1"/>
      <c r="F233" s="9" ph="1"/>
      <c r="G233" s="9" ph="1"/>
    </row>
    <row r="234" spans="5:7" ht="28.5">
      <c r="E234" s="8" ph="1"/>
      <c r="F234" s="9" ph="1"/>
      <c r="G234" s="9" ph="1"/>
    </row>
    <row r="235" spans="5:7" ht="28.5">
      <c r="E235" s="8" ph="1"/>
      <c r="F235" s="9" ph="1"/>
      <c r="G235" s="9" ph="1"/>
    </row>
    <row r="236" spans="5:7" ht="28.5">
      <c r="E236" s="8" ph="1"/>
      <c r="F236" s="9" ph="1"/>
      <c r="G236" s="9" ph="1"/>
    </row>
    <row r="237" spans="5:7" ht="28.5">
      <c r="E237" s="8" ph="1"/>
      <c r="F237" s="9" ph="1"/>
      <c r="G237" s="9" ph="1"/>
    </row>
    <row r="238" spans="5:7" ht="28.5">
      <c r="E238" s="8" ph="1"/>
      <c r="F238" s="9" ph="1"/>
      <c r="G238" s="9" ph="1"/>
    </row>
    <row r="240" spans="5:7" ht="28.5">
      <c r="E240" s="8" ph="1"/>
      <c r="F240" s="9" ph="1"/>
      <c r="G240" s="9" ph="1"/>
    </row>
    <row r="241" spans="5:7" ht="28.5">
      <c r="E241" s="8" ph="1"/>
      <c r="F241" s="9" ph="1"/>
      <c r="G241" s="9" ph="1"/>
    </row>
    <row r="245" spans="5:7" ht="28.5">
      <c r="E245" s="8" ph="1"/>
      <c r="F245" s="9" ph="1"/>
      <c r="G245" s="9" ph="1"/>
    </row>
    <row r="246" spans="5:7" ht="28.5">
      <c r="E246" s="8" ph="1"/>
      <c r="F246" s="9" ph="1"/>
      <c r="G246" s="9" ph="1"/>
    </row>
    <row r="247" spans="5:7" ht="28.5">
      <c r="E247" s="8" ph="1"/>
      <c r="F247" s="9" ph="1"/>
      <c r="G247" s="9" ph="1"/>
    </row>
    <row r="248" spans="5:7" ht="28.5">
      <c r="E248" s="8" ph="1"/>
      <c r="F248" s="9" ph="1"/>
      <c r="G248" s="9" ph="1"/>
    </row>
    <row r="249" spans="5:7" ht="28.5">
      <c r="E249" s="8" ph="1"/>
      <c r="F249" s="9" ph="1"/>
      <c r="G249" s="9" ph="1"/>
    </row>
    <row r="250" spans="5:7" ht="28.5">
      <c r="E250" s="8" ph="1"/>
      <c r="F250" s="9" ph="1"/>
      <c r="G250" s="9" ph="1"/>
    </row>
    <row r="251" spans="5:7" ht="28.5">
      <c r="E251" s="8" ph="1"/>
      <c r="F251" s="9" ph="1"/>
      <c r="G251" s="9" ph="1"/>
    </row>
    <row r="252" spans="5:7" ht="28.5">
      <c r="E252" s="8" ph="1"/>
      <c r="F252" s="9" ph="1"/>
      <c r="G252" s="9" ph="1"/>
    </row>
    <row r="253" spans="5:7" ht="28.5">
      <c r="E253" s="8" ph="1"/>
      <c r="F253" s="9" ph="1"/>
      <c r="G253" s="9" ph="1"/>
    </row>
    <row r="254" spans="5:7" ht="28.5">
      <c r="E254" s="8" ph="1"/>
      <c r="F254" s="9" ph="1"/>
      <c r="G254" s="9" ph="1"/>
    </row>
    <row r="256" spans="5:7" ht="28.5">
      <c r="E256" s="8" ph="1"/>
      <c r="F256" s="9" ph="1"/>
      <c r="G256" s="9" ph="1"/>
    </row>
    <row r="257" spans="5:7" ht="28.5">
      <c r="E257" s="8" ph="1"/>
      <c r="F257" s="9" ph="1"/>
      <c r="G257" s="9" ph="1"/>
    </row>
    <row r="258" spans="5:7" ht="28.5">
      <c r="E258" s="8" ph="1"/>
      <c r="F258" s="9" ph="1"/>
      <c r="G258" s="9" ph="1"/>
    </row>
    <row r="259" spans="5:7" ht="28.5">
      <c r="E259" s="8" ph="1"/>
      <c r="F259" s="9" ph="1"/>
      <c r="G259" s="9" ph="1"/>
    </row>
    <row r="260" spans="5:7" ht="28.5">
      <c r="E260" s="8" ph="1"/>
      <c r="F260" s="9" ph="1"/>
      <c r="G260" s="9" ph="1"/>
    </row>
    <row r="261" spans="5:7" ht="28.5">
      <c r="E261" s="8" ph="1"/>
      <c r="F261" s="9" ph="1"/>
      <c r="G261" s="9" ph="1"/>
    </row>
    <row r="263" spans="5:7" ht="28.5">
      <c r="E263" s="8" ph="1"/>
      <c r="F263" s="9" ph="1"/>
      <c r="G263" s="9" ph="1"/>
    </row>
    <row r="264" spans="5:7" ht="28.5">
      <c r="E264" s="8" ph="1"/>
      <c r="F264" s="9" ph="1"/>
      <c r="G264" s="9" ph="1"/>
    </row>
    <row r="265" spans="5:7" ht="28.5">
      <c r="E265" s="8" ph="1"/>
      <c r="F265" s="9" ph="1"/>
      <c r="G265" s="9" ph="1"/>
    </row>
    <row r="266" spans="5:7" ht="28.5">
      <c r="E266" s="8" ph="1"/>
      <c r="F266" s="9" ph="1"/>
      <c r="G266" s="9" ph="1"/>
    </row>
    <row r="267" spans="5:7" ht="28.5">
      <c r="E267" s="8" ph="1"/>
      <c r="F267" s="9" ph="1"/>
      <c r="G267" s="9" ph="1"/>
    </row>
    <row r="268" spans="5:7" ht="28.5">
      <c r="E268" s="8" ph="1"/>
      <c r="F268" s="9" ph="1"/>
      <c r="G268" s="9" ph="1"/>
    </row>
    <row r="270" spans="5:7" ht="28.5">
      <c r="E270" s="8" ph="1"/>
      <c r="F270" s="9" ph="1"/>
      <c r="G270" s="9" ph="1"/>
    </row>
    <row r="271" spans="5:7" ht="28.5">
      <c r="E271" s="8" ph="1"/>
      <c r="F271" s="9" ph="1"/>
      <c r="G271" s="9" ph="1"/>
    </row>
    <row r="272" spans="5:7" ht="28.5">
      <c r="E272" s="8" ph="1"/>
      <c r="F272" s="9" ph="1"/>
      <c r="G272" s="9" ph="1"/>
    </row>
    <row r="273" spans="5:7" ht="28.5">
      <c r="E273" s="8" ph="1"/>
      <c r="F273" s="9" ph="1"/>
      <c r="G273" s="9" ph="1"/>
    </row>
    <row r="274" spans="5:7" ht="28.5">
      <c r="E274" s="8" ph="1"/>
      <c r="F274" s="9" ph="1"/>
      <c r="G274" s="9" ph="1"/>
    </row>
    <row r="275" spans="5:7" ht="28.5">
      <c r="E275" s="8" ph="1"/>
      <c r="F275" s="9" ph="1"/>
      <c r="G275" s="9" ph="1"/>
    </row>
    <row r="276" spans="5:7" ht="28.5">
      <c r="E276" s="8" ph="1"/>
      <c r="F276" s="9" ph="1"/>
      <c r="G276" s="9" ph="1"/>
    </row>
    <row r="277" spans="5:7" ht="28.5">
      <c r="E277" s="8" ph="1"/>
      <c r="F277" s="9" ph="1"/>
      <c r="G277" s="9" ph="1"/>
    </row>
    <row r="278" spans="5:7" ht="28.5">
      <c r="E278" s="8" ph="1"/>
      <c r="F278" s="9" ph="1"/>
      <c r="G278" s="9" ph="1"/>
    </row>
    <row r="279" spans="5:7" ht="28.5">
      <c r="E279" s="8" ph="1"/>
      <c r="F279" s="9" ph="1"/>
      <c r="G279" s="9" ph="1"/>
    </row>
    <row r="280" spans="5:7" ht="28.5">
      <c r="E280" s="8" ph="1"/>
      <c r="F280" s="9" ph="1"/>
      <c r="G280" s="9" ph="1"/>
    </row>
    <row r="282" spans="5:7" ht="28.5">
      <c r="E282" s="8" ph="1"/>
      <c r="F282" s="9" ph="1"/>
      <c r="G282" s="9" ph="1"/>
    </row>
    <row r="283" spans="5:7" ht="28.5">
      <c r="E283" s="8" ph="1"/>
      <c r="F283" s="9" ph="1"/>
      <c r="G283" s="9" ph="1"/>
    </row>
    <row r="287" spans="5:7" ht="28.5">
      <c r="E287" s="8" ph="1"/>
      <c r="F287" s="9" ph="1"/>
      <c r="G287" s="9" ph="1"/>
    </row>
    <row r="288" spans="5:7" ht="28.5">
      <c r="E288" s="8" ph="1"/>
      <c r="F288" s="9" ph="1"/>
      <c r="G288" s="9" ph="1"/>
    </row>
    <row r="289" spans="5:7" ht="28.5">
      <c r="E289" s="8" ph="1"/>
      <c r="F289" s="9" ph="1"/>
      <c r="G289" s="9" ph="1"/>
    </row>
    <row r="290" spans="5:7" ht="28.5">
      <c r="E290" s="8" ph="1"/>
      <c r="F290" s="9" ph="1"/>
      <c r="G290" s="9" ph="1"/>
    </row>
    <row r="291" spans="5:7" ht="28.5">
      <c r="E291" s="8" ph="1"/>
      <c r="F291" s="9" ph="1"/>
      <c r="G291" s="9" ph="1"/>
    </row>
    <row r="292" spans="5:7" ht="28.5">
      <c r="E292" s="8" ph="1"/>
      <c r="F292" s="9" ph="1"/>
      <c r="G292" s="9" ph="1"/>
    </row>
    <row r="293" spans="5:7" ht="28.5">
      <c r="E293" s="8" ph="1"/>
      <c r="F293" s="9" ph="1"/>
      <c r="G293" s="9" ph="1"/>
    </row>
    <row r="294" spans="5:7" ht="28.5">
      <c r="E294" s="8" ph="1"/>
      <c r="F294" s="9" ph="1"/>
      <c r="G294" s="9" ph="1"/>
    </row>
    <row r="295" spans="5:7" ht="28.5">
      <c r="E295" s="8" ph="1"/>
      <c r="F295" s="9" ph="1"/>
      <c r="G295" s="9" ph="1"/>
    </row>
    <row r="296" spans="5:7" ht="28.5">
      <c r="E296" s="8" ph="1"/>
      <c r="F296" s="9" ph="1"/>
      <c r="G296" s="9" ph="1"/>
    </row>
    <row r="298" spans="5:7" ht="28.5">
      <c r="E298" s="8" ph="1"/>
      <c r="F298" s="9" ph="1"/>
      <c r="G298" s="9" ph="1"/>
    </row>
    <row r="299" spans="5:7" ht="28.5">
      <c r="E299" s="8" ph="1"/>
      <c r="F299" s="9" ph="1"/>
      <c r="G299" s="9" ph="1"/>
    </row>
    <row r="300" spans="5:7" ht="28.5">
      <c r="E300" s="8" ph="1"/>
      <c r="F300" s="9" ph="1"/>
      <c r="G300" s="9" ph="1"/>
    </row>
    <row r="301" spans="5:7" ht="28.5">
      <c r="E301" s="8" ph="1"/>
      <c r="F301" s="9" ph="1"/>
      <c r="G301" s="9" ph="1"/>
    </row>
    <row r="302" spans="5:7" ht="28.5">
      <c r="E302" s="8" ph="1"/>
      <c r="F302" s="9" ph="1"/>
      <c r="G302" s="9" ph="1"/>
    </row>
    <row r="303" spans="5:7" ht="28.5">
      <c r="E303" s="8" ph="1"/>
      <c r="F303" s="9" ph="1"/>
      <c r="G303" s="9" ph="1"/>
    </row>
    <row r="304" spans="5:7" ht="28.5">
      <c r="E304" s="8" ph="1"/>
      <c r="F304" s="9" ph="1"/>
      <c r="G304" s="9" ph="1"/>
    </row>
    <row r="305" spans="5:7" ht="28.5">
      <c r="E305" s="8" ph="1"/>
      <c r="F305" s="9" ph="1"/>
      <c r="G305" s="9" ph="1"/>
    </row>
    <row r="306" spans="5:7" ht="28.5">
      <c r="E306" s="8" ph="1"/>
      <c r="F306" s="9" ph="1"/>
      <c r="G306" s="9" ph="1"/>
    </row>
    <row r="307" spans="5:7" ht="28.5">
      <c r="E307" s="8" ph="1"/>
      <c r="F307" s="9" ph="1"/>
      <c r="G307" s="9" ph="1"/>
    </row>
    <row r="308" spans="5:7" ht="28.5">
      <c r="E308" s="8" ph="1"/>
      <c r="F308" s="9" ph="1"/>
      <c r="G308" s="9" ph="1"/>
    </row>
    <row r="309" spans="5:7" ht="28.5">
      <c r="E309" s="8" ph="1"/>
      <c r="F309" s="9" ph="1"/>
      <c r="G309" s="9" ph="1"/>
    </row>
    <row r="310" spans="5:7" ht="28.5">
      <c r="E310" s="8" ph="1"/>
      <c r="F310" s="9" ph="1"/>
      <c r="G310" s="9" ph="1"/>
    </row>
    <row r="312" spans="5:7" ht="28.5">
      <c r="E312" s="8" ph="1"/>
      <c r="F312" s="9" ph="1"/>
      <c r="G312" s="9" ph="1"/>
    </row>
    <row r="313" spans="5:7" ht="28.5">
      <c r="E313" s="8" ph="1"/>
      <c r="F313" s="9" ph="1"/>
      <c r="G313" s="9" ph="1"/>
    </row>
    <row r="314" spans="5:7" ht="28.5">
      <c r="E314" s="8" ph="1"/>
      <c r="F314" s="9" ph="1"/>
      <c r="G314" s="9" ph="1"/>
    </row>
    <row r="315" spans="5:7" ht="28.5">
      <c r="E315" s="8" ph="1"/>
      <c r="F315" s="9" ph="1"/>
      <c r="G315" s="9" ph="1"/>
    </row>
    <row r="316" spans="5:7" ht="28.5">
      <c r="E316" s="8" ph="1"/>
      <c r="F316" s="9" ph="1"/>
      <c r="G316" s="9" ph="1"/>
    </row>
    <row r="317" spans="5:7" ht="28.5">
      <c r="E317" s="8" ph="1"/>
      <c r="F317" s="9" ph="1"/>
      <c r="G317" s="9" ph="1"/>
    </row>
    <row r="318" spans="5:7" ht="28.5">
      <c r="E318" s="8" ph="1"/>
      <c r="F318" s="9" ph="1"/>
      <c r="G318" s="9" ph="1"/>
    </row>
    <row r="319" spans="5:7" ht="28.5">
      <c r="E319" s="8" ph="1"/>
      <c r="F319" s="9" ph="1"/>
      <c r="G319" s="9" ph="1"/>
    </row>
    <row r="320" spans="5:7" ht="28.5">
      <c r="E320" s="8" ph="1"/>
      <c r="F320" s="9" ph="1"/>
      <c r="G320" s="9" ph="1"/>
    </row>
    <row r="321" spans="5:7" ht="28.5">
      <c r="E321" s="8" ph="1"/>
      <c r="F321" s="9" ph="1"/>
      <c r="G321" s="9" ph="1"/>
    </row>
    <row r="322" spans="5:7" ht="28.5">
      <c r="E322" s="8" ph="1"/>
      <c r="F322" s="9" ph="1"/>
      <c r="G322" s="9" ph="1"/>
    </row>
    <row r="323" spans="5:7" ht="28.5">
      <c r="E323" s="8" ph="1"/>
      <c r="F323" s="9" ph="1"/>
      <c r="G323" s="9" ph="1"/>
    </row>
    <row r="324" spans="5:7" ht="28.5">
      <c r="E324" s="8" ph="1"/>
      <c r="F324" s="9" ph="1"/>
      <c r="G324" s="9" ph="1"/>
    </row>
    <row r="325" spans="5:7" ht="28.5">
      <c r="E325" s="8" ph="1"/>
      <c r="F325" s="9" ph="1"/>
      <c r="G325" s="9" ph="1"/>
    </row>
    <row r="326" spans="5:7" ht="28.5">
      <c r="E326" s="8" ph="1"/>
      <c r="F326" s="9" ph="1"/>
      <c r="G326" s="9" ph="1"/>
    </row>
    <row r="327" spans="5:7" ht="28.5">
      <c r="E327" s="8" ph="1"/>
      <c r="F327" s="9" ph="1"/>
      <c r="G327" s="9" ph="1"/>
    </row>
    <row r="328" spans="5:7" ht="28.5">
      <c r="E328" s="8" ph="1"/>
      <c r="F328" s="9" ph="1"/>
      <c r="G328" s="9" ph="1"/>
    </row>
    <row r="329" spans="5:7" ht="28.5">
      <c r="E329" s="8" ph="1"/>
      <c r="F329" s="9" ph="1"/>
      <c r="G329" s="9" ph="1"/>
    </row>
    <row r="330" spans="5:7" ht="28.5">
      <c r="E330" s="8" ph="1"/>
      <c r="F330" s="9" ph="1"/>
      <c r="G330" s="9" ph="1"/>
    </row>
    <row r="331" spans="5:7" ht="28.5">
      <c r="E331" s="8" ph="1"/>
      <c r="F331" s="9" ph="1"/>
      <c r="G331" s="9" ph="1"/>
    </row>
    <row r="333" spans="5:7" ht="28.5">
      <c r="E333" s="8" ph="1"/>
      <c r="F333" s="9" ph="1"/>
      <c r="G333" s="9" ph="1"/>
    </row>
    <row r="334" spans="5:7" ht="28.5">
      <c r="E334" s="8" ph="1"/>
      <c r="F334" s="9" ph="1"/>
      <c r="G334" s="9" ph="1"/>
    </row>
    <row r="335" spans="5:7" ht="28.5">
      <c r="E335" s="8" ph="1"/>
      <c r="F335" s="9" ph="1"/>
      <c r="G335" s="9" ph="1"/>
    </row>
    <row r="336" spans="5:7" ht="28.5">
      <c r="E336" s="8" ph="1"/>
      <c r="F336" s="9" ph="1"/>
      <c r="G336" s="9" ph="1"/>
    </row>
    <row r="337" spans="5:7" ht="28.5">
      <c r="E337" s="8" ph="1"/>
      <c r="F337" s="9" ph="1"/>
      <c r="G337" s="9" ph="1"/>
    </row>
    <row r="338" spans="5:7" ht="28.5">
      <c r="E338" s="8" ph="1"/>
      <c r="F338" s="9" ph="1"/>
      <c r="G338" s="9" ph="1"/>
    </row>
    <row r="339" spans="5:7" ht="28.5">
      <c r="E339" s="8" ph="1"/>
      <c r="F339" s="9" ph="1"/>
      <c r="G339" s="9" ph="1"/>
    </row>
    <row r="340" spans="5:7" ht="28.5">
      <c r="E340" s="8" ph="1"/>
      <c r="F340" s="9" ph="1"/>
      <c r="G340" s="9" ph="1"/>
    </row>
    <row r="341" spans="5:7" ht="28.5">
      <c r="E341" s="8" ph="1"/>
      <c r="F341" s="9" ph="1"/>
      <c r="G341" s="9" ph="1"/>
    </row>
    <row r="342" spans="5:7" ht="28.5">
      <c r="E342" s="8" ph="1"/>
      <c r="F342" s="9" ph="1"/>
      <c r="G342" s="9" ph="1"/>
    </row>
    <row r="343" spans="5:7" ht="28.5">
      <c r="E343" s="8" ph="1"/>
      <c r="F343" s="9" ph="1"/>
      <c r="G343" s="9" ph="1"/>
    </row>
    <row r="344" spans="5:7" ht="28.5">
      <c r="E344" s="8" ph="1"/>
      <c r="F344" s="9" ph="1"/>
      <c r="G344" s="9" ph="1"/>
    </row>
    <row r="345" spans="5:7" ht="28.5">
      <c r="E345" s="8" ph="1"/>
      <c r="F345" s="9" ph="1"/>
      <c r="G345" s="9" ph="1"/>
    </row>
    <row r="347" spans="5:7" ht="28.5">
      <c r="E347" s="8" ph="1"/>
      <c r="F347" s="9" ph="1"/>
      <c r="G347" s="9" ph="1"/>
    </row>
    <row r="348" spans="5:7" ht="28.5">
      <c r="E348" s="8" ph="1"/>
      <c r="F348" s="9" ph="1"/>
      <c r="G348" s="9" ph="1"/>
    </row>
    <row r="349" spans="5:7" ht="28.5">
      <c r="E349" s="8" ph="1"/>
      <c r="F349" s="9" ph="1"/>
      <c r="G349" s="9" ph="1"/>
    </row>
    <row r="350" spans="5:7" ht="28.5">
      <c r="E350" s="8" ph="1"/>
      <c r="F350" s="9" ph="1"/>
      <c r="G350" s="9" ph="1"/>
    </row>
    <row r="351" spans="5:7" ht="28.5">
      <c r="E351" s="8" ph="1"/>
      <c r="F351" s="9" ph="1"/>
      <c r="G351" s="9" ph="1"/>
    </row>
    <row r="352" spans="5:7" ht="28.5">
      <c r="E352" s="8" ph="1"/>
      <c r="F352" s="9" ph="1"/>
      <c r="G352" s="9" ph="1"/>
    </row>
    <row r="353" spans="5:7" ht="28.5">
      <c r="E353" s="8" ph="1"/>
      <c r="F353" s="9" ph="1"/>
      <c r="G353" s="9" ph="1"/>
    </row>
    <row r="354" spans="5:7" ht="28.5">
      <c r="E354" s="8" ph="1"/>
      <c r="F354" s="9" ph="1"/>
      <c r="G354" s="9" ph="1"/>
    </row>
    <row r="355" spans="5:7" ht="28.5">
      <c r="E355" s="8" ph="1"/>
      <c r="F355" s="9" ph="1"/>
      <c r="G355" s="9" ph="1"/>
    </row>
    <row r="356" spans="5:7" ht="28.5">
      <c r="E356" s="8" ph="1"/>
      <c r="F356" s="9" ph="1"/>
      <c r="G356" s="9" ph="1"/>
    </row>
    <row r="357" spans="5:7" ht="28.5">
      <c r="E357" s="8" ph="1"/>
      <c r="F357" s="9" ph="1"/>
      <c r="G357" s="9" ph="1"/>
    </row>
    <row r="358" spans="5:7" ht="28.5">
      <c r="E358" s="8" ph="1"/>
      <c r="F358" s="9" ph="1"/>
      <c r="G358" s="9" ph="1"/>
    </row>
    <row r="359" spans="5:7" ht="28.5">
      <c r="E359" s="8" ph="1"/>
      <c r="F359" s="9" ph="1"/>
      <c r="G359" s="9" ph="1"/>
    </row>
    <row r="360" spans="5:7" ht="28.5">
      <c r="E360" s="8" ph="1"/>
      <c r="F360" s="9" ph="1"/>
      <c r="G360" s="9" ph="1"/>
    </row>
    <row r="361" spans="5:7" ht="28.5">
      <c r="E361" s="8" ph="1"/>
      <c r="F361" s="9" ph="1"/>
      <c r="G361" s="9" ph="1"/>
    </row>
    <row r="362" spans="5:7" ht="28.5">
      <c r="E362" s="8" ph="1"/>
      <c r="F362" s="9" ph="1"/>
      <c r="G362" s="9" ph="1"/>
    </row>
    <row r="363" spans="5:7" ht="28.5">
      <c r="E363" s="8" ph="1"/>
      <c r="F363" s="9" ph="1"/>
      <c r="G363" s="9" ph="1"/>
    </row>
    <row r="364" spans="5:7" ht="28.5">
      <c r="E364" s="8" ph="1"/>
      <c r="F364" s="9" ph="1"/>
      <c r="G364" s="9" ph="1"/>
    </row>
    <row r="365" spans="5:7" ht="28.5">
      <c r="E365" s="8" ph="1"/>
      <c r="F365" s="9" ph="1"/>
      <c r="G365" s="9" ph="1"/>
    </row>
    <row r="366" spans="5:7" ht="28.5">
      <c r="E366" s="8" ph="1"/>
      <c r="F366" s="9" ph="1"/>
      <c r="G366" s="9" ph="1"/>
    </row>
    <row r="367" spans="5:7" ht="28.5">
      <c r="E367" s="8" ph="1"/>
      <c r="F367" s="9" ph="1"/>
      <c r="G367" s="9" ph="1"/>
    </row>
    <row r="368" spans="5:7" ht="28.5">
      <c r="E368" s="8" ph="1"/>
      <c r="F368" s="9" ph="1"/>
      <c r="G368" s="9" ph="1"/>
    </row>
    <row r="369" spans="5:7" ht="28.5">
      <c r="E369" s="8" ph="1"/>
      <c r="F369" s="9" ph="1"/>
      <c r="G369" s="9" ph="1"/>
    </row>
    <row r="371" spans="5:7" ht="28.5">
      <c r="E371" s="8" ph="1"/>
      <c r="F371" s="9" ph="1"/>
      <c r="G371" s="9" ph="1"/>
    </row>
    <row r="372" spans="5:7" ht="28.5">
      <c r="E372" s="8" ph="1"/>
      <c r="F372" s="9" ph="1"/>
      <c r="G372" s="9" ph="1"/>
    </row>
    <row r="373" spans="5:7" ht="28.5">
      <c r="E373" s="8" ph="1"/>
      <c r="F373" s="9" ph="1"/>
      <c r="G373" s="9" ph="1"/>
    </row>
    <row r="374" spans="5:7" ht="28.5">
      <c r="E374" s="8" ph="1"/>
      <c r="F374" s="9" ph="1"/>
      <c r="G374" s="9" ph="1"/>
    </row>
    <row r="375" spans="5:7" ht="28.5">
      <c r="E375" s="8" ph="1"/>
      <c r="F375" s="9" ph="1"/>
      <c r="G375" s="9" ph="1"/>
    </row>
    <row r="376" spans="5:7" ht="28.5">
      <c r="E376" s="8" ph="1"/>
      <c r="F376" s="9" ph="1"/>
      <c r="G376" s="9" ph="1"/>
    </row>
    <row r="377" spans="5:7" ht="28.5">
      <c r="E377" s="8" ph="1"/>
      <c r="F377" s="9" ph="1"/>
      <c r="G377" s="9" ph="1"/>
    </row>
    <row r="378" spans="5:7" ht="28.5">
      <c r="E378" s="8" ph="1"/>
      <c r="F378" s="9" ph="1"/>
      <c r="G378" s="9" ph="1"/>
    </row>
    <row r="379" spans="5:7" ht="28.5">
      <c r="E379" s="8" ph="1"/>
      <c r="F379" s="9" ph="1"/>
      <c r="G379" s="9" ph="1"/>
    </row>
    <row r="380" spans="5:7" ht="28.5">
      <c r="E380" s="8" ph="1"/>
      <c r="F380" s="9" ph="1"/>
      <c r="G380" s="9" ph="1"/>
    </row>
    <row r="381" spans="5:7" ht="28.5">
      <c r="E381" s="8" ph="1"/>
      <c r="F381" s="9" ph="1"/>
      <c r="G381" s="9" ph="1"/>
    </row>
    <row r="382" spans="5:7" ht="28.5">
      <c r="E382" s="8" ph="1"/>
      <c r="F382" s="9" ph="1"/>
      <c r="G382" s="9" ph="1"/>
    </row>
    <row r="383" spans="5:7" ht="28.5">
      <c r="E383" s="8" ph="1"/>
      <c r="F383" s="9" ph="1"/>
      <c r="G383" s="9" ph="1"/>
    </row>
    <row r="384" spans="5:7" ht="28.5">
      <c r="E384" s="8" ph="1"/>
      <c r="F384" s="9" ph="1"/>
      <c r="G384" s="9" ph="1"/>
    </row>
    <row r="385" spans="5:7" ht="28.5">
      <c r="E385" s="8" ph="1"/>
      <c r="F385" s="9" ph="1"/>
      <c r="G385" s="9" ph="1"/>
    </row>
    <row r="386" spans="5:7" ht="28.5">
      <c r="E386" s="8" ph="1"/>
      <c r="F386" s="9" ph="1"/>
      <c r="G386" s="9" ph="1"/>
    </row>
    <row r="387" spans="5:7" ht="28.5">
      <c r="E387" s="8" ph="1"/>
      <c r="F387" s="9" ph="1"/>
      <c r="G387" s="9" ph="1"/>
    </row>
    <row r="388" spans="5:7" ht="28.5">
      <c r="E388" s="8" ph="1"/>
      <c r="F388" s="9" ph="1"/>
      <c r="G388" s="9" ph="1"/>
    </row>
    <row r="389" spans="5:7" ht="28.5">
      <c r="E389" s="8" ph="1"/>
      <c r="F389" s="9" ph="1"/>
      <c r="G389" s="9" ph="1"/>
    </row>
    <row r="390" spans="5:7" ht="28.5">
      <c r="E390" s="8" ph="1"/>
      <c r="F390" s="9" ph="1"/>
      <c r="G390" s="9" ph="1"/>
    </row>
    <row r="391" spans="5:7" ht="28.5">
      <c r="E391" s="8" ph="1"/>
      <c r="F391" s="9" ph="1"/>
      <c r="G391" s="9" ph="1"/>
    </row>
    <row r="392" spans="5:7" ht="28.5">
      <c r="E392" s="8" ph="1"/>
      <c r="F392" s="9" ph="1"/>
      <c r="G392" s="9" ph="1"/>
    </row>
    <row r="393" spans="5:7" ht="28.5">
      <c r="E393" s="8" ph="1"/>
      <c r="F393" s="9" ph="1"/>
      <c r="G393" s="9" ph="1"/>
    </row>
  </sheetData>
  <sheetProtection algorithmName="SHA-512" hashValue="g12yI1Hqa8dqGkp0jtEyGrl23B9/9fl1TGLrBb6h2V9eYlgZvJSp2fsNuJZDejd3r5RC/dFwRpazZmYC6Zwn2w==" saltValue="Rla6Wb5TJtIt2/YOqe0aqQ==" spinCount="100000" sheet="1" objects="1" scenarios="1" selectLockedCells="1"/>
  <mergeCells count="161">
    <mergeCell ref="A1:F3"/>
    <mergeCell ref="G1:AA3"/>
    <mergeCell ref="A4:AD4"/>
    <mergeCell ref="A5:D5"/>
    <mergeCell ref="E5:S5"/>
    <mergeCell ref="T5:W7"/>
    <mergeCell ref="X5:AA6"/>
    <mergeCell ref="AB5:AD6"/>
    <mergeCell ref="A6:D6"/>
    <mergeCell ref="E6:S6"/>
    <mergeCell ref="A7:D7"/>
    <mergeCell ref="E7:L7"/>
    <mergeCell ref="M7:S7"/>
    <mergeCell ref="X7:AA7"/>
    <mergeCell ref="AB7:AD7"/>
    <mergeCell ref="A8:D8"/>
    <mergeCell ref="E8:H8"/>
    <mergeCell ref="J8:M8"/>
    <mergeCell ref="N8:R8"/>
    <mergeCell ref="T8:W8"/>
    <mergeCell ref="A10:D10"/>
    <mergeCell ref="E10:S10"/>
    <mergeCell ref="T10:W11"/>
    <mergeCell ref="X10:AD11"/>
    <mergeCell ref="A11:D12"/>
    <mergeCell ref="E11:S12"/>
    <mergeCell ref="T12:W12"/>
    <mergeCell ref="X12:AD12"/>
    <mergeCell ref="X8:AB8"/>
    <mergeCell ref="AC8:AD8"/>
    <mergeCell ref="A9:D9"/>
    <mergeCell ref="E9:H9"/>
    <mergeCell ref="J9:M9"/>
    <mergeCell ref="N9:P9"/>
    <mergeCell ref="Q9:S9"/>
    <mergeCell ref="T9:W9"/>
    <mergeCell ref="X9:AD9"/>
    <mergeCell ref="A13:AD13"/>
    <mergeCell ref="A14:A21"/>
    <mergeCell ref="B14:D15"/>
    <mergeCell ref="E14:M15"/>
    <mergeCell ref="N14:P15"/>
    <mergeCell ref="Q14:V15"/>
    <mergeCell ref="W14:Y15"/>
    <mergeCell ref="Z14:AB15"/>
    <mergeCell ref="AC14:AD15"/>
    <mergeCell ref="B16:D17"/>
    <mergeCell ref="Z16:AA17"/>
    <mergeCell ref="AB16:AC17"/>
    <mergeCell ref="AD16:AD17"/>
    <mergeCell ref="B19:AD21"/>
    <mergeCell ref="A22:AD22"/>
    <mergeCell ref="A23:A30"/>
    <mergeCell ref="B23:D24"/>
    <mergeCell ref="E23:M24"/>
    <mergeCell ref="N23:P24"/>
    <mergeCell ref="Q23:V24"/>
    <mergeCell ref="E16:M17"/>
    <mergeCell ref="N16:P17"/>
    <mergeCell ref="Q16:R17"/>
    <mergeCell ref="S16:S17"/>
    <mergeCell ref="T16:U17"/>
    <mergeCell ref="V16:Y17"/>
    <mergeCell ref="W23:Y24"/>
    <mergeCell ref="Z23:AB24"/>
    <mergeCell ref="AC23:AD24"/>
    <mergeCell ref="B25:D26"/>
    <mergeCell ref="E25:M26"/>
    <mergeCell ref="N25:P26"/>
    <mergeCell ref="Q25:R26"/>
    <mergeCell ref="S25:S26"/>
    <mergeCell ref="T25:U26"/>
    <mergeCell ref="V25:Y26"/>
    <mergeCell ref="Z25:AA26"/>
    <mergeCell ref="AB25:AC26"/>
    <mergeCell ref="AD25:AD26"/>
    <mergeCell ref="B28:AD30"/>
    <mergeCell ref="A31:AD31"/>
    <mergeCell ref="A32:A39"/>
    <mergeCell ref="B32:D33"/>
    <mergeCell ref="E32:M33"/>
    <mergeCell ref="N32:P33"/>
    <mergeCell ref="Q32:V33"/>
    <mergeCell ref="W32:Y33"/>
    <mergeCell ref="Z32:AB33"/>
    <mergeCell ref="AC32:AD33"/>
    <mergeCell ref="B34:D35"/>
    <mergeCell ref="E34:M35"/>
    <mergeCell ref="N34:P35"/>
    <mergeCell ref="Q34:R35"/>
    <mergeCell ref="S34:S35"/>
    <mergeCell ref="T34:U35"/>
    <mergeCell ref="V34:Y35"/>
    <mergeCell ref="Z34:AA35"/>
    <mergeCell ref="AB34:AC35"/>
    <mergeCell ref="AD34:AD35"/>
    <mergeCell ref="B37:AD39"/>
    <mergeCell ref="A40:AD40"/>
    <mergeCell ref="A41:A48"/>
    <mergeCell ref="B41:D42"/>
    <mergeCell ref="E41:M42"/>
    <mergeCell ref="N41:P42"/>
    <mergeCell ref="Q41:V42"/>
    <mergeCell ref="W41:Y42"/>
    <mergeCell ref="Z41:AB42"/>
    <mergeCell ref="AC41:AD42"/>
    <mergeCell ref="B43:D44"/>
    <mergeCell ref="E43:M44"/>
    <mergeCell ref="N43:P44"/>
    <mergeCell ref="Q43:R44"/>
    <mergeCell ref="S43:S44"/>
    <mergeCell ref="T43:U44"/>
    <mergeCell ref="V43:Y44"/>
    <mergeCell ref="Z43:AA44"/>
    <mergeCell ref="AB43:AC44"/>
    <mergeCell ref="AD43:AD44"/>
    <mergeCell ref="B46:AD48"/>
    <mergeCell ref="A49:AD49"/>
    <mergeCell ref="A50:A57"/>
    <mergeCell ref="B50:D51"/>
    <mergeCell ref="E50:M51"/>
    <mergeCell ref="N50:P51"/>
    <mergeCell ref="Q50:V51"/>
    <mergeCell ref="W50:Y51"/>
    <mergeCell ref="Z50:AB51"/>
    <mergeCell ref="AC50:AD51"/>
    <mergeCell ref="B52:D53"/>
    <mergeCell ref="E52:M53"/>
    <mergeCell ref="N52:P53"/>
    <mergeCell ref="Q52:R53"/>
    <mergeCell ref="S52:S53"/>
    <mergeCell ref="T52:U53"/>
    <mergeCell ref="V52:Y53"/>
    <mergeCell ref="Z52:AA53"/>
    <mergeCell ref="AB52:AC53"/>
    <mergeCell ref="AD52:AD53"/>
    <mergeCell ref="B55:AD57"/>
    <mergeCell ref="A58:AD58"/>
    <mergeCell ref="A59:A66"/>
    <mergeCell ref="B59:D60"/>
    <mergeCell ref="E59:M60"/>
    <mergeCell ref="N59:P60"/>
    <mergeCell ref="Q59:V60"/>
    <mergeCell ref="A70:AD70"/>
    <mergeCell ref="A71:AD71"/>
    <mergeCell ref="Z61:AA62"/>
    <mergeCell ref="AB61:AC62"/>
    <mergeCell ref="AD61:AD62"/>
    <mergeCell ref="B64:AD66"/>
    <mergeCell ref="A68:AD68"/>
    <mergeCell ref="A69:AD69"/>
    <mergeCell ref="W59:Y60"/>
    <mergeCell ref="Z59:AB60"/>
    <mergeCell ref="AC59:AD60"/>
    <mergeCell ref="B61:D62"/>
    <mergeCell ref="E61:M62"/>
    <mergeCell ref="N61:P62"/>
    <mergeCell ref="Q61:R62"/>
    <mergeCell ref="S61:S62"/>
    <mergeCell ref="T61:U62"/>
    <mergeCell ref="V61:Y62"/>
  </mergeCells>
  <phoneticPr fontId="3"/>
  <dataValidations count="27">
    <dataValidation type="list" allowBlank="1" showInputMessage="1" showErrorMessage="1" sqref="N9:P9">
      <formula1>"あり,なし"</formula1>
    </dataValidation>
    <dataValidation allowBlank="1" showInputMessage="1" showErrorMessage="1" promptTitle="(実施希望会場②)" prompt="左の欄で「それ以外」を選択した場合で，地域の文化施設等での実施を希望する場合は，施設名を記入してください。会場施設の費用負担が困難な場合は，事前に事務局までご相談ください。" sqref="M7:S7"/>
    <dataValidation type="list" errorStyle="warning" showInputMessage="1" showErrorMessage="1" error="「特別活動」「必修教科」「その他」を選択している場合は，詳しい内容を記入しているか確認してください。" promptTitle="教科の位置付け" prompt="「特別活動」_x000a_「教科」_x000a_「その他」を_x000a_選択する場合は必ず（　）内に詳しい内容を記入してください。" sqref="E16 E25 E34 E43 E52 E61">
      <formula1>"総合的な学習, 特別活動（　　）, 教科（　　）, その他（　　）"</formula1>
    </dataValidation>
    <dataValidation type="list" allowBlank="1" showInputMessage="1" showErrorMessage="1" promptTitle="(実施希望会場)" prompt="「それ以外」を選択した場合は右の欄に会場として希望する施設名を入力してください。" sqref="E7:L7">
      <formula1>"実施校の体育館,実施校の教室,それ以外"</formula1>
    </dataValidation>
    <dataValidation allowBlank="1" showInputMessage="1" showErrorMessage="1" promptTitle="実施時間" prompt="実施時間が未定の場合は「未定」としてください。" sqref="N14 N23 N32 N41 N50 N59"/>
    <dataValidation type="whole" allowBlank="1" showInputMessage="1" showErrorMessage="1" sqref="W65581:W65582 W131117:W131118 W196653:W196654 W262189:W262190 W327725:W327726 W393261:W393262 W458797:W458798 W524333:W524334 W589869:W589870 W655405:W655406 W720941:W720942 W786477:W786478 W852013:W852014 W917549:W917550 W983085:W983086 R65539:R65540 R131075:R131076 R196611:R196612 R262147:R262148 R327683:R327684 R393219:R393220 R458755:R458756 R524291:R524292 R589827:R589828 R655363:R655364 R720899:R720900 R786435:R786436 R851971:R851972 R917507:R917508 R983043:R983044 R65561:R65562 R131097:R131098 R196633:R196634 R262169:R262170 R327705:R327706 R393241:R393242 R458777:R458778 R524313:R524314 R589849:R589850 R655385:R655386 R720921:R720922 R786457:R786458 R851993:R851994 R917529:R917530 R983065:R983066 W65561:W65562 W131097:W131098 W196633:W196634 W262169:W262170 W327705:W327706 W393241:W393242 W458777:W458778 W524313:W524314 W589849:W589850 W655385:W655386 W720921:W720922 W786457:W786458 W851993:W851994 W917529:W917530 W983065:W983066 R65581:R65582 R131117:R131118 R196653:R196654 R262189:R262190 R327725:R327726 R393261:R393262 R458797:R458798 R524333:R524334 R589869:R589870 R655405:R655406 R720941:R720942 R786477:R786478 R852013:R852014 R917549:R917550 R983085:R983086 W65539:W65540 W131075:W131076 W196611:W196612 W262147:W262148 W327683:W327684 W393219:W393220 W458755:W458756 W524291:W524292 W589827:W589828 W655363:W655364 W720899:W720900 W786435:W786436 W851971:W851972 W917507:W917508 W983043:W983044">
      <formula1>0</formula1>
      <formula2>59</formula2>
    </dataValidation>
    <dataValidation type="whole" allowBlank="1" showInputMessage="1" showErrorMessage="1" sqref="U65581:U65582 U131117:U131118 U196653:U196654 U262189:U262190 U327725:U327726 U393261:U393262 U458797:U458798 U524333:U524334 U589869:U589870 U655405:U655406 U720941:U720942 U786477:U786478 U852013:U852014 U917549:U917550 U983085:U983086 P65561:P65562 P131097:P131098 P196633:P196634 P262169:P262170 P327705:P327706 P393241:P393242 P458777:P458778 P524313:P524314 P589849:P589850 P655385:P655386 P720921:P720922 P786457:P786458 P851993:P851994 P917529:P917530 P983065:P983066 U65561:U65562 U131097:U131098 U196633:U196634 U262169:U262170 U327705:U327706 U393241:U393242 U458777:U458778 U524313:U524314 U589849:U589850 U655385:U655386 U720921:U720922 U786457:U786458 U851993:U851994 U917529:U917530 U983065:U983066 P65581:P65582 P131117:P131118 P196653:P196654 P262189:P262190 P327725:P327726 P393261:P393262 P458797:P458798 P524333:P524334 P589869:P589870 P655405:P655406 P720941:P720942 P786477:P786478 P852013:P852014 P917549:P917550 P983085:P983086 P65539:P65540 P131075:P131076 P196611:P196612 P262147:P262148 P327683:P327684 P393219:P393220 P458755:P458756 P524291:P524292 P589827:P589828 P655363:P655364 P720899:P720900 P786435:P786436 P851971:P851972 P917507:P917508 P983043:P983044 U65539:U65540 U131075:U131076 U196611:U196612 U262147:U262148 U327683:U327684 U393219:U393220 U458755:U458756 U524291:U524292 U589827:U589828 U655363:U655364 U720899:U720900 U786435:U786436 U851971:U851972 U917507:U917508 U983043:U983044">
      <formula1>0</formula1>
      <formula2>23</formula2>
    </dataValidation>
    <dataValidation type="list" allowBlank="1" showInputMessage="1" showErrorMessage="1" sqref="E65533:E65534 E131069:E131070 E196605:E196606 E262141:E262142 E327677:E327678 E393213:E393214 E458749:E458750 E524285:E524286 E589821:E589822 E655357:E655358 E720893:E720894 E786429:E786430 E851965:E851966 E917501:E917502 E983037:E983038">
      <formula1>"1,2,3,4,5,6,7,8,9"</formula1>
    </dataValidation>
    <dataValidation type="list" allowBlank="1" showInputMessage="1" showErrorMessage="1" sqref="Z65472:AB65473 Z131008:AB131009 Z196544:AB196545 Z262080:AB262081 Z327616:AB327617 Z393152:AB393153 Z458688:AB458689 Z524224:AB524225 Z589760:AB589761 Z655296:AB655297 Z720832:AB720833 Z786368:AB786369 Z851904:AB851905 Z917440:AB917441 Z982976:AB982977 Z1048512:AB1048513 F65534 F131070 F196606 F262142 F327678 F393214 F458750 F524286 F589822 F655358 F720894 F786430 F851966 F917502 F983038">
      <formula1>"1,2,3"</formula1>
    </dataValidation>
    <dataValidation type="list" allowBlank="1" showInputMessage="1" showErrorMessage="1" sqref="E65477:M65477 E131013:M131013 E196549:M196549 E262085:M262085 E327621:M327621 E393157:M393157 E458693:M458693 E524229:M524229 E589765:M589765 E655301:M655301 E720837:M720837 E786373:M786373 E851909:M851909 E917445:M917445 E982981:M982981 E1048517:M1048517 E65537 E131073 E196609 E262145 E327681 E393217 E458753 E524289 E589825 E655361 E720897 E786433 E851969 E917505 E983041 AL1048492 AL982956 AL917420 AL851884 AL786348 AL720812 AL655276 AL589740 AL524204 AL458668 AL393132 AL327596 AL262060 AL196524 AL130988 AL65452">
      <formula1>"卒業生,市町村出身,都道府県出身,文化庁協力者名簿から選択,学校所在地在住・在勤,特になし"</formula1>
    </dataValidation>
    <dataValidation type="list" allowBlank="1" showInputMessage="1" showErrorMessage="1" sqref="I65533:L65533 I131069:L131069 I196605:L196605 I262141:L262141 I327677:L327677 I393213:L393213 I458749:L458749 I524285:L524285 I589821:L589821 I655357:L655357 I720893:L720893 I786429:L786429 I851965:L851965 I917501:L917501 I983037:L983037">
      <formula1>INDIRECT($F65533)</formula1>
    </dataValidation>
    <dataValidation type="list" allowBlank="1" showInputMessage="1" showErrorMessage="1" sqref="E65583:F65583 E131119:F131119 E196655:F196655 E262191:F262191 E327727:F327727 E393263:F393263 E458799:F458799 E524335:F524335 E589871:F589871 E655407:F655407 E720943:F720943 E786479:F786479 E852015:F852015 E917551:F917551 E983087:F983087 E65563:F65563 E131099:F131099 E196635:F196635 E262171:F262171 E327707:F327707 E393243:F393243 E458779:F458779 E524315:F524315 E589851:F589851 E655387:F655387 E720923:F720923 E786459:F786459 E851995:F851995 E917531:F917531 E983067:F983067 E65541:F65541 E131077:F131077 E196613:F196613 E262149:F262149 E327685:F327685 E393221:F393221 E458757:F458757 E524293:F524293 E589829:F589829 E655365:F655365 E720901:F720901 E786437:F786437 E851973:F851973 E917509:F917509 E983045:F983045">
      <formula1>"有,無"</formula1>
    </dataValidation>
    <dataValidation type="list" allowBlank="1" showInputMessage="1" sqref="H65531:S65531 H131067:S131067 H196603:S196603 H262139:S262139 H327675:S327675 H393211:S393211 H458747:S458747 H524283:S524283 H589819:S589819 H655355:S655355 H720891:S720891 H786427:S786427 H851963:S851963 H917499:S917499 H983035:S983035 H65535:O65537 H131071:O131073 H196607:O196609 H262143:O262145 H327679:O327681 H393215:O393217 H458751:O458753 H524287:O524289 H589823:O589825 H655359:O655361 H720895:O720897 H786431:O786433 H851967:O851969 H917503:O917505 H983039:O983041 P65535:S65536 P131071:S131072 P196607:S196608 P262143:S262144 P327679:S327680 P393215:S393216 P458751:S458752 P524287:S524288 P589823:S589824 P655359:S655360 P720895:S720896 P786431:S786432 P851967:S851968 P917503:S917504 P983039:S983040 H10:S10 AL983014:AL983016 AL65506 AL131042 AL196578 AL262114 AL327650 AL393186 AL458722 AL524258 AL589794 AL655330 AL720866 AL786402 AL851938 AL917474 AL983010 AL65510:AL65512 AL131046:AL131048 AL196582:AL196584 AL262118:AL262120 AL327654:AL327656 AL393190:AL393192 AL458726:AL458728 AL524262:AL524264 AL589798:AL589800 AL655334:AL655336 AL720870:AL720872 AL786406:AL786408 AL851942:AL851944 AL917478:AL917480">
      <formula1>"無"</formula1>
    </dataValidation>
    <dataValidation allowBlank="1" showInputMessage="1" sqref="P983041:AD983041 P917505:AD917505 P851969:AD851969 P786433:AD786433 P720897:AD720897 P655361:AD655361 P589825:AD589825 P524289:AD524289 P458753:AD458753 P393217:AD393217 P327681:AD327681 P262145:AD262145 P196609:AD196609 P131073:AD131073 P65537:AD65537"/>
    <dataValidation type="list" allowBlank="1" sqref="AH65539 AH131075 AH196611 AH262147 AH327683 AH393219 AH458755 AH524291 AH589827 AH655363 AH720899 AH786435 AH851971 AH917507 AH983043 AH14 E983042:AD983042 E917506:AD917506 E851970:AD851970 E786434:AD786434 E720898:AD720898 E655362:AD655362 E589826:AD589826 E524290:AD524290 E458754:AD458754 E393218:AD393218 E327682:AD327682 E262146:AD262146 E196610:AD196610 E131074:AD131074 E65538:AD65538 AH23 AH32 AH41 AH50 AH59 AL917481 AL851945 AL786409 AL720873 AL655337 AL589801 AL524265 AL458729 AL393193 AL327657 AL262121 AL196585 AL131049 AL65513 AL983017">
      <formula1>"協力者名簿について説明を行い，登録することに同意済み, 既に登録済み"</formula1>
    </dataValidation>
    <dataValidation type="list" errorStyle="warning" allowBlank="1" showInputMessage="1" showErrorMessage="1" sqref="N983094:V983098 N917558:V917562 N852022:V852026 N786486:V786490 N720950:V720954 N655414:V655418 N589878:V589882 N524342:V524346 N458806:V458810 N393270:V393274 N327734:V327738 N262198:V262202 N196662:V196666 N131126:V131130 N65590:V65594 N983074:V983078 N917538:V917542 N852002:V852006 N786466:V786470 N720930:V720934 N655394:V655398 N589858:V589862 N524322:V524326 N458786:V458790 N393250:V393254 N327714:V327718 N262178:V262182 N196642:V196646 N131106:V131110 N65570:V65574 N983052:V983056 N917516:V917520 N851980:V851984 N786444:V786448 N720908:V720912 N655372:V655376 N589836:V589840 N524300:V524304 N458764:V458768 N393228:V393232 N327692:V327696 N262156:V262160 N196620:V196624 N131084:V131088 N65548:V65552">
      <formula1>"演奏者, 実技指導者, 単純労務者, 演奏者・実技指導者"</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46:AD983047 E917510:AD917511 E851974:AD851975 E786438:AD786439 E720902:AD720903 E655366:AD655367 E589830:AD589831 E524294:AD524295 E458758:AD458759 E393222:AD393223 E327686:AD327687 E262150:AD262151 E196614:AD196615 E131078:AD131079 E65542:AD65543 E983088:AD983089 E917552:AD917553 E852016:AD852017 E786480:AD786481 E720944:AD720945 E655408:AD655409 E589872:AD589873 E524336:AD524337 E458800:AD458801 E393264:AD393265 E327728:AD327729 E262192:AD262193 E196656:AD196657 E131120:AD131121 E65584:AD65585 AL196631:AL196632 AL983021:AL983022 AL917485:AL917486 AL65559:AL65560 AL131095:AL131096 AL851949:AL851950 AL786413:AL786414 AL720877:AL720878 AL655341:AL655342 AL589805:AL589806 AL524269:AL524270 AL458733:AL458734 AL393197:AL393198 AL327661:AL327662 AL262125:AL262126 AL196589:AL196590 AL131053:AL131054 AL65517:AL65518 AL983063:AL983064 AL917527:AL917528 AL851991:AL851992 AL786455:AL786456 AL720919:AL720920 AL655383:AL655384 AL589847:AL589848 AL524311:AL524312 AL458775:AL458776 AL393239:AL393240 AL327703:AL327704 AL262167:AL262168">
      <formula1>"総合的な学習, 特別活動（　　）, 必須教科（　　）, その他（　　）"</formula1>
    </dataValidation>
    <dataValidation type="list" showInputMessage="1" showErrorMessage="1" sqref="E65566:P65566 E131102:P131102 E196638:P196638 E262174:P262174 E327710:P327710 E393246:P393246 E458782:P458782 E524318:P524318 E589854:P589854 E655390:P655390 E720926:P720926 E786462:P786462 E851998:P851998 E917534:P917534 E983070:P983070 E65544:P65544 E131080:P131080 E196616:P196616 E262152:P262152 E327688:P327688 E393224:P393224 E458760:P458760 E524296:P524296 E589832:P589832 E655368:P655368 E720904:P720904 E786440:P786440 E851976:P851976 E917512:P917512 E983048:P983048 E65586:P65586 E131122:P131122 E196658:P196658 E262194:P262194 E327730:P327730 E393266:P393266 E458802:P458802 E524338:P524338 E589874:P589874 E655410:P655410 E720946:P720946 E786482:P786482 E852018:P852018 E917554:P917554 E983090:P983090 AL917529 AL851993 AL786457 AL720921 AL655385 AL589849 AL524313 AL458777 AL393241 AL327705 AL262169 AL196633 AL131097 AL65561 AL983023 AL917487 AL851951 AL786415 AL720879 AL655343 AL589807 AL524271 AL458735 AL393199 AL327663 AL262127 AL196591 AL131055 AL65519 AL983045 AL917509 AL851973 AL786437 AL720901 AL655365 AL589829 AL524293 AL458757 AL393221 AL327685 AL262149 AL196613 AL131077 AL65541 AL983065">
      <formula1>"許諾は不要, 許諾が必要"</formula1>
    </dataValidation>
    <dataValidation type="list" allowBlank="1" showInputMessage="1" showErrorMessage="1" sqref="V65544:AD65544 V131080:AD131080 V196616:AD196616 V262152:AD262152 V327688:AD327688 V393224:AD393224 V458760:AD458760 V524296:AD524296 V589832:AD589832 V655368:AD655368 V720904:AD720904 V786440:AD786440 V851976:AD851976 V917512:AD917512 V983048:AD983048 V65586:AD65586 V131122:AD131122 V196658:AD196658 V262194:AD262194 V327730:AD327730 V393266:AD393266 V458802:AD458802 V524338:AD524338 V589874:AD589874 V655410:AD655410 V720946:AD720946 V786482:AD786482 V852018:AD852018 V917554:AD917554 V983090:AD983090 V65566:AD65566 V131102:AD131102 V196638:AD196638 V262174:AD262174 V327710:AD327710 V393246:AD393246 V458782:AD458782 V524318:AD524318 V589854:AD589854 V655390:AD655390 V720926:AD720926 V786462:AD786462 V851998:AD851998 V917534:AD917534 V983070:AD983070">
      <formula1>"許諾取得済み, 許諾未取得"</formula1>
    </dataValidation>
    <dataValidation type="list" errorStyle="warning" allowBlank="1" showInputMessage="1" showErrorMessage="1" error="「学年単位」「その他」を選択する場合や複合の場合は、必ず下段に詳しい内容を記入してください。" promptTitle="参加児童/生徒" prompt="合同開催など「全校児童＋その他」のような、複合の場合は手入力してください。_x000a_「学年単位」「その他」を選択する場合や複合の場合は、必ず下段（　）内に内訳を記入してください。" sqref="L983071:AD983071 L917535:AD917535 L851999:AD851999 L786463:AD786463 L720927:AD720927 L655391:AD655391 L589855:AD589855 L524319:AD524319 L458783:AD458783 L393247:AD393247 L327711:AD327711 L262175:AD262175 L196639:AD196639 L131103:AD131103 L65567:AD65567 L983049:AD983049 L917513:AD917513 L851977:AD851977 L786441:AD786441 L720905:AD720905 L655369:AD655369 L589833:AD589833 L524297:AD524297 L458761:AD458761 L393225:AD393225 L327689:AD327689 L262153:AD262153 L196617:AD196617 L131081:AD131081 L65545:AD65545 L983091:AD983091 L917555:AD917555 L852019:AD852019 L786483:AD786483 L720947:AD720947 L655411:AD655411 L589875:AD589875 L524339:AD524339 L458803:AD458803 L393267:AD393267 L327731:AD327731 L262195:AD262195 L196659:AD196659 L131123:AD131123 L65587:AD65587">
      <formula1>"全校児童/生徒, 学年単位, その他"</formula1>
    </dataValidation>
    <dataValidation type="list" errorStyle="warning" allowBlank="1" showInputMessage="1" showErrorMessage="1" error="「全校児童/生徒」以外であることを確認してください。" sqref="L983072:AD983072 L917536:AD917536 L852000:AD852000 L786464:AD786464 L720928:AD720928 L655392:AD655392 L589856:AD589856 L524320:AD524320 L458784:AD458784 L393248:AD393248 L327712:AD327712 L262176:AD262176 L196640:AD196640 L131104:AD131104 L65568:AD65568 L983092:AD983092 L917556:AD917556 L852020:AD852020 L786484:AD786484 L720948:AD720948 L655412:AD655412 L589876:AD589876 L524340:AD524340 L458804:AD458804 L393268:AD393268 L327732:AD327732 L262196:AD262196 L196660:AD196660 L131124:AD131124 L65588:AD65588">
      <formula1>"学年単位（　　　）年生, その他（　　　）"</formula1>
    </dataValidation>
    <dataValidation type="list" errorStyle="warning" showInputMessage="1" showErrorMessage="1" error="「特別活動」「必修教科」「その他」を選択している場合は，詳しい内容を記入しているか確認してください。" promptTitle="教科の位置付け" prompt="「特別活動」_x000a_「必修教科」_x000a_「その他」を_x000a_選択する場合は必ず（　）内に詳しい内容を記入してください。" sqref="E983068:AD983069 E917532:AD917533 E851996:AD851997 E786460:AD786461 E720924:AD720925 E655388:AD655389 E589852:AD589853 E524316:AD524317 E458780:AD458781 E393244:AD393245 E327708:AD327709 E262172:AD262173 E196636:AD196637 E131100:AD131101 E65564:AD65565 AL983043:AL983044 AL917507:AL917508 AL851971:AL851972 AL786435:AL786436 AL720899:AL720900 AL655363:AL655364 AL589827:AL589828 AL524291:AL524292 AL458755:AL458756 AL393219:AL393220 AL327683:AL327684 AL262147:AL262148 AL196611:AL196612 AL131075:AL131076 AL65539:AL65540">
      <formula1>"総合的な学習, 特別活動（　　）, 必修教科（　　）, その他（　　）"</formula1>
    </dataValidation>
    <dataValidation type="list" errorStyle="warning" allowBlank="1" showInputMessage="1" showErrorMessage="1" error="「全校児童/生徒」以外であることを確認してください。" promptTitle="内訳を記入" sqref="L983050:AD983050 L917514:AD917514 L851978:AD851978 L786442:AD786442 L720906:AD720906 L655370:AD655370 L589834:AD589834 L524298:AD524298 L458762:AD458762 L393226:AD393226 L327690:AD327690 L262154:AD262154 L196618:AD196618 L131082:AD131082 L65546:AD65546">
      <formula1>"学年単位（　　　）年生, その他（　　）"</formula1>
    </dataValidation>
    <dataValidation type="list" allowBlank="1" showInputMessage="1" sqref="X7:AA7">
      <formula1>大項目</formula1>
    </dataValidation>
    <dataValidation type="list" allowBlank="1" showInputMessage="1" sqref="AB7:AD7">
      <formula1>INDIRECT($X$7)</formula1>
    </dataValidation>
    <dataValidation type="list" allowBlank="1" showInputMessage="1" showErrorMessage="1" promptTitle="実施時間" prompt="実施時間帯が未定の場合は「未定」としてください。" sqref="Q14 Q23 Q32 Q41 Q50 Q59">
      <formula1>"午前,午後,午前と午後,未定"</formula1>
    </dataValidation>
    <dataValidation imeMode="halfAlpha" allowBlank="1" showInputMessage="1" showErrorMessage="1" sqref="E14 E23 E32 E41 E50 E59"/>
  </dataValidations>
  <hyperlinks>
    <hyperlink ref="X12" r:id="rId1"/>
  </hyperlinks>
  <printOptions horizontalCentered="1"/>
  <pageMargins left="0.70866141732283472" right="0.70866141732283472" top="0.74803149606299213" bottom="0.74803149606299213" header="0.31496062992125984" footer="0.31496062992125984"/>
  <pageSetup paperSize="9" scale="75" orientation="portrait" r:id="rId2"/>
  <rowBreaks count="1" manualBreakCount="1">
    <brk id="39" max="29" man="1"/>
  </row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P121"/>
  <sheetViews>
    <sheetView showGridLines="0" zoomScaleNormal="100" zoomScaleSheetLayoutView="100" workbookViewId="0">
      <selection activeCell="AK48" sqref="AK48"/>
    </sheetView>
  </sheetViews>
  <sheetFormatPr defaultColWidth="2.875" defaultRowHeight="16.5" outlineLevelRow="1" outlineLevelCol="1"/>
  <cols>
    <col min="1" max="21" width="2.875" style="43"/>
    <col min="22" max="22" width="3.25" style="43" customWidth="1"/>
    <col min="23" max="38" width="2.875" style="43"/>
    <col min="39" max="39" width="20.25" style="43" hidden="1" customWidth="1" outlineLevel="1"/>
    <col min="40" max="40" width="22.75" style="43" hidden="1" customWidth="1" outlineLevel="1"/>
    <col min="41" max="41" width="2.875" style="43" collapsed="1"/>
    <col min="42" max="277" width="2.875" style="43"/>
    <col min="278" max="278" width="4.5" style="43" bestFit="1" customWidth="1"/>
    <col min="279" max="533" width="2.875" style="43"/>
    <col min="534" max="534" width="4.5" style="43" bestFit="1" customWidth="1"/>
    <col min="535" max="789" width="2.875" style="43"/>
    <col min="790" max="790" width="4.5" style="43" bestFit="1" customWidth="1"/>
    <col min="791" max="1045" width="2.875" style="43"/>
    <col min="1046" max="1046" width="4.5" style="43" bestFit="1" customWidth="1"/>
    <col min="1047" max="1301" width="2.875" style="43"/>
    <col min="1302" max="1302" width="4.5" style="43" bestFit="1" customWidth="1"/>
    <col min="1303" max="1557" width="2.875" style="43"/>
    <col min="1558" max="1558" width="4.5" style="43" bestFit="1" customWidth="1"/>
    <col min="1559" max="1813" width="2.875" style="43"/>
    <col min="1814" max="1814" width="4.5" style="43" bestFit="1" customWidth="1"/>
    <col min="1815" max="2069" width="2.875" style="43"/>
    <col min="2070" max="2070" width="4.5" style="43" bestFit="1" customWidth="1"/>
    <col min="2071" max="2325" width="2.875" style="43"/>
    <col min="2326" max="2326" width="4.5" style="43" bestFit="1" customWidth="1"/>
    <col min="2327" max="2581" width="2.875" style="43"/>
    <col min="2582" max="2582" width="4.5" style="43" bestFit="1" customWidth="1"/>
    <col min="2583" max="2837" width="2.875" style="43"/>
    <col min="2838" max="2838" width="4.5" style="43" bestFit="1" customWidth="1"/>
    <col min="2839" max="3093" width="2.875" style="43"/>
    <col min="3094" max="3094" width="4.5" style="43" bestFit="1" customWidth="1"/>
    <col min="3095" max="3349" width="2.875" style="43"/>
    <col min="3350" max="3350" width="4.5" style="43" bestFit="1" customWidth="1"/>
    <col min="3351" max="3605" width="2.875" style="43"/>
    <col min="3606" max="3606" width="4.5" style="43" bestFit="1" customWidth="1"/>
    <col min="3607" max="3861" width="2.875" style="43"/>
    <col min="3862" max="3862" width="4.5" style="43" bestFit="1" customWidth="1"/>
    <col min="3863" max="4117" width="2.875" style="43"/>
    <col min="4118" max="4118" width="4.5" style="43" bestFit="1" customWidth="1"/>
    <col min="4119" max="4373" width="2.875" style="43"/>
    <col min="4374" max="4374" width="4.5" style="43" bestFit="1" customWidth="1"/>
    <col min="4375" max="4629" width="2.875" style="43"/>
    <col min="4630" max="4630" width="4.5" style="43" bestFit="1" customWidth="1"/>
    <col min="4631" max="4885" width="2.875" style="43"/>
    <col min="4886" max="4886" width="4.5" style="43" bestFit="1" customWidth="1"/>
    <col min="4887" max="5141" width="2.875" style="43"/>
    <col min="5142" max="5142" width="4.5" style="43" bestFit="1" customWidth="1"/>
    <col min="5143" max="5397" width="2.875" style="43"/>
    <col min="5398" max="5398" width="4.5" style="43" bestFit="1" customWidth="1"/>
    <col min="5399" max="5653" width="2.875" style="43"/>
    <col min="5654" max="5654" width="4.5" style="43" bestFit="1" customWidth="1"/>
    <col min="5655" max="5909" width="2.875" style="43"/>
    <col min="5910" max="5910" width="4.5" style="43" bestFit="1" customWidth="1"/>
    <col min="5911" max="6165" width="2.875" style="43"/>
    <col min="6166" max="6166" width="4.5" style="43" bestFit="1" customWidth="1"/>
    <col min="6167" max="6421" width="2.875" style="43"/>
    <col min="6422" max="6422" width="4.5" style="43" bestFit="1" customWidth="1"/>
    <col min="6423" max="6677" width="2.875" style="43"/>
    <col min="6678" max="6678" width="4.5" style="43" bestFit="1" customWidth="1"/>
    <col min="6679" max="6933" width="2.875" style="43"/>
    <col min="6934" max="6934" width="4.5" style="43" bestFit="1" customWidth="1"/>
    <col min="6935" max="7189" width="2.875" style="43"/>
    <col min="7190" max="7190" width="4.5" style="43" bestFit="1" customWidth="1"/>
    <col min="7191" max="7445" width="2.875" style="43"/>
    <col min="7446" max="7446" width="4.5" style="43" bestFit="1" customWidth="1"/>
    <col min="7447" max="7701" width="2.875" style="43"/>
    <col min="7702" max="7702" width="4.5" style="43" bestFit="1" customWidth="1"/>
    <col min="7703" max="7957" width="2.875" style="43"/>
    <col min="7958" max="7958" width="4.5" style="43" bestFit="1" customWidth="1"/>
    <col min="7959" max="8213" width="2.875" style="43"/>
    <col min="8214" max="8214" width="4.5" style="43" bestFit="1" customWidth="1"/>
    <col min="8215" max="8469" width="2.875" style="43"/>
    <col min="8470" max="8470" width="4.5" style="43" bestFit="1" customWidth="1"/>
    <col min="8471" max="8725" width="2.875" style="43"/>
    <col min="8726" max="8726" width="4.5" style="43" bestFit="1" customWidth="1"/>
    <col min="8727" max="8981" width="2.875" style="43"/>
    <col min="8982" max="8982" width="4.5" style="43" bestFit="1" customWidth="1"/>
    <col min="8983" max="9237" width="2.875" style="43"/>
    <col min="9238" max="9238" width="4.5" style="43" bestFit="1" customWidth="1"/>
    <col min="9239" max="9493" width="2.875" style="43"/>
    <col min="9494" max="9494" width="4.5" style="43" bestFit="1" customWidth="1"/>
    <col min="9495" max="9749" width="2.875" style="43"/>
    <col min="9750" max="9750" width="4.5" style="43" bestFit="1" customWidth="1"/>
    <col min="9751" max="10005" width="2.875" style="43"/>
    <col min="10006" max="10006" width="4.5" style="43" bestFit="1" customWidth="1"/>
    <col min="10007" max="10261" width="2.875" style="43"/>
    <col min="10262" max="10262" width="4.5" style="43" bestFit="1" customWidth="1"/>
    <col min="10263" max="10517" width="2.875" style="43"/>
    <col min="10518" max="10518" width="4.5" style="43" bestFit="1" customWidth="1"/>
    <col min="10519" max="10773" width="2.875" style="43"/>
    <col min="10774" max="10774" width="4.5" style="43" bestFit="1" customWidth="1"/>
    <col min="10775" max="11029" width="2.875" style="43"/>
    <col min="11030" max="11030" width="4.5" style="43" bestFit="1" customWidth="1"/>
    <col min="11031" max="11285" width="2.875" style="43"/>
    <col min="11286" max="11286" width="4.5" style="43" bestFit="1" customWidth="1"/>
    <col min="11287" max="11541" width="2.875" style="43"/>
    <col min="11542" max="11542" width="4.5" style="43" bestFit="1" customWidth="1"/>
    <col min="11543" max="11797" width="2.875" style="43"/>
    <col min="11798" max="11798" width="4.5" style="43" bestFit="1" customWidth="1"/>
    <col min="11799" max="12053" width="2.875" style="43"/>
    <col min="12054" max="12054" width="4.5" style="43" bestFit="1" customWidth="1"/>
    <col min="12055" max="12309" width="2.875" style="43"/>
    <col min="12310" max="12310" width="4.5" style="43" bestFit="1" customWidth="1"/>
    <col min="12311" max="12565" width="2.875" style="43"/>
    <col min="12566" max="12566" width="4.5" style="43" bestFit="1" customWidth="1"/>
    <col min="12567" max="12821" width="2.875" style="43"/>
    <col min="12822" max="12822" width="4.5" style="43" bestFit="1" customWidth="1"/>
    <col min="12823" max="13077" width="2.875" style="43"/>
    <col min="13078" max="13078" width="4.5" style="43" bestFit="1" customWidth="1"/>
    <col min="13079" max="13333" width="2.875" style="43"/>
    <col min="13334" max="13334" width="4.5" style="43" bestFit="1" customWidth="1"/>
    <col min="13335" max="13589" width="2.875" style="43"/>
    <col min="13590" max="13590" width="4.5" style="43" bestFit="1" customWidth="1"/>
    <col min="13591" max="13845" width="2.875" style="43"/>
    <col min="13846" max="13846" width="4.5" style="43" bestFit="1" customWidth="1"/>
    <col min="13847" max="14101" width="2.875" style="43"/>
    <col min="14102" max="14102" width="4.5" style="43" bestFit="1" customWidth="1"/>
    <col min="14103" max="14357" width="2.875" style="43"/>
    <col min="14358" max="14358" width="4.5" style="43" bestFit="1" customWidth="1"/>
    <col min="14359" max="14613" width="2.875" style="43"/>
    <col min="14614" max="14614" width="4.5" style="43" bestFit="1" customWidth="1"/>
    <col min="14615" max="14869" width="2.875" style="43"/>
    <col min="14870" max="14870" width="4.5" style="43" bestFit="1" customWidth="1"/>
    <col min="14871" max="15125" width="2.875" style="43"/>
    <col min="15126" max="15126" width="4.5" style="43" bestFit="1" customWidth="1"/>
    <col min="15127" max="15381" width="2.875" style="43"/>
    <col min="15382" max="15382" width="4.5" style="43" bestFit="1" customWidth="1"/>
    <col min="15383" max="15637" width="2.875" style="43"/>
    <col min="15638" max="15638" width="4.5" style="43" bestFit="1" customWidth="1"/>
    <col min="15639" max="15893" width="2.875" style="43"/>
    <col min="15894" max="15894" width="4.5" style="43" bestFit="1" customWidth="1"/>
    <col min="15895" max="16149" width="2.875" style="43"/>
    <col min="16150" max="16150" width="4.5" style="43" bestFit="1" customWidth="1"/>
    <col min="16151" max="16384" width="2.875" style="43"/>
  </cols>
  <sheetData>
    <row r="1" spans="1:42" customFormat="1" ht="25.5" customHeight="1">
      <c r="B1" s="168" t="s">
        <v>243</v>
      </c>
      <c r="C1" s="168"/>
      <c r="D1" s="168"/>
      <c r="E1" s="168"/>
      <c r="F1" s="168"/>
      <c r="G1" s="168"/>
      <c r="H1" s="135" t="s">
        <v>290</v>
      </c>
      <c r="I1" s="135"/>
      <c r="J1" s="135"/>
      <c r="K1" s="135"/>
      <c r="L1" s="135"/>
      <c r="M1" s="135"/>
      <c r="N1" s="135"/>
      <c r="O1" s="135"/>
      <c r="P1" s="135"/>
      <c r="Q1" s="135"/>
      <c r="R1" s="135"/>
      <c r="S1" s="135"/>
      <c r="T1" s="135"/>
      <c r="U1" s="135"/>
      <c r="V1" s="135"/>
      <c r="W1" s="135"/>
      <c r="X1" s="135"/>
      <c r="Y1" s="135"/>
      <c r="Z1" s="135"/>
      <c r="AA1" s="135"/>
      <c r="AB1" s="97"/>
      <c r="AC1" s="97"/>
      <c r="AD1" s="97"/>
      <c r="AE1" s="97"/>
    </row>
    <row r="2" spans="1:42" customFormat="1" ht="20.25" customHeight="1">
      <c r="B2" s="168"/>
      <c r="C2" s="168"/>
      <c r="D2" s="168"/>
      <c r="E2" s="168"/>
      <c r="F2" s="168"/>
      <c r="G2" s="168"/>
      <c r="H2" s="135"/>
      <c r="I2" s="135"/>
      <c r="J2" s="135"/>
      <c r="K2" s="135"/>
      <c r="L2" s="135"/>
      <c r="M2" s="135"/>
      <c r="N2" s="135"/>
      <c r="O2" s="135"/>
      <c r="P2" s="135"/>
      <c r="Q2" s="135"/>
      <c r="R2" s="135"/>
      <c r="S2" s="135"/>
      <c r="T2" s="135"/>
      <c r="U2" s="135"/>
      <c r="V2" s="135"/>
      <c r="W2" s="135"/>
      <c r="X2" s="135"/>
      <c r="Y2" s="135"/>
      <c r="Z2" s="135"/>
      <c r="AA2" s="135"/>
      <c r="AB2" s="97"/>
      <c r="AC2" s="97"/>
      <c r="AD2" s="97"/>
      <c r="AE2" s="97"/>
    </row>
    <row r="3" spans="1:42" customFormat="1" ht="20.25" customHeight="1" thickBot="1">
      <c r="B3" s="407"/>
      <c r="C3" s="407"/>
      <c r="D3" s="407"/>
      <c r="E3" s="407"/>
      <c r="F3" s="407"/>
      <c r="G3" s="407"/>
      <c r="H3" s="434"/>
      <c r="I3" s="434"/>
      <c r="J3" s="434"/>
      <c r="K3" s="434"/>
      <c r="L3" s="434"/>
      <c r="M3" s="434"/>
      <c r="N3" s="434"/>
      <c r="O3" s="434"/>
      <c r="P3" s="434"/>
      <c r="Q3" s="434"/>
      <c r="R3" s="434"/>
      <c r="S3" s="434"/>
      <c r="T3" s="434"/>
      <c r="U3" s="434"/>
      <c r="V3" s="434"/>
      <c r="W3" s="434"/>
      <c r="X3" s="434"/>
      <c r="Y3" s="434"/>
      <c r="Z3" s="434"/>
      <c r="AA3" s="434"/>
      <c r="AB3" s="99"/>
      <c r="AC3" s="99"/>
      <c r="AD3" s="99"/>
      <c r="AE3" s="99"/>
    </row>
    <row r="4" spans="1:42" s="10" customFormat="1" ht="15" customHeight="1">
      <c r="B4" s="408" t="s">
        <v>10</v>
      </c>
      <c r="C4" s="409"/>
      <c r="D4" s="409"/>
      <c r="E4" s="410"/>
      <c r="F4" s="411" t="str">
        <f>IF(ISBLANK('様式１ (記入例)'!E7),"",'様式１ (記入例)'!E7)</f>
        <v>あおもりしりつ　　〇〇〇〇しょうがっこう</v>
      </c>
      <c r="G4" s="412"/>
      <c r="H4" s="412"/>
      <c r="I4" s="412"/>
      <c r="J4" s="412"/>
      <c r="K4" s="412"/>
      <c r="L4" s="412"/>
      <c r="M4" s="412"/>
      <c r="N4" s="412"/>
      <c r="O4" s="412"/>
      <c r="P4" s="412"/>
      <c r="Q4" s="412"/>
      <c r="R4" s="412"/>
      <c r="S4" s="412"/>
      <c r="T4" s="413"/>
      <c r="U4" s="533" t="s">
        <v>93</v>
      </c>
      <c r="V4" s="534"/>
      <c r="W4" s="534"/>
      <c r="X4" s="534"/>
      <c r="Y4" s="535"/>
      <c r="Z4" s="534" t="s">
        <v>94</v>
      </c>
      <c r="AA4" s="534"/>
      <c r="AB4" s="534"/>
      <c r="AC4" s="534"/>
      <c r="AD4" s="534"/>
      <c r="AE4" s="536"/>
    </row>
    <row r="5" spans="1:42" s="13" customFormat="1" ht="27" customHeight="1" thickBot="1">
      <c r="A5" s="12"/>
      <c r="B5" s="510" t="s">
        <v>14</v>
      </c>
      <c r="C5" s="511"/>
      <c r="D5" s="511"/>
      <c r="E5" s="512"/>
      <c r="F5" s="513" t="str">
        <f>IF(ISBLANK('様式１ (記入例)'!E8),"",'様式１ (記入例)'!E8)</f>
        <v>青森市立〇〇小学校</v>
      </c>
      <c r="G5" s="514"/>
      <c r="H5" s="514"/>
      <c r="I5" s="514"/>
      <c r="J5" s="514"/>
      <c r="K5" s="514"/>
      <c r="L5" s="514"/>
      <c r="M5" s="514"/>
      <c r="N5" s="514"/>
      <c r="O5" s="514"/>
      <c r="P5" s="514"/>
      <c r="Q5" s="514"/>
      <c r="R5" s="514"/>
      <c r="S5" s="514"/>
      <c r="T5" s="515"/>
      <c r="U5" s="516" t="str">
        <f>'様式２－１ (記入例)'!X7</f>
        <v>伝統芸能</v>
      </c>
      <c r="V5" s="517"/>
      <c r="W5" s="517"/>
      <c r="X5" s="517"/>
      <c r="Y5" s="518"/>
      <c r="Z5" s="517" t="str">
        <f>'様式２－１ (記入例)'!AB7</f>
        <v>日本舞踊</v>
      </c>
      <c r="AA5" s="517"/>
      <c r="AB5" s="517"/>
      <c r="AC5" s="517"/>
      <c r="AD5" s="517"/>
      <c r="AE5" s="519"/>
      <c r="AF5" s="12"/>
    </row>
    <row r="6" spans="1:42" s="39" customFormat="1" ht="6.95" customHeight="1" thickBot="1">
      <c r="A6" s="36"/>
      <c r="B6" s="37"/>
      <c r="C6" s="38"/>
      <c r="D6" s="38"/>
      <c r="E6" s="38"/>
      <c r="F6" s="37"/>
      <c r="G6" s="37"/>
      <c r="H6" s="37"/>
      <c r="I6" s="37"/>
      <c r="J6" s="37"/>
      <c r="K6" s="37"/>
      <c r="L6" s="37"/>
      <c r="M6" s="37"/>
      <c r="N6" s="37"/>
      <c r="O6" s="37"/>
      <c r="P6" s="37"/>
      <c r="Q6" s="37"/>
      <c r="R6" s="37"/>
      <c r="S6" s="37"/>
      <c r="T6" s="37"/>
      <c r="U6" s="37"/>
      <c r="V6" s="37"/>
      <c r="W6" s="37"/>
      <c r="X6" s="37"/>
      <c r="Y6" s="37"/>
      <c r="Z6" s="37"/>
      <c r="AA6" s="37"/>
      <c r="AB6" s="37"/>
      <c r="AC6" s="37"/>
      <c r="AD6" s="37"/>
      <c r="AE6" s="37"/>
      <c r="AF6" s="36"/>
      <c r="AG6" s="36"/>
      <c r="AH6" s="36"/>
      <c r="AI6" s="36"/>
      <c r="AJ6" s="36"/>
      <c r="AK6" s="36"/>
      <c r="AL6" s="36"/>
    </row>
    <row r="7" spans="1:42" ht="45" customHeight="1" thickBot="1">
      <c r="B7" s="625" t="s">
        <v>294</v>
      </c>
      <c r="C7" s="626"/>
      <c r="D7" s="626"/>
      <c r="E7" s="626"/>
      <c r="F7" s="626"/>
      <c r="G7" s="626"/>
      <c r="H7" s="626"/>
      <c r="I7" s="626"/>
      <c r="J7" s="626"/>
      <c r="K7" s="626"/>
      <c r="L7" s="626"/>
      <c r="M7" s="626"/>
      <c r="N7" s="626"/>
      <c r="O7" s="626"/>
      <c r="P7" s="626"/>
      <c r="Q7" s="626"/>
      <c r="R7" s="626"/>
      <c r="S7" s="626"/>
      <c r="T7" s="627">
        <f>SUM(Z10,Z41,Z89)</f>
        <v>567420</v>
      </c>
      <c r="U7" s="627"/>
      <c r="V7" s="627"/>
      <c r="W7" s="627"/>
      <c r="X7" s="627"/>
      <c r="Y7" s="627"/>
      <c r="Z7" s="627"/>
      <c r="AA7" s="627"/>
      <c r="AB7" s="627"/>
      <c r="AC7" s="628" t="s">
        <v>167</v>
      </c>
      <c r="AD7" s="628"/>
      <c r="AE7" s="629"/>
    </row>
    <row r="8" spans="1:42" ht="8.4499999999999993" customHeight="1"/>
    <row r="9" spans="1:42" ht="38.1" customHeight="1" thickBot="1">
      <c r="A9" s="42"/>
      <c r="B9" s="537" t="s">
        <v>251</v>
      </c>
      <c r="C9" s="537"/>
      <c r="D9" s="537"/>
      <c r="E9" s="537"/>
      <c r="F9" s="537"/>
      <c r="G9" s="537"/>
      <c r="H9" s="537"/>
      <c r="I9" s="537"/>
      <c r="J9" s="537"/>
      <c r="K9" s="537"/>
      <c r="L9" s="537"/>
      <c r="M9" s="537"/>
      <c r="N9" s="537"/>
      <c r="O9" s="537"/>
      <c r="P9" s="537"/>
      <c r="Q9" s="537"/>
      <c r="R9" s="537"/>
      <c r="S9" s="537"/>
      <c r="T9" s="537"/>
      <c r="U9" s="537"/>
      <c r="V9" s="537"/>
      <c r="W9" s="537"/>
      <c r="X9" s="537"/>
      <c r="Y9" s="537"/>
      <c r="Z9" s="537"/>
      <c r="AA9" s="537"/>
      <c r="AB9" s="537"/>
      <c r="AC9" s="537"/>
      <c r="AD9" s="537"/>
      <c r="AE9" s="537"/>
      <c r="AF9" s="42"/>
      <c r="AG9" s="42"/>
      <c r="AH9" s="42"/>
      <c r="AI9" s="42"/>
      <c r="AJ9" s="42"/>
      <c r="AK9" s="42"/>
      <c r="AL9" s="42"/>
    </row>
    <row r="10" spans="1:42" s="47" customFormat="1" ht="40.5" customHeight="1" thickBot="1">
      <c r="A10" s="44"/>
      <c r="B10" s="45" t="s">
        <v>295</v>
      </c>
      <c r="C10" s="45"/>
      <c r="D10" s="45"/>
      <c r="E10" s="45"/>
      <c r="F10" s="45"/>
      <c r="G10" s="45"/>
      <c r="H10" s="46"/>
      <c r="I10" s="46"/>
      <c r="J10" s="46"/>
      <c r="K10" s="46"/>
      <c r="L10" s="46"/>
      <c r="M10" s="46"/>
      <c r="N10" s="46"/>
      <c r="O10" s="46"/>
      <c r="P10" s="46"/>
      <c r="Q10" s="46"/>
      <c r="R10" s="46"/>
      <c r="S10" s="46"/>
      <c r="T10" s="541" t="s">
        <v>293</v>
      </c>
      <c r="U10" s="542"/>
      <c r="V10" s="542"/>
      <c r="W10" s="542"/>
      <c r="X10" s="542"/>
      <c r="Y10" s="542"/>
      <c r="Z10" s="539">
        <f>Z12+Z39</f>
        <v>434220</v>
      </c>
      <c r="AA10" s="539"/>
      <c r="AB10" s="539"/>
      <c r="AC10" s="539"/>
      <c r="AD10" s="539"/>
      <c r="AE10" s="540"/>
      <c r="AF10" s="44"/>
      <c r="AG10" s="44"/>
      <c r="AH10" s="44"/>
      <c r="AI10" s="44"/>
      <c r="AJ10" s="44"/>
      <c r="AK10" s="44"/>
      <c r="AL10" s="44"/>
      <c r="AM10" s="44"/>
      <c r="AN10" s="44"/>
      <c r="AO10" s="44"/>
      <c r="AP10" s="44"/>
    </row>
    <row r="11" spans="1:42" s="39" customFormat="1" ht="16.5" customHeight="1">
      <c r="A11" s="36"/>
      <c r="B11" s="520" t="s">
        <v>300</v>
      </c>
      <c r="C11" s="521"/>
      <c r="D11" s="521"/>
      <c r="E11" s="521"/>
      <c r="F11" s="521"/>
      <c r="G11" s="521"/>
      <c r="H11" s="521"/>
      <c r="I11" s="521"/>
      <c r="J11" s="521"/>
      <c r="K11" s="521"/>
      <c r="L11" s="521"/>
      <c r="M11" s="521"/>
      <c r="N11" s="521"/>
      <c r="O11" s="521"/>
      <c r="P11" s="521"/>
      <c r="Q11" s="521"/>
      <c r="R11" s="521"/>
      <c r="S11" s="521"/>
      <c r="T11" s="522"/>
      <c r="U11" s="522"/>
      <c r="V11" s="522"/>
      <c r="W11" s="523"/>
      <c r="X11" s="527"/>
      <c r="Y11" s="528"/>
      <c r="Z11" s="531" t="s">
        <v>189</v>
      </c>
      <c r="AA11" s="531"/>
      <c r="AB11" s="531"/>
      <c r="AC11" s="531"/>
      <c r="AD11" s="531"/>
      <c r="AE11" s="532"/>
      <c r="AF11" s="36"/>
      <c r="AG11" s="36"/>
      <c r="AH11" s="36"/>
      <c r="AI11" s="36"/>
      <c r="AJ11" s="36"/>
      <c r="AK11" s="36"/>
      <c r="AL11" s="36"/>
    </row>
    <row r="12" spans="1:42" s="39" customFormat="1" ht="27" customHeight="1" thickBot="1">
      <c r="A12" s="40"/>
      <c r="B12" s="524"/>
      <c r="C12" s="525"/>
      <c r="D12" s="525"/>
      <c r="E12" s="525"/>
      <c r="F12" s="525"/>
      <c r="G12" s="525"/>
      <c r="H12" s="525"/>
      <c r="I12" s="525"/>
      <c r="J12" s="525"/>
      <c r="K12" s="525"/>
      <c r="L12" s="525"/>
      <c r="M12" s="525"/>
      <c r="N12" s="525"/>
      <c r="O12" s="525"/>
      <c r="P12" s="525"/>
      <c r="Q12" s="525"/>
      <c r="R12" s="525"/>
      <c r="S12" s="525"/>
      <c r="T12" s="525"/>
      <c r="U12" s="525"/>
      <c r="V12" s="525"/>
      <c r="W12" s="526"/>
      <c r="X12" s="529"/>
      <c r="Y12" s="530"/>
      <c r="Z12" s="630"/>
      <c r="AA12" s="630"/>
      <c r="AB12" s="630"/>
      <c r="AC12" s="630"/>
      <c r="AD12" s="630"/>
      <c r="AE12" s="41" t="s">
        <v>160</v>
      </c>
      <c r="AF12" s="36"/>
      <c r="AG12" s="36"/>
      <c r="AH12" s="36"/>
      <c r="AI12" s="36"/>
      <c r="AJ12" s="36"/>
      <c r="AK12" s="36"/>
      <c r="AL12" s="36"/>
    </row>
    <row r="13" spans="1:42" s="49" customFormat="1" ht="21.2" customHeight="1">
      <c r="A13" s="48"/>
      <c r="B13" s="538" t="s">
        <v>161</v>
      </c>
      <c r="C13" s="507"/>
      <c r="D13" s="507"/>
      <c r="E13" s="507"/>
      <c r="F13" s="507"/>
      <c r="G13" s="508"/>
      <c r="H13" s="507" t="s">
        <v>162</v>
      </c>
      <c r="I13" s="507"/>
      <c r="J13" s="507"/>
      <c r="K13" s="507"/>
      <c r="L13" s="507"/>
      <c r="M13" s="507"/>
      <c r="N13" s="506" t="s">
        <v>163</v>
      </c>
      <c r="O13" s="507"/>
      <c r="P13" s="507"/>
      <c r="Q13" s="507"/>
      <c r="R13" s="507"/>
      <c r="S13" s="507"/>
      <c r="T13" s="506" t="s">
        <v>164</v>
      </c>
      <c r="U13" s="507"/>
      <c r="V13" s="508"/>
      <c r="W13" s="506" t="s">
        <v>165</v>
      </c>
      <c r="X13" s="507"/>
      <c r="Y13" s="508"/>
      <c r="Z13" s="506" t="s">
        <v>166</v>
      </c>
      <c r="AA13" s="507"/>
      <c r="AB13" s="507"/>
      <c r="AC13" s="507"/>
      <c r="AD13" s="507"/>
      <c r="AE13" s="509"/>
      <c r="AF13" s="48"/>
      <c r="AG13" s="48"/>
      <c r="AH13" s="48"/>
      <c r="AI13" s="48"/>
      <c r="AJ13" s="48"/>
      <c r="AK13" s="48"/>
    </row>
    <row r="14" spans="1:42" s="49" customFormat="1" ht="16.5" customHeight="1">
      <c r="A14" s="48"/>
      <c r="B14" s="453">
        <v>1</v>
      </c>
      <c r="C14" s="454"/>
      <c r="D14" s="496" t="s">
        <v>227</v>
      </c>
      <c r="E14" s="496"/>
      <c r="F14" s="496"/>
      <c r="G14" s="497"/>
      <c r="H14" s="498" t="s">
        <v>228</v>
      </c>
      <c r="I14" s="498"/>
      <c r="J14" s="498"/>
      <c r="K14" s="498"/>
      <c r="L14" s="498"/>
      <c r="M14" s="498"/>
      <c r="N14" s="463">
        <f>IFERROR(VLOOKUP(D14,$AM$14:$AN$19,2,FALSE),"")</f>
        <v>35650</v>
      </c>
      <c r="O14" s="464"/>
      <c r="P14" s="464"/>
      <c r="Q14" s="464"/>
      <c r="R14" s="464"/>
      <c r="S14" s="50" t="s">
        <v>167</v>
      </c>
      <c r="T14" s="543">
        <v>1</v>
      </c>
      <c r="U14" s="544"/>
      <c r="V14" s="51" t="s">
        <v>168</v>
      </c>
      <c r="W14" s="543">
        <v>6</v>
      </c>
      <c r="X14" s="544"/>
      <c r="Y14" s="52" t="s">
        <v>103</v>
      </c>
      <c r="Z14" s="463">
        <f>IFERROR(IF(D14="講師又は主指導者",(N14*W14),(N14*T14*W14)),"")</f>
        <v>213900</v>
      </c>
      <c r="AA14" s="464"/>
      <c r="AB14" s="464"/>
      <c r="AC14" s="464"/>
      <c r="AD14" s="464"/>
      <c r="AE14" s="53" t="s">
        <v>167</v>
      </c>
      <c r="AF14" s="48"/>
      <c r="AG14" s="48"/>
      <c r="AH14" s="48"/>
      <c r="AI14" s="48"/>
      <c r="AJ14" s="48"/>
      <c r="AK14" s="54"/>
      <c r="AM14" s="49" t="s">
        <v>169</v>
      </c>
      <c r="AN14" s="49">
        <v>35650</v>
      </c>
    </row>
    <row r="15" spans="1:42" s="49" customFormat="1" ht="16.5" customHeight="1">
      <c r="A15" s="48"/>
      <c r="B15" s="453">
        <v>2</v>
      </c>
      <c r="C15" s="454"/>
      <c r="D15" s="496" t="s">
        <v>227</v>
      </c>
      <c r="E15" s="496"/>
      <c r="F15" s="496"/>
      <c r="G15" s="497"/>
      <c r="H15" s="498" t="s">
        <v>229</v>
      </c>
      <c r="I15" s="498"/>
      <c r="J15" s="498"/>
      <c r="K15" s="498"/>
      <c r="L15" s="498"/>
      <c r="M15" s="498"/>
      <c r="N15" s="463">
        <f t="shared" ref="N15:N38" si="0">IFERROR(VLOOKUP(D15,$AM$14:$AN$19,2,FALSE),"")</f>
        <v>35650</v>
      </c>
      <c r="O15" s="464"/>
      <c r="P15" s="464"/>
      <c r="Q15" s="464"/>
      <c r="R15" s="464"/>
      <c r="S15" s="50" t="s">
        <v>167</v>
      </c>
      <c r="T15" s="543">
        <v>1</v>
      </c>
      <c r="U15" s="544"/>
      <c r="V15" s="51" t="s">
        <v>170</v>
      </c>
      <c r="W15" s="543">
        <v>6</v>
      </c>
      <c r="X15" s="544"/>
      <c r="Y15" s="52" t="s">
        <v>103</v>
      </c>
      <c r="Z15" s="463">
        <f>IFERROR(IF(D15="講師又は主指導者",(N15*W15),(N15*T15*W15)),"")</f>
        <v>213900</v>
      </c>
      <c r="AA15" s="464"/>
      <c r="AB15" s="464"/>
      <c r="AC15" s="464"/>
      <c r="AD15" s="464"/>
      <c r="AE15" s="53" t="s">
        <v>167</v>
      </c>
      <c r="AF15" s="48"/>
      <c r="AG15" s="48"/>
      <c r="AH15" s="48"/>
      <c r="AI15" s="48"/>
      <c r="AJ15" s="48"/>
      <c r="AK15" s="54"/>
      <c r="AM15" s="49" t="s">
        <v>171</v>
      </c>
      <c r="AN15" s="49">
        <v>6520</v>
      </c>
    </row>
    <row r="16" spans="1:42" s="49" customFormat="1" ht="16.5" customHeight="1">
      <c r="A16" s="48"/>
      <c r="B16" s="490">
        <v>3</v>
      </c>
      <c r="C16" s="491"/>
      <c r="D16" s="552" t="s">
        <v>245</v>
      </c>
      <c r="E16" s="552"/>
      <c r="F16" s="552"/>
      <c r="G16" s="553"/>
      <c r="H16" s="554" t="s">
        <v>231</v>
      </c>
      <c r="I16" s="554"/>
      <c r="J16" s="554"/>
      <c r="K16" s="554"/>
      <c r="L16" s="554"/>
      <c r="M16" s="554"/>
      <c r="N16" s="494">
        <f>IFERROR(VLOOKUP(D16,$AM$14:$AN$19,2,FALSE),"")</f>
        <v>1070</v>
      </c>
      <c r="O16" s="495"/>
      <c r="P16" s="495"/>
      <c r="Q16" s="495"/>
      <c r="R16" s="495"/>
      <c r="S16" s="93" t="s">
        <v>167</v>
      </c>
      <c r="T16" s="555">
        <v>2</v>
      </c>
      <c r="U16" s="556"/>
      <c r="V16" s="94" t="s">
        <v>168</v>
      </c>
      <c r="W16" s="555">
        <v>3</v>
      </c>
      <c r="X16" s="556"/>
      <c r="Y16" s="95" t="s">
        <v>103</v>
      </c>
      <c r="Z16" s="494">
        <f>IFERROR(IF(D16="講師又は主指導者",(N16*W16),(N16*T16*W16)),"")</f>
        <v>6420</v>
      </c>
      <c r="AA16" s="495"/>
      <c r="AB16" s="495"/>
      <c r="AC16" s="495"/>
      <c r="AD16" s="495"/>
      <c r="AE16" s="96" t="s">
        <v>167</v>
      </c>
      <c r="AF16" s="48"/>
      <c r="AG16" s="48"/>
      <c r="AH16" s="48"/>
      <c r="AI16" s="48"/>
      <c r="AJ16" s="54"/>
      <c r="AM16" s="49" t="s">
        <v>172</v>
      </c>
      <c r="AN16" s="49">
        <v>5200</v>
      </c>
    </row>
    <row r="17" spans="1:42" ht="16.5" customHeight="1" outlineLevel="1">
      <c r="A17" s="48"/>
      <c r="B17" s="455">
        <v>4</v>
      </c>
      <c r="C17" s="456"/>
      <c r="D17" s="545"/>
      <c r="E17" s="545"/>
      <c r="F17" s="545"/>
      <c r="G17" s="546"/>
      <c r="H17" s="547"/>
      <c r="I17" s="547"/>
      <c r="J17" s="547"/>
      <c r="K17" s="547"/>
      <c r="L17" s="547"/>
      <c r="M17" s="547"/>
      <c r="N17" s="548" t="str">
        <f t="shared" si="0"/>
        <v/>
      </c>
      <c r="O17" s="549"/>
      <c r="P17" s="549"/>
      <c r="Q17" s="549"/>
      <c r="R17" s="549"/>
      <c r="S17" s="89" t="s">
        <v>167</v>
      </c>
      <c r="T17" s="550"/>
      <c r="U17" s="551"/>
      <c r="V17" s="90" t="s">
        <v>173</v>
      </c>
      <c r="W17" s="550"/>
      <c r="X17" s="551"/>
      <c r="Y17" s="91" t="s">
        <v>103</v>
      </c>
      <c r="Z17" s="548" t="str">
        <f t="shared" ref="Z17:Z37" si="1">IFERROR(IF(D17="講師又は主指導者",(N17*W17),(N17*T17*W17)),"")</f>
        <v/>
      </c>
      <c r="AA17" s="549"/>
      <c r="AB17" s="549"/>
      <c r="AC17" s="549"/>
      <c r="AD17" s="549"/>
      <c r="AE17" s="92" t="s">
        <v>167</v>
      </c>
      <c r="AF17" s="48"/>
      <c r="AG17" s="48"/>
      <c r="AH17" s="48"/>
      <c r="AI17" s="48"/>
      <c r="AJ17" s="48"/>
      <c r="AK17" s="54"/>
      <c r="AL17" s="49"/>
      <c r="AM17" s="49" t="s">
        <v>174</v>
      </c>
      <c r="AN17" s="49">
        <v>1070</v>
      </c>
      <c r="AO17" s="49"/>
      <c r="AP17" s="49"/>
    </row>
    <row r="18" spans="1:42" ht="16.5" customHeight="1" outlineLevel="1">
      <c r="A18" s="48"/>
      <c r="B18" s="453">
        <v>5</v>
      </c>
      <c r="C18" s="454"/>
      <c r="D18" s="496"/>
      <c r="E18" s="496"/>
      <c r="F18" s="496"/>
      <c r="G18" s="497"/>
      <c r="H18" s="498"/>
      <c r="I18" s="498"/>
      <c r="J18" s="498"/>
      <c r="K18" s="498"/>
      <c r="L18" s="498"/>
      <c r="M18" s="498"/>
      <c r="N18" s="463" t="str">
        <f t="shared" si="0"/>
        <v/>
      </c>
      <c r="O18" s="464"/>
      <c r="P18" s="464"/>
      <c r="Q18" s="464"/>
      <c r="R18" s="464"/>
      <c r="S18" s="50" t="s">
        <v>167</v>
      </c>
      <c r="T18" s="543"/>
      <c r="U18" s="544"/>
      <c r="V18" s="51" t="s">
        <v>170</v>
      </c>
      <c r="W18" s="543"/>
      <c r="X18" s="544"/>
      <c r="Y18" s="52" t="s">
        <v>103</v>
      </c>
      <c r="Z18" s="463" t="str">
        <f t="shared" si="1"/>
        <v/>
      </c>
      <c r="AA18" s="464"/>
      <c r="AB18" s="464"/>
      <c r="AC18" s="464"/>
      <c r="AD18" s="464"/>
      <c r="AE18" s="53" t="s">
        <v>167</v>
      </c>
      <c r="AF18" s="48"/>
      <c r="AG18" s="48"/>
      <c r="AH18" s="48"/>
      <c r="AI18" s="48"/>
      <c r="AJ18" s="48"/>
      <c r="AK18" s="54"/>
      <c r="AL18" s="49"/>
      <c r="AM18" s="49" t="s">
        <v>175</v>
      </c>
      <c r="AN18" s="49">
        <v>6520</v>
      </c>
      <c r="AO18" s="49"/>
      <c r="AP18" s="49"/>
    </row>
    <row r="19" spans="1:42" ht="16.5" customHeight="1" outlineLevel="1">
      <c r="A19" s="48"/>
      <c r="B19" s="453">
        <v>6</v>
      </c>
      <c r="C19" s="454"/>
      <c r="D19" s="496"/>
      <c r="E19" s="496"/>
      <c r="F19" s="496"/>
      <c r="G19" s="497"/>
      <c r="H19" s="498"/>
      <c r="I19" s="498"/>
      <c r="J19" s="498"/>
      <c r="K19" s="498"/>
      <c r="L19" s="498"/>
      <c r="M19" s="498"/>
      <c r="N19" s="463" t="str">
        <f t="shared" si="0"/>
        <v/>
      </c>
      <c r="O19" s="464"/>
      <c r="P19" s="464"/>
      <c r="Q19" s="464"/>
      <c r="R19" s="464"/>
      <c r="S19" s="50" t="s">
        <v>167</v>
      </c>
      <c r="T19" s="543"/>
      <c r="U19" s="544"/>
      <c r="V19" s="51" t="s">
        <v>170</v>
      </c>
      <c r="W19" s="543"/>
      <c r="X19" s="544"/>
      <c r="Y19" s="52" t="s">
        <v>103</v>
      </c>
      <c r="Z19" s="463" t="str">
        <f t="shared" si="1"/>
        <v/>
      </c>
      <c r="AA19" s="464"/>
      <c r="AB19" s="464"/>
      <c r="AC19" s="464"/>
      <c r="AD19" s="464"/>
      <c r="AE19" s="53" t="s">
        <v>167</v>
      </c>
      <c r="AF19" s="48"/>
      <c r="AG19" s="48"/>
      <c r="AH19" s="48"/>
      <c r="AI19" s="48"/>
      <c r="AJ19" s="48"/>
      <c r="AK19" s="54"/>
      <c r="AL19" s="49"/>
      <c r="AM19" s="49" t="s">
        <v>176</v>
      </c>
      <c r="AN19" s="49">
        <v>1070</v>
      </c>
      <c r="AO19" s="49"/>
      <c r="AP19" s="49"/>
    </row>
    <row r="20" spans="1:42" ht="16.5" customHeight="1" outlineLevel="1">
      <c r="A20" s="48"/>
      <c r="B20" s="453">
        <v>7</v>
      </c>
      <c r="C20" s="454"/>
      <c r="D20" s="496"/>
      <c r="E20" s="496"/>
      <c r="F20" s="496"/>
      <c r="G20" s="497"/>
      <c r="H20" s="498"/>
      <c r="I20" s="498"/>
      <c r="J20" s="498"/>
      <c r="K20" s="498"/>
      <c r="L20" s="498"/>
      <c r="M20" s="498"/>
      <c r="N20" s="463" t="str">
        <f t="shared" si="0"/>
        <v/>
      </c>
      <c r="O20" s="464"/>
      <c r="P20" s="464"/>
      <c r="Q20" s="464"/>
      <c r="R20" s="464"/>
      <c r="S20" s="50" t="s">
        <v>167</v>
      </c>
      <c r="T20" s="543"/>
      <c r="U20" s="544"/>
      <c r="V20" s="51" t="s">
        <v>170</v>
      </c>
      <c r="W20" s="543"/>
      <c r="X20" s="544"/>
      <c r="Y20" s="52" t="s">
        <v>103</v>
      </c>
      <c r="Z20" s="463" t="str">
        <f t="shared" si="1"/>
        <v/>
      </c>
      <c r="AA20" s="464"/>
      <c r="AB20" s="464"/>
      <c r="AC20" s="464"/>
      <c r="AD20" s="464"/>
      <c r="AE20" s="53" t="s">
        <v>167</v>
      </c>
      <c r="AF20" s="48"/>
      <c r="AG20" s="48"/>
      <c r="AH20" s="48"/>
      <c r="AI20" s="48"/>
      <c r="AJ20" s="48"/>
      <c r="AK20" s="54"/>
      <c r="AL20" s="49"/>
      <c r="AM20" s="49"/>
      <c r="AN20" s="49"/>
      <c r="AO20" s="49"/>
      <c r="AP20" s="49"/>
    </row>
    <row r="21" spans="1:42" ht="16.5" customHeight="1" outlineLevel="1">
      <c r="A21" s="48"/>
      <c r="B21" s="453">
        <v>8</v>
      </c>
      <c r="C21" s="454"/>
      <c r="D21" s="496"/>
      <c r="E21" s="496"/>
      <c r="F21" s="496"/>
      <c r="G21" s="497"/>
      <c r="H21" s="498"/>
      <c r="I21" s="498"/>
      <c r="J21" s="498"/>
      <c r="K21" s="498"/>
      <c r="L21" s="498"/>
      <c r="M21" s="498"/>
      <c r="N21" s="463" t="str">
        <f t="shared" si="0"/>
        <v/>
      </c>
      <c r="O21" s="464"/>
      <c r="P21" s="464"/>
      <c r="Q21" s="464"/>
      <c r="R21" s="464"/>
      <c r="S21" s="50" t="s">
        <v>167</v>
      </c>
      <c r="T21" s="543"/>
      <c r="U21" s="544"/>
      <c r="V21" s="51" t="s">
        <v>170</v>
      </c>
      <c r="W21" s="543"/>
      <c r="X21" s="544"/>
      <c r="Y21" s="52" t="s">
        <v>103</v>
      </c>
      <c r="Z21" s="463" t="str">
        <f t="shared" si="1"/>
        <v/>
      </c>
      <c r="AA21" s="464"/>
      <c r="AB21" s="464"/>
      <c r="AC21" s="464"/>
      <c r="AD21" s="464"/>
      <c r="AE21" s="53" t="s">
        <v>167</v>
      </c>
      <c r="AF21" s="48"/>
      <c r="AG21" s="48"/>
      <c r="AH21" s="48"/>
      <c r="AI21" s="48"/>
      <c r="AJ21" s="48"/>
      <c r="AK21" s="54"/>
      <c r="AL21" s="49"/>
      <c r="AM21" s="49"/>
      <c r="AN21" s="49"/>
      <c r="AO21" s="49"/>
      <c r="AP21" s="49"/>
    </row>
    <row r="22" spans="1:42" ht="16.5" customHeight="1" outlineLevel="1">
      <c r="A22" s="48"/>
      <c r="B22" s="453">
        <v>9</v>
      </c>
      <c r="C22" s="454"/>
      <c r="D22" s="496"/>
      <c r="E22" s="496"/>
      <c r="F22" s="496"/>
      <c r="G22" s="497"/>
      <c r="H22" s="498"/>
      <c r="I22" s="498"/>
      <c r="J22" s="498"/>
      <c r="K22" s="498"/>
      <c r="L22" s="498"/>
      <c r="M22" s="498"/>
      <c r="N22" s="463" t="str">
        <f t="shared" si="0"/>
        <v/>
      </c>
      <c r="O22" s="464"/>
      <c r="P22" s="464"/>
      <c r="Q22" s="464"/>
      <c r="R22" s="464"/>
      <c r="S22" s="50" t="s">
        <v>167</v>
      </c>
      <c r="T22" s="543"/>
      <c r="U22" s="544"/>
      <c r="V22" s="51" t="s">
        <v>170</v>
      </c>
      <c r="W22" s="543"/>
      <c r="X22" s="544"/>
      <c r="Y22" s="52" t="s">
        <v>103</v>
      </c>
      <c r="Z22" s="463" t="str">
        <f t="shared" si="1"/>
        <v/>
      </c>
      <c r="AA22" s="464"/>
      <c r="AB22" s="464"/>
      <c r="AC22" s="464"/>
      <c r="AD22" s="464"/>
      <c r="AE22" s="53" t="s">
        <v>167</v>
      </c>
      <c r="AF22" s="48"/>
      <c r="AG22" s="48"/>
      <c r="AH22" s="48"/>
      <c r="AI22" s="48"/>
      <c r="AJ22" s="48"/>
      <c r="AK22" s="54"/>
      <c r="AL22" s="49"/>
      <c r="AM22" s="49"/>
      <c r="AN22" s="49"/>
      <c r="AO22" s="49"/>
      <c r="AP22" s="49"/>
    </row>
    <row r="23" spans="1:42" ht="16.5" customHeight="1" outlineLevel="1">
      <c r="A23" s="48"/>
      <c r="B23" s="453">
        <v>10</v>
      </c>
      <c r="C23" s="454"/>
      <c r="D23" s="496"/>
      <c r="E23" s="496"/>
      <c r="F23" s="496"/>
      <c r="G23" s="497"/>
      <c r="H23" s="498"/>
      <c r="I23" s="498"/>
      <c r="J23" s="498"/>
      <c r="K23" s="498"/>
      <c r="L23" s="498"/>
      <c r="M23" s="498"/>
      <c r="N23" s="463" t="str">
        <f t="shared" si="0"/>
        <v/>
      </c>
      <c r="O23" s="464"/>
      <c r="P23" s="464"/>
      <c r="Q23" s="464"/>
      <c r="R23" s="464"/>
      <c r="S23" s="50" t="s">
        <v>167</v>
      </c>
      <c r="T23" s="543"/>
      <c r="U23" s="544"/>
      <c r="V23" s="51" t="s">
        <v>170</v>
      </c>
      <c r="W23" s="543"/>
      <c r="X23" s="544"/>
      <c r="Y23" s="52" t="s">
        <v>103</v>
      </c>
      <c r="Z23" s="463" t="str">
        <f t="shared" si="1"/>
        <v/>
      </c>
      <c r="AA23" s="464"/>
      <c r="AB23" s="464"/>
      <c r="AC23" s="464"/>
      <c r="AD23" s="464"/>
      <c r="AE23" s="53" t="s">
        <v>167</v>
      </c>
      <c r="AF23" s="48"/>
      <c r="AG23" s="48"/>
      <c r="AH23" s="48"/>
      <c r="AI23" s="48"/>
      <c r="AJ23" s="48"/>
      <c r="AK23" s="54"/>
      <c r="AL23" s="49"/>
      <c r="AM23" s="49"/>
      <c r="AN23" s="49"/>
      <c r="AO23" s="49"/>
      <c r="AP23" s="49"/>
    </row>
    <row r="24" spans="1:42" ht="16.5" customHeight="1" outlineLevel="1">
      <c r="A24" s="48"/>
      <c r="B24" s="453">
        <v>11</v>
      </c>
      <c r="C24" s="454"/>
      <c r="D24" s="496"/>
      <c r="E24" s="496"/>
      <c r="F24" s="496"/>
      <c r="G24" s="497"/>
      <c r="H24" s="498"/>
      <c r="I24" s="498"/>
      <c r="J24" s="498"/>
      <c r="K24" s="498"/>
      <c r="L24" s="498"/>
      <c r="M24" s="498"/>
      <c r="N24" s="463" t="str">
        <f t="shared" si="0"/>
        <v/>
      </c>
      <c r="O24" s="464"/>
      <c r="P24" s="464"/>
      <c r="Q24" s="464"/>
      <c r="R24" s="464"/>
      <c r="S24" s="50" t="s">
        <v>167</v>
      </c>
      <c r="T24" s="543"/>
      <c r="U24" s="544"/>
      <c r="V24" s="51" t="s">
        <v>170</v>
      </c>
      <c r="W24" s="543"/>
      <c r="X24" s="544"/>
      <c r="Y24" s="52" t="s">
        <v>103</v>
      </c>
      <c r="Z24" s="463" t="str">
        <f t="shared" si="1"/>
        <v/>
      </c>
      <c r="AA24" s="464"/>
      <c r="AB24" s="464"/>
      <c r="AC24" s="464"/>
      <c r="AD24" s="464"/>
      <c r="AE24" s="53" t="s">
        <v>167</v>
      </c>
      <c r="AF24" s="48"/>
      <c r="AG24" s="48"/>
      <c r="AH24" s="48"/>
      <c r="AI24" s="48"/>
      <c r="AJ24" s="48"/>
      <c r="AK24" s="54"/>
      <c r="AL24" s="49"/>
      <c r="AM24" s="49"/>
      <c r="AN24" s="49"/>
      <c r="AO24" s="49"/>
      <c r="AP24" s="49"/>
    </row>
    <row r="25" spans="1:42" ht="16.5" customHeight="1" outlineLevel="1">
      <c r="A25" s="48"/>
      <c r="B25" s="453">
        <v>12</v>
      </c>
      <c r="C25" s="454"/>
      <c r="D25" s="496"/>
      <c r="E25" s="496"/>
      <c r="F25" s="496"/>
      <c r="G25" s="497"/>
      <c r="H25" s="498"/>
      <c r="I25" s="498"/>
      <c r="J25" s="498"/>
      <c r="K25" s="498"/>
      <c r="L25" s="498"/>
      <c r="M25" s="498"/>
      <c r="N25" s="463" t="str">
        <f t="shared" si="0"/>
        <v/>
      </c>
      <c r="O25" s="464"/>
      <c r="P25" s="464"/>
      <c r="Q25" s="464"/>
      <c r="R25" s="464"/>
      <c r="S25" s="50" t="s">
        <v>167</v>
      </c>
      <c r="T25" s="543"/>
      <c r="U25" s="544"/>
      <c r="V25" s="51" t="s">
        <v>170</v>
      </c>
      <c r="W25" s="543"/>
      <c r="X25" s="544"/>
      <c r="Y25" s="52" t="s">
        <v>103</v>
      </c>
      <c r="Z25" s="463" t="str">
        <f t="shared" si="1"/>
        <v/>
      </c>
      <c r="AA25" s="464"/>
      <c r="AB25" s="464"/>
      <c r="AC25" s="464"/>
      <c r="AD25" s="464"/>
      <c r="AE25" s="53" t="s">
        <v>167</v>
      </c>
      <c r="AF25" s="48"/>
      <c r="AG25" s="48"/>
      <c r="AH25" s="48"/>
      <c r="AI25" s="48"/>
      <c r="AJ25" s="48"/>
      <c r="AK25" s="54"/>
      <c r="AL25" s="49"/>
      <c r="AM25" s="49"/>
      <c r="AN25" s="49"/>
      <c r="AO25" s="49"/>
      <c r="AP25" s="49"/>
    </row>
    <row r="26" spans="1:42" ht="16.5" customHeight="1" outlineLevel="1">
      <c r="A26" s="48"/>
      <c r="B26" s="453">
        <v>13</v>
      </c>
      <c r="C26" s="454"/>
      <c r="D26" s="496"/>
      <c r="E26" s="496"/>
      <c r="F26" s="496"/>
      <c r="G26" s="497"/>
      <c r="H26" s="498"/>
      <c r="I26" s="498"/>
      <c r="J26" s="498"/>
      <c r="K26" s="498"/>
      <c r="L26" s="498"/>
      <c r="M26" s="498"/>
      <c r="N26" s="463" t="str">
        <f t="shared" si="0"/>
        <v/>
      </c>
      <c r="O26" s="464"/>
      <c r="P26" s="464"/>
      <c r="Q26" s="464"/>
      <c r="R26" s="464"/>
      <c r="S26" s="50" t="s">
        <v>167</v>
      </c>
      <c r="T26" s="543"/>
      <c r="U26" s="544"/>
      <c r="V26" s="51" t="s">
        <v>173</v>
      </c>
      <c r="W26" s="543"/>
      <c r="X26" s="544"/>
      <c r="Y26" s="52" t="s">
        <v>103</v>
      </c>
      <c r="Z26" s="463" t="str">
        <f t="shared" si="1"/>
        <v/>
      </c>
      <c r="AA26" s="464"/>
      <c r="AB26" s="464"/>
      <c r="AC26" s="464"/>
      <c r="AD26" s="464"/>
      <c r="AE26" s="53" t="s">
        <v>167</v>
      </c>
      <c r="AF26" s="48"/>
      <c r="AG26" s="48"/>
      <c r="AH26" s="48"/>
      <c r="AI26" s="48"/>
      <c r="AJ26" s="48"/>
      <c r="AK26" s="54"/>
      <c r="AL26" s="49"/>
      <c r="AM26" s="49"/>
      <c r="AN26" s="49"/>
      <c r="AO26" s="49"/>
      <c r="AP26" s="49"/>
    </row>
    <row r="27" spans="1:42" ht="16.5" customHeight="1" outlineLevel="1">
      <c r="A27" s="48"/>
      <c r="B27" s="453">
        <v>14</v>
      </c>
      <c r="C27" s="454"/>
      <c r="D27" s="496"/>
      <c r="E27" s="496"/>
      <c r="F27" s="496"/>
      <c r="G27" s="497"/>
      <c r="H27" s="498"/>
      <c r="I27" s="498"/>
      <c r="J27" s="498"/>
      <c r="K27" s="498"/>
      <c r="L27" s="498"/>
      <c r="M27" s="498"/>
      <c r="N27" s="463" t="str">
        <f t="shared" si="0"/>
        <v/>
      </c>
      <c r="O27" s="464"/>
      <c r="P27" s="464"/>
      <c r="Q27" s="464"/>
      <c r="R27" s="464"/>
      <c r="S27" s="50" t="s">
        <v>167</v>
      </c>
      <c r="T27" s="543"/>
      <c r="U27" s="544"/>
      <c r="V27" s="51" t="s">
        <v>170</v>
      </c>
      <c r="W27" s="543"/>
      <c r="X27" s="544"/>
      <c r="Y27" s="52" t="s">
        <v>103</v>
      </c>
      <c r="Z27" s="463" t="str">
        <f t="shared" si="1"/>
        <v/>
      </c>
      <c r="AA27" s="464"/>
      <c r="AB27" s="464"/>
      <c r="AC27" s="464"/>
      <c r="AD27" s="464"/>
      <c r="AE27" s="53" t="s">
        <v>167</v>
      </c>
      <c r="AF27" s="48"/>
      <c r="AG27" s="48"/>
      <c r="AH27" s="48"/>
      <c r="AI27" s="48"/>
      <c r="AJ27" s="48"/>
      <c r="AK27" s="54"/>
      <c r="AL27" s="49"/>
      <c r="AM27" s="49"/>
      <c r="AN27" s="49"/>
      <c r="AO27" s="49"/>
      <c r="AP27" s="49"/>
    </row>
    <row r="28" spans="1:42" ht="16.5" customHeight="1" outlineLevel="1">
      <c r="A28" s="48"/>
      <c r="B28" s="453">
        <v>15</v>
      </c>
      <c r="C28" s="454"/>
      <c r="D28" s="496"/>
      <c r="E28" s="496"/>
      <c r="F28" s="496"/>
      <c r="G28" s="497"/>
      <c r="H28" s="498"/>
      <c r="I28" s="498"/>
      <c r="J28" s="498"/>
      <c r="K28" s="498"/>
      <c r="L28" s="498"/>
      <c r="M28" s="498"/>
      <c r="N28" s="463" t="str">
        <f t="shared" si="0"/>
        <v/>
      </c>
      <c r="O28" s="464"/>
      <c r="P28" s="464"/>
      <c r="Q28" s="464"/>
      <c r="R28" s="464"/>
      <c r="S28" s="50" t="s">
        <v>167</v>
      </c>
      <c r="T28" s="543"/>
      <c r="U28" s="544"/>
      <c r="V28" s="51" t="s">
        <v>170</v>
      </c>
      <c r="W28" s="543"/>
      <c r="X28" s="544"/>
      <c r="Y28" s="52" t="s">
        <v>103</v>
      </c>
      <c r="Z28" s="463" t="str">
        <f t="shared" si="1"/>
        <v/>
      </c>
      <c r="AA28" s="464"/>
      <c r="AB28" s="464"/>
      <c r="AC28" s="464"/>
      <c r="AD28" s="464"/>
      <c r="AE28" s="53" t="s">
        <v>167</v>
      </c>
      <c r="AF28" s="48"/>
      <c r="AG28" s="48"/>
      <c r="AH28" s="48"/>
      <c r="AI28" s="48"/>
      <c r="AJ28" s="48"/>
      <c r="AK28" s="54"/>
      <c r="AL28" s="49"/>
      <c r="AM28" s="49"/>
      <c r="AN28" s="49"/>
      <c r="AO28" s="49"/>
      <c r="AP28" s="49"/>
    </row>
    <row r="29" spans="1:42" ht="16.5" customHeight="1" outlineLevel="1">
      <c r="A29" s="48"/>
      <c r="B29" s="453">
        <v>16</v>
      </c>
      <c r="C29" s="454"/>
      <c r="D29" s="496"/>
      <c r="E29" s="496"/>
      <c r="F29" s="496"/>
      <c r="G29" s="497"/>
      <c r="H29" s="498"/>
      <c r="I29" s="498"/>
      <c r="J29" s="498"/>
      <c r="K29" s="498"/>
      <c r="L29" s="498"/>
      <c r="M29" s="498"/>
      <c r="N29" s="463" t="str">
        <f t="shared" si="0"/>
        <v/>
      </c>
      <c r="O29" s="464"/>
      <c r="P29" s="464"/>
      <c r="Q29" s="464"/>
      <c r="R29" s="464"/>
      <c r="S29" s="50" t="s">
        <v>167</v>
      </c>
      <c r="T29" s="543"/>
      <c r="U29" s="544"/>
      <c r="V29" s="51" t="s">
        <v>170</v>
      </c>
      <c r="W29" s="543"/>
      <c r="X29" s="544"/>
      <c r="Y29" s="52" t="s">
        <v>103</v>
      </c>
      <c r="Z29" s="463" t="str">
        <f t="shared" si="1"/>
        <v/>
      </c>
      <c r="AA29" s="464"/>
      <c r="AB29" s="464"/>
      <c r="AC29" s="464"/>
      <c r="AD29" s="464"/>
      <c r="AE29" s="53" t="s">
        <v>167</v>
      </c>
      <c r="AF29" s="48"/>
      <c r="AG29" s="48"/>
      <c r="AH29" s="48"/>
      <c r="AI29" s="48"/>
      <c r="AJ29" s="48"/>
      <c r="AK29" s="54"/>
      <c r="AL29" s="49"/>
      <c r="AM29" s="49"/>
      <c r="AN29" s="49"/>
      <c r="AO29" s="49"/>
      <c r="AP29" s="49"/>
    </row>
    <row r="30" spans="1:42" ht="16.5" customHeight="1" outlineLevel="1">
      <c r="A30" s="48"/>
      <c r="B30" s="453">
        <v>17</v>
      </c>
      <c r="C30" s="454"/>
      <c r="D30" s="496"/>
      <c r="E30" s="496"/>
      <c r="F30" s="496"/>
      <c r="G30" s="497"/>
      <c r="H30" s="498"/>
      <c r="I30" s="498"/>
      <c r="J30" s="498"/>
      <c r="K30" s="498"/>
      <c r="L30" s="498"/>
      <c r="M30" s="498"/>
      <c r="N30" s="463" t="str">
        <f t="shared" si="0"/>
        <v/>
      </c>
      <c r="O30" s="464"/>
      <c r="P30" s="464"/>
      <c r="Q30" s="464"/>
      <c r="R30" s="464"/>
      <c r="S30" s="50" t="s">
        <v>167</v>
      </c>
      <c r="T30" s="543"/>
      <c r="U30" s="544"/>
      <c r="V30" s="51" t="s">
        <v>170</v>
      </c>
      <c r="W30" s="543"/>
      <c r="X30" s="544"/>
      <c r="Y30" s="52" t="s">
        <v>103</v>
      </c>
      <c r="Z30" s="463" t="str">
        <f t="shared" si="1"/>
        <v/>
      </c>
      <c r="AA30" s="464"/>
      <c r="AB30" s="464"/>
      <c r="AC30" s="464"/>
      <c r="AD30" s="464"/>
      <c r="AE30" s="53" t="s">
        <v>167</v>
      </c>
      <c r="AF30" s="48"/>
      <c r="AG30" s="48"/>
      <c r="AH30" s="48"/>
      <c r="AI30" s="48"/>
      <c r="AJ30" s="48"/>
      <c r="AK30" s="54"/>
      <c r="AL30" s="49"/>
      <c r="AM30" s="49"/>
      <c r="AN30" s="49"/>
      <c r="AO30" s="49"/>
      <c r="AP30" s="49"/>
    </row>
    <row r="31" spans="1:42" ht="16.5" customHeight="1" outlineLevel="1">
      <c r="A31" s="48"/>
      <c r="B31" s="453">
        <v>18</v>
      </c>
      <c r="C31" s="454"/>
      <c r="D31" s="496"/>
      <c r="E31" s="496"/>
      <c r="F31" s="496"/>
      <c r="G31" s="497"/>
      <c r="H31" s="498"/>
      <c r="I31" s="498"/>
      <c r="J31" s="498"/>
      <c r="K31" s="498"/>
      <c r="L31" s="498"/>
      <c r="M31" s="498"/>
      <c r="N31" s="463" t="str">
        <f t="shared" si="0"/>
        <v/>
      </c>
      <c r="O31" s="464"/>
      <c r="P31" s="464"/>
      <c r="Q31" s="464"/>
      <c r="R31" s="464"/>
      <c r="S31" s="50" t="s">
        <v>167</v>
      </c>
      <c r="T31" s="543"/>
      <c r="U31" s="544"/>
      <c r="V31" s="51" t="s">
        <v>170</v>
      </c>
      <c r="W31" s="543"/>
      <c r="X31" s="544"/>
      <c r="Y31" s="52" t="s">
        <v>103</v>
      </c>
      <c r="Z31" s="463" t="str">
        <f t="shared" si="1"/>
        <v/>
      </c>
      <c r="AA31" s="464"/>
      <c r="AB31" s="464"/>
      <c r="AC31" s="464"/>
      <c r="AD31" s="464"/>
      <c r="AE31" s="53" t="s">
        <v>167</v>
      </c>
      <c r="AF31" s="48"/>
      <c r="AG31" s="48"/>
      <c r="AH31" s="48"/>
      <c r="AI31" s="48"/>
      <c r="AJ31" s="48"/>
      <c r="AK31" s="54"/>
      <c r="AL31" s="49"/>
      <c r="AM31" s="49"/>
      <c r="AN31" s="49"/>
      <c r="AO31" s="49"/>
      <c r="AP31" s="49"/>
    </row>
    <row r="32" spans="1:42" ht="16.5" customHeight="1" outlineLevel="1">
      <c r="A32" s="48"/>
      <c r="B32" s="453">
        <v>19</v>
      </c>
      <c r="C32" s="454"/>
      <c r="D32" s="496"/>
      <c r="E32" s="496"/>
      <c r="F32" s="496"/>
      <c r="G32" s="497"/>
      <c r="H32" s="498"/>
      <c r="I32" s="498"/>
      <c r="J32" s="498"/>
      <c r="K32" s="498"/>
      <c r="L32" s="498"/>
      <c r="M32" s="498"/>
      <c r="N32" s="463" t="str">
        <f t="shared" si="0"/>
        <v/>
      </c>
      <c r="O32" s="464"/>
      <c r="P32" s="464"/>
      <c r="Q32" s="464"/>
      <c r="R32" s="464"/>
      <c r="S32" s="50" t="s">
        <v>167</v>
      </c>
      <c r="T32" s="543"/>
      <c r="U32" s="544"/>
      <c r="V32" s="51" t="s">
        <v>170</v>
      </c>
      <c r="W32" s="543"/>
      <c r="X32" s="544"/>
      <c r="Y32" s="52" t="s">
        <v>103</v>
      </c>
      <c r="Z32" s="463" t="str">
        <f t="shared" si="1"/>
        <v/>
      </c>
      <c r="AA32" s="464"/>
      <c r="AB32" s="464"/>
      <c r="AC32" s="464"/>
      <c r="AD32" s="464"/>
      <c r="AE32" s="53" t="s">
        <v>167</v>
      </c>
      <c r="AF32" s="48"/>
      <c r="AG32" s="48"/>
      <c r="AH32" s="48"/>
      <c r="AI32" s="48"/>
      <c r="AJ32" s="48"/>
      <c r="AK32" s="54"/>
      <c r="AL32" s="49"/>
      <c r="AM32" s="49"/>
      <c r="AN32" s="49"/>
      <c r="AO32" s="49"/>
      <c r="AP32" s="49"/>
    </row>
    <row r="33" spans="1:42" ht="16.5" customHeight="1" outlineLevel="1">
      <c r="A33" s="48"/>
      <c r="B33" s="453">
        <v>20</v>
      </c>
      <c r="C33" s="454"/>
      <c r="D33" s="496"/>
      <c r="E33" s="496"/>
      <c r="F33" s="496"/>
      <c r="G33" s="497"/>
      <c r="H33" s="498"/>
      <c r="I33" s="498"/>
      <c r="J33" s="498"/>
      <c r="K33" s="498"/>
      <c r="L33" s="498"/>
      <c r="M33" s="498"/>
      <c r="N33" s="463" t="str">
        <f t="shared" si="0"/>
        <v/>
      </c>
      <c r="O33" s="464"/>
      <c r="P33" s="464"/>
      <c r="Q33" s="464"/>
      <c r="R33" s="464"/>
      <c r="S33" s="50" t="s">
        <v>167</v>
      </c>
      <c r="T33" s="543"/>
      <c r="U33" s="544"/>
      <c r="V33" s="51" t="s">
        <v>170</v>
      </c>
      <c r="W33" s="543"/>
      <c r="X33" s="544"/>
      <c r="Y33" s="52" t="s">
        <v>103</v>
      </c>
      <c r="Z33" s="463" t="str">
        <f t="shared" si="1"/>
        <v/>
      </c>
      <c r="AA33" s="464"/>
      <c r="AB33" s="464"/>
      <c r="AC33" s="464"/>
      <c r="AD33" s="464"/>
      <c r="AE33" s="53" t="s">
        <v>167</v>
      </c>
      <c r="AF33" s="48"/>
      <c r="AG33" s="48"/>
      <c r="AH33" s="48"/>
      <c r="AI33" s="48"/>
      <c r="AJ33" s="48"/>
      <c r="AK33" s="54"/>
      <c r="AL33" s="49"/>
      <c r="AM33" s="49"/>
      <c r="AN33" s="49"/>
      <c r="AO33" s="49"/>
      <c r="AP33" s="49"/>
    </row>
    <row r="34" spans="1:42" ht="16.5" customHeight="1" outlineLevel="1">
      <c r="A34" s="48"/>
      <c r="B34" s="453">
        <v>21</v>
      </c>
      <c r="C34" s="454"/>
      <c r="D34" s="496"/>
      <c r="E34" s="496"/>
      <c r="F34" s="496"/>
      <c r="G34" s="497"/>
      <c r="H34" s="498"/>
      <c r="I34" s="498"/>
      <c r="J34" s="498"/>
      <c r="K34" s="498"/>
      <c r="L34" s="498"/>
      <c r="M34" s="498"/>
      <c r="N34" s="463" t="str">
        <f t="shared" si="0"/>
        <v/>
      </c>
      <c r="O34" s="464"/>
      <c r="P34" s="464"/>
      <c r="Q34" s="464"/>
      <c r="R34" s="464"/>
      <c r="S34" s="50" t="s">
        <v>167</v>
      </c>
      <c r="T34" s="543"/>
      <c r="U34" s="544"/>
      <c r="V34" s="51" t="s">
        <v>170</v>
      </c>
      <c r="W34" s="543"/>
      <c r="X34" s="544"/>
      <c r="Y34" s="52" t="s">
        <v>103</v>
      </c>
      <c r="Z34" s="463" t="str">
        <f t="shared" si="1"/>
        <v/>
      </c>
      <c r="AA34" s="464"/>
      <c r="AB34" s="464"/>
      <c r="AC34" s="464"/>
      <c r="AD34" s="464"/>
      <c r="AE34" s="53" t="s">
        <v>167</v>
      </c>
      <c r="AF34" s="48"/>
      <c r="AG34" s="48"/>
      <c r="AH34" s="48"/>
      <c r="AI34" s="48"/>
      <c r="AJ34" s="48"/>
      <c r="AK34" s="54"/>
      <c r="AL34" s="49"/>
      <c r="AM34" s="49"/>
      <c r="AN34" s="49"/>
      <c r="AO34" s="49"/>
      <c r="AP34" s="49"/>
    </row>
    <row r="35" spans="1:42" ht="16.5" customHeight="1" outlineLevel="1">
      <c r="A35" s="48"/>
      <c r="B35" s="453">
        <v>22</v>
      </c>
      <c r="C35" s="454"/>
      <c r="D35" s="496"/>
      <c r="E35" s="496"/>
      <c r="F35" s="496"/>
      <c r="G35" s="497"/>
      <c r="H35" s="498"/>
      <c r="I35" s="498"/>
      <c r="J35" s="498"/>
      <c r="K35" s="498"/>
      <c r="L35" s="498"/>
      <c r="M35" s="498"/>
      <c r="N35" s="463" t="str">
        <f t="shared" si="0"/>
        <v/>
      </c>
      <c r="O35" s="464"/>
      <c r="P35" s="464"/>
      <c r="Q35" s="464"/>
      <c r="R35" s="464"/>
      <c r="S35" s="50" t="s">
        <v>167</v>
      </c>
      <c r="T35" s="543"/>
      <c r="U35" s="544"/>
      <c r="V35" s="51" t="s">
        <v>173</v>
      </c>
      <c r="W35" s="543"/>
      <c r="X35" s="544"/>
      <c r="Y35" s="52" t="s">
        <v>103</v>
      </c>
      <c r="Z35" s="463" t="str">
        <f t="shared" si="1"/>
        <v/>
      </c>
      <c r="AA35" s="464"/>
      <c r="AB35" s="464"/>
      <c r="AC35" s="464"/>
      <c r="AD35" s="464"/>
      <c r="AE35" s="53" t="s">
        <v>167</v>
      </c>
      <c r="AF35" s="48"/>
      <c r="AG35" s="48"/>
      <c r="AH35" s="48"/>
      <c r="AI35" s="48"/>
      <c r="AJ35" s="48"/>
      <c r="AK35" s="54"/>
      <c r="AL35" s="49"/>
      <c r="AM35" s="49"/>
      <c r="AN35" s="49"/>
      <c r="AO35" s="49"/>
      <c r="AP35" s="49"/>
    </row>
    <row r="36" spans="1:42" ht="16.5" customHeight="1" outlineLevel="1">
      <c r="A36" s="48"/>
      <c r="B36" s="453">
        <v>23</v>
      </c>
      <c r="C36" s="454"/>
      <c r="D36" s="496"/>
      <c r="E36" s="496"/>
      <c r="F36" s="496"/>
      <c r="G36" s="497"/>
      <c r="H36" s="498"/>
      <c r="I36" s="498"/>
      <c r="J36" s="498"/>
      <c r="K36" s="498"/>
      <c r="L36" s="498"/>
      <c r="M36" s="498"/>
      <c r="N36" s="463" t="str">
        <f t="shared" si="0"/>
        <v/>
      </c>
      <c r="O36" s="464"/>
      <c r="P36" s="464"/>
      <c r="Q36" s="464"/>
      <c r="R36" s="464"/>
      <c r="S36" s="50" t="s">
        <v>167</v>
      </c>
      <c r="T36" s="543"/>
      <c r="U36" s="544"/>
      <c r="V36" s="51" t="s">
        <v>170</v>
      </c>
      <c r="W36" s="543"/>
      <c r="X36" s="544"/>
      <c r="Y36" s="52" t="s">
        <v>103</v>
      </c>
      <c r="Z36" s="463" t="str">
        <f t="shared" si="1"/>
        <v/>
      </c>
      <c r="AA36" s="464"/>
      <c r="AB36" s="464"/>
      <c r="AC36" s="464"/>
      <c r="AD36" s="464"/>
      <c r="AE36" s="53" t="s">
        <v>167</v>
      </c>
      <c r="AF36" s="48"/>
      <c r="AG36" s="48"/>
      <c r="AH36" s="48"/>
      <c r="AI36" s="48"/>
      <c r="AJ36" s="48"/>
      <c r="AK36" s="54"/>
      <c r="AL36" s="49"/>
      <c r="AM36" s="49"/>
      <c r="AN36" s="49"/>
      <c r="AO36" s="49"/>
      <c r="AP36" s="49"/>
    </row>
    <row r="37" spans="1:42" ht="16.5" customHeight="1" outlineLevel="1">
      <c r="A37" s="48"/>
      <c r="B37" s="470">
        <v>24</v>
      </c>
      <c r="C37" s="471"/>
      <c r="D37" s="601"/>
      <c r="E37" s="601"/>
      <c r="F37" s="601"/>
      <c r="G37" s="602"/>
      <c r="H37" s="559"/>
      <c r="I37" s="559"/>
      <c r="J37" s="559"/>
      <c r="K37" s="559"/>
      <c r="L37" s="559"/>
      <c r="M37" s="559"/>
      <c r="N37" s="477" t="str">
        <f t="shared" si="0"/>
        <v/>
      </c>
      <c r="O37" s="478"/>
      <c r="P37" s="478"/>
      <c r="Q37" s="478"/>
      <c r="R37" s="478"/>
      <c r="S37" s="81" t="s">
        <v>167</v>
      </c>
      <c r="T37" s="560"/>
      <c r="U37" s="561"/>
      <c r="V37" s="82" t="s">
        <v>173</v>
      </c>
      <c r="W37" s="560"/>
      <c r="X37" s="561"/>
      <c r="Y37" s="83" t="s">
        <v>103</v>
      </c>
      <c r="Z37" s="477" t="str">
        <f t="shared" si="1"/>
        <v/>
      </c>
      <c r="AA37" s="478"/>
      <c r="AB37" s="478"/>
      <c r="AC37" s="478"/>
      <c r="AD37" s="478"/>
      <c r="AE37" s="84" t="s">
        <v>167</v>
      </c>
      <c r="AF37" s="48"/>
      <c r="AG37" s="48"/>
      <c r="AH37" s="48"/>
      <c r="AI37" s="48"/>
      <c r="AJ37" s="48"/>
      <c r="AK37" s="54"/>
      <c r="AL37" s="49"/>
      <c r="AM37" s="49"/>
      <c r="AN37" s="49"/>
      <c r="AO37" s="49"/>
      <c r="AP37" s="49"/>
    </row>
    <row r="38" spans="1:42" ht="16.5" customHeight="1" thickBot="1">
      <c r="A38" s="48"/>
      <c r="B38" s="479">
        <v>25</v>
      </c>
      <c r="C38" s="480"/>
      <c r="D38" s="571"/>
      <c r="E38" s="571"/>
      <c r="F38" s="571"/>
      <c r="G38" s="572"/>
      <c r="H38" s="573"/>
      <c r="I38" s="573"/>
      <c r="J38" s="573"/>
      <c r="K38" s="573"/>
      <c r="L38" s="573"/>
      <c r="M38" s="573"/>
      <c r="N38" s="486" t="str">
        <f t="shared" si="0"/>
        <v/>
      </c>
      <c r="O38" s="487"/>
      <c r="P38" s="487"/>
      <c r="Q38" s="487"/>
      <c r="R38" s="487"/>
      <c r="S38" s="85" t="s">
        <v>167</v>
      </c>
      <c r="T38" s="574"/>
      <c r="U38" s="575"/>
      <c r="V38" s="86" t="s">
        <v>170</v>
      </c>
      <c r="W38" s="574"/>
      <c r="X38" s="575"/>
      <c r="Y38" s="87" t="s">
        <v>103</v>
      </c>
      <c r="Z38" s="486" t="str">
        <f t="shared" ref="Z38" si="2">IFERROR((N38*T38*W38),"")</f>
        <v/>
      </c>
      <c r="AA38" s="487"/>
      <c r="AB38" s="487"/>
      <c r="AC38" s="487"/>
      <c r="AD38" s="487"/>
      <c r="AE38" s="88" t="s">
        <v>167</v>
      </c>
      <c r="AF38" s="48"/>
      <c r="AG38" s="48"/>
      <c r="AH38" s="48"/>
      <c r="AI38" s="48"/>
      <c r="AJ38" s="48"/>
      <c r="AK38" s="54"/>
      <c r="AL38" s="49"/>
      <c r="AM38" s="49"/>
      <c r="AN38" s="49"/>
      <c r="AO38" s="49"/>
      <c r="AP38" s="49"/>
    </row>
    <row r="39" spans="1:42" s="49" customFormat="1" ht="21.2" customHeight="1" thickTop="1" thickBot="1">
      <c r="A39" s="56"/>
      <c r="B39" s="465" t="s">
        <v>249</v>
      </c>
      <c r="C39" s="466"/>
      <c r="D39" s="466"/>
      <c r="E39" s="466"/>
      <c r="F39" s="466"/>
      <c r="G39" s="466"/>
      <c r="H39" s="466"/>
      <c r="I39" s="466"/>
      <c r="J39" s="466"/>
      <c r="K39" s="466"/>
      <c r="L39" s="466"/>
      <c r="M39" s="466"/>
      <c r="N39" s="466"/>
      <c r="O39" s="466"/>
      <c r="P39" s="466"/>
      <c r="Q39" s="466"/>
      <c r="R39" s="466"/>
      <c r="S39" s="466"/>
      <c r="T39" s="466"/>
      <c r="U39" s="466"/>
      <c r="V39" s="466"/>
      <c r="W39" s="466"/>
      <c r="X39" s="466"/>
      <c r="Y39" s="467"/>
      <c r="Z39" s="468">
        <f>SUM(Z14:AD38)</f>
        <v>434220</v>
      </c>
      <c r="AA39" s="469"/>
      <c r="AB39" s="469"/>
      <c r="AC39" s="469"/>
      <c r="AD39" s="469"/>
      <c r="AE39" s="57" t="s">
        <v>167</v>
      </c>
      <c r="AF39" s="56"/>
      <c r="AG39" s="56"/>
      <c r="AH39" s="56"/>
      <c r="AI39" s="56"/>
      <c r="AJ39" s="56"/>
      <c r="AK39" s="58"/>
      <c r="AL39" s="43"/>
      <c r="AM39" s="43"/>
      <c r="AN39" s="43"/>
      <c r="AO39" s="43"/>
      <c r="AP39" s="43"/>
    </row>
    <row r="40" spans="1:42" s="64" customFormat="1" ht="11.25" customHeight="1" thickBot="1">
      <c r="A40" s="59"/>
      <c r="B40" s="60"/>
      <c r="C40" s="60"/>
      <c r="D40" s="60"/>
      <c r="E40" s="60"/>
      <c r="F40" s="60"/>
      <c r="G40" s="60"/>
      <c r="H40" s="60"/>
      <c r="I40" s="60"/>
      <c r="J40" s="60"/>
      <c r="K40" s="60"/>
      <c r="L40" s="60"/>
      <c r="M40" s="60"/>
      <c r="N40" s="60"/>
      <c r="O40" s="60"/>
      <c r="P40" s="60"/>
      <c r="Q40" s="60"/>
      <c r="R40" s="60"/>
      <c r="S40" s="60"/>
      <c r="T40" s="60"/>
      <c r="U40" s="60"/>
      <c r="V40" s="60"/>
      <c r="W40" s="60"/>
      <c r="X40" s="60"/>
      <c r="Y40" s="60"/>
      <c r="Z40" s="61"/>
      <c r="AA40" s="61"/>
      <c r="AB40" s="61"/>
      <c r="AC40" s="61"/>
      <c r="AD40" s="61"/>
      <c r="AE40" s="60"/>
      <c r="AF40" s="59"/>
      <c r="AG40" s="59"/>
      <c r="AH40" s="59"/>
      <c r="AI40" s="59"/>
      <c r="AJ40" s="59"/>
      <c r="AK40" s="62"/>
      <c r="AL40" s="63"/>
      <c r="AM40" s="63"/>
      <c r="AN40" s="63"/>
      <c r="AO40" s="63"/>
      <c r="AP40" s="63"/>
    </row>
    <row r="41" spans="1:42" s="64" customFormat="1" ht="40.5" customHeight="1" thickBot="1">
      <c r="A41" s="59"/>
      <c r="B41" s="45" t="s">
        <v>296</v>
      </c>
      <c r="C41" s="60"/>
      <c r="D41" s="60"/>
      <c r="E41" s="60"/>
      <c r="F41" s="60"/>
      <c r="G41" s="60"/>
      <c r="H41" s="60"/>
      <c r="I41" s="60"/>
      <c r="J41" s="60"/>
      <c r="K41" s="60"/>
      <c r="L41" s="60"/>
      <c r="M41" s="60"/>
      <c r="N41" s="60"/>
      <c r="O41" s="60"/>
      <c r="P41" s="60"/>
      <c r="Q41" s="60"/>
      <c r="R41" s="60"/>
      <c r="S41" s="60"/>
      <c r="T41" s="541" t="s">
        <v>292</v>
      </c>
      <c r="U41" s="542"/>
      <c r="V41" s="542"/>
      <c r="W41" s="542"/>
      <c r="X41" s="542"/>
      <c r="Y41" s="542"/>
      <c r="Z41" s="539">
        <f>Z43+Z72+Z87</f>
        <v>103500</v>
      </c>
      <c r="AA41" s="539"/>
      <c r="AB41" s="539"/>
      <c r="AC41" s="539"/>
      <c r="AD41" s="539"/>
      <c r="AE41" s="540"/>
      <c r="AF41" s="59"/>
      <c r="AG41" s="59"/>
      <c r="AH41" s="59"/>
      <c r="AI41" s="59"/>
      <c r="AJ41" s="59"/>
      <c r="AK41" s="62"/>
      <c r="AL41" s="63"/>
      <c r="AM41" s="63"/>
      <c r="AN41" s="63"/>
      <c r="AO41" s="63"/>
      <c r="AP41" s="63"/>
    </row>
    <row r="42" spans="1:42" s="39" customFormat="1" ht="14.1" customHeight="1">
      <c r="A42" s="36"/>
      <c r="B42" s="520" t="s">
        <v>301</v>
      </c>
      <c r="C42" s="521"/>
      <c r="D42" s="521"/>
      <c r="E42" s="521"/>
      <c r="F42" s="521"/>
      <c r="G42" s="521"/>
      <c r="H42" s="521"/>
      <c r="I42" s="521"/>
      <c r="J42" s="521"/>
      <c r="K42" s="521"/>
      <c r="L42" s="521"/>
      <c r="M42" s="521"/>
      <c r="N42" s="521"/>
      <c r="O42" s="521"/>
      <c r="P42" s="521"/>
      <c r="Q42" s="521"/>
      <c r="R42" s="521"/>
      <c r="S42" s="521"/>
      <c r="T42" s="522"/>
      <c r="U42" s="522"/>
      <c r="V42" s="522"/>
      <c r="W42" s="523"/>
      <c r="X42" s="527"/>
      <c r="Y42" s="528"/>
      <c r="Z42" s="531" t="s">
        <v>189</v>
      </c>
      <c r="AA42" s="531"/>
      <c r="AB42" s="531"/>
      <c r="AC42" s="531"/>
      <c r="AD42" s="531"/>
      <c r="AE42" s="532"/>
      <c r="AF42" s="36"/>
      <c r="AG42" s="36"/>
      <c r="AH42" s="36"/>
      <c r="AI42" s="36"/>
      <c r="AJ42" s="36"/>
      <c r="AK42" s="36"/>
      <c r="AL42" s="36"/>
    </row>
    <row r="43" spans="1:42" s="39" customFormat="1" ht="27" customHeight="1" thickBot="1">
      <c r="A43" s="40"/>
      <c r="B43" s="524"/>
      <c r="C43" s="525"/>
      <c r="D43" s="525"/>
      <c r="E43" s="525"/>
      <c r="F43" s="525"/>
      <c r="G43" s="525"/>
      <c r="H43" s="525"/>
      <c r="I43" s="525"/>
      <c r="J43" s="525"/>
      <c r="K43" s="525"/>
      <c r="L43" s="525"/>
      <c r="M43" s="525"/>
      <c r="N43" s="525"/>
      <c r="O43" s="525"/>
      <c r="P43" s="525"/>
      <c r="Q43" s="525"/>
      <c r="R43" s="525"/>
      <c r="S43" s="525"/>
      <c r="T43" s="525"/>
      <c r="U43" s="525"/>
      <c r="V43" s="525"/>
      <c r="W43" s="526"/>
      <c r="X43" s="529"/>
      <c r="Y43" s="530"/>
      <c r="Z43" s="630"/>
      <c r="AA43" s="630"/>
      <c r="AB43" s="630"/>
      <c r="AC43" s="630"/>
      <c r="AD43" s="630"/>
      <c r="AE43" s="41" t="s">
        <v>160</v>
      </c>
      <c r="AF43" s="36"/>
      <c r="AG43" s="36"/>
      <c r="AH43" s="36"/>
      <c r="AI43" s="36"/>
      <c r="AJ43" s="36"/>
      <c r="AK43" s="36"/>
      <c r="AL43" s="36"/>
    </row>
    <row r="44" spans="1:42" s="44" customFormat="1" ht="21.2" customHeight="1" thickBot="1">
      <c r="A44" s="65"/>
      <c r="B44" s="45" t="s">
        <v>297</v>
      </c>
      <c r="C44" s="46"/>
      <c r="D44" s="46"/>
      <c r="E44" s="46"/>
      <c r="F44" s="46"/>
      <c r="G44" s="46"/>
      <c r="H44" s="46"/>
      <c r="I44" s="46"/>
      <c r="J44" s="46"/>
      <c r="K44" s="46"/>
      <c r="L44" s="46"/>
      <c r="M44" s="46"/>
      <c r="N44" s="46"/>
      <c r="O44" s="46"/>
      <c r="P44" s="46"/>
      <c r="Q44" s="46"/>
      <c r="R44" s="46"/>
      <c r="S44" s="46"/>
      <c r="T44" s="46"/>
      <c r="U44" s="46"/>
      <c r="V44" s="46"/>
      <c r="W44" s="46"/>
      <c r="X44" s="46"/>
      <c r="Y44" s="46"/>
      <c r="Z44" s="66"/>
      <c r="AA44" s="66"/>
      <c r="AB44" s="66"/>
      <c r="AC44" s="66"/>
      <c r="AD44" s="66"/>
      <c r="AE44" s="46"/>
      <c r="AF44" s="65"/>
      <c r="AG44" s="65"/>
      <c r="AH44" s="65"/>
      <c r="AI44" s="65"/>
      <c r="AJ44" s="65"/>
      <c r="AK44" s="65"/>
    </row>
    <row r="45" spans="1:42" s="49" customFormat="1" ht="21.2" customHeight="1">
      <c r="B45" s="446" t="s">
        <v>161</v>
      </c>
      <c r="C45" s="447"/>
      <c r="D45" s="447"/>
      <c r="E45" s="447"/>
      <c r="F45" s="447"/>
      <c r="G45" s="450"/>
      <c r="H45" s="447" t="s">
        <v>162</v>
      </c>
      <c r="I45" s="447"/>
      <c r="J45" s="447"/>
      <c r="K45" s="447"/>
      <c r="L45" s="447"/>
      <c r="M45" s="447"/>
      <c r="N45" s="562" t="s">
        <v>177</v>
      </c>
      <c r="O45" s="447"/>
      <c r="P45" s="447"/>
      <c r="Q45" s="447"/>
      <c r="R45" s="447"/>
      <c r="S45" s="450"/>
      <c r="T45" s="562" t="s">
        <v>431</v>
      </c>
      <c r="U45" s="447"/>
      <c r="V45" s="447"/>
      <c r="W45" s="447"/>
      <c r="X45" s="564" t="s">
        <v>178</v>
      </c>
      <c r="Y45" s="450"/>
      <c r="Z45" s="562" t="s">
        <v>166</v>
      </c>
      <c r="AA45" s="447"/>
      <c r="AB45" s="447"/>
      <c r="AC45" s="447"/>
      <c r="AD45" s="447"/>
      <c r="AE45" s="566"/>
    </row>
    <row r="46" spans="1:42" s="49" customFormat="1" ht="21.2" customHeight="1">
      <c r="B46" s="103"/>
      <c r="C46" s="104"/>
      <c r="D46" s="104"/>
      <c r="E46" s="104"/>
      <c r="F46" s="104"/>
      <c r="G46" s="105"/>
      <c r="H46" s="104"/>
      <c r="I46" s="104"/>
      <c r="J46" s="104"/>
      <c r="K46" s="104"/>
      <c r="L46" s="104"/>
      <c r="M46" s="104"/>
      <c r="N46" s="568" t="s">
        <v>179</v>
      </c>
      <c r="O46" s="569"/>
      <c r="P46" s="569"/>
      <c r="Q46" s="576" t="s">
        <v>180</v>
      </c>
      <c r="R46" s="569"/>
      <c r="S46" s="577"/>
      <c r="T46" s="563"/>
      <c r="U46" s="449"/>
      <c r="V46" s="449"/>
      <c r="W46" s="449"/>
      <c r="X46" s="565"/>
      <c r="Y46" s="451"/>
      <c r="Z46" s="563"/>
      <c r="AA46" s="449"/>
      <c r="AB46" s="449"/>
      <c r="AC46" s="449"/>
      <c r="AD46" s="449"/>
      <c r="AE46" s="567"/>
    </row>
    <row r="47" spans="1:42" s="49" customFormat="1" ht="17.45" customHeight="1">
      <c r="B47" s="453">
        <v>1</v>
      </c>
      <c r="C47" s="454"/>
      <c r="D47" s="496" t="s">
        <v>227</v>
      </c>
      <c r="E47" s="496"/>
      <c r="F47" s="496"/>
      <c r="G47" s="497"/>
      <c r="H47" s="498" t="s">
        <v>228</v>
      </c>
      <c r="I47" s="498"/>
      <c r="J47" s="498"/>
      <c r="K47" s="498"/>
      <c r="L47" s="498"/>
      <c r="M47" s="498"/>
      <c r="N47" s="499" t="s">
        <v>241</v>
      </c>
      <c r="O47" s="500"/>
      <c r="P47" s="500"/>
      <c r="Q47" s="461" t="s">
        <v>314</v>
      </c>
      <c r="R47" s="500"/>
      <c r="S47" s="462"/>
      <c r="T47" s="501">
        <v>11600</v>
      </c>
      <c r="U47" s="502"/>
      <c r="V47" s="502"/>
      <c r="W47" s="503"/>
      <c r="X47" s="504">
        <v>1</v>
      </c>
      <c r="Y47" s="505"/>
      <c r="Z47" s="463">
        <f>X47*T47</f>
        <v>11600</v>
      </c>
      <c r="AA47" s="464"/>
      <c r="AB47" s="464"/>
      <c r="AC47" s="464"/>
      <c r="AD47" s="464"/>
      <c r="AE47" s="53" t="s">
        <v>167</v>
      </c>
    </row>
    <row r="48" spans="1:42" s="49" customFormat="1" ht="17.45" customHeight="1">
      <c r="B48" s="453">
        <v>2</v>
      </c>
      <c r="C48" s="454"/>
      <c r="D48" s="496" t="s">
        <v>227</v>
      </c>
      <c r="E48" s="496"/>
      <c r="F48" s="496"/>
      <c r="G48" s="497"/>
      <c r="H48" s="498" t="s">
        <v>232</v>
      </c>
      <c r="I48" s="498"/>
      <c r="J48" s="498"/>
      <c r="K48" s="498"/>
      <c r="L48" s="498"/>
      <c r="M48" s="498"/>
      <c r="N48" s="499" t="s">
        <v>241</v>
      </c>
      <c r="O48" s="500"/>
      <c r="P48" s="500"/>
      <c r="Q48" s="461" t="s">
        <v>314</v>
      </c>
      <c r="R48" s="500"/>
      <c r="S48" s="462"/>
      <c r="T48" s="501">
        <v>11600</v>
      </c>
      <c r="U48" s="502"/>
      <c r="V48" s="502"/>
      <c r="W48" s="503"/>
      <c r="X48" s="504">
        <v>1</v>
      </c>
      <c r="Y48" s="505"/>
      <c r="Z48" s="463">
        <f>X48*T48</f>
        <v>11600</v>
      </c>
      <c r="AA48" s="464"/>
      <c r="AB48" s="464"/>
      <c r="AC48" s="464"/>
      <c r="AD48" s="464"/>
      <c r="AE48" s="53" t="s">
        <v>167</v>
      </c>
    </row>
    <row r="49" spans="1:42" s="49" customFormat="1" ht="17.45" customHeight="1">
      <c r="B49" s="490">
        <v>3</v>
      </c>
      <c r="C49" s="491"/>
      <c r="D49" s="552" t="s">
        <v>230</v>
      </c>
      <c r="E49" s="552"/>
      <c r="F49" s="552"/>
      <c r="G49" s="553"/>
      <c r="H49" s="554" t="s">
        <v>233</v>
      </c>
      <c r="I49" s="554"/>
      <c r="J49" s="554"/>
      <c r="K49" s="554"/>
      <c r="L49" s="554"/>
      <c r="M49" s="554"/>
      <c r="N49" s="578" t="s">
        <v>241</v>
      </c>
      <c r="O49" s="579"/>
      <c r="P49" s="579"/>
      <c r="Q49" s="492" t="s">
        <v>314</v>
      </c>
      <c r="R49" s="579"/>
      <c r="S49" s="493"/>
      <c r="T49" s="580">
        <v>11600</v>
      </c>
      <c r="U49" s="581"/>
      <c r="V49" s="581"/>
      <c r="W49" s="582"/>
      <c r="X49" s="583">
        <v>1</v>
      </c>
      <c r="Y49" s="584"/>
      <c r="Z49" s="494">
        <f>X49*T49</f>
        <v>11600</v>
      </c>
      <c r="AA49" s="495"/>
      <c r="AB49" s="495"/>
      <c r="AC49" s="495"/>
      <c r="AD49" s="495"/>
      <c r="AE49" s="96" t="s">
        <v>167</v>
      </c>
      <c r="AH49" s="48"/>
    </row>
    <row r="50" spans="1:42" s="49" customFormat="1" ht="17.45" customHeight="1" outlineLevel="1">
      <c r="B50" s="455">
        <v>4</v>
      </c>
      <c r="C50" s="456"/>
      <c r="D50" s="545"/>
      <c r="E50" s="545"/>
      <c r="F50" s="545"/>
      <c r="G50" s="546"/>
      <c r="H50" s="547"/>
      <c r="I50" s="547"/>
      <c r="J50" s="547"/>
      <c r="K50" s="547"/>
      <c r="L50" s="547"/>
      <c r="M50" s="547"/>
      <c r="N50" s="587"/>
      <c r="O50" s="588"/>
      <c r="P50" s="588"/>
      <c r="Q50" s="589"/>
      <c r="R50" s="588"/>
      <c r="S50" s="590"/>
      <c r="T50" s="636"/>
      <c r="U50" s="637"/>
      <c r="V50" s="637"/>
      <c r="W50" s="638"/>
      <c r="X50" s="639"/>
      <c r="Y50" s="640"/>
      <c r="Z50" s="548">
        <f t="shared" ref="Z50:Z70" si="3">X50*T50</f>
        <v>0</v>
      </c>
      <c r="AA50" s="549"/>
      <c r="AB50" s="549"/>
      <c r="AC50" s="549"/>
      <c r="AD50" s="549"/>
      <c r="AE50" s="92" t="s">
        <v>167</v>
      </c>
      <c r="AH50" s="48"/>
      <c r="AI50" s="48"/>
    </row>
    <row r="51" spans="1:42" ht="17.45" customHeight="1" outlineLevel="1">
      <c r="A51" s="49"/>
      <c r="B51" s="453">
        <v>5</v>
      </c>
      <c r="C51" s="454"/>
      <c r="D51" s="496"/>
      <c r="E51" s="496"/>
      <c r="F51" s="496"/>
      <c r="G51" s="497"/>
      <c r="H51" s="498"/>
      <c r="I51" s="498"/>
      <c r="J51" s="498"/>
      <c r="K51" s="498"/>
      <c r="L51" s="498"/>
      <c r="M51" s="498"/>
      <c r="N51" s="499"/>
      <c r="O51" s="500"/>
      <c r="P51" s="500"/>
      <c r="Q51" s="461"/>
      <c r="R51" s="500"/>
      <c r="S51" s="462"/>
      <c r="T51" s="501"/>
      <c r="U51" s="502"/>
      <c r="V51" s="502"/>
      <c r="W51" s="503"/>
      <c r="X51" s="504"/>
      <c r="Y51" s="505"/>
      <c r="Z51" s="463">
        <f t="shared" si="3"/>
        <v>0</v>
      </c>
      <c r="AA51" s="464"/>
      <c r="AB51" s="464"/>
      <c r="AC51" s="464"/>
      <c r="AD51" s="464"/>
      <c r="AE51" s="53" t="s">
        <v>167</v>
      </c>
      <c r="AF51" s="49"/>
      <c r="AG51" s="49"/>
      <c r="AH51" s="49"/>
      <c r="AI51" s="49"/>
      <c r="AJ51" s="49"/>
      <c r="AK51" s="49"/>
      <c r="AL51" s="49"/>
      <c r="AM51" s="49"/>
      <c r="AN51" s="49"/>
      <c r="AO51" s="49"/>
      <c r="AP51" s="49"/>
    </row>
    <row r="52" spans="1:42" ht="17.45" customHeight="1" outlineLevel="1">
      <c r="A52" s="49"/>
      <c r="B52" s="453">
        <v>6</v>
      </c>
      <c r="C52" s="454"/>
      <c r="D52" s="496"/>
      <c r="E52" s="496"/>
      <c r="F52" s="496"/>
      <c r="G52" s="497"/>
      <c r="H52" s="498"/>
      <c r="I52" s="498"/>
      <c r="J52" s="498"/>
      <c r="K52" s="498"/>
      <c r="L52" s="498"/>
      <c r="M52" s="498"/>
      <c r="N52" s="499"/>
      <c r="O52" s="500"/>
      <c r="P52" s="500"/>
      <c r="Q52" s="461"/>
      <c r="R52" s="500"/>
      <c r="S52" s="462"/>
      <c r="T52" s="501"/>
      <c r="U52" s="502"/>
      <c r="V52" s="502"/>
      <c r="W52" s="503"/>
      <c r="X52" s="504"/>
      <c r="Y52" s="505"/>
      <c r="Z52" s="463">
        <f t="shared" si="3"/>
        <v>0</v>
      </c>
      <c r="AA52" s="464"/>
      <c r="AB52" s="464"/>
      <c r="AC52" s="464"/>
      <c r="AD52" s="464"/>
      <c r="AE52" s="53" t="s">
        <v>167</v>
      </c>
      <c r="AF52" s="49"/>
      <c r="AG52" s="49"/>
      <c r="AH52" s="49"/>
      <c r="AI52" s="49"/>
      <c r="AJ52" s="49"/>
      <c r="AK52" s="49"/>
      <c r="AL52" s="49"/>
      <c r="AM52" s="49"/>
      <c r="AN52" s="49"/>
      <c r="AO52" s="49"/>
      <c r="AP52" s="49"/>
    </row>
    <row r="53" spans="1:42" ht="17.45" customHeight="1" outlineLevel="1">
      <c r="B53" s="453">
        <v>7</v>
      </c>
      <c r="C53" s="454"/>
      <c r="D53" s="496"/>
      <c r="E53" s="496"/>
      <c r="F53" s="496"/>
      <c r="G53" s="497"/>
      <c r="H53" s="498"/>
      <c r="I53" s="498"/>
      <c r="J53" s="498"/>
      <c r="K53" s="498"/>
      <c r="L53" s="498"/>
      <c r="M53" s="498"/>
      <c r="N53" s="499"/>
      <c r="O53" s="500"/>
      <c r="P53" s="500"/>
      <c r="Q53" s="461"/>
      <c r="R53" s="500"/>
      <c r="S53" s="462"/>
      <c r="T53" s="501"/>
      <c r="U53" s="502"/>
      <c r="V53" s="502"/>
      <c r="W53" s="503"/>
      <c r="X53" s="504"/>
      <c r="Y53" s="505"/>
      <c r="Z53" s="463">
        <f t="shared" si="3"/>
        <v>0</v>
      </c>
      <c r="AA53" s="464"/>
      <c r="AB53" s="464"/>
      <c r="AC53" s="464"/>
      <c r="AD53" s="464"/>
      <c r="AE53" s="53" t="s">
        <v>167</v>
      </c>
    </row>
    <row r="54" spans="1:42" s="71" customFormat="1" ht="17.45" customHeight="1" outlineLevel="1">
      <c r="A54" s="70"/>
      <c r="B54" s="453">
        <v>8</v>
      </c>
      <c r="C54" s="454"/>
      <c r="D54" s="496"/>
      <c r="E54" s="496"/>
      <c r="F54" s="496"/>
      <c r="G54" s="497"/>
      <c r="H54" s="498"/>
      <c r="I54" s="498"/>
      <c r="J54" s="498"/>
      <c r="K54" s="498"/>
      <c r="L54" s="498"/>
      <c r="M54" s="498"/>
      <c r="N54" s="499"/>
      <c r="O54" s="500"/>
      <c r="P54" s="500"/>
      <c r="Q54" s="461"/>
      <c r="R54" s="500"/>
      <c r="S54" s="462"/>
      <c r="T54" s="501"/>
      <c r="U54" s="502"/>
      <c r="V54" s="502"/>
      <c r="W54" s="503"/>
      <c r="X54" s="504"/>
      <c r="Y54" s="505"/>
      <c r="Z54" s="463">
        <f t="shared" si="3"/>
        <v>0</v>
      </c>
      <c r="AA54" s="464"/>
      <c r="AB54" s="464"/>
      <c r="AC54" s="464"/>
      <c r="AD54" s="464"/>
      <c r="AE54" s="53" t="s">
        <v>167</v>
      </c>
      <c r="AF54" s="70"/>
      <c r="AG54" s="70"/>
      <c r="AH54" s="70"/>
      <c r="AI54" s="70"/>
      <c r="AJ54" s="70"/>
      <c r="AK54" s="70"/>
    </row>
    <row r="55" spans="1:42" s="72" customFormat="1" ht="17.45" customHeight="1" outlineLevel="1">
      <c r="A55" s="71"/>
      <c r="B55" s="453">
        <v>9</v>
      </c>
      <c r="C55" s="454"/>
      <c r="D55" s="496"/>
      <c r="E55" s="496"/>
      <c r="F55" s="496"/>
      <c r="G55" s="497"/>
      <c r="H55" s="498"/>
      <c r="I55" s="498"/>
      <c r="J55" s="498"/>
      <c r="K55" s="498"/>
      <c r="L55" s="498"/>
      <c r="M55" s="498"/>
      <c r="N55" s="499"/>
      <c r="O55" s="500"/>
      <c r="P55" s="500"/>
      <c r="Q55" s="461"/>
      <c r="R55" s="500"/>
      <c r="S55" s="462"/>
      <c r="T55" s="501"/>
      <c r="U55" s="502"/>
      <c r="V55" s="502"/>
      <c r="W55" s="503"/>
      <c r="X55" s="504"/>
      <c r="Y55" s="505"/>
      <c r="Z55" s="463">
        <f t="shared" si="3"/>
        <v>0</v>
      </c>
      <c r="AA55" s="464"/>
      <c r="AB55" s="464"/>
      <c r="AC55" s="464"/>
      <c r="AD55" s="464"/>
      <c r="AE55" s="53" t="s">
        <v>167</v>
      </c>
      <c r="AF55" s="71"/>
      <c r="AG55" s="71"/>
      <c r="AH55" s="71"/>
      <c r="AI55" s="71"/>
      <c r="AJ55" s="71"/>
      <c r="AK55" s="71"/>
      <c r="AL55" s="71"/>
      <c r="AM55" s="71"/>
      <c r="AN55" s="71"/>
      <c r="AO55" s="71"/>
      <c r="AP55" s="71"/>
    </row>
    <row r="56" spans="1:42" s="63" customFormat="1" ht="17.45" customHeight="1" outlineLevel="1">
      <c r="B56" s="453">
        <v>10</v>
      </c>
      <c r="C56" s="454"/>
      <c r="D56" s="496"/>
      <c r="E56" s="496"/>
      <c r="F56" s="496"/>
      <c r="G56" s="497"/>
      <c r="H56" s="498"/>
      <c r="I56" s="498"/>
      <c r="J56" s="498"/>
      <c r="K56" s="498"/>
      <c r="L56" s="498"/>
      <c r="M56" s="498"/>
      <c r="N56" s="499"/>
      <c r="O56" s="500"/>
      <c r="P56" s="500"/>
      <c r="Q56" s="461"/>
      <c r="R56" s="500"/>
      <c r="S56" s="462"/>
      <c r="T56" s="501"/>
      <c r="U56" s="502"/>
      <c r="V56" s="502"/>
      <c r="W56" s="503"/>
      <c r="X56" s="504"/>
      <c r="Y56" s="505"/>
      <c r="Z56" s="463">
        <f t="shared" si="3"/>
        <v>0</v>
      </c>
      <c r="AA56" s="464"/>
      <c r="AB56" s="464"/>
      <c r="AC56" s="464"/>
      <c r="AD56" s="464"/>
      <c r="AE56" s="53" t="s">
        <v>167</v>
      </c>
    </row>
    <row r="57" spans="1:42" s="44" customFormat="1" ht="17.45" customHeight="1" outlineLevel="1">
      <c r="B57" s="453">
        <v>11</v>
      </c>
      <c r="C57" s="454"/>
      <c r="D57" s="496"/>
      <c r="E57" s="496"/>
      <c r="F57" s="496"/>
      <c r="G57" s="497"/>
      <c r="H57" s="498"/>
      <c r="I57" s="498"/>
      <c r="J57" s="498"/>
      <c r="K57" s="498"/>
      <c r="L57" s="498"/>
      <c r="M57" s="498"/>
      <c r="N57" s="499"/>
      <c r="O57" s="500"/>
      <c r="P57" s="500"/>
      <c r="Q57" s="461"/>
      <c r="R57" s="500"/>
      <c r="S57" s="462"/>
      <c r="T57" s="501"/>
      <c r="U57" s="502"/>
      <c r="V57" s="502"/>
      <c r="W57" s="503"/>
      <c r="X57" s="504"/>
      <c r="Y57" s="505"/>
      <c r="Z57" s="463">
        <f t="shared" si="3"/>
        <v>0</v>
      </c>
      <c r="AA57" s="464"/>
      <c r="AB57" s="464"/>
      <c r="AC57" s="464"/>
      <c r="AD57" s="464"/>
      <c r="AE57" s="53" t="s">
        <v>167</v>
      </c>
    </row>
    <row r="58" spans="1:42" ht="17.45" customHeight="1" outlineLevel="1">
      <c r="B58" s="453">
        <v>12</v>
      </c>
      <c r="C58" s="454"/>
      <c r="D58" s="496"/>
      <c r="E58" s="496"/>
      <c r="F58" s="496"/>
      <c r="G58" s="497"/>
      <c r="H58" s="498"/>
      <c r="I58" s="498"/>
      <c r="J58" s="498"/>
      <c r="K58" s="498"/>
      <c r="L58" s="498"/>
      <c r="M58" s="498"/>
      <c r="N58" s="499"/>
      <c r="O58" s="500"/>
      <c r="P58" s="500"/>
      <c r="Q58" s="461"/>
      <c r="R58" s="500"/>
      <c r="S58" s="462"/>
      <c r="T58" s="501"/>
      <c r="U58" s="502"/>
      <c r="V58" s="502"/>
      <c r="W58" s="503"/>
      <c r="X58" s="504"/>
      <c r="Y58" s="505"/>
      <c r="Z58" s="463">
        <f t="shared" si="3"/>
        <v>0</v>
      </c>
      <c r="AA58" s="464"/>
      <c r="AB58" s="464"/>
      <c r="AC58" s="464"/>
      <c r="AD58" s="464"/>
      <c r="AE58" s="53" t="s">
        <v>167</v>
      </c>
    </row>
    <row r="59" spans="1:42" ht="17.45" customHeight="1" outlineLevel="1">
      <c r="B59" s="453">
        <v>13</v>
      </c>
      <c r="C59" s="454"/>
      <c r="D59" s="496"/>
      <c r="E59" s="496"/>
      <c r="F59" s="496"/>
      <c r="G59" s="497"/>
      <c r="H59" s="498"/>
      <c r="I59" s="498"/>
      <c r="J59" s="498"/>
      <c r="K59" s="498"/>
      <c r="L59" s="498"/>
      <c r="M59" s="498"/>
      <c r="N59" s="499"/>
      <c r="O59" s="500"/>
      <c r="P59" s="500"/>
      <c r="Q59" s="461"/>
      <c r="R59" s="500"/>
      <c r="S59" s="462"/>
      <c r="T59" s="501"/>
      <c r="U59" s="502"/>
      <c r="V59" s="502"/>
      <c r="W59" s="503"/>
      <c r="X59" s="504"/>
      <c r="Y59" s="505"/>
      <c r="Z59" s="463">
        <f t="shared" si="3"/>
        <v>0</v>
      </c>
      <c r="AA59" s="464"/>
      <c r="AB59" s="464"/>
      <c r="AC59" s="464"/>
      <c r="AD59" s="464"/>
      <c r="AE59" s="53" t="s">
        <v>167</v>
      </c>
    </row>
    <row r="60" spans="1:42" ht="17.45" customHeight="1" outlineLevel="1">
      <c r="B60" s="453">
        <v>14</v>
      </c>
      <c r="C60" s="454"/>
      <c r="D60" s="496"/>
      <c r="E60" s="496"/>
      <c r="F60" s="496"/>
      <c r="G60" s="497"/>
      <c r="H60" s="498"/>
      <c r="I60" s="498"/>
      <c r="J60" s="498"/>
      <c r="K60" s="498"/>
      <c r="L60" s="498"/>
      <c r="M60" s="498"/>
      <c r="N60" s="499"/>
      <c r="O60" s="500"/>
      <c r="P60" s="500"/>
      <c r="Q60" s="461"/>
      <c r="R60" s="500"/>
      <c r="S60" s="462"/>
      <c r="T60" s="501"/>
      <c r="U60" s="502"/>
      <c r="V60" s="502"/>
      <c r="W60" s="503"/>
      <c r="X60" s="504"/>
      <c r="Y60" s="505"/>
      <c r="Z60" s="463">
        <f t="shared" si="3"/>
        <v>0</v>
      </c>
      <c r="AA60" s="464"/>
      <c r="AB60" s="464"/>
      <c r="AC60" s="464"/>
      <c r="AD60" s="464"/>
      <c r="AE60" s="53" t="s">
        <v>167</v>
      </c>
    </row>
    <row r="61" spans="1:42" ht="17.45" customHeight="1" outlineLevel="1">
      <c r="B61" s="453">
        <v>15</v>
      </c>
      <c r="C61" s="454"/>
      <c r="D61" s="496"/>
      <c r="E61" s="496"/>
      <c r="F61" s="496"/>
      <c r="G61" s="497"/>
      <c r="H61" s="498"/>
      <c r="I61" s="498"/>
      <c r="J61" s="498"/>
      <c r="K61" s="498"/>
      <c r="L61" s="498"/>
      <c r="M61" s="498"/>
      <c r="N61" s="499"/>
      <c r="O61" s="500"/>
      <c r="P61" s="500"/>
      <c r="Q61" s="461"/>
      <c r="R61" s="500"/>
      <c r="S61" s="462"/>
      <c r="T61" s="501"/>
      <c r="U61" s="502"/>
      <c r="V61" s="502"/>
      <c r="W61" s="503"/>
      <c r="X61" s="504"/>
      <c r="Y61" s="505"/>
      <c r="Z61" s="463">
        <f t="shared" si="3"/>
        <v>0</v>
      </c>
      <c r="AA61" s="464"/>
      <c r="AB61" s="464"/>
      <c r="AC61" s="464"/>
      <c r="AD61" s="464"/>
      <c r="AE61" s="53" t="s">
        <v>167</v>
      </c>
    </row>
    <row r="62" spans="1:42" ht="17.45" customHeight="1" outlineLevel="1">
      <c r="B62" s="453">
        <v>16</v>
      </c>
      <c r="C62" s="454"/>
      <c r="D62" s="496"/>
      <c r="E62" s="496"/>
      <c r="F62" s="496"/>
      <c r="G62" s="497"/>
      <c r="H62" s="498"/>
      <c r="I62" s="498"/>
      <c r="J62" s="498"/>
      <c r="K62" s="498"/>
      <c r="L62" s="498"/>
      <c r="M62" s="498"/>
      <c r="N62" s="499"/>
      <c r="O62" s="500"/>
      <c r="P62" s="500"/>
      <c r="Q62" s="461"/>
      <c r="R62" s="500"/>
      <c r="S62" s="462"/>
      <c r="T62" s="501"/>
      <c r="U62" s="502"/>
      <c r="V62" s="502"/>
      <c r="W62" s="503"/>
      <c r="X62" s="504"/>
      <c r="Y62" s="505"/>
      <c r="Z62" s="463">
        <f t="shared" si="3"/>
        <v>0</v>
      </c>
      <c r="AA62" s="464"/>
      <c r="AB62" s="464"/>
      <c r="AC62" s="464"/>
      <c r="AD62" s="464"/>
      <c r="AE62" s="53" t="s">
        <v>167</v>
      </c>
    </row>
    <row r="63" spans="1:42" s="63" customFormat="1" ht="17.45" customHeight="1" outlineLevel="1">
      <c r="B63" s="453">
        <v>17</v>
      </c>
      <c r="C63" s="454"/>
      <c r="D63" s="496"/>
      <c r="E63" s="496"/>
      <c r="F63" s="496"/>
      <c r="G63" s="497"/>
      <c r="H63" s="498"/>
      <c r="I63" s="498"/>
      <c r="J63" s="498"/>
      <c r="K63" s="498"/>
      <c r="L63" s="498"/>
      <c r="M63" s="498"/>
      <c r="N63" s="499"/>
      <c r="O63" s="500"/>
      <c r="P63" s="500"/>
      <c r="Q63" s="461"/>
      <c r="R63" s="500"/>
      <c r="S63" s="462"/>
      <c r="T63" s="501"/>
      <c r="U63" s="502"/>
      <c r="V63" s="502"/>
      <c r="W63" s="503"/>
      <c r="X63" s="504"/>
      <c r="Y63" s="505"/>
      <c r="Z63" s="463">
        <f t="shared" si="3"/>
        <v>0</v>
      </c>
      <c r="AA63" s="464"/>
      <c r="AB63" s="464"/>
      <c r="AC63" s="464"/>
      <c r="AD63" s="464"/>
      <c r="AE63" s="53" t="s">
        <v>167</v>
      </c>
    </row>
    <row r="64" spans="1:42" ht="17.45" customHeight="1" outlineLevel="1">
      <c r="B64" s="453">
        <v>18</v>
      </c>
      <c r="C64" s="454"/>
      <c r="D64" s="496"/>
      <c r="E64" s="496"/>
      <c r="F64" s="496"/>
      <c r="G64" s="497"/>
      <c r="H64" s="498"/>
      <c r="I64" s="498"/>
      <c r="J64" s="498"/>
      <c r="K64" s="498"/>
      <c r="L64" s="498"/>
      <c r="M64" s="498"/>
      <c r="N64" s="499"/>
      <c r="O64" s="500"/>
      <c r="P64" s="500"/>
      <c r="Q64" s="461"/>
      <c r="R64" s="500"/>
      <c r="S64" s="462"/>
      <c r="T64" s="501"/>
      <c r="U64" s="502"/>
      <c r="V64" s="502"/>
      <c r="W64" s="503"/>
      <c r="X64" s="504"/>
      <c r="Y64" s="505"/>
      <c r="Z64" s="463">
        <f t="shared" si="3"/>
        <v>0</v>
      </c>
      <c r="AA64" s="464"/>
      <c r="AB64" s="464"/>
      <c r="AC64" s="464"/>
      <c r="AD64" s="464"/>
      <c r="AE64" s="53" t="s">
        <v>167</v>
      </c>
    </row>
    <row r="65" spans="1:40" ht="17.45" customHeight="1" outlineLevel="1">
      <c r="B65" s="453">
        <v>19</v>
      </c>
      <c r="C65" s="454"/>
      <c r="D65" s="496"/>
      <c r="E65" s="496"/>
      <c r="F65" s="496"/>
      <c r="G65" s="497"/>
      <c r="H65" s="498"/>
      <c r="I65" s="498"/>
      <c r="J65" s="498"/>
      <c r="K65" s="498"/>
      <c r="L65" s="498"/>
      <c r="M65" s="498"/>
      <c r="N65" s="499"/>
      <c r="O65" s="500"/>
      <c r="P65" s="500"/>
      <c r="Q65" s="461"/>
      <c r="R65" s="500"/>
      <c r="S65" s="462"/>
      <c r="T65" s="501"/>
      <c r="U65" s="502"/>
      <c r="V65" s="502"/>
      <c r="W65" s="503"/>
      <c r="X65" s="504"/>
      <c r="Y65" s="505"/>
      <c r="Z65" s="463">
        <f t="shared" si="3"/>
        <v>0</v>
      </c>
      <c r="AA65" s="464"/>
      <c r="AB65" s="464"/>
      <c r="AC65" s="464"/>
      <c r="AD65" s="464"/>
      <c r="AE65" s="53" t="s">
        <v>167</v>
      </c>
    </row>
    <row r="66" spans="1:40" ht="17.45" customHeight="1" outlineLevel="1">
      <c r="B66" s="453">
        <v>20</v>
      </c>
      <c r="C66" s="454"/>
      <c r="D66" s="496"/>
      <c r="E66" s="496"/>
      <c r="F66" s="496"/>
      <c r="G66" s="497"/>
      <c r="H66" s="498"/>
      <c r="I66" s="498"/>
      <c r="J66" s="498"/>
      <c r="K66" s="498"/>
      <c r="L66" s="498"/>
      <c r="M66" s="498"/>
      <c r="N66" s="499"/>
      <c r="O66" s="500"/>
      <c r="P66" s="500"/>
      <c r="Q66" s="461"/>
      <c r="R66" s="500"/>
      <c r="S66" s="462"/>
      <c r="T66" s="501"/>
      <c r="U66" s="502"/>
      <c r="V66" s="502"/>
      <c r="W66" s="503"/>
      <c r="X66" s="504"/>
      <c r="Y66" s="505"/>
      <c r="Z66" s="463">
        <f t="shared" si="3"/>
        <v>0</v>
      </c>
      <c r="AA66" s="464"/>
      <c r="AB66" s="464"/>
      <c r="AC66" s="464"/>
      <c r="AD66" s="464"/>
      <c r="AE66" s="53" t="s">
        <v>167</v>
      </c>
    </row>
    <row r="67" spans="1:40" ht="17.45" customHeight="1" outlineLevel="1">
      <c r="B67" s="453">
        <v>21</v>
      </c>
      <c r="C67" s="454"/>
      <c r="D67" s="496"/>
      <c r="E67" s="496"/>
      <c r="F67" s="496"/>
      <c r="G67" s="497"/>
      <c r="H67" s="498"/>
      <c r="I67" s="498"/>
      <c r="J67" s="498"/>
      <c r="K67" s="498"/>
      <c r="L67" s="498"/>
      <c r="M67" s="498"/>
      <c r="N67" s="499"/>
      <c r="O67" s="500"/>
      <c r="P67" s="500"/>
      <c r="Q67" s="461"/>
      <c r="R67" s="500"/>
      <c r="S67" s="462"/>
      <c r="T67" s="501"/>
      <c r="U67" s="502"/>
      <c r="V67" s="502"/>
      <c r="W67" s="503"/>
      <c r="X67" s="504"/>
      <c r="Y67" s="505"/>
      <c r="Z67" s="463">
        <f t="shared" si="3"/>
        <v>0</v>
      </c>
      <c r="AA67" s="464"/>
      <c r="AB67" s="464"/>
      <c r="AC67" s="464"/>
      <c r="AD67" s="464"/>
      <c r="AE67" s="53" t="s">
        <v>167</v>
      </c>
    </row>
    <row r="68" spans="1:40" ht="17.45" customHeight="1" outlineLevel="1">
      <c r="B68" s="453">
        <v>22</v>
      </c>
      <c r="C68" s="454"/>
      <c r="D68" s="496"/>
      <c r="E68" s="496"/>
      <c r="F68" s="496"/>
      <c r="G68" s="497"/>
      <c r="H68" s="498"/>
      <c r="I68" s="498"/>
      <c r="J68" s="498"/>
      <c r="K68" s="498"/>
      <c r="L68" s="498"/>
      <c r="M68" s="498"/>
      <c r="N68" s="499"/>
      <c r="O68" s="500"/>
      <c r="P68" s="500"/>
      <c r="Q68" s="461"/>
      <c r="R68" s="500"/>
      <c r="S68" s="462"/>
      <c r="T68" s="501"/>
      <c r="U68" s="502"/>
      <c r="V68" s="502"/>
      <c r="W68" s="503"/>
      <c r="X68" s="504"/>
      <c r="Y68" s="505"/>
      <c r="Z68" s="463">
        <f t="shared" si="3"/>
        <v>0</v>
      </c>
      <c r="AA68" s="464"/>
      <c r="AB68" s="464"/>
      <c r="AC68" s="464"/>
      <c r="AD68" s="464"/>
      <c r="AE68" s="53" t="s">
        <v>167</v>
      </c>
    </row>
    <row r="69" spans="1:40" ht="17.45" customHeight="1" outlineLevel="1">
      <c r="B69" s="453">
        <v>23</v>
      </c>
      <c r="C69" s="454"/>
      <c r="D69" s="496"/>
      <c r="E69" s="496"/>
      <c r="F69" s="496"/>
      <c r="G69" s="497"/>
      <c r="H69" s="498"/>
      <c r="I69" s="498"/>
      <c r="J69" s="498"/>
      <c r="K69" s="498"/>
      <c r="L69" s="498"/>
      <c r="M69" s="498"/>
      <c r="N69" s="499"/>
      <c r="O69" s="500"/>
      <c r="P69" s="500"/>
      <c r="Q69" s="461"/>
      <c r="R69" s="500"/>
      <c r="S69" s="462"/>
      <c r="T69" s="501"/>
      <c r="U69" s="502"/>
      <c r="V69" s="502"/>
      <c r="W69" s="503"/>
      <c r="X69" s="504"/>
      <c r="Y69" s="505"/>
      <c r="Z69" s="463">
        <f t="shared" si="3"/>
        <v>0</v>
      </c>
      <c r="AA69" s="464"/>
      <c r="AB69" s="464"/>
      <c r="AC69" s="464"/>
      <c r="AD69" s="464"/>
      <c r="AE69" s="53" t="s">
        <v>167</v>
      </c>
    </row>
    <row r="70" spans="1:40" ht="17.45" customHeight="1" outlineLevel="1">
      <c r="B70" s="470">
        <v>24</v>
      </c>
      <c r="C70" s="471"/>
      <c r="D70" s="601"/>
      <c r="E70" s="601"/>
      <c r="F70" s="601"/>
      <c r="G70" s="602"/>
      <c r="H70" s="559"/>
      <c r="I70" s="559"/>
      <c r="J70" s="559"/>
      <c r="K70" s="559"/>
      <c r="L70" s="559"/>
      <c r="M70" s="559"/>
      <c r="N70" s="603"/>
      <c r="O70" s="604"/>
      <c r="P70" s="604"/>
      <c r="Q70" s="475"/>
      <c r="R70" s="604"/>
      <c r="S70" s="476"/>
      <c r="T70" s="631"/>
      <c r="U70" s="632"/>
      <c r="V70" s="632"/>
      <c r="W70" s="633"/>
      <c r="X70" s="634"/>
      <c r="Y70" s="635"/>
      <c r="Z70" s="477">
        <f t="shared" si="3"/>
        <v>0</v>
      </c>
      <c r="AA70" s="478"/>
      <c r="AB70" s="478"/>
      <c r="AC70" s="478"/>
      <c r="AD70" s="478"/>
      <c r="AE70" s="84" t="s">
        <v>167</v>
      </c>
    </row>
    <row r="71" spans="1:40" ht="17.45" customHeight="1" thickBot="1">
      <c r="B71" s="479">
        <v>25</v>
      </c>
      <c r="C71" s="480"/>
      <c r="D71" s="571"/>
      <c r="E71" s="571"/>
      <c r="F71" s="571"/>
      <c r="G71" s="572"/>
      <c r="H71" s="573"/>
      <c r="I71" s="573"/>
      <c r="J71" s="573"/>
      <c r="K71" s="573"/>
      <c r="L71" s="573"/>
      <c r="M71" s="573"/>
      <c r="N71" s="594"/>
      <c r="O71" s="595"/>
      <c r="P71" s="595"/>
      <c r="Q71" s="484"/>
      <c r="R71" s="595"/>
      <c r="S71" s="485"/>
      <c r="T71" s="596"/>
      <c r="U71" s="597"/>
      <c r="V71" s="597"/>
      <c r="W71" s="598"/>
      <c r="X71" s="599"/>
      <c r="Y71" s="600"/>
      <c r="Z71" s="486">
        <f>X71*T71</f>
        <v>0</v>
      </c>
      <c r="AA71" s="487"/>
      <c r="AB71" s="487"/>
      <c r="AC71" s="487"/>
      <c r="AD71" s="487"/>
      <c r="AE71" s="88" t="s">
        <v>167</v>
      </c>
    </row>
    <row r="72" spans="1:40" ht="21.2" customHeight="1" thickTop="1" thickBot="1">
      <c r="B72" s="465" t="s">
        <v>181</v>
      </c>
      <c r="C72" s="466"/>
      <c r="D72" s="466"/>
      <c r="E72" s="466"/>
      <c r="F72" s="466"/>
      <c r="G72" s="466"/>
      <c r="H72" s="466"/>
      <c r="I72" s="466"/>
      <c r="J72" s="466"/>
      <c r="K72" s="466"/>
      <c r="L72" s="466"/>
      <c r="M72" s="466"/>
      <c r="N72" s="466"/>
      <c r="O72" s="466"/>
      <c r="P72" s="466"/>
      <c r="Q72" s="466"/>
      <c r="R72" s="466"/>
      <c r="S72" s="466"/>
      <c r="T72" s="466"/>
      <c r="U72" s="466"/>
      <c r="V72" s="466"/>
      <c r="W72" s="466"/>
      <c r="X72" s="466"/>
      <c r="Y72" s="467"/>
      <c r="Z72" s="468">
        <f>SUM(Z47:AD71)</f>
        <v>34800</v>
      </c>
      <c r="AA72" s="469"/>
      <c r="AB72" s="469"/>
      <c r="AC72" s="469"/>
      <c r="AD72" s="469"/>
      <c r="AE72" s="57" t="s">
        <v>167</v>
      </c>
    </row>
    <row r="73" spans="1:40" s="44" customFormat="1" ht="5.45" customHeight="1">
      <c r="A73" s="65"/>
      <c r="B73" s="45"/>
      <c r="C73" s="46"/>
      <c r="D73" s="46"/>
      <c r="E73" s="46"/>
      <c r="F73" s="46"/>
      <c r="G73" s="46"/>
      <c r="H73" s="46"/>
      <c r="I73" s="46"/>
      <c r="J73" s="46"/>
      <c r="K73" s="46"/>
      <c r="L73" s="46"/>
      <c r="M73" s="74"/>
      <c r="N73" s="46"/>
      <c r="O73" s="46"/>
      <c r="P73" s="46"/>
      <c r="Q73" s="46"/>
      <c r="R73" s="46"/>
      <c r="S73" s="46"/>
      <c r="T73" s="46"/>
      <c r="U73" s="46"/>
      <c r="V73" s="46"/>
      <c r="W73" s="46"/>
      <c r="X73" s="46"/>
      <c r="Y73" s="46"/>
      <c r="Z73" s="66"/>
      <c r="AA73" s="66"/>
      <c r="AB73" s="66"/>
      <c r="AC73" s="66"/>
      <c r="AD73" s="66"/>
      <c r="AE73" s="46"/>
      <c r="AF73" s="65"/>
      <c r="AG73" s="65"/>
      <c r="AH73" s="65"/>
      <c r="AI73" s="65"/>
      <c r="AJ73" s="65"/>
      <c r="AK73" s="65"/>
    </row>
    <row r="74" spans="1:40" s="44" customFormat="1" ht="21.2" customHeight="1" thickBot="1">
      <c r="A74" s="65"/>
      <c r="B74" s="45" t="s">
        <v>298</v>
      </c>
      <c r="C74" s="46"/>
      <c r="D74" s="46"/>
      <c r="E74" s="46"/>
      <c r="F74" s="46"/>
      <c r="G74" s="46"/>
      <c r="H74" s="46"/>
      <c r="I74" s="46"/>
      <c r="J74" s="46"/>
      <c r="K74" s="46"/>
      <c r="L74" s="46"/>
      <c r="M74" s="46"/>
      <c r="N74" s="46"/>
      <c r="O74" s="46"/>
      <c r="P74" s="46"/>
      <c r="Q74" s="46"/>
      <c r="R74" s="46"/>
      <c r="S74" s="46"/>
      <c r="T74" s="46"/>
      <c r="U74" s="46"/>
      <c r="V74" s="46"/>
      <c r="W74" s="46"/>
      <c r="X74" s="46"/>
      <c r="Y74" s="46"/>
      <c r="Z74" s="66"/>
      <c r="AA74" s="66"/>
      <c r="AB74" s="66"/>
      <c r="AC74" s="66"/>
      <c r="AD74" s="66"/>
      <c r="AE74" s="46"/>
      <c r="AF74" s="65"/>
      <c r="AG74" s="65"/>
      <c r="AH74" s="65"/>
      <c r="AI74" s="65"/>
      <c r="AJ74" s="65"/>
      <c r="AK74" s="65"/>
    </row>
    <row r="75" spans="1:40" s="49" customFormat="1" ht="21.2" customHeight="1">
      <c r="B75" s="446" t="s">
        <v>161</v>
      </c>
      <c r="C75" s="447"/>
      <c r="D75" s="447"/>
      <c r="E75" s="447"/>
      <c r="F75" s="447"/>
      <c r="G75" s="447"/>
      <c r="H75" s="447"/>
      <c r="I75" s="447"/>
      <c r="J75" s="447" t="s">
        <v>306</v>
      </c>
      <c r="K75" s="447"/>
      <c r="L75" s="447"/>
      <c r="M75" s="447"/>
      <c r="N75" s="447"/>
      <c r="O75" s="447"/>
      <c r="P75" s="447"/>
      <c r="Q75" s="447"/>
      <c r="R75" s="447"/>
      <c r="S75" s="450"/>
      <c r="T75" s="562" t="s">
        <v>182</v>
      </c>
      <c r="U75" s="447"/>
      <c r="V75" s="447"/>
      <c r="W75" s="447"/>
      <c r="X75" s="564" t="s">
        <v>304</v>
      </c>
      <c r="Y75" s="450"/>
      <c r="Z75" s="562" t="s">
        <v>166</v>
      </c>
      <c r="AA75" s="447"/>
      <c r="AB75" s="447"/>
      <c r="AC75" s="447"/>
      <c r="AD75" s="447"/>
      <c r="AE75" s="566"/>
    </row>
    <row r="76" spans="1:40" s="49" customFormat="1" ht="21.2" customHeight="1">
      <c r="B76" s="448"/>
      <c r="C76" s="449"/>
      <c r="D76" s="449"/>
      <c r="E76" s="449"/>
      <c r="F76" s="449"/>
      <c r="G76" s="449"/>
      <c r="H76" s="449"/>
      <c r="I76" s="449"/>
      <c r="J76" s="449"/>
      <c r="K76" s="449"/>
      <c r="L76" s="449"/>
      <c r="M76" s="449"/>
      <c r="N76" s="449"/>
      <c r="O76" s="449"/>
      <c r="P76" s="449"/>
      <c r="Q76" s="449"/>
      <c r="R76" s="449"/>
      <c r="S76" s="451"/>
      <c r="T76" s="563"/>
      <c r="U76" s="449"/>
      <c r="V76" s="449"/>
      <c r="W76" s="449"/>
      <c r="X76" s="565"/>
      <c r="Y76" s="451"/>
      <c r="Z76" s="563"/>
      <c r="AA76" s="449"/>
      <c r="AB76" s="449"/>
      <c r="AC76" s="449"/>
      <c r="AD76" s="449"/>
      <c r="AE76" s="567"/>
    </row>
    <row r="77" spans="1:40" s="49" customFormat="1" ht="17.45" customHeight="1">
      <c r="B77" s="453">
        <v>1</v>
      </c>
      <c r="C77" s="454"/>
      <c r="D77" s="457" t="s">
        <v>311</v>
      </c>
      <c r="E77" s="457"/>
      <c r="F77" s="457"/>
      <c r="G77" s="457"/>
      <c r="H77" s="457"/>
      <c r="I77" s="457"/>
      <c r="J77" s="452" t="s">
        <v>308</v>
      </c>
      <c r="K77" s="452"/>
      <c r="L77" s="452"/>
      <c r="M77" s="452"/>
      <c r="N77" s="452"/>
      <c r="O77" s="452"/>
      <c r="P77" s="452"/>
      <c r="Q77" s="452"/>
      <c r="R77" s="452"/>
      <c r="S77" s="452"/>
      <c r="T77" s="458">
        <f>IFERROR(VLOOKUP(D77,$AM$77:$AN$79,2,FALSE),"")</f>
        <v>9800</v>
      </c>
      <c r="U77" s="459"/>
      <c r="V77" s="459"/>
      <c r="W77" s="460"/>
      <c r="X77" s="461">
        <v>3</v>
      </c>
      <c r="Y77" s="462"/>
      <c r="Z77" s="463">
        <f t="shared" ref="Z77:Z86" si="4">IFERROR(X77*T77,"")</f>
        <v>29400</v>
      </c>
      <c r="AA77" s="464"/>
      <c r="AB77" s="464"/>
      <c r="AC77" s="464"/>
      <c r="AD77" s="464"/>
      <c r="AE77" s="53" t="s">
        <v>167</v>
      </c>
      <c r="AM77" s="49" t="s">
        <v>312</v>
      </c>
      <c r="AN77" s="49">
        <v>10900</v>
      </c>
    </row>
    <row r="78" spans="1:40" s="49" customFormat="1" ht="17.45" customHeight="1">
      <c r="B78" s="453">
        <v>2</v>
      </c>
      <c r="C78" s="454"/>
      <c r="D78" s="457" t="s">
        <v>307</v>
      </c>
      <c r="E78" s="457"/>
      <c r="F78" s="457"/>
      <c r="G78" s="457"/>
      <c r="H78" s="457"/>
      <c r="I78" s="457"/>
      <c r="J78" s="452" t="s">
        <v>309</v>
      </c>
      <c r="K78" s="452"/>
      <c r="L78" s="452"/>
      <c r="M78" s="452"/>
      <c r="N78" s="452"/>
      <c r="O78" s="452"/>
      <c r="P78" s="452"/>
      <c r="Q78" s="452"/>
      <c r="R78" s="452"/>
      <c r="S78" s="452"/>
      <c r="T78" s="458">
        <f t="shared" ref="T78:T86" si="5">IFERROR(VLOOKUP(D78,$AM$77:$AN$79,2,FALSE),"")</f>
        <v>9800</v>
      </c>
      <c r="U78" s="459"/>
      <c r="V78" s="459"/>
      <c r="W78" s="460"/>
      <c r="X78" s="461">
        <v>3</v>
      </c>
      <c r="Y78" s="462"/>
      <c r="Z78" s="463">
        <f t="shared" si="4"/>
        <v>29400</v>
      </c>
      <c r="AA78" s="464"/>
      <c r="AB78" s="464"/>
      <c r="AC78" s="464"/>
      <c r="AD78" s="464"/>
      <c r="AE78" s="53" t="s">
        <v>167</v>
      </c>
      <c r="AM78" s="49" t="s">
        <v>307</v>
      </c>
      <c r="AN78" s="49">
        <v>9800</v>
      </c>
    </row>
    <row r="79" spans="1:40" s="49" customFormat="1" ht="17.45" customHeight="1">
      <c r="B79" s="490">
        <v>3</v>
      </c>
      <c r="C79" s="491"/>
      <c r="D79" s="457" t="s">
        <v>303</v>
      </c>
      <c r="E79" s="457"/>
      <c r="F79" s="457"/>
      <c r="G79" s="457"/>
      <c r="H79" s="457"/>
      <c r="I79" s="457"/>
      <c r="J79" s="452" t="s">
        <v>310</v>
      </c>
      <c r="K79" s="452"/>
      <c r="L79" s="452"/>
      <c r="M79" s="452"/>
      <c r="N79" s="452"/>
      <c r="O79" s="452"/>
      <c r="P79" s="452"/>
      <c r="Q79" s="452"/>
      <c r="R79" s="452"/>
      <c r="S79" s="452"/>
      <c r="T79" s="472">
        <f t="shared" si="5"/>
        <v>1100</v>
      </c>
      <c r="U79" s="473"/>
      <c r="V79" s="473"/>
      <c r="W79" s="474"/>
      <c r="X79" s="492">
        <v>9</v>
      </c>
      <c r="Y79" s="493"/>
      <c r="Z79" s="494">
        <f t="shared" si="4"/>
        <v>9900</v>
      </c>
      <c r="AA79" s="495"/>
      <c r="AB79" s="495"/>
      <c r="AC79" s="495"/>
      <c r="AD79" s="495"/>
      <c r="AE79" s="96" t="s">
        <v>167</v>
      </c>
      <c r="AH79" s="48"/>
      <c r="AM79" s="49" t="s">
        <v>313</v>
      </c>
      <c r="AN79" s="49">
        <v>1100</v>
      </c>
    </row>
    <row r="80" spans="1:40" s="49" customFormat="1" ht="17.45" customHeight="1" outlineLevel="1">
      <c r="B80" s="455">
        <v>4</v>
      </c>
      <c r="C80" s="456"/>
      <c r="D80" s="457"/>
      <c r="E80" s="457"/>
      <c r="F80" s="457"/>
      <c r="G80" s="457"/>
      <c r="H80" s="457"/>
      <c r="I80" s="457"/>
      <c r="J80" s="452"/>
      <c r="K80" s="452"/>
      <c r="L80" s="452"/>
      <c r="M80" s="452"/>
      <c r="N80" s="452"/>
      <c r="O80" s="452"/>
      <c r="P80" s="452"/>
      <c r="Q80" s="452"/>
      <c r="R80" s="452"/>
      <c r="S80" s="452"/>
      <c r="T80" s="608" t="str">
        <f t="shared" si="5"/>
        <v/>
      </c>
      <c r="U80" s="609"/>
      <c r="V80" s="609"/>
      <c r="W80" s="610"/>
      <c r="X80" s="589"/>
      <c r="Y80" s="590"/>
      <c r="Z80" s="548" t="str">
        <f t="shared" si="4"/>
        <v/>
      </c>
      <c r="AA80" s="549"/>
      <c r="AB80" s="549"/>
      <c r="AC80" s="549"/>
      <c r="AD80" s="549"/>
      <c r="AE80" s="92" t="s">
        <v>167</v>
      </c>
      <c r="AH80" s="48"/>
      <c r="AI80" s="48"/>
    </row>
    <row r="81" spans="1:42" ht="17.45" customHeight="1" outlineLevel="1">
      <c r="A81" s="49"/>
      <c r="B81" s="453">
        <v>5</v>
      </c>
      <c r="C81" s="454"/>
      <c r="D81" s="457"/>
      <c r="E81" s="457"/>
      <c r="F81" s="457"/>
      <c r="G81" s="457"/>
      <c r="H81" s="457"/>
      <c r="I81" s="457"/>
      <c r="J81" s="452"/>
      <c r="K81" s="452"/>
      <c r="L81" s="452"/>
      <c r="M81" s="452"/>
      <c r="N81" s="452"/>
      <c r="O81" s="452"/>
      <c r="P81" s="452"/>
      <c r="Q81" s="452"/>
      <c r="R81" s="452"/>
      <c r="S81" s="452"/>
      <c r="T81" s="458" t="str">
        <f t="shared" si="5"/>
        <v/>
      </c>
      <c r="U81" s="459"/>
      <c r="V81" s="459"/>
      <c r="W81" s="460"/>
      <c r="X81" s="461"/>
      <c r="Y81" s="462"/>
      <c r="Z81" s="463" t="str">
        <f t="shared" si="4"/>
        <v/>
      </c>
      <c r="AA81" s="464"/>
      <c r="AB81" s="464"/>
      <c r="AC81" s="464"/>
      <c r="AD81" s="464"/>
      <c r="AE81" s="53" t="s">
        <v>167</v>
      </c>
      <c r="AF81" s="49"/>
      <c r="AG81" s="49"/>
      <c r="AH81" s="49"/>
      <c r="AI81" s="49"/>
      <c r="AJ81" s="49"/>
      <c r="AK81" s="49"/>
      <c r="AL81" s="49"/>
      <c r="AM81" s="49"/>
      <c r="AN81" s="49"/>
      <c r="AO81" s="49"/>
      <c r="AP81" s="49"/>
    </row>
    <row r="82" spans="1:42" ht="17.45" customHeight="1" outlineLevel="1">
      <c r="B82" s="453">
        <v>6</v>
      </c>
      <c r="C82" s="454"/>
      <c r="D82" s="457"/>
      <c r="E82" s="457"/>
      <c r="F82" s="457"/>
      <c r="G82" s="457"/>
      <c r="H82" s="457"/>
      <c r="I82" s="457"/>
      <c r="J82" s="452"/>
      <c r="K82" s="452"/>
      <c r="L82" s="452"/>
      <c r="M82" s="452"/>
      <c r="N82" s="452"/>
      <c r="O82" s="452"/>
      <c r="P82" s="452"/>
      <c r="Q82" s="452"/>
      <c r="R82" s="452"/>
      <c r="S82" s="452"/>
      <c r="T82" s="458" t="str">
        <f t="shared" si="5"/>
        <v/>
      </c>
      <c r="U82" s="459"/>
      <c r="V82" s="459"/>
      <c r="W82" s="460"/>
      <c r="X82" s="461"/>
      <c r="Y82" s="462"/>
      <c r="Z82" s="463" t="str">
        <f t="shared" si="4"/>
        <v/>
      </c>
      <c r="AA82" s="464"/>
      <c r="AB82" s="464"/>
      <c r="AC82" s="464"/>
      <c r="AD82" s="464"/>
      <c r="AE82" s="53" t="s">
        <v>167</v>
      </c>
    </row>
    <row r="83" spans="1:42" ht="17.45" customHeight="1" outlineLevel="1">
      <c r="B83" s="453">
        <v>7</v>
      </c>
      <c r="C83" s="454"/>
      <c r="D83" s="457"/>
      <c r="E83" s="457"/>
      <c r="F83" s="457"/>
      <c r="G83" s="457"/>
      <c r="H83" s="457"/>
      <c r="I83" s="457"/>
      <c r="J83" s="452"/>
      <c r="K83" s="452"/>
      <c r="L83" s="452"/>
      <c r="M83" s="452"/>
      <c r="N83" s="452"/>
      <c r="O83" s="452"/>
      <c r="P83" s="452"/>
      <c r="Q83" s="452"/>
      <c r="R83" s="452"/>
      <c r="S83" s="452"/>
      <c r="T83" s="458" t="str">
        <f t="shared" si="5"/>
        <v/>
      </c>
      <c r="U83" s="459"/>
      <c r="V83" s="459"/>
      <c r="W83" s="460"/>
      <c r="X83" s="461"/>
      <c r="Y83" s="462"/>
      <c r="Z83" s="463" t="str">
        <f t="shared" si="4"/>
        <v/>
      </c>
      <c r="AA83" s="464"/>
      <c r="AB83" s="464"/>
      <c r="AC83" s="464"/>
      <c r="AD83" s="464"/>
      <c r="AE83" s="53" t="s">
        <v>167</v>
      </c>
    </row>
    <row r="84" spans="1:42" ht="17.45" customHeight="1" outlineLevel="1">
      <c r="B84" s="453">
        <v>8</v>
      </c>
      <c r="C84" s="454"/>
      <c r="D84" s="457"/>
      <c r="E84" s="457"/>
      <c r="F84" s="457"/>
      <c r="G84" s="457"/>
      <c r="H84" s="457"/>
      <c r="I84" s="457"/>
      <c r="J84" s="452"/>
      <c r="K84" s="452"/>
      <c r="L84" s="452"/>
      <c r="M84" s="452"/>
      <c r="N84" s="452"/>
      <c r="O84" s="452"/>
      <c r="P84" s="452"/>
      <c r="Q84" s="452"/>
      <c r="R84" s="452"/>
      <c r="S84" s="452"/>
      <c r="T84" s="458" t="str">
        <f t="shared" si="5"/>
        <v/>
      </c>
      <c r="U84" s="459"/>
      <c r="V84" s="459"/>
      <c r="W84" s="460"/>
      <c r="X84" s="461"/>
      <c r="Y84" s="462"/>
      <c r="Z84" s="463" t="str">
        <f t="shared" si="4"/>
        <v/>
      </c>
      <c r="AA84" s="464"/>
      <c r="AB84" s="464"/>
      <c r="AC84" s="464"/>
      <c r="AD84" s="464"/>
      <c r="AE84" s="53" t="s">
        <v>167</v>
      </c>
    </row>
    <row r="85" spans="1:42" ht="17.45" customHeight="1" outlineLevel="1">
      <c r="B85" s="470">
        <v>9</v>
      </c>
      <c r="C85" s="471"/>
      <c r="D85" s="457"/>
      <c r="E85" s="457"/>
      <c r="F85" s="457"/>
      <c r="G85" s="457"/>
      <c r="H85" s="457"/>
      <c r="I85" s="457"/>
      <c r="J85" s="452"/>
      <c r="K85" s="452"/>
      <c r="L85" s="452"/>
      <c r="M85" s="452"/>
      <c r="N85" s="452"/>
      <c r="O85" s="452"/>
      <c r="P85" s="452"/>
      <c r="Q85" s="452"/>
      <c r="R85" s="452"/>
      <c r="S85" s="452"/>
      <c r="T85" s="472" t="str">
        <f t="shared" si="5"/>
        <v/>
      </c>
      <c r="U85" s="473"/>
      <c r="V85" s="473"/>
      <c r="W85" s="474"/>
      <c r="X85" s="475"/>
      <c r="Y85" s="476"/>
      <c r="Z85" s="477" t="str">
        <f t="shared" si="4"/>
        <v/>
      </c>
      <c r="AA85" s="478"/>
      <c r="AB85" s="478"/>
      <c r="AC85" s="478"/>
      <c r="AD85" s="478"/>
      <c r="AE85" s="84" t="s">
        <v>167</v>
      </c>
    </row>
    <row r="86" spans="1:42" ht="17.45" customHeight="1" thickBot="1">
      <c r="B86" s="479">
        <v>10</v>
      </c>
      <c r="C86" s="480"/>
      <c r="D86" s="488"/>
      <c r="E86" s="488"/>
      <c r="F86" s="488"/>
      <c r="G86" s="488"/>
      <c r="H86" s="488"/>
      <c r="I86" s="488"/>
      <c r="J86" s="489"/>
      <c r="K86" s="489"/>
      <c r="L86" s="489"/>
      <c r="M86" s="489"/>
      <c r="N86" s="489"/>
      <c r="O86" s="489"/>
      <c r="P86" s="489"/>
      <c r="Q86" s="489"/>
      <c r="R86" s="489"/>
      <c r="S86" s="489"/>
      <c r="T86" s="481" t="str">
        <f t="shared" si="5"/>
        <v/>
      </c>
      <c r="U86" s="482"/>
      <c r="V86" s="482"/>
      <c r="W86" s="483"/>
      <c r="X86" s="484"/>
      <c r="Y86" s="485"/>
      <c r="Z86" s="486" t="str">
        <f t="shared" si="4"/>
        <v/>
      </c>
      <c r="AA86" s="487"/>
      <c r="AB86" s="487"/>
      <c r="AC86" s="487"/>
      <c r="AD86" s="487"/>
      <c r="AE86" s="88" t="s">
        <v>167</v>
      </c>
    </row>
    <row r="87" spans="1:42" ht="21.2" customHeight="1" thickTop="1" thickBot="1">
      <c r="B87" s="465" t="s">
        <v>305</v>
      </c>
      <c r="C87" s="466"/>
      <c r="D87" s="466"/>
      <c r="E87" s="466"/>
      <c r="F87" s="466"/>
      <c r="G87" s="466"/>
      <c r="H87" s="466"/>
      <c r="I87" s="466"/>
      <c r="J87" s="466"/>
      <c r="K87" s="466"/>
      <c r="L87" s="466"/>
      <c r="M87" s="466"/>
      <c r="N87" s="466"/>
      <c r="O87" s="466"/>
      <c r="P87" s="466"/>
      <c r="Q87" s="466"/>
      <c r="R87" s="466"/>
      <c r="S87" s="466"/>
      <c r="T87" s="466"/>
      <c r="U87" s="466"/>
      <c r="V87" s="466"/>
      <c r="W87" s="466"/>
      <c r="X87" s="466"/>
      <c r="Y87" s="467"/>
      <c r="Z87" s="468">
        <f>SUM(Z77:AD86)</f>
        <v>68700</v>
      </c>
      <c r="AA87" s="469"/>
      <c r="AB87" s="469"/>
      <c r="AC87" s="469"/>
      <c r="AD87" s="469"/>
      <c r="AE87" s="57" t="s">
        <v>167</v>
      </c>
    </row>
    <row r="88" spans="1:42" ht="11.25" customHeight="1" thickBot="1">
      <c r="B88" s="73"/>
      <c r="C88" s="73"/>
      <c r="D88" s="73"/>
      <c r="E88" s="73"/>
      <c r="F88" s="73"/>
      <c r="G88" s="60"/>
      <c r="H88" s="60"/>
      <c r="I88" s="60"/>
      <c r="J88" s="60"/>
      <c r="K88" s="60"/>
      <c r="L88" s="60"/>
      <c r="M88" s="60"/>
      <c r="N88" s="60"/>
      <c r="O88" s="60"/>
      <c r="P88" s="60"/>
      <c r="Q88" s="60"/>
      <c r="R88" s="60"/>
      <c r="S88" s="60"/>
      <c r="T88" s="60"/>
      <c r="U88" s="60"/>
      <c r="V88" s="60"/>
      <c r="W88" s="60"/>
      <c r="X88" s="60"/>
      <c r="Y88" s="60"/>
      <c r="Z88" s="60"/>
      <c r="AA88" s="60"/>
      <c r="AB88" s="60"/>
      <c r="AC88" s="60"/>
      <c r="AD88" s="60"/>
      <c r="AE88" s="46"/>
    </row>
    <row r="89" spans="1:42" ht="40.5" customHeight="1" thickBot="1">
      <c r="B89" s="45" t="s">
        <v>299</v>
      </c>
      <c r="C89" s="46"/>
      <c r="D89" s="46"/>
      <c r="E89" s="46"/>
      <c r="F89" s="46"/>
      <c r="G89" s="46"/>
      <c r="H89" s="46"/>
      <c r="I89" s="46"/>
      <c r="J89" s="46"/>
      <c r="K89" s="46"/>
      <c r="L89" s="46"/>
      <c r="M89" s="46"/>
      <c r="N89" s="66"/>
      <c r="O89" s="66"/>
      <c r="P89" s="66"/>
      <c r="Q89" s="66"/>
      <c r="R89" s="66"/>
      <c r="S89" s="46"/>
      <c r="T89" s="541" t="s">
        <v>291</v>
      </c>
      <c r="U89" s="542"/>
      <c r="V89" s="542"/>
      <c r="W89" s="542"/>
      <c r="X89" s="542"/>
      <c r="Y89" s="542"/>
      <c r="Z89" s="539">
        <f>Z91+Z117</f>
        <v>29700</v>
      </c>
      <c r="AA89" s="539"/>
      <c r="AB89" s="539"/>
      <c r="AC89" s="539"/>
      <c r="AD89" s="539"/>
      <c r="AE89" s="540"/>
    </row>
    <row r="90" spans="1:42" s="39" customFormat="1" ht="14.1" customHeight="1">
      <c r="A90" s="36"/>
      <c r="B90" s="520" t="s">
        <v>302</v>
      </c>
      <c r="C90" s="521"/>
      <c r="D90" s="521"/>
      <c r="E90" s="521"/>
      <c r="F90" s="521"/>
      <c r="G90" s="521"/>
      <c r="H90" s="521"/>
      <c r="I90" s="521"/>
      <c r="J90" s="521"/>
      <c r="K90" s="521"/>
      <c r="L90" s="521"/>
      <c r="M90" s="521"/>
      <c r="N90" s="521"/>
      <c r="O90" s="521"/>
      <c r="P90" s="521"/>
      <c r="Q90" s="521"/>
      <c r="R90" s="521"/>
      <c r="S90" s="521"/>
      <c r="T90" s="522"/>
      <c r="U90" s="522"/>
      <c r="V90" s="522"/>
      <c r="W90" s="523"/>
      <c r="X90" s="527" t="s">
        <v>221</v>
      </c>
      <c r="Y90" s="528"/>
      <c r="Z90" s="531" t="s">
        <v>189</v>
      </c>
      <c r="AA90" s="531"/>
      <c r="AB90" s="531"/>
      <c r="AC90" s="531"/>
      <c r="AD90" s="531"/>
      <c r="AE90" s="532"/>
      <c r="AF90" s="36"/>
      <c r="AG90" s="36"/>
      <c r="AH90" s="36"/>
      <c r="AI90" s="36"/>
      <c r="AJ90" s="36"/>
      <c r="AK90" s="36"/>
      <c r="AL90" s="36"/>
    </row>
    <row r="91" spans="1:42" s="39" customFormat="1" ht="27" customHeight="1" thickBot="1">
      <c r="A91" s="40"/>
      <c r="B91" s="524"/>
      <c r="C91" s="525"/>
      <c r="D91" s="525"/>
      <c r="E91" s="525"/>
      <c r="F91" s="525"/>
      <c r="G91" s="525"/>
      <c r="H91" s="525"/>
      <c r="I91" s="525"/>
      <c r="J91" s="525"/>
      <c r="K91" s="525"/>
      <c r="L91" s="525"/>
      <c r="M91" s="525"/>
      <c r="N91" s="525"/>
      <c r="O91" s="525"/>
      <c r="P91" s="525"/>
      <c r="Q91" s="525"/>
      <c r="R91" s="525"/>
      <c r="S91" s="525"/>
      <c r="T91" s="525"/>
      <c r="U91" s="525"/>
      <c r="V91" s="525"/>
      <c r="W91" s="526"/>
      <c r="X91" s="529"/>
      <c r="Y91" s="530"/>
      <c r="Z91" s="630">
        <v>29700</v>
      </c>
      <c r="AA91" s="630"/>
      <c r="AB91" s="630"/>
      <c r="AC91" s="630"/>
      <c r="AD91" s="630"/>
      <c r="AE91" s="41" t="s">
        <v>160</v>
      </c>
      <c r="AF91" s="36"/>
      <c r="AG91" s="36"/>
      <c r="AH91" s="36"/>
      <c r="AI91" s="36"/>
      <c r="AJ91" s="36"/>
      <c r="AK91" s="36"/>
      <c r="AL91" s="36"/>
    </row>
    <row r="92" spans="1:42">
      <c r="B92" s="446" t="s">
        <v>161</v>
      </c>
      <c r="C92" s="447"/>
      <c r="D92" s="447"/>
      <c r="E92" s="447"/>
      <c r="F92" s="447"/>
      <c r="G92" s="450"/>
      <c r="H92" s="562" t="s">
        <v>183</v>
      </c>
      <c r="I92" s="447"/>
      <c r="J92" s="447"/>
      <c r="K92" s="447"/>
      <c r="L92" s="447"/>
      <c r="M92" s="450"/>
      <c r="N92" s="562" t="s">
        <v>163</v>
      </c>
      <c r="O92" s="447"/>
      <c r="P92" s="447"/>
      <c r="Q92" s="447"/>
      <c r="R92" s="447"/>
      <c r="S92" s="450"/>
      <c r="T92" s="506" t="s">
        <v>184</v>
      </c>
      <c r="U92" s="507"/>
      <c r="V92" s="507"/>
      <c r="W92" s="605"/>
      <c r="X92" s="606" t="s">
        <v>185</v>
      </c>
      <c r="Y92" s="607"/>
      <c r="Z92" s="506" t="s">
        <v>166</v>
      </c>
      <c r="AA92" s="507"/>
      <c r="AB92" s="507"/>
      <c r="AC92" s="507"/>
      <c r="AD92" s="507"/>
      <c r="AE92" s="509"/>
    </row>
    <row r="93" spans="1:42" outlineLevel="1">
      <c r="B93" s="611"/>
      <c r="C93" s="612"/>
      <c r="D93" s="612"/>
      <c r="E93" s="612"/>
      <c r="F93" s="612"/>
      <c r="G93" s="613"/>
      <c r="H93" s="614"/>
      <c r="I93" s="498"/>
      <c r="J93" s="498"/>
      <c r="K93" s="498"/>
      <c r="L93" s="498"/>
      <c r="M93" s="615"/>
      <c r="N93" s="616"/>
      <c r="O93" s="617"/>
      <c r="P93" s="617"/>
      <c r="Q93" s="617"/>
      <c r="R93" s="617"/>
      <c r="S93" s="79" t="s">
        <v>167</v>
      </c>
      <c r="T93" s="616"/>
      <c r="U93" s="617"/>
      <c r="V93" s="617"/>
      <c r="W93" s="618"/>
      <c r="X93" s="619"/>
      <c r="Y93" s="462"/>
      <c r="Z93" s="463">
        <f>N93*T93</f>
        <v>0</v>
      </c>
      <c r="AA93" s="464"/>
      <c r="AB93" s="464"/>
      <c r="AC93" s="464"/>
      <c r="AD93" s="464"/>
      <c r="AE93" s="53" t="s">
        <v>167</v>
      </c>
    </row>
    <row r="94" spans="1:42" outlineLevel="1">
      <c r="B94" s="611"/>
      <c r="C94" s="612"/>
      <c r="D94" s="612"/>
      <c r="E94" s="612"/>
      <c r="F94" s="612"/>
      <c r="G94" s="613"/>
      <c r="H94" s="614"/>
      <c r="I94" s="498"/>
      <c r="J94" s="498"/>
      <c r="K94" s="498"/>
      <c r="L94" s="498"/>
      <c r="M94" s="615"/>
      <c r="N94" s="616"/>
      <c r="O94" s="617"/>
      <c r="P94" s="617"/>
      <c r="Q94" s="617"/>
      <c r="R94" s="617"/>
      <c r="S94" s="79" t="s">
        <v>167</v>
      </c>
      <c r="T94" s="616"/>
      <c r="U94" s="617"/>
      <c r="V94" s="617"/>
      <c r="W94" s="618"/>
      <c r="X94" s="619"/>
      <c r="Y94" s="462"/>
      <c r="Z94" s="463">
        <f>N94*T94</f>
        <v>0</v>
      </c>
      <c r="AA94" s="464"/>
      <c r="AB94" s="464"/>
      <c r="AC94" s="464"/>
      <c r="AD94" s="464"/>
      <c r="AE94" s="53" t="s">
        <v>167</v>
      </c>
    </row>
    <row r="95" spans="1:42" outlineLevel="1">
      <c r="B95" s="611"/>
      <c r="C95" s="612"/>
      <c r="D95" s="612"/>
      <c r="E95" s="612"/>
      <c r="F95" s="612"/>
      <c r="G95" s="613"/>
      <c r="H95" s="614"/>
      <c r="I95" s="498"/>
      <c r="J95" s="498"/>
      <c r="K95" s="498"/>
      <c r="L95" s="498"/>
      <c r="M95" s="615"/>
      <c r="N95" s="616"/>
      <c r="O95" s="617"/>
      <c r="P95" s="617"/>
      <c r="Q95" s="617"/>
      <c r="R95" s="617"/>
      <c r="S95" s="79" t="s">
        <v>167</v>
      </c>
      <c r="T95" s="616"/>
      <c r="U95" s="617"/>
      <c r="V95" s="617"/>
      <c r="W95" s="618"/>
      <c r="X95" s="619"/>
      <c r="Y95" s="462"/>
      <c r="Z95" s="463">
        <f t="shared" ref="Z95:Z116" si="6">N95*T95</f>
        <v>0</v>
      </c>
      <c r="AA95" s="464"/>
      <c r="AB95" s="464"/>
      <c r="AC95" s="464"/>
      <c r="AD95" s="464"/>
      <c r="AE95" s="53" t="s">
        <v>167</v>
      </c>
    </row>
    <row r="96" spans="1:42" outlineLevel="1">
      <c r="B96" s="611"/>
      <c r="C96" s="612"/>
      <c r="D96" s="612"/>
      <c r="E96" s="612"/>
      <c r="F96" s="612"/>
      <c r="G96" s="613"/>
      <c r="H96" s="614"/>
      <c r="I96" s="498"/>
      <c r="J96" s="498"/>
      <c r="K96" s="498"/>
      <c r="L96" s="498"/>
      <c r="M96" s="615"/>
      <c r="N96" s="616"/>
      <c r="O96" s="617"/>
      <c r="P96" s="617"/>
      <c r="Q96" s="617"/>
      <c r="R96" s="617"/>
      <c r="S96" s="79" t="s">
        <v>167</v>
      </c>
      <c r="T96" s="616"/>
      <c r="U96" s="617"/>
      <c r="V96" s="617"/>
      <c r="W96" s="618"/>
      <c r="X96" s="619"/>
      <c r="Y96" s="462"/>
      <c r="Z96" s="463">
        <f t="shared" si="6"/>
        <v>0</v>
      </c>
      <c r="AA96" s="464"/>
      <c r="AB96" s="464"/>
      <c r="AC96" s="464"/>
      <c r="AD96" s="464"/>
      <c r="AE96" s="53" t="s">
        <v>167</v>
      </c>
    </row>
    <row r="97" spans="2:31" outlineLevel="1">
      <c r="B97" s="611"/>
      <c r="C97" s="612"/>
      <c r="D97" s="612"/>
      <c r="E97" s="612"/>
      <c r="F97" s="612"/>
      <c r="G97" s="613"/>
      <c r="H97" s="614"/>
      <c r="I97" s="498"/>
      <c r="J97" s="498"/>
      <c r="K97" s="498"/>
      <c r="L97" s="498"/>
      <c r="M97" s="615"/>
      <c r="N97" s="616"/>
      <c r="O97" s="617"/>
      <c r="P97" s="617"/>
      <c r="Q97" s="617"/>
      <c r="R97" s="617"/>
      <c r="S97" s="79" t="s">
        <v>167</v>
      </c>
      <c r="T97" s="616"/>
      <c r="U97" s="617"/>
      <c r="V97" s="617"/>
      <c r="W97" s="618"/>
      <c r="X97" s="619"/>
      <c r="Y97" s="462"/>
      <c r="Z97" s="463">
        <f t="shared" si="6"/>
        <v>0</v>
      </c>
      <c r="AA97" s="464"/>
      <c r="AB97" s="464"/>
      <c r="AC97" s="464"/>
      <c r="AD97" s="464"/>
      <c r="AE97" s="53" t="s">
        <v>167</v>
      </c>
    </row>
    <row r="98" spans="2:31" outlineLevel="1">
      <c r="B98" s="611"/>
      <c r="C98" s="612"/>
      <c r="D98" s="612"/>
      <c r="E98" s="612"/>
      <c r="F98" s="612"/>
      <c r="G98" s="613"/>
      <c r="H98" s="614"/>
      <c r="I98" s="498"/>
      <c r="J98" s="498"/>
      <c r="K98" s="498"/>
      <c r="L98" s="498"/>
      <c r="M98" s="615"/>
      <c r="N98" s="616"/>
      <c r="O98" s="617"/>
      <c r="P98" s="617"/>
      <c r="Q98" s="617"/>
      <c r="R98" s="617"/>
      <c r="S98" s="79" t="s">
        <v>167</v>
      </c>
      <c r="T98" s="616"/>
      <c r="U98" s="617"/>
      <c r="V98" s="617"/>
      <c r="W98" s="618"/>
      <c r="X98" s="619"/>
      <c r="Y98" s="462"/>
      <c r="Z98" s="463">
        <f t="shared" si="6"/>
        <v>0</v>
      </c>
      <c r="AA98" s="464"/>
      <c r="AB98" s="464"/>
      <c r="AC98" s="464"/>
      <c r="AD98" s="464"/>
      <c r="AE98" s="53" t="s">
        <v>167</v>
      </c>
    </row>
    <row r="99" spans="2:31" outlineLevel="1">
      <c r="B99" s="611"/>
      <c r="C99" s="612"/>
      <c r="D99" s="612"/>
      <c r="E99" s="612"/>
      <c r="F99" s="612"/>
      <c r="G99" s="613"/>
      <c r="H99" s="614"/>
      <c r="I99" s="498"/>
      <c r="J99" s="498"/>
      <c r="K99" s="498"/>
      <c r="L99" s="498"/>
      <c r="M99" s="615"/>
      <c r="N99" s="616"/>
      <c r="O99" s="617"/>
      <c r="P99" s="617"/>
      <c r="Q99" s="617"/>
      <c r="R99" s="617"/>
      <c r="S99" s="79" t="s">
        <v>167</v>
      </c>
      <c r="T99" s="616"/>
      <c r="U99" s="617"/>
      <c r="V99" s="617"/>
      <c r="W99" s="618"/>
      <c r="X99" s="619"/>
      <c r="Y99" s="462"/>
      <c r="Z99" s="463">
        <f t="shared" si="6"/>
        <v>0</v>
      </c>
      <c r="AA99" s="464"/>
      <c r="AB99" s="464"/>
      <c r="AC99" s="464"/>
      <c r="AD99" s="464"/>
      <c r="AE99" s="53" t="s">
        <v>167</v>
      </c>
    </row>
    <row r="100" spans="2:31" outlineLevel="1">
      <c r="B100" s="611"/>
      <c r="C100" s="612"/>
      <c r="D100" s="612"/>
      <c r="E100" s="612"/>
      <c r="F100" s="612"/>
      <c r="G100" s="613"/>
      <c r="H100" s="614"/>
      <c r="I100" s="498"/>
      <c r="J100" s="498"/>
      <c r="K100" s="498"/>
      <c r="L100" s="498"/>
      <c r="M100" s="615"/>
      <c r="N100" s="616"/>
      <c r="O100" s="617"/>
      <c r="P100" s="617"/>
      <c r="Q100" s="617"/>
      <c r="R100" s="617"/>
      <c r="S100" s="79" t="s">
        <v>167</v>
      </c>
      <c r="T100" s="616"/>
      <c r="U100" s="617"/>
      <c r="V100" s="617"/>
      <c r="W100" s="618"/>
      <c r="X100" s="619"/>
      <c r="Y100" s="462"/>
      <c r="Z100" s="463">
        <f t="shared" si="6"/>
        <v>0</v>
      </c>
      <c r="AA100" s="464"/>
      <c r="AB100" s="464"/>
      <c r="AC100" s="464"/>
      <c r="AD100" s="464"/>
      <c r="AE100" s="53" t="s">
        <v>167</v>
      </c>
    </row>
    <row r="101" spans="2:31" outlineLevel="1">
      <c r="B101" s="611"/>
      <c r="C101" s="612"/>
      <c r="D101" s="612"/>
      <c r="E101" s="612"/>
      <c r="F101" s="612"/>
      <c r="G101" s="613"/>
      <c r="H101" s="614"/>
      <c r="I101" s="498"/>
      <c r="J101" s="498"/>
      <c r="K101" s="498"/>
      <c r="L101" s="498"/>
      <c r="M101" s="615"/>
      <c r="N101" s="616"/>
      <c r="O101" s="617"/>
      <c r="P101" s="617"/>
      <c r="Q101" s="617"/>
      <c r="R101" s="617"/>
      <c r="S101" s="79" t="s">
        <v>167</v>
      </c>
      <c r="T101" s="616"/>
      <c r="U101" s="617"/>
      <c r="V101" s="617"/>
      <c r="W101" s="618"/>
      <c r="X101" s="619"/>
      <c r="Y101" s="462"/>
      <c r="Z101" s="463">
        <f t="shared" si="6"/>
        <v>0</v>
      </c>
      <c r="AA101" s="464"/>
      <c r="AB101" s="464"/>
      <c r="AC101" s="464"/>
      <c r="AD101" s="464"/>
      <c r="AE101" s="53" t="s">
        <v>167</v>
      </c>
    </row>
    <row r="102" spans="2:31" outlineLevel="1">
      <c r="B102" s="611"/>
      <c r="C102" s="612"/>
      <c r="D102" s="612"/>
      <c r="E102" s="612"/>
      <c r="F102" s="612"/>
      <c r="G102" s="613"/>
      <c r="H102" s="614"/>
      <c r="I102" s="498"/>
      <c r="J102" s="498"/>
      <c r="K102" s="498"/>
      <c r="L102" s="498"/>
      <c r="M102" s="615"/>
      <c r="N102" s="616"/>
      <c r="O102" s="617"/>
      <c r="P102" s="617"/>
      <c r="Q102" s="617"/>
      <c r="R102" s="617"/>
      <c r="S102" s="79" t="s">
        <v>167</v>
      </c>
      <c r="T102" s="616"/>
      <c r="U102" s="617"/>
      <c r="V102" s="617"/>
      <c r="W102" s="618"/>
      <c r="X102" s="619"/>
      <c r="Y102" s="462"/>
      <c r="Z102" s="463">
        <f t="shared" si="6"/>
        <v>0</v>
      </c>
      <c r="AA102" s="464"/>
      <c r="AB102" s="464"/>
      <c r="AC102" s="464"/>
      <c r="AD102" s="464"/>
      <c r="AE102" s="53" t="s">
        <v>167</v>
      </c>
    </row>
    <row r="103" spans="2:31" outlineLevel="1">
      <c r="B103" s="611"/>
      <c r="C103" s="612"/>
      <c r="D103" s="612"/>
      <c r="E103" s="612"/>
      <c r="F103" s="612"/>
      <c r="G103" s="613"/>
      <c r="H103" s="614"/>
      <c r="I103" s="498"/>
      <c r="J103" s="498"/>
      <c r="K103" s="498"/>
      <c r="L103" s="498"/>
      <c r="M103" s="615"/>
      <c r="N103" s="616"/>
      <c r="O103" s="617"/>
      <c r="P103" s="617"/>
      <c r="Q103" s="617"/>
      <c r="R103" s="617"/>
      <c r="S103" s="79" t="s">
        <v>167</v>
      </c>
      <c r="T103" s="616"/>
      <c r="U103" s="617"/>
      <c r="V103" s="617"/>
      <c r="W103" s="618"/>
      <c r="X103" s="619"/>
      <c r="Y103" s="462"/>
      <c r="Z103" s="463">
        <f t="shared" si="6"/>
        <v>0</v>
      </c>
      <c r="AA103" s="464"/>
      <c r="AB103" s="464"/>
      <c r="AC103" s="464"/>
      <c r="AD103" s="464"/>
      <c r="AE103" s="53" t="s">
        <v>167</v>
      </c>
    </row>
    <row r="104" spans="2:31" outlineLevel="1">
      <c r="B104" s="611"/>
      <c r="C104" s="612"/>
      <c r="D104" s="612"/>
      <c r="E104" s="612"/>
      <c r="F104" s="612"/>
      <c r="G104" s="613"/>
      <c r="H104" s="614"/>
      <c r="I104" s="498"/>
      <c r="J104" s="498"/>
      <c r="K104" s="498"/>
      <c r="L104" s="498"/>
      <c r="M104" s="615"/>
      <c r="N104" s="616"/>
      <c r="O104" s="617"/>
      <c r="P104" s="617"/>
      <c r="Q104" s="617"/>
      <c r="R104" s="617"/>
      <c r="S104" s="79" t="s">
        <v>167</v>
      </c>
      <c r="T104" s="616"/>
      <c r="U104" s="617"/>
      <c r="V104" s="617"/>
      <c r="W104" s="618"/>
      <c r="X104" s="619"/>
      <c r="Y104" s="462"/>
      <c r="Z104" s="463">
        <f t="shared" si="6"/>
        <v>0</v>
      </c>
      <c r="AA104" s="464"/>
      <c r="AB104" s="464"/>
      <c r="AC104" s="464"/>
      <c r="AD104" s="464"/>
      <c r="AE104" s="53" t="s">
        <v>167</v>
      </c>
    </row>
    <row r="105" spans="2:31" outlineLevel="1">
      <c r="B105" s="611"/>
      <c r="C105" s="612"/>
      <c r="D105" s="612"/>
      <c r="E105" s="612"/>
      <c r="F105" s="612"/>
      <c r="G105" s="613"/>
      <c r="H105" s="614"/>
      <c r="I105" s="498"/>
      <c r="J105" s="498"/>
      <c r="K105" s="498"/>
      <c r="L105" s="498"/>
      <c r="M105" s="615"/>
      <c r="N105" s="616"/>
      <c r="O105" s="617"/>
      <c r="P105" s="617"/>
      <c r="Q105" s="617"/>
      <c r="R105" s="617"/>
      <c r="S105" s="79" t="s">
        <v>167</v>
      </c>
      <c r="T105" s="616"/>
      <c r="U105" s="617"/>
      <c r="V105" s="617"/>
      <c r="W105" s="618"/>
      <c r="X105" s="619"/>
      <c r="Y105" s="462"/>
      <c r="Z105" s="463">
        <f t="shared" si="6"/>
        <v>0</v>
      </c>
      <c r="AA105" s="464"/>
      <c r="AB105" s="464"/>
      <c r="AC105" s="464"/>
      <c r="AD105" s="464"/>
      <c r="AE105" s="53" t="s">
        <v>167</v>
      </c>
    </row>
    <row r="106" spans="2:31" outlineLevel="1">
      <c r="B106" s="611"/>
      <c r="C106" s="612"/>
      <c r="D106" s="612"/>
      <c r="E106" s="612"/>
      <c r="F106" s="612"/>
      <c r="G106" s="613"/>
      <c r="H106" s="614"/>
      <c r="I106" s="498"/>
      <c r="J106" s="498"/>
      <c r="K106" s="498"/>
      <c r="L106" s="498"/>
      <c r="M106" s="615"/>
      <c r="N106" s="616"/>
      <c r="O106" s="617"/>
      <c r="P106" s="617"/>
      <c r="Q106" s="617"/>
      <c r="R106" s="617"/>
      <c r="S106" s="79" t="s">
        <v>167</v>
      </c>
      <c r="T106" s="616"/>
      <c r="U106" s="617"/>
      <c r="V106" s="617"/>
      <c r="W106" s="618"/>
      <c r="X106" s="619"/>
      <c r="Y106" s="462"/>
      <c r="Z106" s="463">
        <f t="shared" si="6"/>
        <v>0</v>
      </c>
      <c r="AA106" s="464"/>
      <c r="AB106" s="464"/>
      <c r="AC106" s="464"/>
      <c r="AD106" s="464"/>
      <c r="AE106" s="53" t="s">
        <v>167</v>
      </c>
    </row>
    <row r="107" spans="2:31" outlineLevel="1">
      <c r="B107" s="611"/>
      <c r="C107" s="612"/>
      <c r="D107" s="612"/>
      <c r="E107" s="612"/>
      <c r="F107" s="612"/>
      <c r="G107" s="613"/>
      <c r="H107" s="614"/>
      <c r="I107" s="498"/>
      <c r="J107" s="498"/>
      <c r="K107" s="498"/>
      <c r="L107" s="498"/>
      <c r="M107" s="615"/>
      <c r="N107" s="616"/>
      <c r="O107" s="617"/>
      <c r="P107" s="617"/>
      <c r="Q107" s="617"/>
      <c r="R107" s="617"/>
      <c r="S107" s="79" t="s">
        <v>167</v>
      </c>
      <c r="T107" s="616"/>
      <c r="U107" s="617"/>
      <c r="V107" s="617"/>
      <c r="W107" s="618"/>
      <c r="X107" s="619"/>
      <c r="Y107" s="462"/>
      <c r="Z107" s="463">
        <f t="shared" si="6"/>
        <v>0</v>
      </c>
      <c r="AA107" s="464"/>
      <c r="AB107" s="464"/>
      <c r="AC107" s="464"/>
      <c r="AD107" s="464"/>
      <c r="AE107" s="53" t="s">
        <v>167</v>
      </c>
    </row>
    <row r="108" spans="2:31" outlineLevel="1">
      <c r="B108" s="611"/>
      <c r="C108" s="612"/>
      <c r="D108" s="612"/>
      <c r="E108" s="612"/>
      <c r="F108" s="612"/>
      <c r="G108" s="613"/>
      <c r="H108" s="614"/>
      <c r="I108" s="498"/>
      <c r="J108" s="498"/>
      <c r="K108" s="498"/>
      <c r="L108" s="498"/>
      <c r="M108" s="615"/>
      <c r="N108" s="616"/>
      <c r="O108" s="617"/>
      <c r="P108" s="617"/>
      <c r="Q108" s="617"/>
      <c r="R108" s="617"/>
      <c r="S108" s="79" t="s">
        <v>167</v>
      </c>
      <c r="T108" s="616"/>
      <c r="U108" s="617"/>
      <c r="V108" s="617"/>
      <c r="W108" s="618"/>
      <c r="X108" s="619"/>
      <c r="Y108" s="462"/>
      <c r="Z108" s="463">
        <f t="shared" si="6"/>
        <v>0</v>
      </c>
      <c r="AA108" s="464"/>
      <c r="AB108" s="464"/>
      <c r="AC108" s="464"/>
      <c r="AD108" s="464"/>
      <c r="AE108" s="53" t="s">
        <v>167</v>
      </c>
    </row>
    <row r="109" spans="2:31" outlineLevel="1">
      <c r="B109" s="611"/>
      <c r="C109" s="612"/>
      <c r="D109" s="612"/>
      <c r="E109" s="612"/>
      <c r="F109" s="612"/>
      <c r="G109" s="613"/>
      <c r="H109" s="614"/>
      <c r="I109" s="498"/>
      <c r="J109" s="498"/>
      <c r="K109" s="498"/>
      <c r="L109" s="498"/>
      <c r="M109" s="615"/>
      <c r="N109" s="616"/>
      <c r="O109" s="617"/>
      <c r="P109" s="617"/>
      <c r="Q109" s="617"/>
      <c r="R109" s="617"/>
      <c r="S109" s="79" t="s">
        <v>167</v>
      </c>
      <c r="T109" s="616"/>
      <c r="U109" s="617"/>
      <c r="V109" s="617"/>
      <c r="W109" s="618"/>
      <c r="X109" s="619"/>
      <c r="Y109" s="462"/>
      <c r="Z109" s="463">
        <f t="shared" si="6"/>
        <v>0</v>
      </c>
      <c r="AA109" s="464"/>
      <c r="AB109" s="464"/>
      <c r="AC109" s="464"/>
      <c r="AD109" s="464"/>
      <c r="AE109" s="53" t="s">
        <v>167</v>
      </c>
    </row>
    <row r="110" spans="2:31" outlineLevel="1">
      <c r="B110" s="611"/>
      <c r="C110" s="612"/>
      <c r="D110" s="612"/>
      <c r="E110" s="612"/>
      <c r="F110" s="612"/>
      <c r="G110" s="613"/>
      <c r="H110" s="614"/>
      <c r="I110" s="498"/>
      <c r="J110" s="498"/>
      <c r="K110" s="498"/>
      <c r="L110" s="498"/>
      <c r="M110" s="615"/>
      <c r="N110" s="616"/>
      <c r="O110" s="617"/>
      <c r="P110" s="617"/>
      <c r="Q110" s="617"/>
      <c r="R110" s="617"/>
      <c r="S110" s="79" t="s">
        <v>167</v>
      </c>
      <c r="T110" s="616"/>
      <c r="U110" s="617"/>
      <c r="V110" s="617"/>
      <c r="W110" s="618"/>
      <c r="X110" s="619"/>
      <c r="Y110" s="462"/>
      <c r="Z110" s="463">
        <f t="shared" si="6"/>
        <v>0</v>
      </c>
      <c r="AA110" s="464"/>
      <c r="AB110" s="464"/>
      <c r="AC110" s="464"/>
      <c r="AD110" s="464"/>
      <c r="AE110" s="53" t="s">
        <v>167</v>
      </c>
    </row>
    <row r="111" spans="2:31" outlineLevel="1">
      <c r="B111" s="611"/>
      <c r="C111" s="612"/>
      <c r="D111" s="612"/>
      <c r="E111" s="612"/>
      <c r="F111" s="612"/>
      <c r="G111" s="613"/>
      <c r="H111" s="614"/>
      <c r="I111" s="498"/>
      <c r="J111" s="498"/>
      <c r="K111" s="498"/>
      <c r="L111" s="498"/>
      <c r="M111" s="615"/>
      <c r="N111" s="616"/>
      <c r="O111" s="617"/>
      <c r="P111" s="617"/>
      <c r="Q111" s="617"/>
      <c r="R111" s="617"/>
      <c r="S111" s="79" t="s">
        <v>167</v>
      </c>
      <c r="T111" s="616"/>
      <c r="U111" s="617"/>
      <c r="V111" s="617"/>
      <c r="W111" s="618"/>
      <c r="X111" s="619"/>
      <c r="Y111" s="462"/>
      <c r="Z111" s="463">
        <f t="shared" si="6"/>
        <v>0</v>
      </c>
      <c r="AA111" s="464"/>
      <c r="AB111" s="464"/>
      <c r="AC111" s="464"/>
      <c r="AD111" s="464"/>
      <c r="AE111" s="53" t="s">
        <v>167</v>
      </c>
    </row>
    <row r="112" spans="2:31" outlineLevel="1">
      <c r="B112" s="611"/>
      <c r="C112" s="612"/>
      <c r="D112" s="612"/>
      <c r="E112" s="612"/>
      <c r="F112" s="612"/>
      <c r="G112" s="613"/>
      <c r="H112" s="614"/>
      <c r="I112" s="498"/>
      <c r="J112" s="498"/>
      <c r="K112" s="498"/>
      <c r="L112" s="498"/>
      <c r="M112" s="615"/>
      <c r="N112" s="616"/>
      <c r="O112" s="617"/>
      <c r="P112" s="617"/>
      <c r="Q112" s="617"/>
      <c r="R112" s="617"/>
      <c r="S112" s="79" t="s">
        <v>167</v>
      </c>
      <c r="T112" s="616"/>
      <c r="U112" s="617"/>
      <c r="V112" s="617"/>
      <c r="W112" s="618"/>
      <c r="X112" s="619"/>
      <c r="Y112" s="462"/>
      <c r="Z112" s="463">
        <f t="shared" si="6"/>
        <v>0</v>
      </c>
      <c r="AA112" s="464"/>
      <c r="AB112" s="464"/>
      <c r="AC112" s="464"/>
      <c r="AD112" s="464"/>
      <c r="AE112" s="53" t="s">
        <v>167</v>
      </c>
    </row>
    <row r="113" spans="2:31">
      <c r="B113" s="611"/>
      <c r="C113" s="612"/>
      <c r="D113" s="612"/>
      <c r="E113" s="612"/>
      <c r="F113" s="612"/>
      <c r="G113" s="613"/>
      <c r="H113" s="614"/>
      <c r="I113" s="498"/>
      <c r="J113" s="498"/>
      <c r="K113" s="498"/>
      <c r="L113" s="498"/>
      <c r="M113" s="615"/>
      <c r="N113" s="616"/>
      <c r="O113" s="617"/>
      <c r="P113" s="617"/>
      <c r="Q113" s="617"/>
      <c r="R113" s="617"/>
      <c r="S113" s="79" t="s">
        <v>167</v>
      </c>
      <c r="T113" s="616"/>
      <c r="U113" s="617"/>
      <c r="V113" s="617"/>
      <c r="W113" s="618"/>
      <c r="X113" s="619"/>
      <c r="Y113" s="462"/>
      <c r="Z113" s="463">
        <f t="shared" si="6"/>
        <v>0</v>
      </c>
      <c r="AA113" s="464"/>
      <c r="AB113" s="464"/>
      <c r="AC113" s="464"/>
      <c r="AD113" s="464"/>
      <c r="AE113" s="53" t="s">
        <v>167</v>
      </c>
    </row>
    <row r="114" spans="2:31">
      <c r="B114" s="611"/>
      <c r="C114" s="612"/>
      <c r="D114" s="612"/>
      <c r="E114" s="612"/>
      <c r="F114" s="612"/>
      <c r="G114" s="613"/>
      <c r="H114" s="614"/>
      <c r="I114" s="498"/>
      <c r="J114" s="498"/>
      <c r="K114" s="498"/>
      <c r="L114" s="498"/>
      <c r="M114" s="615"/>
      <c r="N114" s="616"/>
      <c r="O114" s="617"/>
      <c r="P114" s="617"/>
      <c r="Q114" s="617"/>
      <c r="R114" s="617"/>
      <c r="S114" s="79" t="s">
        <v>167</v>
      </c>
      <c r="T114" s="616"/>
      <c r="U114" s="617"/>
      <c r="V114" s="617"/>
      <c r="W114" s="618"/>
      <c r="X114" s="619"/>
      <c r="Y114" s="462"/>
      <c r="Z114" s="463">
        <f t="shared" si="6"/>
        <v>0</v>
      </c>
      <c r="AA114" s="464"/>
      <c r="AB114" s="464"/>
      <c r="AC114" s="464"/>
      <c r="AD114" s="464"/>
      <c r="AE114" s="53" t="s">
        <v>167</v>
      </c>
    </row>
    <row r="115" spans="2:31">
      <c r="B115" s="611"/>
      <c r="C115" s="612"/>
      <c r="D115" s="612"/>
      <c r="E115" s="612"/>
      <c r="F115" s="612"/>
      <c r="G115" s="613"/>
      <c r="H115" s="614"/>
      <c r="I115" s="498"/>
      <c r="J115" s="498"/>
      <c r="K115" s="498"/>
      <c r="L115" s="498"/>
      <c r="M115" s="615"/>
      <c r="N115" s="616"/>
      <c r="O115" s="617"/>
      <c r="P115" s="617"/>
      <c r="Q115" s="617"/>
      <c r="R115" s="617"/>
      <c r="S115" s="79" t="s">
        <v>167</v>
      </c>
      <c r="T115" s="616"/>
      <c r="U115" s="617"/>
      <c r="V115" s="617"/>
      <c r="W115" s="618"/>
      <c r="X115" s="619"/>
      <c r="Y115" s="462"/>
      <c r="Z115" s="463">
        <f t="shared" si="6"/>
        <v>0</v>
      </c>
      <c r="AA115" s="464"/>
      <c r="AB115" s="464"/>
      <c r="AC115" s="464"/>
      <c r="AD115" s="464"/>
      <c r="AE115" s="53" t="s">
        <v>167</v>
      </c>
    </row>
    <row r="116" spans="2:31" ht="17.25" thickBot="1">
      <c r="B116" s="611"/>
      <c r="C116" s="612"/>
      <c r="D116" s="612"/>
      <c r="E116" s="612"/>
      <c r="F116" s="612"/>
      <c r="G116" s="613"/>
      <c r="H116" s="614"/>
      <c r="I116" s="498"/>
      <c r="J116" s="498"/>
      <c r="K116" s="498"/>
      <c r="L116" s="498"/>
      <c r="M116" s="615"/>
      <c r="N116" s="616"/>
      <c r="O116" s="617"/>
      <c r="P116" s="617"/>
      <c r="Q116" s="617"/>
      <c r="R116" s="617"/>
      <c r="S116" s="79" t="s">
        <v>167</v>
      </c>
      <c r="T116" s="616"/>
      <c r="U116" s="617"/>
      <c r="V116" s="617"/>
      <c r="W116" s="618"/>
      <c r="X116" s="619"/>
      <c r="Y116" s="462"/>
      <c r="Z116" s="463">
        <f t="shared" si="6"/>
        <v>0</v>
      </c>
      <c r="AA116" s="464"/>
      <c r="AB116" s="464"/>
      <c r="AC116" s="464"/>
      <c r="AD116" s="464"/>
      <c r="AE116" s="55" t="s">
        <v>167</v>
      </c>
    </row>
    <row r="117" spans="2:31" ht="21" thickTop="1" thickBot="1">
      <c r="B117" s="620" t="s">
        <v>186</v>
      </c>
      <c r="C117" s="621"/>
      <c r="D117" s="621"/>
      <c r="E117" s="621"/>
      <c r="F117" s="621"/>
      <c r="G117" s="621"/>
      <c r="H117" s="621"/>
      <c r="I117" s="621"/>
      <c r="J117" s="621"/>
      <c r="K117" s="621"/>
      <c r="L117" s="621"/>
      <c r="M117" s="621"/>
      <c r="N117" s="621"/>
      <c r="O117" s="621"/>
      <c r="P117" s="621"/>
      <c r="Q117" s="621"/>
      <c r="R117" s="621"/>
      <c r="S117" s="621"/>
      <c r="T117" s="621"/>
      <c r="U117" s="621"/>
      <c r="V117" s="621"/>
      <c r="W117" s="621"/>
      <c r="X117" s="621"/>
      <c r="Y117" s="622"/>
      <c r="Z117" s="623">
        <f>SUM(Z93:AD116)</f>
        <v>0</v>
      </c>
      <c r="AA117" s="624"/>
      <c r="AB117" s="624"/>
      <c r="AC117" s="624"/>
      <c r="AD117" s="624"/>
      <c r="AE117" s="57" t="s">
        <v>167</v>
      </c>
    </row>
    <row r="118" spans="2:31">
      <c r="B118" s="75"/>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row>
    <row r="119" spans="2:31">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row>
    <row r="120" spans="2:31">
      <c r="B120" s="77" t="s">
        <v>187</v>
      </c>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row>
    <row r="121" spans="2:31">
      <c r="B121" s="78" t="s">
        <v>188</v>
      </c>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row>
  </sheetData>
  <sheetProtection algorithmName="SHA-512" hashValue="Xl1vrY599QlLoMdfNlEtW31bwy5pW1mvN4LgiyX/gaQhTIzXpnUpeAANt7j4ZgkCUSX46EIUJZljdVgEA092Wg==" saltValue="pXwRUmEKf6oo86+U5ZhTPw==" spinCount="100000" sheet="1" objects="1" scenarios="1"/>
  <mergeCells count="644">
    <mergeCell ref="B5:E5"/>
    <mergeCell ref="F5:T5"/>
    <mergeCell ref="U5:Y5"/>
    <mergeCell ref="Z5:AE5"/>
    <mergeCell ref="B7:S7"/>
    <mergeCell ref="T7:AB7"/>
    <mergeCell ref="AC7:AE7"/>
    <mergeCell ref="B1:G3"/>
    <mergeCell ref="H1:AA3"/>
    <mergeCell ref="B4:E4"/>
    <mergeCell ref="F4:T4"/>
    <mergeCell ref="U4:Y4"/>
    <mergeCell ref="Z4:AE4"/>
    <mergeCell ref="B13:G13"/>
    <mergeCell ref="H13:M13"/>
    <mergeCell ref="N13:S13"/>
    <mergeCell ref="T13:V13"/>
    <mergeCell ref="W13:Y13"/>
    <mergeCell ref="Z13:AE13"/>
    <mergeCell ref="B9:AE9"/>
    <mergeCell ref="T10:Y10"/>
    <mergeCell ref="Z10:AE10"/>
    <mergeCell ref="B11:W12"/>
    <mergeCell ref="X11:Y12"/>
    <mergeCell ref="Z11:AE11"/>
    <mergeCell ref="Z12:AD12"/>
    <mergeCell ref="Z14:AD14"/>
    <mergeCell ref="B15:C15"/>
    <mergeCell ref="D15:G15"/>
    <mergeCell ref="H15:M15"/>
    <mergeCell ref="N15:R15"/>
    <mergeCell ref="T15:U15"/>
    <mergeCell ref="W15:X15"/>
    <mergeCell ref="Z15:AD15"/>
    <mergeCell ref="B14:C14"/>
    <mergeCell ref="D14:G14"/>
    <mergeCell ref="H14:M14"/>
    <mergeCell ref="N14:R14"/>
    <mergeCell ref="T14:U14"/>
    <mergeCell ref="W14:X14"/>
    <mergeCell ref="Z16:AD16"/>
    <mergeCell ref="B17:C17"/>
    <mergeCell ref="D17:G17"/>
    <mergeCell ref="H17:M17"/>
    <mergeCell ref="N17:R17"/>
    <mergeCell ref="T17:U17"/>
    <mergeCell ref="W17:X17"/>
    <mergeCell ref="Z17:AD17"/>
    <mergeCell ref="B16:C16"/>
    <mergeCell ref="D16:G16"/>
    <mergeCell ref="H16:M16"/>
    <mergeCell ref="N16:R16"/>
    <mergeCell ref="T16:U16"/>
    <mergeCell ref="W16:X16"/>
    <mergeCell ref="Z18:AD18"/>
    <mergeCell ref="B19:C19"/>
    <mergeCell ref="D19:G19"/>
    <mergeCell ref="H19:M19"/>
    <mergeCell ref="N19:R19"/>
    <mergeCell ref="T19:U19"/>
    <mergeCell ref="W19:X19"/>
    <mergeCell ref="Z19:AD19"/>
    <mergeCell ref="B18:C18"/>
    <mergeCell ref="D18:G18"/>
    <mergeCell ref="H18:M18"/>
    <mergeCell ref="N18:R18"/>
    <mergeCell ref="T18:U18"/>
    <mergeCell ref="W18:X18"/>
    <mergeCell ref="Z20:AD20"/>
    <mergeCell ref="B21:C21"/>
    <mergeCell ref="D21:G21"/>
    <mergeCell ref="H21:M21"/>
    <mergeCell ref="N21:R21"/>
    <mergeCell ref="T21:U21"/>
    <mergeCell ref="W21:X21"/>
    <mergeCell ref="Z21:AD21"/>
    <mergeCell ref="B20:C20"/>
    <mergeCell ref="D20:G20"/>
    <mergeCell ref="H20:M20"/>
    <mergeCell ref="N20:R20"/>
    <mergeCell ref="T20:U20"/>
    <mergeCell ref="W20:X20"/>
    <mergeCell ref="Z22:AD22"/>
    <mergeCell ref="B23:C23"/>
    <mergeCell ref="D23:G23"/>
    <mergeCell ref="H23:M23"/>
    <mergeCell ref="N23:R23"/>
    <mergeCell ref="T23:U23"/>
    <mergeCell ref="W23:X23"/>
    <mergeCell ref="Z23:AD23"/>
    <mergeCell ref="B22:C22"/>
    <mergeCell ref="D22:G22"/>
    <mergeCell ref="H22:M22"/>
    <mergeCell ref="N22:R22"/>
    <mergeCell ref="T22:U22"/>
    <mergeCell ref="W22:X22"/>
    <mergeCell ref="Z24:AD24"/>
    <mergeCell ref="B25:C25"/>
    <mergeCell ref="D25:G25"/>
    <mergeCell ref="H25:M25"/>
    <mergeCell ref="N25:R25"/>
    <mergeCell ref="T25:U25"/>
    <mergeCell ref="W25:X25"/>
    <mergeCell ref="Z25:AD25"/>
    <mergeCell ref="B24:C24"/>
    <mergeCell ref="D24:G24"/>
    <mergeCell ref="H24:M24"/>
    <mergeCell ref="N24:R24"/>
    <mergeCell ref="T24:U24"/>
    <mergeCell ref="W24:X24"/>
    <mergeCell ref="Z26:AD26"/>
    <mergeCell ref="B27:C27"/>
    <mergeCell ref="D27:G27"/>
    <mergeCell ref="H27:M27"/>
    <mergeCell ref="N27:R27"/>
    <mergeCell ref="T27:U27"/>
    <mergeCell ref="W27:X27"/>
    <mergeCell ref="Z27:AD27"/>
    <mergeCell ref="B26:C26"/>
    <mergeCell ref="D26:G26"/>
    <mergeCell ref="H26:M26"/>
    <mergeCell ref="N26:R26"/>
    <mergeCell ref="T26:U26"/>
    <mergeCell ref="W26:X26"/>
    <mergeCell ref="Z28:AD28"/>
    <mergeCell ref="B29:C29"/>
    <mergeCell ref="D29:G29"/>
    <mergeCell ref="H29:M29"/>
    <mergeCell ref="N29:R29"/>
    <mergeCell ref="T29:U29"/>
    <mergeCell ref="W29:X29"/>
    <mergeCell ref="Z29:AD29"/>
    <mergeCell ref="B28:C28"/>
    <mergeCell ref="D28:G28"/>
    <mergeCell ref="H28:M28"/>
    <mergeCell ref="N28:R28"/>
    <mergeCell ref="T28:U28"/>
    <mergeCell ref="W28:X28"/>
    <mergeCell ref="Z30:AD30"/>
    <mergeCell ref="B31:C31"/>
    <mergeCell ref="D31:G31"/>
    <mergeCell ref="H31:M31"/>
    <mergeCell ref="N31:R31"/>
    <mergeCell ref="T31:U31"/>
    <mergeCell ref="W31:X31"/>
    <mergeCell ref="Z31:AD31"/>
    <mergeCell ref="B30:C30"/>
    <mergeCell ref="D30:G30"/>
    <mergeCell ref="H30:M30"/>
    <mergeCell ref="N30:R30"/>
    <mergeCell ref="T30:U30"/>
    <mergeCell ref="W30:X30"/>
    <mergeCell ref="Z32:AD32"/>
    <mergeCell ref="B33:C33"/>
    <mergeCell ref="D33:G33"/>
    <mergeCell ref="H33:M33"/>
    <mergeCell ref="N33:R33"/>
    <mergeCell ref="T33:U33"/>
    <mergeCell ref="W33:X33"/>
    <mergeCell ref="Z33:AD33"/>
    <mergeCell ref="B32:C32"/>
    <mergeCell ref="D32:G32"/>
    <mergeCell ref="H32:M32"/>
    <mergeCell ref="N32:R32"/>
    <mergeCell ref="T32:U32"/>
    <mergeCell ref="W32:X32"/>
    <mergeCell ref="Z34:AD34"/>
    <mergeCell ref="B35:C35"/>
    <mergeCell ref="D35:G35"/>
    <mergeCell ref="H35:M35"/>
    <mergeCell ref="N35:R35"/>
    <mergeCell ref="T35:U35"/>
    <mergeCell ref="W35:X35"/>
    <mergeCell ref="Z35:AD35"/>
    <mergeCell ref="B34:C34"/>
    <mergeCell ref="D34:G34"/>
    <mergeCell ref="H34:M34"/>
    <mergeCell ref="N34:R34"/>
    <mergeCell ref="T34:U34"/>
    <mergeCell ref="W34:X34"/>
    <mergeCell ref="Z36:AD36"/>
    <mergeCell ref="B37:C37"/>
    <mergeCell ref="D37:G37"/>
    <mergeCell ref="H37:M37"/>
    <mergeCell ref="N37:R37"/>
    <mergeCell ref="T37:U37"/>
    <mergeCell ref="W37:X37"/>
    <mergeCell ref="Z37:AD37"/>
    <mergeCell ref="B36:C36"/>
    <mergeCell ref="D36:G36"/>
    <mergeCell ref="H36:M36"/>
    <mergeCell ref="N36:R36"/>
    <mergeCell ref="T36:U36"/>
    <mergeCell ref="W36:X36"/>
    <mergeCell ref="B45:G45"/>
    <mergeCell ref="H45:M45"/>
    <mergeCell ref="N45:S45"/>
    <mergeCell ref="T45:W46"/>
    <mergeCell ref="X45:Y46"/>
    <mergeCell ref="Z45:AE46"/>
    <mergeCell ref="N46:P46"/>
    <mergeCell ref="Q46:S46"/>
    <mergeCell ref="Z38:AD38"/>
    <mergeCell ref="B39:Y39"/>
    <mergeCell ref="Z39:AD39"/>
    <mergeCell ref="T41:Y41"/>
    <mergeCell ref="Z41:AE41"/>
    <mergeCell ref="B42:W43"/>
    <mergeCell ref="X42:Y43"/>
    <mergeCell ref="Z42:AE42"/>
    <mergeCell ref="Z43:AD43"/>
    <mergeCell ref="B38:C38"/>
    <mergeCell ref="D38:G38"/>
    <mergeCell ref="H38:M38"/>
    <mergeCell ref="N38:R38"/>
    <mergeCell ref="T38:U38"/>
    <mergeCell ref="W38:X38"/>
    <mergeCell ref="X47:Y47"/>
    <mergeCell ref="Z47:AD47"/>
    <mergeCell ref="B48:C48"/>
    <mergeCell ref="D48:G48"/>
    <mergeCell ref="H48:M48"/>
    <mergeCell ref="N48:P48"/>
    <mergeCell ref="Q48:S48"/>
    <mergeCell ref="T48:W48"/>
    <mergeCell ref="X48:Y48"/>
    <mergeCell ref="Z48:AD48"/>
    <mergeCell ref="B47:C47"/>
    <mergeCell ref="D47:G47"/>
    <mergeCell ref="H47:M47"/>
    <mergeCell ref="N47:P47"/>
    <mergeCell ref="Q47:S47"/>
    <mergeCell ref="T47:W47"/>
    <mergeCell ref="X49:Y49"/>
    <mergeCell ref="Z49:AD49"/>
    <mergeCell ref="B50:C50"/>
    <mergeCell ref="D50:G50"/>
    <mergeCell ref="H50:M50"/>
    <mergeCell ref="N50:P50"/>
    <mergeCell ref="Q50:S50"/>
    <mergeCell ref="T50:W50"/>
    <mergeCell ref="X50:Y50"/>
    <mergeCell ref="Z50:AD50"/>
    <mergeCell ref="B49:C49"/>
    <mergeCell ref="D49:G49"/>
    <mergeCell ref="H49:M49"/>
    <mergeCell ref="N49:P49"/>
    <mergeCell ref="Q49:S49"/>
    <mergeCell ref="T49:W49"/>
    <mergeCell ref="X51:Y51"/>
    <mergeCell ref="Z51:AD51"/>
    <mergeCell ref="B52:C52"/>
    <mergeCell ref="D52:G52"/>
    <mergeCell ref="H52:M52"/>
    <mergeCell ref="N52:P52"/>
    <mergeCell ref="Q52:S52"/>
    <mergeCell ref="T52:W52"/>
    <mergeCell ref="X52:Y52"/>
    <mergeCell ref="Z52:AD52"/>
    <mergeCell ref="B51:C51"/>
    <mergeCell ref="D51:G51"/>
    <mergeCell ref="H51:M51"/>
    <mergeCell ref="N51:P51"/>
    <mergeCell ref="Q51:S51"/>
    <mergeCell ref="T51:W51"/>
    <mergeCell ref="X53:Y53"/>
    <mergeCell ref="Z53:AD53"/>
    <mergeCell ref="B54:C54"/>
    <mergeCell ref="D54:G54"/>
    <mergeCell ref="H54:M54"/>
    <mergeCell ref="N54:P54"/>
    <mergeCell ref="Q54:S54"/>
    <mergeCell ref="T54:W54"/>
    <mergeCell ref="X54:Y54"/>
    <mergeCell ref="Z54:AD54"/>
    <mergeCell ref="B53:C53"/>
    <mergeCell ref="D53:G53"/>
    <mergeCell ref="H53:M53"/>
    <mergeCell ref="N53:P53"/>
    <mergeCell ref="Q53:S53"/>
    <mergeCell ref="T53:W53"/>
    <mergeCell ref="X55:Y55"/>
    <mergeCell ref="Z55:AD55"/>
    <mergeCell ref="B56:C56"/>
    <mergeCell ref="D56:G56"/>
    <mergeCell ref="H56:M56"/>
    <mergeCell ref="N56:P56"/>
    <mergeCell ref="Q56:S56"/>
    <mergeCell ref="T56:W56"/>
    <mergeCell ref="X56:Y56"/>
    <mergeCell ref="Z56:AD56"/>
    <mergeCell ref="B55:C55"/>
    <mergeCell ref="D55:G55"/>
    <mergeCell ref="H55:M55"/>
    <mergeCell ref="N55:P55"/>
    <mergeCell ref="Q55:S55"/>
    <mergeCell ref="T55:W55"/>
    <mergeCell ref="X57:Y57"/>
    <mergeCell ref="Z57:AD57"/>
    <mergeCell ref="B58:C58"/>
    <mergeCell ref="D58:G58"/>
    <mergeCell ref="H58:M58"/>
    <mergeCell ref="N58:P58"/>
    <mergeCell ref="Q58:S58"/>
    <mergeCell ref="T58:W58"/>
    <mergeCell ref="X58:Y58"/>
    <mergeCell ref="Z58:AD58"/>
    <mergeCell ref="B57:C57"/>
    <mergeCell ref="D57:G57"/>
    <mergeCell ref="H57:M57"/>
    <mergeCell ref="N57:P57"/>
    <mergeCell ref="Q57:S57"/>
    <mergeCell ref="T57:W57"/>
    <mergeCell ref="X59:Y59"/>
    <mergeCell ref="Z59:AD59"/>
    <mergeCell ref="B60:C60"/>
    <mergeCell ref="D60:G60"/>
    <mergeCell ref="H60:M60"/>
    <mergeCell ref="N60:P60"/>
    <mergeCell ref="Q60:S60"/>
    <mergeCell ref="T60:W60"/>
    <mergeCell ref="X60:Y60"/>
    <mergeCell ref="Z60:AD60"/>
    <mergeCell ref="B59:C59"/>
    <mergeCell ref="D59:G59"/>
    <mergeCell ref="H59:M59"/>
    <mergeCell ref="N59:P59"/>
    <mergeCell ref="Q59:S59"/>
    <mergeCell ref="T59:W59"/>
    <mergeCell ref="X61:Y61"/>
    <mergeCell ref="Z61:AD61"/>
    <mergeCell ref="B62:C62"/>
    <mergeCell ref="D62:G62"/>
    <mergeCell ref="H62:M62"/>
    <mergeCell ref="N62:P62"/>
    <mergeCell ref="Q62:S62"/>
    <mergeCell ref="T62:W62"/>
    <mergeCell ref="X62:Y62"/>
    <mergeCell ref="Z62:AD62"/>
    <mergeCell ref="B61:C61"/>
    <mergeCell ref="D61:G61"/>
    <mergeCell ref="H61:M61"/>
    <mergeCell ref="N61:P61"/>
    <mergeCell ref="Q61:S61"/>
    <mergeCell ref="T61:W61"/>
    <mergeCell ref="X63:Y63"/>
    <mergeCell ref="Z63:AD63"/>
    <mergeCell ref="B64:C64"/>
    <mergeCell ref="D64:G64"/>
    <mergeCell ref="H64:M64"/>
    <mergeCell ref="N64:P64"/>
    <mergeCell ref="Q64:S64"/>
    <mergeCell ref="T64:W64"/>
    <mergeCell ref="X64:Y64"/>
    <mergeCell ref="Z64:AD64"/>
    <mergeCell ref="B63:C63"/>
    <mergeCell ref="D63:G63"/>
    <mergeCell ref="H63:M63"/>
    <mergeCell ref="N63:P63"/>
    <mergeCell ref="Q63:S63"/>
    <mergeCell ref="T63:W63"/>
    <mergeCell ref="X65:Y65"/>
    <mergeCell ref="Z65:AD65"/>
    <mergeCell ref="B66:C66"/>
    <mergeCell ref="D66:G66"/>
    <mergeCell ref="H66:M66"/>
    <mergeCell ref="N66:P66"/>
    <mergeCell ref="Q66:S66"/>
    <mergeCell ref="T66:W66"/>
    <mergeCell ref="X66:Y66"/>
    <mergeCell ref="Z66:AD66"/>
    <mergeCell ref="B65:C65"/>
    <mergeCell ref="D65:G65"/>
    <mergeCell ref="H65:M65"/>
    <mergeCell ref="N65:P65"/>
    <mergeCell ref="Q65:S65"/>
    <mergeCell ref="T65:W65"/>
    <mergeCell ref="X67:Y67"/>
    <mergeCell ref="Z67:AD67"/>
    <mergeCell ref="B68:C68"/>
    <mergeCell ref="D68:G68"/>
    <mergeCell ref="H68:M68"/>
    <mergeCell ref="N68:P68"/>
    <mergeCell ref="Q68:S68"/>
    <mergeCell ref="T68:W68"/>
    <mergeCell ref="X68:Y68"/>
    <mergeCell ref="Z68:AD68"/>
    <mergeCell ref="B67:C67"/>
    <mergeCell ref="D67:G67"/>
    <mergeCell ref="H67:M67"/>
    <mergeCell ref="N67:P67"/>
    <mergeCell ref="Q67:S67"/>
    <mergeCell ref="T67:W67"/>
    <mergeCell ref="X69:Y69"/>
    <mergeCell ref="Z69:AD69"/>
    <mergeCell ref="B70:C70"/>
    <mergeCell ref="D70:G70"/>
    <mergeCell ref="H70:M70"/>
    <mergeCell ref="N70:P70"/>
    <mergeCell ref="Q70:S70"/>
    <mergeCell ref="T70:W70"/>
    <mergeCell ref="X70:Y70"/>
    <mergeCell ref="Z70:AD70"/>
    <mergeCell ref="B69:C69"/>
    <mergeCell ref="D69:G69"/>
    <mergeCell ref="H69:M69"/>
    <mergeCell ref="N69:P69"/>
    <mergeCell ref="Q69:S69"/>
    <mergeCell ref="T69:W69"/>
    <mergeCell ref="X71:Y71"/>
    <mergeCell ref="Z71:AD71"/>
    <mergeCell ref="B72:Y72"/>
    <mergeCell ref="Z72:AD72"/>
    <mergeCell ref="B75:I76"/>
    <mergeCell ref="J75:S76"/>
    <mergeCell ref="T75:W76"/>
    <mergeCell ref="X75:Y76"/>
    <mergeCell ref="Z75:AE76"/>
    <mergeCell ref="B71:C71"/>
    <mergeCell ref="D71:G71"/>
    <mergeCell ref="H71:M71"/>
    <mergeCell ref="N71:P71"/>
    <mergeCell ref="Q71:S71"/>
    <mergeCell ref="T71:W71"/>
    <mergeCell ref="B78:C78"/>
    <mergeCell ref="D78:I78"/>
    <mergeCell ref="J78:S78"/>
    <mergeCell ref="T78:W78"/>
    <mergeCell ref="X78:Y78"/>
    <mergeCell ref="Z78:AD78"/>
    <mergeCell ref="B77:C77"/>
    <mergeCell ref="D77:I77"/>
    <mergeCell ref="J77:S77"/>
    <mergeCell ref="T77:W77"/>
    <mergeCell ref="X77:Y77"/>
    <mergeCell ref="Z77:AD77"/>
    <mergeCell ref="B80:C80"/>
    <mergeCell ref="D80:I80"/>
    <mergeCell ref="J80:S80"/>
    <mergeCell ref="T80:W80"/>
    <mergeCell ref="X80:Y80"/>
    <mergeCell ref="Z80:AD80"/>
    <mergeCell ref="B79:C79"/>
    <mergeCell ref="D79:I79"/>
    <mergeCell ref="J79:S79"/>
    <mergeCell ref="T79:W79"/>
    <mergeCell ref="X79:Y79"/>
    <mergeCell ref="Z79:AD79"/>
    <mergeCell ref="B82:C82"/>
    <mergeCell ref="D82:I82"/>
    <mergeCell ref="J82:S82"/>
    <mergeCell ref="T82:W82"/>
    <mergeCell ref="X82:Y82"/>
    <mergeCell ref="Z82:AD82"/>
    <mergeCell ref="B81:C81"/>
    <mergeCell ref="D81:I81"/>
    <mergeCell ref="J81:S81"/>
    <mergeCell ref="T81:W81"/>
    <mergeCell ref="X81:Y81"/>
    <mergeCell ref="Z81:AD81"/>
    <mergeCell ref="B84:C84"/>
    <mergeCell ref="D84:I84"/>
    <mergeCell ref="J84:S84"/>
    <mergeCell ref="T84:W84"/>
    <mergeCell ref="X84:Y84"/>
    <mergeCell ref="Z84:AD84"/>
    <mergeCell ref="B83:C83"/>
    <mergeCell ref="D83:I83"/>
    <mergeCell ref="J83:S83"/>
    <mergeCell ref="T83:W83"/>
    <mergeCell ref="X83:Y83"/>
    <mergeCell ref="Z83:AD83"/>
    <mergeCell ref="B86:C86"/>
    <mergeCell ref="D86:I86"/>
    <mergeCell ref="J86:S86"/>
    <mergeCell ref="T86:W86"/>
    <mergeCell ref="X86:Y86"/>
    <mergeCell ref="Z86:AD86"/>
    <mergeCell ref="B85:C85"/>
    <mergeCell ref="D85:I85"/>
    <mergeCell ref="J85:S85"/>
    <mergeCell ref="T85:W85"/>
    <mergeCell ref="X85:Y85"/>
    <mergeCell ref="Z85:AD85"/>
    <mergeCell ref="B92:G92"/>
    <mergeCell ref="H92:M92"/>
    <mergeCell ref="N92:S92"/>
    <mergeCell ref="T92:W92"/>
    <mergeCell ref="X92:Y92"/>
    <mergeCell ref="Z92:AE92"/>
    <mergeCell ref="B87:Y87"/>
    <mergeCell ref="Z87:AD87"/>
    <mergeCell ref="T89:Y89"/>
    <mergeCell ref="Z89:AE89"/>
    <mergeCell ref="B90:W91"/>
    <mergeCell ref="X90:Y91"/>
    <mergeCell ref="Z90:AE90"/>
    <mergeCell ref="Z91:AD91"/>
    <mergeCell ref="B94:G94"/>
    <mergeCell ref="H94:M94"/>
    <mergeCell ref="N94:R94"/>
    <mergeCell ref="T94:W94"/>
    <mergeCell ref="X94:Y94"/>
    <mergeCell ref="Z94:AD94"/>
    <mergeCell ref="B93:G93"/>
    <mergeCell ref="H93:M93"/>
    <mergeCell ref="N93:R93"/>
    <mergeCell ref="T93:W93"/>
    <mergeCell ref="X93:Y93"/>
    <mergeCell ref="Z93:AD93"/>
    <mergeCell ref="B96:G96"/>
    <mergeCell ref="H96:M96"/>
    <mergeCell ref="N96:R96"/>
    <mergeCell ref="T96:W96"/>
    <mergeCell ref="X96:Y96"/>
    <mergeCell ref="Z96:AD96"/>
    <mergeCell ref="B95:G95"/>
    <mergeCell ref="H95:M95"/>
    <mergeCell ref="N95:R95"/>
    <mergeCell ref="T95:W95"/>
    <mergeCell ref="X95:Y95"/>
    <mergeCell ref="Z95:AD95"/>
    <mergeCell ref="B98:G98"/>
    <mergeCell ref="H98:M98"/>
    <mergeCell ref="N98:R98"/>
    <mergeCell ref="T98:W98"/>
    <mergeCell ref="X98:Y98"/>
    <mergeCell ref="Z98:AD98"/>
    <mergeCell ref="B97:G97"/>
    <mergeCell ref="H97:M97"/>
    <mergeCell ref="N97:R97"/>
    <mergeCell ref="T97:W97"/>
    <mergeCell ref="X97:Y97"/>
    <mergeCell ref="Z97:AD97"/>
    <mergeCell ref="B100:G100"/>
    <mergeCell ref="H100:M100"/>
    <mergeCell ref="N100:R100"/>
    <mergeCell ref="T100:W100"/>
    <mergeCell ref="X100:Y100"/>
    <mergeCell ref="Z100:AD100"/>
    <mergeCell ref="B99:G99"/>
    <mergeCell ref="H99:M99"/>
    <mergeCell ref="N99:R99"/>
    <mergeCell ref="T99:W99"/>
    <mergeCell ref="X99:Y99"/>
    <mergeCell ref="Z99:AD99"/>
    <mergeCell ref="B102:G102"/>
    <mergeCell ref="H102:M102"/>
    <mergeCell ref="N102:R102"/>
    <mergeCell ref="T102:W102"/>
    <mergeCell ref="X102:Y102"/>
    <mergeCell ref="Z102:AD102"/>
    <mergeCell ref="B101:G101"/>
    <mergeCell ref="H101:M101"/>
    <mergeCell ref="N101:R101"/>
    <mergeCell ref="T101:W101"/>
    <mergeCell ref="X101:Y101"/>
    <mergeCell ref="Z101:AD101"/>
    <mergeCell ref="B104:G104"/>
    <mergeCell ref="H104:M104"/>
    <mergeCell ref="N104:R104"/>
    <mergeCell ref="T104:W104"/>
    <mergeCell ref="X104:Y104"/>
    <mergeCell ref="Z104:AD104"/>
    <mergeCell ref="B103:G103"/>
    <mergeCell ref="H103:M103"/>
    <mergeCell ref="N103:R103"/>
    <mergeCell ref="T103:W103"/>
    <mergeCell ref="X103:Y103"/>
    <mergeCell ref="Z103:AD103"/>
    <mergeCell ref="B106:G106"/>
    <mergeCell ref="H106:M106"/>
    <mergeCell ref="N106:R106"/>
    <mergeCell ref="T106:W106"/>
    <mergeCell ref="X106:Y106"/>
    <mergeCell ref="Z106:AD106"/>
    <mergeCell ref="B105:G105"/>
    <mergeCell ref="H105:M105"/>
    <mergeCell ref="N105:R105"/>
    <mergeCell ref="T105:W105"/>
    <mergeCell ref="X105:Y105"/>
    <mergeCell ref="Z105:AD105"/>
    <mergeCell ref="B108:G108"/>
    <mergeCell ref="H108:M108"/>
    <mergeCell ref="N108:R108"/>
    <mergeCell ref="T108:W108"/>
    <mergeCell ref="X108:Y108"/>
    <mergeCell ref="Z108:AD108"/>
    <mergeCell ref="B107:G107"/>
    <mergeCell ref="H107:M107"/>
    <mergeCell ref="N107:R107"/>
    <mergeCell ref="T107:W107"/>
    <mergeCell ref="X107:Y107"/>
    <mergeCell ref="Z107:AD107"/>
    <mergeCell ref="B110:G110"/>
    <mergeCell ref="H110:M110"/>
    <mergeCell ref="N110:R110"/>
    <mergeCell ref="T110:W110"/>
    <mergeCell ref="X110:Y110"/>
    <mergeCell ref="Z110:AD110"/>
    <mergeCell ref="B109:G109"/>
    <mergeCell ref="H109:M109"/>
    <mergeCell ref="N109:R109"/>
    <mergeCell ref="T109:W109"/>
    <mergeCell ref="X109:Y109"/>
    <mergeCell ref="Z109:AD109"/>
    <mergeCell ref="B112:G112"/>
    <mergeCell ref="H112:M112"/>
    <mergeCell ref="N112:R112"/>
    <mergeCell ref="T112:W112"/>
    <mergeCell ref="X112:Y112"/>
    <mergeCell ref="Z112:AD112"/>
    <mergeCell ref="B111:G111"/>
    <mergeCell ref="H111:M111"/>
    <mergeCell ref="N111:R111"/>
    <mergeCell ref="T111:W111"/>
    <mergeCell ref="X111:Y111"/>
    <mergeCell ref="Z111:AD111"/>
    <mergeCell ref="B114:G114"/>
    <mergeCell ref="H114:M114"/>
    <mergeCell ref="N114:R114"/>
    <mergeCell ref="T114:W114"/>
    <mergeCell ref="X114:Y114"/>
    <mergeCell ref="Z114:AD114"/>
    <mergeCell ref="B113:G113"/>
    <mergeCell ref="H113:M113"/>
    <mergeCell ref="N113:R113"/>
    <mergeCell ref="T113:W113"/>
    <mergeCell ref="X113:Y113"/>
    <mergeCell ref="Z113:AD113"/>
    <mergeCell ref="B117:Y117"/>
    <mergeCell ref="Z117:AD117"/>
    <mergeCell ref="B116:G116"/>
    <mergeCell ref="H116:M116"/>
    <mergeCell ref="N116:R116"/>
    <mergeCell ref="T116:W116"/>
    <mergeCell ref="X116:Y116"/>
    <mergeCell ref="Z116:AD116"/>
    <mergeCell ref="B115:G115"/>
    <mergeCell ref="H115:M115"/>
    <mergeCell ref="N115:R115"/>
    <mergeCell ref="T115:W115"/>
    <mergeCell ref="X115:Y115"/>
    <mergeCell ref="Z115:AD115"/>
  </mergeCells>
  <phoneticPr fontId="3"/>
  <dataValidations count="9">
    <dataValidation type="list" allowBlank="1" showInputMessage="1" showErrorMessage="1" errorTitle="確認" error="実施回数をご確認ください" sqref="W14:X38 X47:Y71">
      <formula1>"1,2,3,4,5,6"</formula1>
    </dataValidation>
    <dataValidation type="list" allowBlank="1" showInputMessage="1" showErrorMessage="1" sqref="D77:I86">
      <formula1>"宿泊費(甲地方),宿泊費(乙地方),日当"</formula1>
    </dataValidation>
    <dataValidation type="list" allowBlank="1" showInputMessage="1" sqref="B93:G116">
      <formula1>"運搬費,消耗品,レンタル費,著作権使用料"</formula1>
    </dataValidation>
    <dataValidation type="list" allowBlank="1" showInputMessage="1" showErrorMessage="1" promptTitle="種別" prompt="セルをクリックし，表示される選択肢の中から該当する種別を選択してください" sqref="D14:G38">
      <formula1>"講師又は主指導者,演奏者,実技指導者,単純労務者,出演者,スタッフ"</formula1>
    </dataValidation>
    <dataValidation type="list" allowBlank="1" showInputMessage="1" showErrorMessage="1" sqref="X11 X90 X42">
      <formula1>"○"</formula1>
    </dataValidation>
    <dataValidation type="list" allowBlank="1" showInputMessage="1" showErrorMessage="1" sqref="WVJ983123:WVO983125 IX59:JC61 ST59:SY61 ACP59:ACU61 AML59:AMQ61 AWH59:AWM61 BGD59:BGI61 BPZ59:BQE61 BZV59:CAA61 CJR59:CJW61 CTN59:CTS61 DDJ59:DDO61 DNF59:DNK61 DXB59:DXG61 EGX59:EHC61 EQT59:EQY61 FAP59:FAU61 FKL59:FKQ61 FUH59:FUM61 GED59:GEI61 GNZ59:GOE61 GXV59:GYA61 HHR59:HHW61 HRN59:HRS61 IBJ59:IBO61 ILF59:ILK61 IVB59:IVG61 JEX59:JFC61 JOT59:JOY61 JYP59:JYU61 KIL59:KIQ61 KSH59:KSM61 LCD59:LCI61 LLZ59:LME61 LVV59:LWA61 MFR59:MFW61 MPN59:MPS61 MZJ59:MZO61 NJF59:NJK61 NTB59:NTG61 OCX59:ODC61 OMT59:OMY61 OWP59:OWU61 PGL59:PGQ61 PQH59:PQM61 QAD59:QAI61 QJZ59:QKE61 QTV59:QUA61 RDR59:RDW61 RNN59:RNS61 RXJ59:RXO61 SHF59:SHK61 SRB59:SRG61 TAX59:TBC61 TKT59:TKY61 TUP59:TUU61 UEL59:UEQ61 UOH59:UOM61 UYD59:UYI61 VHZ59:VIE61 VRV59:VSA61 WBR59:WBW61 WLN59:WLS61 WVJ59:WVO61 B65646:G65648 IX65619:JC65621 ST65619:SY65621 ACP65619:ACU65621 AML65619:AMQ65621 AWH65619:AWM65621 BGD65619:BGI65621 BPZ65619:BQE65621 BZV65619:CAA65621 CJR65619:CJW65621 CTN65619:CTS65621 DDJ65619:DDO65621 DNF65619:DNK65621 DXB65619:DXG65621 EGX65619:EHC65621 EQT65619:EQY65621 FAP65619:FAU65621 FKL65619:FKQ65621 FUH65619:FUM65621 GED65619:GEI65621 GNZ65619:GOE65621 GXV65619:GYA65621 HHR65619:HHW65621 HRN65619:HRS65621 IBJ65619:IBO65621 ILF65619:ILK65621 IVB65619:IVG65621 JEX65619:JFC65621 JOT65619:JOY65621 JYP65619:JYU65621 KIL65619:KIQ65621 KSH65619:KSM65621 LCD65619:LCI65621 LLZ65619:LME65621 LVV65619:LWA65621 MFR65619:MFW65621 MPN65619:MPS65621 MZJ65619:MZO65621 NJF65619:NJK65621 NTB65619:NTG65621 OCX65619:ODC65621 OMT65619:OMY65621 OWP65619:OWU65621 PGL65619:PGQ65621 PQH65619:PQM65621 QAD65619:QAI65621 QJZ65619:QKE65621 QTV65619:QUA65621 RDR65619:RDW65621 RNN65619:RNS65621 RXJ65619:RXO65621 SHF65619:SHK65621 SRB65619:SRG65621 TAX65619:TBC65621 TKT65619:TKY65621 TUP65619:TUU65621 UEL65619:UEQ65621 UOH65619:UOM65621 UYD65619:UYI65621 VHZ65619:VIE65621 VRV65619:VSA65621 WBR65619:WBW65621 WLN65619:WLS65621 WVJ65619:WVO65621 B131182:G131184 IX131155:JC131157 ST131155:SY131157 ACP131155:ACU131157 AML131155:AMQ131157 AWH131155:AWM131157 BGD131155:BGI131157 BPZ131155:BQE131157 BZV131155:CAA131157 CJR131155:CJW131157 CTN131155:CTS131157 DDJ131155:DDO131157 DNF131155:DNK131157 DXB131155:DXG131157 EGX131155:EHC131157 EQT131155:EQY131157 FAP131155:FAU131157 FKL131155:FKQ131157 FUH131155:FUM131157 GED131155:GEI131157 GNZ131155:GOE131157 GXV131155:GYA131157 HHR131155:HHW131157 HRN131155:HRS131157 IBJ131155:IBO131157 ILF131155:ILK131157 IVB131155:IVG131157 JEX131155:JFC131157 JOT131155:JOY131157 JYP131155:JYU131157 KIL131155:KIQ131157 KSH131155:KSM131157 LCD131155:LCI131157 LLZ131155:LME131157 LVV131155:LWA131157 MFR131155:MFW131157 MPN131155:MPS131157 MZJ131155:MZO131157 NJF131155:NJK131157 NTB131155:NTG131157 OCX131155:ODC131157 OMT131155:OMY131157 OWP131155:OWU131157 PGL131155:PGQ131157 PQH131155:PQM131157 QAD131155:QAI131157 QJZ131155:QKE131157 QTV131155:QUA131157 RDR131155:RDW131157 RNN131155:RNS131157 RXJ131155:RXO131157 SHF131155:SHK131157 SRB131155:SRG131157 TAX131155:TBC131157 TKT131155:TKY131157 TUP131155:TUU131157 UEL131155:UEQ131157 UOH131155:UOM131157 UYD131155:UYI131157 VHZ131155:VIE131157 VRV131155:VSA131157 WBR131155:WBW131157 WLN131155:WLS131157 WVJ131155:WVO131157 B196718:G196720 IX196691:JC196693 ST196691:SY196693 ACP196691:ACU196693 AML196691:AMQ196693 AWH196691:AWM196693 BGD196691:BGI196693 BPZ196691:BQE196693 BZV196691:CAA196693 CJR196691:CJW196693 CTN196691:CTS196693 DDJ196691:DDO196693 DNF196691:DNK196693 DXB196691:DXG196693 EGX196691:EHC196693 EQT196691:EQY196693 FAP196691:FAU196693 FKL196691:FKQ196693 FUH196691:FUM196693 GED196691:GEI196693 GNZ196691:GOE196693 GXV196691:GYA196693 HHR196691:HHW196693 HRN196691:HRS196693 IBJ196691:IBO196693 ILF196691:ILK196693 IVB196691:IVG196693 JEX196691:JFC196693 JOT196691:JOY196693 JYP196691:JYU196693 KIL196691:KIQ196693 KSH196691:KSM196693 LCD196691:LCI196693 LLZ196691:LME196693 LVV196691:LWA196693 MFR196691:MFW196693 MPN196691:MPS196693 MZJ196691:MZO196693 NJF196691:NJK196693 NTB196691:NTG196693 OCX196691:ODC196693 OMT196691:OMY196693 OWP196691:OWU196693 PGL196691:PGQ196693 PQH196691:PQM196693 QAD196691:QAI196693 QJZ196691:QKE196693 QTV196691:QUA196693 RDR196691:RDW196693 RNN196691:RNS196693 RXJ196691:RXO196693 SHF196691:SHK196693 SRB196691:SRG196693 TAX196691:TBC196693 TKT196691:TKY196693 TUP196691:TUU196693 UEL196691:UEQ196693 UOH196691:UOM196693 UYD196691:UYI196693 VHZ196691:VIE196693 VRV196691:VSA196693 WBR196691:WBW196693 WLN196691:WLS196693 WVJ196691:WVO196693 B262254:G262256 IX262227:JC262229 ST262227:SY262229 ACP262227:ACU262229 AML262227:AMQ262229 AWH262227:AWM262229 BGD262227:BGI262229 BPZ262227:BQE262229 BZV262227:CAA262229 CJR262227:CJW262229 CTN262227:CTS262229 DDJ262227:DDO262229 DNF262227:DNK262229 DXB262227:DXG262229 EGX262227:EHC262229 EQT262227:EQY262229 FAP262227:FAU262229 FKL262227:FKQ262229 FUH262227:FUM262229 GED262227:GEI262229 GNZ262227:GOE262229 GXV262227:GYA262229 HHR262227:HHW262229 HRN262227:HRS262229 IBJ262227:IBO262229 ILF262227:ILK262229 IVB262227:IVG262229 JEX262227:JFC262229 JOT262227:JOY262229 JYP262227:JYU262229 KIL262227:KIQ262229 KSH262227:KSM262229 LCD262227:LCI262229 LLZ262227:LME262229 LVV262227:LWA262229 MFR262227:MFW262229 MPN262227:MPS262229 MZJ262227:MZO262229 NJF262227:NJK262229 NTB262227:NTG262229 OCX262227:ODC262229 OMT262227:OMY262229 OWP262227:OWU262229 PGL262227:PGQ262229 PQH262227:PQM262229 QAD262227:QAI262229 QJZ262227:QKE262229 QTV262227:QUA262229 RDR262227:RDW262229 RNN262227:RNS262229 RXJ262227:RXO262229 SHF262227:SHK262229 SRB262227:SRG262229 TAX262227:TBC262229 TKT262227:TKY262229 TUP262227:TUU262229 UEL262227:UEQ262229 UOH262227:UOM262229 UYD262227:UYI262229 VHZ262227:VIE262229 VRV262227:VSA262229 WBR262227:WBW262229 WLN262227:WLS262229 WVJ262227:WVO262229 B327790:G327792 IX327763:JC327765 ST327763:SY327765 ACP327763:ACU327765 AML327763:AMQ327765 AWH327763:AWM327765 BGD327763:BGI327765 BPZ327763:BQE327765 BZV327763:CAA327765 CJR327763:CJW327765 CTN327763:CTS327765 DDJ327763:DDO327765 DNF327763:DNK327765 DXB327763:DXG327765 EGX327763:EHC327765 EQT327763:EQY327765 FAP327763:FAU327765 FKL327763:FKQ327765 FUH327763:FUM327765 GED327763:GEI327765 GNZ327763:GOE327765 GXV327763:GYA327765 HHR327763:HHW327765 HRN327763:HRS327765 IBJ327763:IBO327765 ILF327763:ILK327765 IVB327763:IVG327765 JEX327763:JFC327765 JOT327763:JOY327765 JYP327763:JYU327765 KIL327763:KIQ327765 KSH327763:KSM327765 LCD327763:LCI327765 LLZ327763:LME327765 LVV327763:LWA327765 MFR327763:MFW327765 MPN327763:MPS327765 MZJ327763:MZO327765 NJF327763:NJK327765 NTB327763:NTG327765 OCX327763:ODC327765 OMT327763:OMY327765 OWP327763:OWU327765 PGL327763:PGQ327765 PQH327763:PQM327765 QAD327763:QAI327765 QJZ327763:QKE327765 QTV327763:QUA327765 RDR327763:RDW327765 RNN327763:RNS327765 RXJ327763:RXO327765 SHF327763:SHK327765 SRB327763:SRG327765 TAX327763:TBC327765 TKT327763:TKY327765 TUP327763:TUU327765 UEL327763:UEQ327765 UOH327763:UOM327765 UYD327763:UYI327765 VHZ327763:VIE327765 VRV327763:VSA327765 WBR327763:WBW327765 WLN327763:WLS327765 WVJ327763:WVO327765 B393326:G393328 IX393299:JC393301 ST393299:SY393301 ACP393299:ACU393301 AML393299:AMQ393301 AWH393299:AWM393301 BGD393299:BGI393301 BPZ393299:BQE393301 BZV393299:CAA393301 CJR393299:CJW393301 CTN393299:CTS393301 DDJ393299:DDO393301 DNF393299:DNK393301 DXB393299:DXG393301 EGX393299:EHC393301 EQT393299:EQY393301 FAP393299:FAU393301 FKL393299:FKQ393301 FUH393299:FUM393301 GED393299:GEI393301 GNZ393299:GOE393301 GXV393299:GYA393301 HHR393299:HHW393301 HRN393299:HRS393301 IBJ393299:IBO393301 ILF393299:ILK393301 IVB393299:IVG393301 JEX393299:JFC393301 JOT393299:JOY393301 JYP393299:JYU393301 KIL393299:KIQ393301 KSH393299:KSM393301 LCD393299:LCI393301 LLZ393299:LME393301 LVV393299:LWA393301 MFR393299:MFW393301 MPN393299:MPS393301 MZJ393299:MZO393301 NJF393299:NJK393301 NTB393299:NTG393301 OCX393299:ODC393301 OMT393299:OMY393301 OWP393299:OWU393301 PGL393299:PGQ393301 PQH393299:PQM393301 QAD393299:QAI393301 QJZ393299:QKE393301 QTV393299:QUA393301 RDR393299:RDW393301 RNN393299:RNS393301 RXJ393299:RXO393301 SHF393299:SHK393301 SRB393299:SRG393301 TAX393299:TBC393301 TKT393299:TKY393301 TUP393299:TUU393301 UEL393299:UEQ393301 UOH393299:UOM393301 UYD393299:UYI393301 VHZ393299:VIE393301 VRV393299:VSA393301 WBR393299:WBW393301 WLN393299:WLS393301 WVJ393299:WVO393301 B458862:G458864 IX458835:JC458837 ST458835:SY458837 ACP458835:ACU458837 AML458835:AMQ458837 AWH458835:AWM458837 BGD458835:BGI458837 BPZ458835:BQE458837 BZV458835:CAA458837 CJR458835:CJW458837 CTN458835:CTS458837 DDJ458835:DDO458837 DNF458835:DNK458837 DXB458835:DXG458837 EGX458835:EHC458837 EQT458835:EQY458837 FAP458835:FAU458837 FKL458835:FKQ458837 FUH458835:FUM458837 GED458835:GEI458837 GNZ458835:GOE458837 GXV458835:GYA458837 HHR458835:HHW458837 HRN458835:HRS458837 IBJ458835:IBO458837 ILF458835:ILK458837 IVB458835:IVG458837 JEX458835:JFC458837 JOT458835:JOY458837 JYP458835:JYU458837 KIL458835:KIQ458837 KSH458835:KSM458837 LCD458835:LCI458837 LLZ458835:LME458837 LVV458835:LWA458837 MFR458835:MFW458837 MPN458835:MPS458837 MZJ458835:MZO458837 NJF458835:NJK458837 NTB458835:NTG458837 OCX458835:ODC458837 OMT458835:OMY458837 OWP458835:OWU458837 PGL458835:PGQ458837 PQH458835:PQM458837 QAD458835:QAI458837 QJZ458835:QKE458837 QTV458835:QUA458837 RDR458835:RDW458837 RNN458835:RNS458837 RXJ458835:RXO458837 SHF458835:SHK458837 SRB458835:SRG458837 TAX458835:TBC458837 TKT458835:TKY458837 TUP458835:TUU458837 UEL458835:UEQ458837 UOH458835:UOM458837 UYD458835:UYI458837 VHZ458835:VIE458837 VRV458835:VSA458837 WBR458835:WBW458837 WLN458835:WLS458837 WVJ458835:WVO458837 B524398:G524400 IX524371:JC524373 ST524371:SY524373 ACP524371:ACU524373 AML524371:AMQ524373 AWH524371:AWM524373 BGD524371:BGI524373 BPZ524371:BQE524373 BZV524371:CAA524373 CJR524371:CJW524373 CTN524371:CTS524373 DDJ524371:DDO524373 DNF524371:DNK524373 DXB524371:DXG524373 EGX524371:EHC524373 EQT524371:EQY524373 FAP524371:FAU524373 FKL524371:FKQ524373 FUH524371:FUM524373 GED524371:GEI524373 GNZ524371:GOE524373 GXV524371:GYA524373 HHR524371:HHW524373 HRN524371:HRS524373 IBJ524371:IBO524373 ILF524371:ILK524373 IVB524371:IVG524373 JEX524371:JFC524373 JOT524371:JOY524373 JYP524371:JYU524373 KIL524371:KIQ524373 KSH524371:KSM524373 LCD524371:LCI524373 LLZ524371:LME524373 LVV524371:LWA524373 MFR524371:MFW524373 MPN524371:MPS524373 MZJ524371:MZO524373 NJF524371:NJK524373 NTB524371:NTG524373 OCX524371:ODC524373 OMT524371:OMY524373 OWP524371:OWU524373 PGL524371:PGQ524373 PQH524371:PQM524373 QAD524371:QAI524373 QJZ524371:QKE524373 QTV524371:QUA524373 RDR524371:RDW524373 RNN524371:RNS524373 RXJ524371:RXO524373 SHF524371:SHK524373 SRB524371:SRG524373 TAX524371:TBC524373 TKT524371:TKY524373 TUP524371:TUU524373 UEL524371:UEQ524373 UOH524371:UOM524373 UYD524371:UYI524373 VHZ524371:VIE524373 VRV524371:VSA524373 WBR524371:WBW524373 WLN524371:WLS524373 WVJ524371:WVO524373 B589934:G589936 IX589907:JC589909 ST589907:SY589909 ACP589907:ACU589909 AML589907:AMQ589909 AWH589907:AWM589909 BGD589907:BGI589909 BPZ589907:BQE589909 BZV589907:CAA589909 CJR589907:CJW589909 CTN589907:CTS589909 DDJ589907:DDO589909 DNF589907:DNK589909 DXB589907:DXG589909 EGX589907:EHC589909 EQT589907:EQY589909 FAP589907:FAU589909 FKL589907:FKQ589909 FUH589907:FUM589909 GED589907:GEI589909 GNZ589907:GOE589909 GXV589907:GYA589909 HHR589907:HHW589909 HRN589907:HRS589909 IBJ589907:IBO589909 ILF589907:ILK589909 IVB589907:IVG589909 JEX589907:JFC589909 JOT589907:JOY589909 JYP589907:JYU589909 KIL589907:KIQ589909 KSH589907:KSM589909 LCD589907:LCI589909 LLZ589907:LME589909 LVV589907:LWA589909 MFR589907:MFW589909 MPN589907:MPS589909 MZJ589907:MZO589909 NJF589907:NJK589909 NTB589907:NTG589909 OCX589907:ODC589909 OMT589907:OMY589909 OWP589907:OWU589909 PGL589907:PGQ589909 PQH589907:PQM589909 QAD589907:QAI589909 QJZ589907:QKE589909 QTV589907:QUA589909 RDR589907:RDW589909 RNN589907:RNS589909 RXJ589907:RXO589909 SHF589907:SHK589909 SRB589907:SRG589909 TAX589907:TBC589909 TKT589907:TKY589909 TUP589907:TUU589909 UEL589907:UEQ589909 UOH589907:UOM589909 UYD589907:UYI589909 VHZ589907:VIE589909 VRV589907:VSA589909 WBR589907:WBW589909 WLN589907:WLS589909 WVJ589907:WVO589909 B655470:G655472 IX655443:JC655445 ST655443:SY655445 ACP655443:ACU655445 AML655443:AMQ655445 AWH655443:AWM655445 BGD655443:BGI655445 BPZ655443:BQE655445 BZV655443:CAA655445 CJR655443:CJW655445 CTN655443:CTS655445 DDJ655443:DDO655445 DNF655443:DNK655445 DXB655443:DXG655445 EGX655443:EHC655445 EQT655443:EQY655445 FAP655443:FAU655445 FKL655443:FKQ655445 FUH655443:FUM655445 GED655443:GEI655445 GNZ655443:GOE655445 GXV655443:GYA655445 HHR655443:HHW655445 HRN655443:HRS655445 IBJ655443:IBO655445 ILF655443:ILK655445 IVB655443:IVG655445 JEX655443:JFC655445 JOT655443:JOY655445 JYP655443:JYU655445 KIL655443:KIQ655445 KSH655443:KSM655445 LCD655443:LCI655445 LLZ655443:LME655445 LVV655443:LWA655445 MFR655443:MFW655445 MPN655443:MPS655445 MZJ655443:MZO655445 NJF655443:NJK655445 NTB655443:NTG655445 OCX655443:ODC655445 OMT655443:OMY655445 OWP655443:OWU655445 PGL655443:PGQ655445 PQH655443:PQM655445 QAD655443:QAI655445 QJZ655443:QKE655445 QTV655443:QUA655445 RDR655443:RDW655445 RNN655443:RNS655445 RXJ655443:RXO655445 SHF655443:SHK655445 SRB655443:SRG655445 TAX655443:TBC655445 TKT655443:TKY655445 TUP655443:TUU655445 UEL655443:UEQ655445 UOH655443:UOM655445 UYD655443:UYI655445 VHZ655443:VIE655445 VRV655443:VSA655445 WBR655443:WBW655445 WLN655443:WLS655445 WVJ655443:WVO655445 B721006:G721008 IX720979:JC720981 ST720979:SY720981 ACP720979:ACU720981 AML720979:AMQ720981 AWH720979:AWM720981 BGD720979:BGI720981 BPZ720979:BQE720981 BZV720979:CAA720981 CJR720979:CJW720981 CTN720979:CTS720981 DDJ720979:DDO720981 DNF720979:DNK720981 DXB720979:DXG720981 EGX720979:EHC720981 EQT720979:EQY720981 FAP720979:FAU720981 FKL720979:FKQ720981 FUH720979:FUM720981 GED720979:GEI720981 GNZ720979:GOE720981 GXV720979:GYA720981 HHR720979:HHW720981 HRN720979:HRS720981 IBJ720979:IBO720981 ILF720979:ILK720981 IVB720979:IVG720981 JEX720979:JFC720981 JOT720979:JOY720981 JYP720979:JYU720981 KIL720979:KIQ720981 KSH720979:KSM720981 LCD720979:LCI720981 LLZ720979:LME720981 LVV720979:LWA720981 MFR720979:MFW720981 MPN720979:MPS720981 MZJ720979:MZO720981 NJF720979:NJK720981 NTB720979:NTG720981 OCX720979:ODC720981 OMT720979:OMY720981 OWP720979:OWU720981 PGL720979:PGQ720981 PQH720979:PQM720981 QAD720979:QAI720981 QJZ720979:QKE720981 QTV720979:QUA720981 RDR720979:RDW720981 RNN720979:RNS720981 RXJ720979:RXO720981 SHF720979:SHK720981 SRB720979:SRG720981 TAX720979:TBC720981 TKT720979:TKY720981 TUP720979:TUU720981 UEL720979:UEQ720981 UOH720979:UOM720981 UYD720979:UYI720981 VHZ720979:VIE720981 VRV720979:VSA720981 WBR720979:WBW720981 WLN720979:WLS720981 WVJ720979:WVO720981 B786542:G786544 IX786515:JC786517 ST786515:SY786517 ACP786515:ACU786517 AML786515:AMQ786517 AWH786515:AWM786517 BGD786515:BGI786517 BPZ786515:BQE786517 BZV786515:CAA786517 CJR786515:CJW786517 CTN786515:CTS786517 DDJ786515:DDO786517 DNF786515:DNK786517 DXB786515:DXG786517 EGX786515:EHC786517 EQT786515:EQY786517 FAP786515:FAU786517 FKL786515:FKQ786517 FUH786515:FUM786517 GED786515:GEI786517 GNZ786515:GOE786517 GXV786515:GYA786517 HHR786515:HHW786517 HRN786515:HRS786517 IBJ786515:IBO786517 ILF786515:ILK786517 IVB786515:IVG786517 JEX786515:JFC786517 JOT786515:JOY786517 JYP786515:JYU786517 KIL786515:KIQ786517 KSH786515:KSM786517 LCD786515:LCI786517 LLZ786515:LME786517 LVV786515:LWA786517 MFR786515:MFW786517 MPN786515:MPS786517 MZJ786515:MZO786517 NJF786515:NJK786517 NTB786515:NTG786517 OCX786515:ODC786517 OMT786515:OMY786517 OWP786515:OWU786517 PGL786515:PGQ786517 PQH786515:PQM786517 QAD786515:QAI786517 QJZ786515:QKE786517 QTV786515:QUA786517 RDR786515:RDW786517 RNN786515:RNS786517 RXJ786515:RXO786517 SHF786515:SHK786517 SRB786515:SRG786517 TAX786515:TBC786517 TKT786515:TKY786517 TUP786515:TUU786517 UEL786515:UEQ786517 UOH786515:UOM786517 UYD786515:UYI786517 VHZ786515:VIE786517 VRV786515:VSA786517 WBR786515:WBW786517 WLN786515:WLS786517 WVJ786515:WVO786517 B852078:G852080 IX852051:JC852053 ST852051:SY852053 ACP852051:ACU852053 AML852051:AMQ852053 AWH852051:AWM852053 BGD852051:BGI852053 BPZ852051:BQE852053 BZV852051:CAA852053 CJR852051:CJW852053 CTN852051:CTS852053 DDJ852051:DDO852053 DNF852051:DNK852053 DXB852051:DXG852053 EGX852051:EHC852053 EQT852051:EQY852053 FAP852051:FAU852053 FKL852051:FKQ852053 FUH852051:FUM852053 GED852051:GEI852053 GNZ852051:GOE852053 GXV852051:GYA852053 HHR852051:HHW852053 HRN852051:HRS852053 IBJ852051:IBO852053 ILF852051:ILK852053 IVB852051:IVG852053 JEX852051:JFC852053 JOT852051:JOY852053 JYP852051:JYU852053 KIL852051:KIQ852053 KSH852051:KSM852053 LCD852051:LCI852053 LLZ852051:LME852053 LVV852051:LWA852053 MFR852051:MFW852053 MPN852051:MPS852053 MZJ852051:MZO852053 NJF852051:NJK852053 NTB852051:NTG852053 OCX852051:ODC852053 OMT852051:OMY852053 OWP852051:OWU852053 PGL852051:PGQ852053 PQH852051:PQM852053 QAD852051:QAI852053 QJZ852051:QKE852053 QTV852051:QUA852053 RDR852051:RDW852053 RNN852051:RNS852053 RXJ852051:RXO852053 SHF852051:SHK852053 SRB852051:SRG852053 TAX852051:TBC852053 TKT852051:TKY852053 TUP852051:TUU852053 UEL852051:UEQ852053 UOH852051:UOM852053 UYD852051:UYI852053 VHZ852051:VIE852053 VRV852051:VSA852053 WBR852051:WBW852053 WLN852051:WLS852053 WVJ852051:WVO852053 B917614:G917616 IX917587:JC917589 ST917587:SY917589 ACP917587:ACU917589 AML917587:AMQ917589 AWH917587:AWM917589 BGD917587:BGI917589 BPZ917587:BQE917589 BZV917587:CAA917589 CJR917587:CJW917589 CTN917587:CTS917589 DDJ917587:DDO917589 DNF917587:DNK917589 DXB917587:DXG917589 EGX917587:EHC917589 EQT917587:EQY917589 FAP917587:FAU917589 FKL917587:FKQ917589 FUH917587:FUM917589 GED917587:GEI917589 GNZ917587:GOE917589 GXV917587:GYA917589 HHR917587:HHW917589 HRN917587:HRS917589 IBJ917587:IBO917589 ILF917587:ILK917589 IVB917587:IVG917589 JEX917587:JFC917589 JOT917587:JOY917589 JYP917587:JYU917589 KIL917587:KIQ917589 KSH917587:KSM917589 LCD917587:LCI917589 LLZ917587:LME917589 LVV917587:LWA917589 MFR917587:MFW917589 MPN917587:MPS917589 MZJ917587:MZO917589 NJF917587:NJK917589 NTB917587:NTG917589 OCX917587:ODC917589 OMT917587:OMY917589 OWP917587:OWU917589 PGL917587:PGQ917589 PQH917587:PQM917589 QAD917587:QAI917589 QJZ917587:QKE917589 QTV917587:QUA917589 RDR917587:RDW917589 RNN917587:RNS917589 RXJ917587:RXO917589 SHF917587:SHK917589 SRB917587:SRG917589 TAX917587:TBC917589 TKT917587:TKY917589 TUP917587:TUU917589 UEL917587:UEQ917589 UOH917587:UOM917589 UYD917587:UYI917589 VHZ917587:VIE917589 VRV917587:VSA917589 WBR917587:WBW917589 WLN917587:WLS917589 WVJ917587:WVO917589 B983150:G983152 IX983123:JC983125 ST983123:SY983125 ACP983123:ACU983125 AML983123:AMQ983125 AWH983123:AWM983125 BGD983123:BGI983125 BPZ983123:BQE983125 BZV983123:CAA983125 CJR983123:CJW983125 CTN983123:CTS983125 DDJ983123:DDO983125 DNF983123:DNK983125 DXB983123:DXG983125 EGX983123:EHC983125 EQT983123:EQY983125 FAP983123:FAU983125 FKL983123:FKQ983125 FUH983123:FUM983125 GED983123:GEI983125 GNZ983123:GOE983125 GXV983123:GYA983125 HHR983123:HHW983125 HRN983123:HRS983125 IBJ983123:IBO983125 ILF983123:ILK983125 IVB983123:IVG983125 JEX983123:JFC983125 JOT983123:JOY983125 JYP983123:JYU983125 KIL983123:KIQ983125 KSH983123:KSM983125 LCD983123:LCI983125 LLZ983123:LME983125 LVV983123:LWA983125 MFR983123:MFW983125 MPN983123:MPS983125 MZJ983123:MZO983125 NJF983123:NJK983125 NTB983123:NTG983125 OCX983123:ODC983125 OMT983123:OMY983125 OWP983123:OWU983125 PGL983123:PGQ983125 PQH983123:PQM983125 QAD983123:QAI983125 QJZ983123:QKE983125 QTV983123:QUA983125 RDR983123:RDW983125 RNN983123:RNS983125 RXJ983123:RXO983125 SHF983123:SHK983125 SRB983123:SRG983125 TAX983123:TBC983125 TKT983123:TKY983125 TUP983123:TUU983125 UEL983123:UEQ983125 UOH983123:UOM983125 UYD983123:UYI983125 VHZ983123:VIE983125 VRV983123:VSA983125 WBR983123:WBW983125 WLN983123:WLS983125">
      <formula1>"運搬費,消耗品,レンタル費,著作権使用料"</formula1>
    </dataValidation>
    <dataValidation type="list" allowBlank="1" showInputMessage="1" showErrorMessage="1" sqref="WVL983099:WVO983103 IZ14:JC38 SV14:SY38 ACR14:ACU38 AMN14:AMQ38 AWJ14:AWM38 BGF14:BGI38 BQB14:BQE38 BZX14:CAA38 CJT14:CJW38 CTP14:CTS38 DDL14:DDO38 DNH14:DNK38 DXD14:DXG38 EGZ14:EHC38 EQV14:EQY38 FAR14:FAU38 FKN14:FKQ38 FUJ14:FUM38 GEF14:GEI38 GOB14:GOE38 GXX14:GYA38 HHT14:HHW38 HRP14:HRS38 IBL14:IBO38 ILH14:ILK38 IVD14:IVG38 JEZ14:JFC38 JOV14:JOY38 JYR14:JYU38 KIN14:KIQ38 KSJ14:KSM38 LCF14:LCI38 LMB14:LME38 LVX14:LWA38 MFT14:MFW38 MPP14:MPS38 MZL14:MZO38 NJH14:NJK38 NTD14:NTG38 OCZ14:ODC38 OMV14:OMY38 OWR14:OWU38 PGN14:PGQ38 PQJ14:PQM38 QAF14:QAI38 QKB14:QKE38 QTX14:QUA38 RDT14:RDW38 RNP14:RNS38 RXL14:RXO38 SHH14:SHK38 SRD14:SRG38 TAZ14:TBC38 TKV14:TKY38 TUR14:TUU38 UEN14:UEQ38 UOJ14:UOM38 UYF14:UYI38 VIB14:VIE38 VRX14:VSA38 WBT14:WBW38 WLP14:WLS38 WVL14:WVO38 D65622:G65626 IZ65595:JC65599 SV65595:SY65599 ACR65595:ACU65599 AMN65595:AMQ65599 AWJ65595:AWM65599 BGF65595:BGI65599 BQB65595:BQE65599 BZX65595:CAA65599 CJT65595:CJW65599 CTP65595:CTS65599 DDL65595:DDO65599 DNH65595:DNK65599 DXD65595:DXG65599 EGZ65595:EHC65599 EQV65595:EQY65599 FAR65595:FAU65599 FKN65595:FKQ65599 FUJ65595:FUM65599 GEF65595:GEI65599 GOB65595:GOE65599 GXX65595:GYA65599 HHT65595:HHW65599 HRP65595:HRS65599 IBL65595:IBO65599 ILH65595:ILK65599 IVD65595:IVG65599 JEZ65595:JFC65599 JOV65595:JOY65599 JYR65595:JYU65599 KIN65595:KIQ65599 KSJ65595:KSM65599 LCF65595:LCI65599 LMB65595:LME65599 LVX65595:LWA65599 MFT65595:MFW65599 MPP65595:MPS65599 MZL65595:MZO65599 NJH65595:NJK65599 NTD65595:NTG65599 OCZ65595:ODC65599 OMV65595:OMY65599 OWR65595:OWU65599 PGN65595:PGQ65599 PQJ65595:PQM65599 QAF65595:QAI65599 QKB65595:QKE65599 QTX65595:QUA65599 RDT65595:RDW65599 RNP65595:RNS65599 RXL65595:RXO65599 SHH65595:SHK65599 SRD65595:SRG65599 TAZ65595:TBC65599 TKV65595:TKY65599 TUR65595:TUU65599 UEN65595:UEQ65599 UOJ65595:UOM65599 UYF65595:UYI65599 VIB65595:VIE65599 VRX65595:VSA65599 WBT65595:WBW65599 WLP65595:WLS65599 WVL65595:WVO65599 D131158:G131162 IZ131131:JC131135 SV131131:SY131135 ACR131131:ACU131135 AMN131131:AMQ131135 AWJ131131:AWM131135 BGF131131:BGI131135 BQB131131:BQE131135 BZX131131:CAA131135 CJT131131:CJW131135 CTP131131:CTS131135 DDL131131:DDO131135 DNH131131:DNK131135 DXD131131:DXG131135 EGZ131131:EHC131135 EQV131131:EQY131135 FAR131131:FAU131135 FKN131131:FKQ131135 FUJ131131:FUM131135 GEF131131:GEI131135 GOB131131:GOE131135 GXX131131:GYA131135 HHT131131:HHW131135 HRP131131:HRS131135 IBL131131:IBO131135 ILH131131:ILK131135 IVD131131:IVG131135 JEZ131131:JFC131135 JOV131131:JOY131135 JYR131131:JYU131135 KIN131131:KIQ131135 KSJ131131:KSM131135 LCF131131:LCI131135 LMB131131:LME131135 LVX131131:LWA131135 MFT131131:MFW131135 MPP131131:MPS131135 MZL131131:MZO131135 NJH131131:NJK131135 NTD131131:NTG131135 OCZ131131:ODC131135 OMV131131:OMY131135 OWR131131:OWU131135 PGN131131:PGQ131135 PQJ131131:PQM131135 QAF131131:QAI131135 QKB131131:QKE131135 QTX131131:QUA131135 RDT131131:RDW131135 RNP131131:RNS131135 RXL131131:RXO131135 SHH131131:SHK131135 SRD131131:SRG131135 TAZ131131:TBC131135 TKV131131:TKY131135 TUR131131:TUU131135 UEN131131:UEQ131135 UOJ131131:UOM131135 UYF131131:UYI131135 VIB131131:VIE131135 VRX131131:VSA131135 WBT131131:WBW131135 WLP131131:WLS131135 WVL131131:WVO131135 D196694:G196698 IZ196667:JC196671 SV196667:SY196671 ACR196667:ACU196671 AMN196667:AMQ196671 AWJ196667:AWM196671 BGF196667:BGI196671 BQB196667:BQE196671 BZX196667:CAA196671 CJT196667:CJW196671 CTP196667:CTS196671 DDL196667:DDO196671 DNH196667:DNK196671 DXD196667:DXG196671 EGZ196667:EHC196671 EQV196667:EQY196671 FAR196667:FAU196671 FKN196667:FKQ196671 FUJ196667:FUM196671 GEF196667:GEI196671 GOB196667:GOE196671 GXX196667:GYA196671 HHT196667:HHW196671 HRP196667:HRS196671 IBL196667:IBO196671 ILH196667:ILK196671 IVD196667:IVG196671 JEZ196667:JFC196671 JOV196667:JOY196671 JYR196667:JYU196671 KIN196667:KIQ196671 KSJ196667:KSM196671 LCF196667:LCI196671 LMB196667:LME196671 LVX196667:LWA196671 MFT196667:MFW196671 MPP196667:MPS196671 MZL196667:MZO196671 NJH196667:NJK196671 NTD196667:NTG196671 OCZ196667:ODC196671 OMV196667:OMY196671 OWR196667:OWU196671 PGN196667:PGQ196671 PQJ196667:PQM196671 QAF196667:QAI196671 QKB196667:QKE196671 QTX196667:QUA196671 RDT196667:RDW196671 RNP196667:RNS196671 RXL196667:RXO196671 SHH196667:SHK196671 SRD196667:SRG196671 TAZ196667:TBC196671 TKV196667:TKY196671 TUR196667:TUU196671 UEN196667:UEQ196671 UOJ196667:UOM196671 UYF196667:UYI196671 VIB196667:VIE196671 VRX196667:VSA196671 WBT196667:WBW196671 WLP196667:WLS196671 WVL196667:WVO196671 D262230:G262234 IZ262203:JC262207 SV262203:SY262207 ACR262203:ACU262207 AMN262203:AMQ262207 AWJ262203:AWM262207 BGF262203:BGI262207 BQB262203:BQE262207 BZX262203:CAA262207 CJT262203:CJW262207 CTP262203:CTS262207 DDL262203:DDO262207 DNH262203:DNK262207 DXD262203:DXG262207 EGZ262203:EHC262207 EQV262203:EQY262207 FAR262203:FAU262207 FKN262203:FKQ262207 FUJ262203:FUM262207 GEF262203:GEI262207 GOB262203:GOE262207 GXX262203:GYA262207 HHT262203:HHW262207 HRP262203:HRS262207 IBL262203:IBO262207 ILH262203:ILK262207 IVD262203:IVG262207 JEZ262203:JFC262207 JOV262203:JOY262207 JYR262203:JYU262207 KIN262203:KIQ262207 KSJ262203:KSM262207 LCF262203:LCI262207 LMB262203:LME262207 LVX262203:LWA262207 MFT262203:MFW262207 MPP262203:MPS262207 MZL262203:MZO262207 NJH262203:NJK262207 NTD262203:NTG262207 OCZ262203:ODC262207 OMV262203:OMY262207 OWR262203:OWU262207 PGN262203:PGQ262207 PQJ262203:PQM262207 QAF262203:QAI262207 QKB262203:QKE262207 QTX262203:QUA262207 RDT262203:RDW262207 RNP262203:RNS262207 RXL262203:RXO262207 SHH262203:SHK262207 SRD262203:SRG262207 TAZ262203:TBC262207 TKV262203:TKY262207 TUR262203:TUU262207 UEN262203:UEQ262207 UOJ262203:UOM262207 UYF262203:UYI262207 VIB262203:VIE262207 VRX262203:VSA262207 WBT262203:WBW262207 WLP262203:WLS262207 WVL262203:WVO262207 D327766:G327770 IZ327739:JC327743 SV327739:SY327743 ACR327739:ACU327743 AMN327739:AMQ327743 AWJ327739:AWM327743 BGF327739:BGI327743 BQB327739:BQE327743 BZX327739:CAA327743 CJT327739:CJW327743 CTP327739:CTS327743 DDL327739:DDO327743 DNH327739:DNK327743 DXD327739:DXG327743 EGZ327739:EHC327743 EQV327739:EQY327743 FAR327739:FAU327743 FKN327739:FKQ327743 FUJ327739:FUM327743 GEF327739:GEI327743 GOB327739:GOE327743 GXX327739:GYA327743 HHT327739:HHW327743 HRP327739:HRS327743 IBL327739:IBO327743 ILH327739:ILK327743 IVD327739:IVG327743 JEZ327739:JFC327743 JOV327739:JOY327743 JYR327739:JYU327743 KIN327739:KIQ327743 KSJ327739:KSM327743 LCF327739:LCI327743 LMB327739:LME327743 LVX327739:LWA327743 MFT327739:MFW327743 MPP327739:MPS327743 MZL327739:MZO327743 NJH327739:NJK327743 NTD327739:NTG327743 OCZ327739:ODC327743 OMV327739:OMY327743 OWR327739:OWU327743 PGN327739:PGQ327743 PQJ327739:PQM327743 QAF327739:QAI327743 QKB327739:QKE327743 QTX327739:QUA327743 RDT327739:RDW327743 RNP327739:RNS327743 RXL327739:RXO327743 SHH327739:SHK327743 SRD327739:SRG327743 TAZ327739:TBC327743 TKV327739:TKY327743 TUR327739:TUU327743 UEN327739:UEQ327743 UOJ327739:UOM327743 UYF327739:UYI327743 VIB327739:VIE327743 VRX327739:VSA327743 WBT327739:WBW327743 WLP327739:WLS327743 WVL327739:WVO327743 D393302:G393306 IZ393275:JC393279 SV393275:SY393279 ACR393275:ACU393279 AMN393275:AMQ393279 AWJ393275:AWM393279 BGF393275:BGI393279 BQB393275:BQE393279 BZX393275:CAA393279 CJT393275:CJW393279 CTP393275:CTS393279 DDL393275:DDO393279 DNH393275:DNK393279 DXD393275:DXG393279 EGZ393275:EHC393279 EQV393275:EQY393279 FAR393275:FAU393279 FKN393275:FKQ393279 FUJ393275:FUM393279 GEF393275:GEI393279 GOB393275:GOE393279 GXX393275:GYA393279 HHT393275:HHW393279 HRP393275:HRS393279 IBL393275:IBO393279 ILH393275:ILK393279 IVD393275:IVG393279 JEZ393275:JFC393279 JOV393275:JOY393279 JYR393275:JYU393279 KIN393275:KIQ393279 KSJ393275:KSM393279 LCF393275:LCI393279 LMB393275:LME393279 LVX393275:LWA393279 MFT393275:MFW393279 MPP393275:MPS393279 MZL393275:MZO393279 NJH393275:NJK393279 NTD393275:NTG393279 OCZ393275:ODC393279 OMV393275:OMY393279 OWR393275:OWU393279 PGN393275:PGQ393279 PQJ393275:PQM393279 QAF393275:QAI393279 QKB393275:QKE393279 QTX393275:QUA393279 RDT393275:RDW393279 RNP393275:RNS393279 RXL393275:RXO393279 SHH393275:SHK393279 SRD393275:SRG393279 TAZ393275:TBC393279 TKV393275:TKY393279 TUR393275:TUU393279 UEN393275:UEQ393279 UOJ393275:UOM393279 UYF393275:UYI393279 VIB393275:VIE393279 VRX393275:VSA393279 WBT393275:WBW393279 WLP393275:WLS393279 WVL393275:WVO393279 D458838:G458842 IZ458811:JC458815 SV458811:SY458815 ACR458811:ACU458815 AMN458811:AMQ458815 AWJ458811:AWM458815 BGF458811:BGI458815 BQB458811:BQE458815 BZX458811:CAA458815 CJT458811:CJW458815 CTP458811:CTS458815 DDL458811:DDO458815 DNH458811:DNK458815 DXD458811:DXG458815 EGZ458811:EHC458815 EQV458811:EQY458815 FAR458811:FAU458815 FKN458811:FKQ458815 FUJ458811:FUM458815 GEF458811:GEI458815 GOB458811:GOE458815 GXX458811:GYA458815 HHT458811:HHW458815 HRP458811:HRS458815 IBL458811:IBO458815 ILH458811:ILK458815 IVD458811:IVG458815 JEZ458811:JFC458815 JOV458811:JOY458815 JYR458811:JYU458815 KIN458811:KIQ458815 KSJ458811:KSM458815 LCF458811:LCI458815 LMB458811:LME458815 LVX458811:LWA458815 MFT458811:MFW458815 MPP458811:MPS458815 MZL458811:MZO458815 NJH458811:NJK458815 NTD458811:NTG458815 OCZ458811:ODC458815 OMV458811:OMY458815 OWR458811:OWU458815 PGN458811:PGQ458815 PQJ458811:PQM458815 QAF458811:QAI458815 QKB458811:QKE458815 QTX458811:QUA458815 RDT458811:RDW458815 RNP458811:RNS458815 RXL458811:RXO458815 SHH458811:SHK458815 SRD458811:SRG458815 TAZ458811:TBC458815 TKV458811:TKY458815 TUR458811:TUU458815 UEN458811:UEQ458815 UOJ458811:UOM458815 UYF458811:UYI458815 VIB458811:VIE458815 VRX458811:VSA458815 WBT458811:WBW458815 WLP458811:WLS458815 WVL458811:WVO458815 D524374:G524378 IZ524347:JC524351 SV524347:SY524351 ACR524347:ACU524351 AMN524347:AMQ524351 AWJ524347:AWM524351 BGF524347:BGI524351 BQB524347:BQE524351 BZX524347:CAA524351 CJT524347:CJW524351 CTP524347:CTS524351 DDL524347:DDO524351 DNH524347:DNK524351 DXD524347:DXG524351 EGZ524347:EHC524351 EQV524347:EQY524351 FAR524347:FAU524351 FKN524347:FKQ524351 FUJ524347:FUM524351 GEF524347:GEI524351 GOB524347:GOE524351 GXX524347:GYA524351 HHT524347:HHW524351 HRP524347:HRS524351 IBL524347:IBO524351 ILH524347:ILK524351 IVD524347:IVG524351 JEZ524347:JFC524351 JOV524347:JOY524351 JYR524347:JYU524351 KIN524347:KIQ524351 KSJ524347:KSM524351 LCF524347:LCI524351 LMB524347:LME524351 LVX524347:LWA524351 MFT524347:MFW524351 MPP524347:MPS524351 MZL524347:MZO524351 NJH524347:NJK524351 NTD524347:NTG524351 OCZ524347:ODC524351 OMV524347:OMY524351 OWR524347:OWU524351 PGN524347:PGQ524351 PQJ524347:PQM524351 QAF524347:QAI524351 QKB524347:QKE524351 QTX524347:QUA524351 RDT524347:RDW524351 RNP524347:RNS524351 RXL524347:RXO524351 SHH524347:SHK524351 SRD524347:SRG524351 TAZ524347:TBC524351 TKV524347:TKY524351 TUR524347:TUU524351 UEN524347:UEQ524351 UOJ524347:UOM524351 UYF524347:UYI524351 VIB524347:VIE524351 VRX524347:VSA524351 WBT524347:WBW524351 WLP524347:WLS524351 WVL524347:WVO524351 D589910:G589914 IZ589883:JC589887 SV589883:SY589887 ACR589883:ACU589887 AMN589883:AMQ589887 AWJ589883:AWM589887 BGF589883:BGI589887 BQB589883:BQE589887 BZX589883:CAA589887 CJT589883:CJW589887 CTP589883:CTS589887 DDL589883:DDO589887 DNH589883:DNK589887 DXD589883:DXG589887 EGZ589883:EHC589887 EQV589883:EQY589887 FAR589883:FAU589887 FKN589883:FKQ589887 FUJ589883:FUM589887 GEF589883:GEI589887 GOB589883:GOE589887 GXX589883:GYA589887 HHT589883:HHW589887 HRP589883:HRS589887 IBL589883:IBO589887 ILH589883:ILK589887 IVD589883:IVG589887 JEZ589883:JFC589887 JOV589883:JOY589887 JYR589883:JYU589887 KIN589883:KIQ589887 KSJ589883:KSM589887 LCF589883:LCI589887 LMB589883:LME589887 LVX589883:LWA589887 MFT589883:MFW589887 MPP589883:MPS589887 MZL589883:MZO589887 NJH589883:NJK589887 NTD589883:NTG589887 OCZ589883:ODC589887 OMV589883:OMY589887 OWR589883:OWU589887 PGN589883:PGQ589887 PQJ589883:PQM589887 QAF589883:QAI589887 QKB589883:QKE589887 QTX589883:QUA589887 RDT589883:RDW589887 RNP589883:RNS589887 RXL589883:RXO589887 SHH589883:SHK589887 SRD589883:SRG589887 TAZ589883:TBC589887 TKV589883:TKY589887 TUR589883:TUU589887 UEN589883:UEQ589887 UOJ589883:UOM589887 UYF589883:UYI589887 VIB589883:VIE589887 VRX589883:VSA589887 WBT589883:WBW589887 WLP589883:WLS589887 WVL589883:WVO589887 D655446:G655450 IZ655419:JC655423 SV655419:SY655423 ACR655419:ACU655423 AMN655419:AMQ655423 AWJ655419:AWM655423 BGF655419:BGI655423 BQB655419:BQE655423 BZX655419:CAA655423 CJT655419:CJW655423 CTP655419:CTS655423 DDL655419:DDO655423 DNH655419:DNK655423 DXD655419:DXG655423 EGZ655419:EHC655423 EQV655419:EQY655423 FAR655419:FAU655423 FKN655419:FKQ655423 FUJ655419:FUM655423 GEF655419:GEI655423 GOB655419:GOE655423 GXX655419:GYA655423 HHT655419:HHW655423 HRP655419:HRS655423 IBL655419:IBO655423 ILH655419:ILK655423 IVD655419:IVG655423 JEZ655419:JFC655423 JOV655419:JOY655423 JYR655419:JYU655423 KIN655419:KIQ655423 KSJ655419:KSM655423 LCF655419:LCI655423 LMB655419:LME655423 LVX655419:LWA655423 MFT655419:MFW655423 MPP655419:MPS655423 MZL655419:MZO655423 NJH655419:NJK655423 NTD655419:NTG655423 OCZ655419:ODC655423 OMV655419:OMY655423 OWR655419:OWU655423 PGN655419:PGQ655423 PQJ655419:PQM655423 QAF655419:QAI655423 QKB655419:QKE655423 QTX655419:QUA655423 RDT655419:RDW655423 RNP655419:RNS655423 RXL655419:RXO655423 SHH655419:SHK655423 SRD655419:SRG655423 TAZ655419:TBC655423 TKV655419:TKY655423 TUR655419:TUU655423 UEN655419:UEQ655423 UOJ655419:UOM655423 UYF655419:UYI655423 VIB655419:VIE655423 VRX655419:VSA655423 WBT655419:WBW655423 WLP655419:WLS655423 WVL655419:WVO655423 D720982:G720986 IZ720955:JC720959 SV720955:SY720959 ACR720955:ACU720959 AMN720955:AMQ720959 AWJ720955:AWM720959 BGF720955:BGI720959 BQB720955:BQE720959 BZX720955:CAA720959 CJT720955:CJW720959 CTP720955:CTS720959 DDL720955:DDO720959 DNH720955:DNK720959 DXD720955:DXG720959 EGZ720955:EHC720959 EQV720955:EQY720959 FAR720955:FAU720959 FKN720955:FKQ720959 FUJ720955:FUM720959 GEF720955:GEI720959 GOB720955:GOE720959 GXX720955:GYA720959 HHT720955:HHW720959 HRP720955:HRS720959 IBL720955:IBO720959 ILH720955:ILK720959 IVD720955:IVG720959 JEZ720955:JFC720959 JOV720955:JOY720959 JYR720955:JYU720959 KIN720955:KIQ720959 KSJ720955:KSM720959 LCF720955:LCI720959 LMB720955:LME720959 LVX720955:LWA720959 MFT720955:MFW720959 MPP720955:MPS720959 MZL720955:MZO720959 NJH720955:NJK720959 NTD720955:NTG720959 OCZ720955:ODC720959 OMV720955:OMY720959 OWR720955:OWU720959 PGN720955:PGQ720959 PQJ720955:PQM720959 QAF720955:QAI720959 QKB720955:QKE720959 QTX720955:QUA720959 RDT720955:RDW720959 RNP720955:RNS720959 RXL720955:RXO720959 SHH720955:SHK720959 SRD720955:SRG720959 TAZ720955:TBC720959 TKV720955:TKY720959 TUR720955:TUU720959 UEN720955:UEQ720959 UOJ720955:UOM720959 UYF720955:UYI720959 VIB720955:VIE720959 VRX720955:VSA720959 WBT720955:WBW720959 WLP720955:WLS720959 WVL720955:WVO720959 D786518:G786522 IZ786491:JC786495 SV786491:SY786495 ACR786491:ACU786495 AMN786491:AMQ786495 AWJ786491:AWM786495 BGF786491:BGI786495 BQB786491:BQE786495 BZX786491:CAA786495 CJT786491:CJW786495 CTP786491:CTS786495 DDL786491:DDO786495 DNH786491:DNK786495 DXD786491:DXG786495 EGZ786491:EHC786495 EQV786491:EQY786495 FAR786491:FAU786495 FKN786491:FKQ786495 FUJ786491:FUM786495 GEF786491:GEI786495 GOB786491:GOE786495 GXX786491:GYA786495 HHT786491:HHW786495 HRP786491:HRS786495 IBL786491:IBO786495 ILH786491:ILK786495 IVD786491:IVG786495 JEZ786491:JFC786495 JOV786491:JOY786495 JYR786491:JYU786495 KIN786491:KIQ786495 KSJ786491:KSM786495 LCF786491:LCI786495 LMB786491:LME786495 LVX786491:LWA786495 MFT786491:MFW786495 MPP786491:MPS786495 MZL786491:MZO786495 NJH786491:NJK786495 NTD786491:NTG786495 OCZ786491:ODC786495 OMV786491:OMY786495 OWR786491:OWU786495 PGN786491:PGQ786495 PQJ786491:PQM786495 QAF786491:QAI786495 QKB786491:QKE786495 QTX786491:QUA786495 RDT786491:RDW786495 RNP786491:RNS786495 RXL786491:RXO786495 SHH786491:SHK786495 SRD786491:SRG786495 TAZ786491:TBC786495 TKV786491:TKY786495 TUR786491:TUU786495 UEN786491:UEQ786495 UOJ786491:UOM786495 UYF786491:UYI786495 VIB786491:VIE786495 VRX786491:VSA786495 WBT786491:WBW786495 WLP786491:WLS786495 WVL786491:WVO786495 D852054:G852058 IZ852027:JC852031 SV852027:SY852031 ACR852027:ACU852031 AMN852027:AMQ852031 AWJ852027:AWM852031 BGF852027:BGI852031 BQB852027:BQE852031 BZX852027:CAA852031 CJT852027:CJW852031 CTP852027:CTS852031 DDL852027:DDO852031 DNH852027:DNK852031 DXD852027:DXG852031 EGZ852027:EHC852031 EQV852027:EQY852031 FAR852027:FAU852031 FKN852027:FKQ852031 FUJ852027:FUM852031 GEF852027:GEI852031 GOB852027:GOE852031 GXX852027:GYA852031 HHT852027:HHW852031 HRP852027:HRS852031 IBL852027:IBO852031 ILH852027:ILK852031 IVD852027:IVG852031 JEZ852027:JFC852031 JOV852027:JOY852031 JYR852027:JYU852031 KIN852027:KIQ852031 KSJ852027:KSM852031 LCF852027:LCI852031 LMB852027:LME852031 LVX852027:LWA852031 MFT852027:MFW852031 MPP852027:MPS852031 MZL852027:MZO852031 NJH852027:NJK852031 NTD852027:NTG852031 OCZ852027:ODC852031 OMV852027:OMY852031 OWR852027:OWU852031 PGN852027:PGQ852031 PQJ852027:PQM852031 QAF852027:QAI852031 QKB852027:QKE852031 QTX852027:QUA852031 RDT852027:RDW852031 RNP852027:RNS852031 RXL852027:RXO852031 SHH852027:SHK852031 SRD852027:SRG852031 TAZ852027:TBC852031 TKV852027:TKY852031 TUR852027:TUU852031 UEN852027:UEQ852031 UOJ852027:UOM852031 UYF852027:UYI852031 VIB852027:VIE852031 VRX852027:VSA852031 WBT852027:WBW852031 WLP852027:WLS852031 WVL852027:WVO852031 D917590:G917594 IZ917563:JC917567 SV917563:SY917567 ACR917563:ACU917567 AMN917563:AMQ917567 AWJ917563:AWM917567 BGF917563:BGI917567 BQB917563:BQE917567 BZX917563:CAA917567 CJT917563:CJW917567 CTP917563:CTS917567 DDL917563:DDO917567 DNH917563:DNK917567 DXD917563:DXG917567 EGZ917563:EHC917567 EQV917563:EQY917567 FAR917563:FAU917567 FKN917563:FKQ917567 FUJ917563:FUM917567 GEF917563:GEI917567 GOB917563:GOE917567 GXX917563:GYA917567 HHT917563:HHW917567 HRP917563:HRS917567 IBL917563:IBO917567 ILH917563:ILK917567 IVD917563:IVG917567 JEZ917563:JFC917567 JOV917563:JOY917567 JYR917563:JYU917567 KIN917563:KIQ917567 KSJ917563:KSM917567 LCF917563:LCI917567 LMB917563:LME917567 LVX917563:LWA917567 MFT917563:MFW917567 MPP917563:MPS917567 MZL917563:MZO917567 NJH917563:NJK917567 NTD917563:NTG917567 OCZ917563:ODC917567 OMV917563:OMY917567 OWR917563:OWU917567 PGN917563:PGQ917567 PQJ917563:PQM917567 QAF917563:QAI917567 QKB917563:QKE917567 QTX917563:QUA917567 RDT917563:RDW917567 RNP917563:RNS917567 RXL917563:RXO917567 SHH917563:SHK917567 SRD917563:SRG917567 TAZ917563:TBC917567 TKV917563:TKY917567 TUR917563:TUU917567 UEN917563:UEQ917567 UOJ917563:UOM917567 UYF917563:UYI917567 VIB917563:VIE917567 VRX917563:VSA917567 WBT917563:WBW917567 WLP917563:WLS917567 WVL917563:WVO917567 D983126:G983130 IZ983099:JC983103 SV983099:SY983103 ACR983099:ACU983103 AMN983099:AMQ983103 AWJ983099:AWM983103 BGF983099:BGI983103 BQB983099:BQE983103 BZX983099:CAA983103 CJT983099:CJW983103 CTP983099:CTS983103 DDL983099:DDO983103 DNH983099:DNK983103 DXD983099:DXG983103 EGZ983099:EHC983103 EQV983099:EQY983103 FAR983099:FAU983103 FKN983099:FKQ983103 FUJ983099:FUM983103 GEF983099:GEI983103 GOB983099:GOE983103 GXX983099:GYA983103 HHT983099:HHW983103 HRP983099:HRS983103 IBL983099:IBO983103 ILH983099:ILK983103 IVD983099:IVG983103 JEZ983099:JFC983103 JOV983099:JOY983103 JYR983099:JYU983103 KIN983099:KIQ983103 KSJ983099:KSM983103 LCF983099:LCI983103 LMB983099:LME983103 LVX983099:LWA983103 MFT983099:MFW983103 MPP983099:MPS983103 MZL983099:MZO983103 NJH983099:NJK983103 NTD983099:NTG983103 OCZ983099:ODC983103 OMV983099:OMY983103 OWR983099:OWU983103 PGN983099:PGQ983103 PQJ983099:PQM983103 QAF983099:QAI983103 QKB983099:QKE983103 QTX983099:QUA983103 RDT983099:RDW983103 RNP983099:RNS983103 RXL983099:RXO983103 SHH983099:SHK983103 SRD983099:SRG983103 TAZ983099:TBC983103 TKV983099:TKY983103 TUR983099:TUU983103 UEN983099:UEQ983103 UOJ983099:UOM983103 UYF983099:UYI983103 VIB983099:VIE983103 VRX983099:VSA983103 WBT983099:WBW983103 WLP983099:WLS983103">
      <formula1>"演奏者,実技指導者,単純労務者"</formula1>
    </dataValidation>
    <dataValidation type="list" allowBlank="1" showInputMessage="1" errorTitle="確認" error="1日あたりの上限をご確認ください" sqref="T14:U38">
      <formula1>"1,2,3,4,5"</formula1>
    </dataValidation>
    <dataValidation type="list" allowBlank="1" showInputMessage="1" showErrorMessage="1" sqref="D47:G71">
      <formula1>"講師又は主指導者,演奏者,実技指導者,単純労務者,出演者,スタッフ"</formula1>
    </dataValidation>
  </dataValidations>
  <printOptions horizontalCentered="1"/>
  <pageMargins left="0.70866141732283472" right="0.70866141732283472" top="0.59055118110236227" bottom="0" header="0.31496062992125984" footer="0.31496062992125984"/>
  <pageSetup paperSize="9" scale="86" fitToWidth="0" fitToHeight="0" orientation="portrait" r:id="rId1"/>
  <headerFooter>
    <oddFooter>&amp;R&amp;F
&amp;P/  &amp;N</oddFooter>
  </headerFooter>
  <rowBreaks count="1" manualBreakCount="1">
    <brk id="73" max="3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G2"/>
  <sheetViews>
    <sheetView workbookViewId="0">
      <selection activeCell="O17" sqref="O17"/>
    </sheetView>
  </sheetViews>
  <sheetFormatPr defaultRowHeight="18.75"/>
  <cols>
    <col min="1" max="9" width="9" style="107"/>
    <col min="10" max="10" width="11.875" style="107" customWidth="1"/>
    <col min="11" max="32" width="9" style="107"/>
    <col min="33" max="33" width="35.25" style="107" customWidth="1"/>
    <col min="34" max="59" width="9" style="107"/>
    <col min="60" max="60" width="10.25" style="107" bestFit="1" customWidth="1"/>
    <col min="61" max="66" width="9.375" style="107" bestFit="1" customWidth="1"/>
    <col min="67" max="67" width="9.375" style="106" bestFit="1" customWidth="1"/>
    <col min="68" max="83" width="9.375" style="107" bestFit="1" customWidth="1"/>
    <col min="84" max="107" width="9.375" style="107" customWidth="1"/>
    <col min="108" max="111" width="9.375" style="107" bestFit="1" customWidth="1"/>
    <col min="112" max="16384" width="9" style="107"/>
  </cols>
  <sheetData>
    <row r="1" spans="1:111" s="127" customFormat="1" ht="66">
      <c r="A1" s="108" t="s">
        <v>14</v>
      </c>
      <c r="B1" s="108" t="s">
        <v>315</v>
      </c>
      <c r="C1" s="109" t="s">
        <v>316</v>
      </c>
      <c r="D1" s="109" t="s">
        <v>317</v>
      </c>
      <c r="E1" s="109" t="s">
        <v>318</v>
      </c>
      <c r="F1" s="109" t="s">
        <v>319</v>
      </c>
      <c r="G1" s="109" t="s">
        <v>320</v>
      </c>
      <c r="H1" s="109" t="s">
        <v>321</v>
      </c>
      <c r="I1" s="110" t="s">
        <v>322</v>
      </c>
      <c r="J1" s="110" t="s">
        <v>323</v>
      </c>
      <c r="K1" s="110" t="s">
        <v>324</v>
      </c>
      <c r="L1" s="110" t="s">
        <v>325</v>
      </c>
      <c r="M1" s="110" t="s">
        <v>326</v>
      </c>
      <c r="N1" s="110" t="s">
        <v>327</v>
      </c>
      <c r="O1" s="110" t="s">
        <v>328</v>
      </c>
      <c r="P1" s="110" t="s">
        <v>329</v>
      </c>
      <c r="Q1" s="110" t="s">
        <v>330</v>
      </c>
      <c r="R1" s="110" t="s">
        <v>331</v>
      </c>
      <c r="S1" s="110" t="s">
        <v>332</v>
      </c>
      <c r="T1" s="110" t="s">
        <v>333</v>
      </c>
      <c r="U1" s="110" t="s">
        <v>334</v>
      </c>
      <c r="V1" s="110" t="s">
        <v>335</v>
      </c>
      <c r="W1" s="110" t="s">
        <v>336</v>
      </c>
      <c r="X1" s="110" t="s">
        <v>337</v>
      </c>
      <c r="Y1" s="110" t="s">
        <v>338</v>
      </c>
      <c r="Z1" s="110" t="s">
        <v>339</v>
      </c>
      <c r="AA1" s="110" t="s">
        <v>340</v>
      </c>
      <c r="AB1" s="110" t="s">
        <v>341</v>
      </c>
      <c r="AC1" s="110" t="s">
        <v>342</v>
      </c>
      <c r="AD1" s="110" t="s">
        <v>343</v>
      </c>
      <c r="AE1" s="110" t="s">
        <v>344</v>
      </c>
      <c r="AF1" s="110" t="s">
        <v>345</v>
      </c>
      <c r="AG1" s="110" t="s">
        <v>346</v>
      </c>
      <c r="AH1" s="110" t="s">
        <v>347</v>
      </c>
      <c r="AI1" s="110" t="s">
        <v>348</v>
      </c>
      <c r="AJ1" s="110" t="s">
        <v>349</v>
      </c>
      <c r="AK1" s="110" t="s">
        <v>350</v>
      </c>
      <c r="AL1" s="110" t="s">
        <v>351</v>
      </c>
      <c r="AM1" s="110" t="s">
        <v>352</v>
      </c>
      <c r="AN1" s="110" t="s">
        <v>353</v>
      </c>
      <c r="AO1" s="110" t="s">
        <v>354</v>
      </c>
      <c r="AP1" s="110" t="s">
        <v>355</v>
      </c>
      <c r="AQ1" s="110" t="s">
        <v>356</v>
      </c>
      <c r="AR1" s="110" t="s">
        <v>357</v>
      </c>
      <c r="AS1" s="110" t="s">
        <v>358</v>
      </c>
      <c r="AT1" s="111" t="s">
        <v>413</v>
      </c>
      <c r="AU1" s="111" t="s">
        <v>423</v>
      </c>
      <c r="AV1" s="111" t="s">
        <v>414</v>
      </c>
      <c r="AW1" s="111" t="s">
        <v>415</v>
      </c>
      <c r="AX1" s="111" t="s">
        <v>416</v>
      </c>
      <c r="AY1" s="111" t="s">
        <v>417</v>
      </c>
      <c r="AZ1" s="111" t="s">
        <v>432</v>
      </c>
      <c r="BA1" s="111" t="s">
        <v>433</v>
      </c>
      <c r="BB1" s="111" t="s">
        <v>418</v>
      </c>
      <c r="BC1" s="111" t="s">
        <v>434</v>
      </c>
      <c r="BD1" s="112" t="s">
        <v>419</v>
      </c>
      <c r="BE1" s="112" t="s">
        <v>420</v>
      </c>
      <c r="BF1" s="112" t="s">
        <v>421</v>
      </c>
      <c r="BG1" s="112" t="s">
        <v>422</v>
      </c>
      <c r="BH1" s="113" t="s">
        <v>359</v>
      </c>
      <c r="BI1" s="114" t="s">
        <v>360</v>
      </c>
      <c r="BJ1" s="114" t="s">
        <v>361</v>
      </c>
      <c r="BK1" s="113" t="s">
        <v>362</v>
      </c>
      <c r="BL1" s="114" t="s">
        <v>363</v>
      </c>
      <c r="BM1" s="113" t="s">
        <v>364</v>
      </c>
      <c r="BN1" s="113" t="s">
        <v>365</v>
      </c>
      <c r="BO1" s="115" t="s">
        <v>366</v>
      </c>
      <c r="BP1" s="116" t="s">
        <v>367</v>
      </c>
      <c r="BQ1" s="117" t="s">
        <v>368</v>
      </c>
      <c r="BR1" s="117" t="s">
        <v>369</v>
      </c>
      <c r="BS1" s="116" t="s">
        <v>370</v>
      </c>
      <c r="BT1" s="117" t="s">
        <v>371</v>
      </c>
      <c r="BU1" s="116" t="s">
        <v>372</v>
      </c>
      <c r="BV1" s="116" t="s">
        <v>373</v>
      </c>
      <c r="BW1" s="116" t="s">
        <v>374</v>
      </c>
      <c r="BX1" s="118" t="s">
        <v>375</v>
      </c>
      <c r="BY1" s="119" t="s">
        <v>376</v>
      </c>
      <c r="BZ1" s="119" t="s">
        <v>377</v>
      </c>
      <c r="CA1" s="118" t="s">
        <v>378</v>
      </c>
      <c r="CB1" s="119" t="s">
        <v>379</v>
      </c>
      <c r="CC1" s="118" t="s">
        <v>380</v>
      </c>
      <c r="CD1" s="118" t="s">
        <v>381</v>
      </c>
      <c r="CE1" s="118" t="s">
        <v>382</v>
      </c>
      <c r="CF1" s="120" t="s">
        <v>388</v>
      </c>
      <c r="CG1" s="121" t="s">
        <v>389</v>
      </c>
      <c r="CH1" s="121" t="s">
        <v>390</v>
      </c>
      <c r="CI1" s="120" t="s">
        <v>391</v>
      </c>
      <c r="CJ1" s="121" t="s">
        <v>392</v>
      </c>
      <c r="CK1" s="120" t="s">
        <v>393</v>
      </c>
      <c r="CL1" s="120" t="s">
        <v>394</v>
      </c>
      <c r="CM1" s="120" t="s">
        <v>395</v>
      </c>
      <c r="CN1" s="122" t="s">
        <v>396</v>
      </c>
      <c r="CO1" s="123" t="s">
        <v>397</v>
      </c>
      <c r="CP1" s="123" t="s">
        <v>398</v>
      </c>
      <c r="CQ1" s="122" t="s">
        <v>399</v>
      </c>
      <c r="CR1" s="123" t="s">
        <v>400</v>
      </c>
      <c r="CS1" s="122" t="s">
        <v>401</v>
      </c>
      <c r="CT1" s="122" t="s">
        <v>402</v>
      </c>
      <c r="CU1" s="122" t="s">
        <v>403</v>
      </c>
      <c r="CV1" s="124" t="s">
        <v>404</v>
      </c>
      <c r="CW1" s="125" t="s">
        <v>405</v>
      </c>
      <c r="CX1" s="125" t="s">
        <v>406</v>
      </c>
      <c r="CY1" s="124" t="s">
        <v>407</v>
      </c>
      <c r="CZ1" s="125" t="s">
        <v>408</v>
      </c>
      <c r="DA1" s="124" t="s">
        <v>409</v>
      </c>
      <c r="DB1" s="124" t="s">
        <v>410</v>
      </c>
      <c r="DC1" s="124" t="s">
        <v>411</v>
      </c>
      <c r="DD1" s="126" t="s">
        <v>383</v>
      </c>
      <c r="DE1" s="126" t="s">
        <v>384</v>
      </c>
      <c r="DF1" s="126" t="s">
        <v>386</v>
      </c>
      <c r="DG1" s="126" t="s">
        <v>385</v>
      </c>
    </row>
    <row r="2" spans="1:111" s="129" customFormat="1">
      <c r="A2" s="128">
        <f>様式１!E8</f>
        <v>0</v>
      </c>
      <c r="B2" s="128">
        <f>様式１!E7</f>
        <v>0</v>
      </c>
      <c r="C2" s="128">
        <f>様式１!W7</f>
        <v>0</v>
      </c>
      <c r="D2" s="128">
        <f>様式１!F9</f>
        <v>0</v>
      </c>
      <c r="E2" s="128">
        <f>様式１!J9</f>
        <v>0</v>
      </c>
      <c r="F2" s="128" t="str">
        <f>様式１!M9</f>
        <v/>
      </c>
      <c r="G2" s="128">
        <f>様式１!E10</f>
        <v>0</v>
      </c>
      <c r="H2" s="128">
        <f>様式１!W9</f>
        <v>0</v>
      </c>
      <c r="I2" s="128">
        <f>様式１!W10</f>
        <v>0</v>
      </c>
      <c r="J2" s="128" t="str">
        <f>様式１!E11</f>
        <v>学校による提案型</v>
      </c>
      <c r="K2" s="128">
        <f>様式１!W11</f>
        <v>0</v>
      </c>
      <c r="L2" s="128">
        <f>様式１!W12</f>
        <v>0</v>
      </c>
      <c r="M2" s="128">
        <f>様式１!R13</f>
        <v>0</v>
      </c>
      <c r="N2" s="128">
        <f>様式１!AC13</f>
        <v>0</v>
      </c>
      <c r="O2" s="128">
        <f>様式１!R14</f>
        <v>0</v>
      </c>
      <c r="P2" s="128">
        <f>様式１!AC14</f>
        <v>0</v>
      </c>
      <c r="Q2" s="128">
        <f>様式１!R15</f>
        <v>0</v>
      </c>
      <c r="R2" s="128">
        <f>様式１!AC15</f>
        <v>0</v>
      </c>
      <c r="S2" s="128">
        <f>様式１!R19</f>
        <v>0</v>
      </c>
      <c r="T2" s="128">
        <f>様式１!Y19</f>
        <v>0</v>
      </c>
      <c r="U2" s="128">
        <f>様式１!R21</f>
        <v>0</v>
      </c>
      <c r="V2" s="128">
        <f>様式１!T21</f>
        <v>0</v>
      </c>
      <c r="W2" s="128">
        <f>様式１!V21</f>
        <v>0</v>
      </c>
      <c r="X2" s="128">
        <f>様式１!X21</f>
        <v>0</v>
      </c>
      <c r="Y2" s="128">
        <f>様式１!Z21</f>
        <v>0</v>
      </c>
      <c r="Z2" s="128">
        <f>様式１!AB21</f>
        <v>0</v>
      </c>
      <c r="AA2" s="128">
        <f>様式１!R22</f>
        <v>0</v>
      </c>
      <c r="AB2" s="128">
        <f>様式１!T22</f>
        <v>0</v>
      </c>
      <c r="AC2" s="128">
        <f>様式１!V22</f>
        <v>0</v>
      </c>
      <c r="AD2" s="128">
        <f>様式１!X22</f>
        <v>0</v>
      </c>
      <c r="AE2" s="128">
        <f>様式１!Z22</f>
        <v>0</v>
      </c>
      <c r="AF2" s="128">
        <f>様式１!AB22</f>
        <v>0</v>
      </c>
      <c r="AG2" s="128">
        <f>様式１!O23</f>
        <v>0</v>
      </c>
      <c r="AH2" s="128">
        <f>様式１!AC24</f>
        <v>0</v>
      </c>
      <c r="AI2" s="128">
        <f>様式１!AC25</f>
        <v>0</v>
      </c>
      <c r="AJ2" s="128">
        <f>様式１!AC26</f>
        <v>0</v>
      </c>
      <c r="AK2" s="128">
        <f>様式１!AC27</f>
        <v>0</v>
      </c>
      <c r="AL2" s="128">
        <f>様式１!AC28</f>
        <v>0</v>
      </c>
      <c r="AM2" s="128">
        <f>様式１!AC29</f>
        <v>0</v>
      </c>
      <c r="AN2" s="128">
        <f>様式１!AC30</f>
        <v>0</v>
      </c>
      <c r="AO2" s="128">
        <f>様式１!AC31</f>
        <v>0</v>
      </c>
      <c r="AP2" s="128">
        <f>様式１!AC32</f>
        <v>0</v>
      </c>
      <c r="AQ2" s="128">
        <f>様式１!AC33</f>
        <v>0</v>
      </c>
      <c r="AR2" s="128">
        <f>様式１!Q35</f>
        <v>0</v>
      </c>
      <c r="AS2" s="128">
        <f>様式１!W36</f>
        <v>0</v>
      </c>
      <c r="AT2" s="128">
        <f>'様式２－１'!E7</f>
        <v>0</v>
      </c>
      <c r="AU2" s="128">
        <f>'様式２－１'!M7</f>
        <v>0</v>
      </c>
      <c r="AV2" s="128">
        <f>'様式２－１'!X7</f>
        <v>0</v>
      </c>
      <c r="AW2" s="128">
        <f>'様式２－１'!AB7</f>
        <v>0</v>
      </c>
      <c r="AX2" s="128">
        <f>'様式２－１'!E11</f>
        <v>0</v>
      </c>
      <c r="AY2" s="128">
        <f>'様式２－１'!E10</f>
        <v>0</v>
      </c>
      <c r="AZ2" s="128">
        <f>'様式２－１'!X10</f>
        <v>0</v>
      </c>
      <c r="BA2" s="128">
        <f>'様式２－１'!X12</f>
        <v>0</v>
      </c>
      <c r="BB2" s="128">
        <f>'様式２－１'!N9</f>
        <v>0</v>
      </c>
      <c r="BC2" s="128">
        <f>'様式２－１'!X9</f>
        <v>0</v>
      </c>
      <c r="BD2" s="128">
        <f>'様式２－１'!E8</f>
        <v>0</v>
      </c>
      <c r="BE2" s="128">
        <f>'様式２－１'!E9</f>
        <v>0</v>
      </c>
      <c r="BF2" s="128">
        <f>'様式２－１'!N8</f>
        <v>0</v>
      </c>
      <c r="BG2" s="128">
        <f>'様式２－１'!X8</f>
        <v>0</v>
      </c>
      <c r="BH2" s="131">
        <f>'様式２－１'!E14</f>
        <v>0</v>
      </c>
      <c r="BI2" s="130">
        <f>'様式２－１'!Q14</f>
        <v>0</v>
      </c>
      <c r="BJ2" s="129">
        <f>'様式２－１'!Z14</f>
        <v>0</v>
      </c>
      <c r="BK2" s="129">
        <f>'様式２－１'!E16</f>
        <v>0</v>
      </c>
      <c r="BL2" s="129">
        <f>'様式２－１'!Q16</f>
        <v>0</v>
      </c>
      <c r="BM2" s="129">
        <f>'様式２－１'!V16</f>
        <v>0</v>
      </c>
      <c r="BN2" s="129">
        <f>'様式２－１'!AB16</f>
        <v>0</v>
      </c>
      <c r="BO2" s="128">
        <f>'様式２－１'!B19</f>
        <v>0</v>
      </c>
      <c r="BP2" s="131">
        <f>'様式２－１'!E23</f>
        <v>0</v>
      </c>
      <c r="BQ2" s="130">
        <f>'様式２－１'!Q23</f>
        <v>0</v>
      </c>
      <c r="BR2" s="129">
        <f>'様式２－１'!Z23</f>
        <v>0</v>
      </c>
      <c r="BS2" s="129">
        <f>'様式２－１'!E25</f>
        <v>0</v>
      </c>
      <c r="BT2" s="129">
        <f>'様式２－１'!Q25</f>
        <v>0</v>
      </c>
      <c r="BU2" s="129">
        <f>'様式２－１'!V25</f>
        <v>0</v>
      </c>
      <c r="BV2" s="129">
        <f>'様式２－１'!AB25</f>
        <v>0</v>
      </c>
      <c r="BW2" s="128">
        <f>'様式２－１'!B28</f>
        <v>0</v>
      </c>
      <c r="BX2" s="131">
        <f>'様式２－１'!E32</f>
        <v>0</v>
      </c>
      <c r="BY2" s="130">
        <f>'様式２－１'!Q32</f>
        <v>0</v>
      </c>
      <c r="BZ2" s="129">
        <f>'様式２－１'!Z32</f>
        <v>0</v>
      </c>
      <c r="CA2" s="129">
        <f>'様式２－１'!E34</f>
        <v>0</v>
      </c>
      <c r="CB2" s="129">
        <f>'様式２－１'!Q34</f>
        <v>0</v>
      </c>
      <c r="CC2" s="129">
        <f>'様式２－１'!V34</f>
        <v>0</v>
      </c>
      <c r="CD2" s="129">
        <f>'様式２－１'!AB34</f>
        <v>0</v>
      </c>
      <c r="CE2" s="128">
        <f>'様式２－１'!B37</f>
        <v>0</v>
      </c>
      <c r="CF2" s="131">
        <f>'様式２－１'!E41</f>
        <v>0</v>
      </c>
      <c r="CG2" s="130">
        <f>'様式２－１'!Q41</f>
        <v>0</v>
      </c>
      <c r="CH2" s="129">
        <f>'様式２－１'!Z41</f>
        <v>0</v>
      </c>
      <c r="CI2" s="129">
        <f>'様式２－１'!E43</f>
        <v>0</v>
      </c>
      <c r="CJ2" s="129">
        <f>'様式２－１'!Q43</f>
        <v>0</v>
      </c>
      <c r="CK2" s="129">
        <f>'様式２－１'!V43</f>
        <v>0</v>
      </c>
      <c r="CL2" s="129">
        <f>'様式２－１'!AB43</f>
        <v>0</v>
      </c>
      <c r="CM2" s="128">
        <f>'様式２－１'!B46</f>
        <v>0</v>
      </c>
      <c r="CN2" s="131">
        <f>'様式２－１'!E50</f>
        <v>0</v>
      </c>
      <c r="CO2" s="130">
        <f>'様式２－１'!Q50</f>
        <v>0</v>
      </c>
      <c r="CP2" s="129">
        <f>'様式２－１'!Z50</f>
        <v>0</v>
      </c>
      <c r="CQ2" s="129">
        <f>'様式２－１'!E52</f>
        <v>0</v>
      </c>
      <c r="CR2" s="129">
        <f>'様式２－１'!Q52</f>
        <v>0</v>
      </c>
      <c r="CS2" s="129">
        <f>'様式２－１'!V52</f>
        <v>0</v>
      </c>
      <c r="CT2" s="129">
        <f>'様式２－１'!AB52</f>
        <v>0</v>
      </c>
      <c r="CU2" s="128">
        <f>'様式２－１'!B55</f>
        <v>0</v>
      </c>
      <c r="CV2" s="131">
        <f>'様式２－１'!E59</f>
        <v>0</v>
      </c>
      <c r="CW2" s="130">
        <f>'様式２－１'!Q59</f>
        <v>0</v>
      </c>
      <c r="CX2" s="129">
        <f>'様式２－１'!Z59</f>
        <v>0</v>
      </c>
      <c r="CY2" s="129">
        <f>'様式２－１'!E61</f>
        <v>0</v>
      </c>
      <c r="CZ2" s="129">
        <f>'様式２－１'!Q61</f>
        <v>0</v>
      </c>
      <c r="DA2" s="129">
        <f>'様式２－１'!V61</f>
        <v>0</v>
      </c>
      <c r="DB2" s="129">
        <f>'様式２－１'!AB61</f>
        <v>0</v>
      </c>
      <c r="DC2" s="128">
        <f>'様式２－１'!B64</f>
        <v>0</v>
      </c>
      <c r="DD2" s="129">
        <f>'様式２－２'!Z10</f>
        <v>0</v>
      </c>
      <c r="DE2" s="129">
        <f>'様式２－２'!Z41</f>
        <v>0</v>
      </c>
      <c r="DF2" s="129">
        <f>'様式２－２'!Z89</f>
        <v>0</v>
      </c>
      <c r="DG2" s="129">
        <f>'様式２－２'!T7</f>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31</vt:i4>
      </vt:variant>
    </vt:vector>
  </HeadingPairs>
  <TitlesOfParts>
    <vt:vector size="38" baseType="lpstr">
      <vt:lpstr>様式１</vt:lpstr>
      <vt:lpstr>様式２－１</vt:lpstr>
      <vt:lpstr>様式２－２</vt:lpstr>
      <vt:lpstr>様式１ (記入例)</vt:lpstr>
      <vt:lpstr>様式２－１ (記入例)</vt:lpstr>
      <vt:lpstr>様式２－２ (記入例)</vt:lpstr>
      <vt:lpstr>Sheet1</vt:lpstr>
      <vt:lpstr>様式１!Print_Area</vt:lpstr>
      <vt:lpstr>'様式１ (記入例)'!Print_Area</vt:lpstr>
      <vt:lpstr>'様式２－１'!Print_Area</vt:lpstr>
      <vt:lpstr>'様式２－１ (記入例)'!Print_Area</vt:lpstr>
      <vt:lpstr>'様式２－２'!Print_Area</vt:lpstr>
      <vt:lpstr>'様式２－２ (記入例)'!Print_Area</vt:lpstr>
      <vt:lpstr>'様式２－２'!Print_Titles</vt:lpstr>
      <vt:lpstr>'様式２－２ (記入例)'!Print_Titles</vt:lpstr>
      <vt:lpstr>'様式２－１'!メディア芸術</vt:lpstr>
      <vt:lpstr>'様式２－１ (記入例)'!メディア芸術</vt:lpstr>
      <vt:lpstr>'様式２－１'!演劇</vt:lpstr>
      <vt:lpstr>'様式２－１ (記入例)'!演劇</vt:lpstr>
      <vt:lpstr>'様式２－１'!音楽</vt:lpstr>
      <vt:lpstr>'様式２－１ (記入例)'!音楽</vt:lpstr>
      <vt:lpstr>'様式２－１'!生活文化</vt:lpstr>
      <vt:lpstr>'様式２－１ (記入例)'!生活文化</vt:lpstr>
      <vt:lpstr>'様式２－１'!大項目</vt:lpstr>
      <vt:lpstr>'様式２－１ (記入例)'!大項目</vt:lpstr>
      <vt:lpstr>'様式２－１'!大衆芸能</vt:lpstr>
      <vt:lpstr>'様式２－１ (記入例)'!大衆芸能</vt:lpstr>
      <vt:lpstr>'様式２－１'!中項目</vt:lpstr>
      <vt:lpstr>'様式２－１ (記入例)'!中項目</vt:lpstr>
      <vt:lpstr>'様式２－１'!伝統芸能</vt:lpstr>
      <vt:lpstr>'様式２－１ (記入例)'!伝統芸能</vt:lpstr>
      <vt:lpstr>都道府県・政令指定都市</vt:lpstr>
      <vt:lpstr>'様式２－１'!美術</vt:lpstr>
      <vt:lpstr>'様式２－１ (記入例)'!美術</vt:lpstr>
      <vt:lpstr>'様式２－１'!舞踊</vt:lpstr>
      <vt:lpstr>'様式２－１ (記入例)'!舞踊</vt:lpstr>
      <vt:lpstr>'様式２－１'!文学</vt:lpstr>
      <vt:lpstr>'様式２－１ (記入例)'!文学</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2022-04-26T09:32:03Z</cp:lastPrinted>
  <dcterms:created xsi:type="dcterms:W3CDTF">2020-07-17T04:43:54Z</dcterms:created>
  <dcterms:modified xsi:type="dcterms:W3CDTF">2022-05-20T06:05:30Z</dcterms:modified>
</cp:coreProperties>
</file>