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2】子供育成総合事業3次補正\11.手引き\報告書様式\★追加採択校用\"/>
    </mc:Choice>
  </mc:AlternateContent>
  <bookViews>
    <workbookView xWindow="0" yWindow="0" windowWidth="28800" windowHeight="12210" tabRatio="808" firstSheet="1" activeTab="2"/>
  </bookViews>
  <sheets>
    <sheet name="Sheet1" sheetId="5" state="hidden" r:id="rId1"/>
    <sheet name="【様式9】実施報告書（プログラム選択型）" sheetId="1" r:id="rId2"/>
    <sheet name="【様式10】実施状況調" sheetId="7" r:id="rId3"/>
    <sheet name="【様式9】実施報告書（プログラム選択型） 記入例" sheetId="8" r:id="rId4"/>
    <sheet name="【様式10】実施状況調 (プログラム選択型)記入例" sheetId="9" r:id="rId5"/>
  </sheets>
  <definedNames>
    <definedName name="_xlnm._FilterDatabase" localSheetId="2" hidden="1">【様式10】実施状況調!$A$113:$AL$157</definedName>
    <definedName name="_xlnm._FilterDatabase" localSheetId="4" hidden="1">'【様式10】実施状況調 (プログラム選択型)記入例'!$A$113:$AL$153</definedName>
    <definedName name="_xlnm.Print_Area" localSheetId="2">【様式10】実施状況調!$A$1:$AI$111</definedName>
    <definedName name="_xlnm.Print_Area" localSheetId="4">'【様式10】実施状況調 (プログラム選択型)記入例'!$A$1:$AI$111</definedName>
    <definedName name="_xlnm.Print_Area" localSheetId="1">'【様式9】実施報告書（プログラム選択型）'!$A$1:$AJ$42</definedName>
    <definedName name="_xlnm.Print_Area" localSheetId="3">'【様式9】実施報告書（プログラム選択型） 記入例'!$A$1:$AK$42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7" l="1"/>
  <c r="Q47" i="7"/>
  <c r="AC36" i="7" l="1"/>
  <c r="J31" i="7"/>
  <c r="AF100" i="7"/>
  <c r="AF99" i="7"/>
  <c r="X109" i="7"/>
  <c r="Z109" i="7"/>
  <c r="AB109" i="7"/>
  <c r="AD109" i="7"/>
  <c r="AJ19" i="7" l="1"/>
  <c r="AJ18" i="7"/>
  <c r="AB5" i="9"/>
  <c r="AJ19" i="9"/>
  <c r="W47" i="9" l="1"/>
  <c r="Q47" i="9"/>
  <c r="W9" i="9"/>
  <c r="AJ109" i="9"/>
  <c r="AK109" i="9" s="1"/>
  <c r="AD109" i="9"/>
  <c r="AB109" i="9"/>
  <c r="Z109" i="9"/>
  <c r="X109" i="9"/>
  <c r="AF108" i="9"/>
  <c r="AF107" i="9"/>
  <c r="AF106" i="9"/>
  <c r="AF105" i="9"/>
  <c r="AF104" i="9"/>
  <c r="AF103" i="9"/>
  <c r="AF102" i="9"/>
  <c r="AF101" i="9"/>
  <c r="AF100" i="9"/>
  <c r="AF99" i="9"/>
  <c r="AK74" i="9"/>
  <c r="AJ73" i="9"/>
  <c r="AJ69" i="9"/>
  <c r="AK69" i="9" s="1"/>
  <c r="AJ55" i="9"/>
  <c r="AK55" i="9" s="1"/>
  <c r="AB49" i="9"/>
  <c r="Q49" i="9"/>
  <c r="C47" i="9"/>
  <c r="E48" i="9" s="1"/>
  <c r="AJ42" i="9"/>
  <c r="AJ41" i="9"/>
  <c r="AK41" i="9" s="1"/>
  <c r="AC36" i="9"/>
  <c r="J31" i="9"/>
  <c r="AJ16" i="9" s="1"/>
  <c r="AK16" i="9" s="1"/>
  <c r="AJ24" i="9"/>
  <c r="AK24" i="9" s="1"/>
  <c r="AK19" i="9"/>
  <c r="AJ18" i="9"/>
  <c r="AK18" i="9" s="1"/>
  <c r="AJ15" i="9"/>
  <c r="AK15" i="9" s="1"/>
  <c r="AJ14" i="9"/>
  <c r="AK14" i="9" s="1"/>
  <c r="E10" i="9"/>
  <c r="E9" i="9"/>
  <c r="AJ9" i="9" s="1"/>
  <c r="AK9" i="9" s="1"/>
  <c r="AJ109" i="7"/>
  <c r="AK109" i="7" s="1"/>
  <c r="AK74" i="7"/>
  <c r="AJ73" i="7"/>
  <c r="AJ69" i="7"/>
  <c r="AK69" i="7" s="1"/>
  <c r="AJ55" i="7"/>
  <c r="AK55" i="7" s="1"/>
  <c r="AJ41" i="7"/>
  <c r="AK41" i="7" s="1"/>
  <c r="AJ24" i="7"/>
  <c r="AK24" i="7" s="1"/>
  <c r="AK19" i="7"/>
  <c r="AK18" i="7"/>
  <c r="AJ15" i="7"/>
  <c r="AK15" i="7" s="1"/>
  <c r="AJ16" i="7"/>
  <c r="AK16" i="7" s="1"/>
  <c r="AJ14" i="7"/>
  <c r="AK14" i="7" s="1"/>
  <c r="W47" i="7"/>
  <c r="Q49" i="7"/>
  <c r="AB49" i="7"/>
  <c r="W9" i="7"/>
  <c r="AJ10" i="7" s="1"/>
  <c r="AK10" i="7" s="1"/>
  <c r="C47" i="7"/>
  <c r="E48" i="7" s="1"/>
  <c r="AJ42" i="7"/>
  <c r="E10" i="7"/>
  <c r="E9" i="7"/>
  <c r="AJ9" i="7" l="1"/>
  <c r="AK9" i="7" s="1"/>
  <c r="AB5" i="7" s="1"/>
  <c r="AF109" i="9"/>
  <c r="AJ10" i="9"/>
  <c r="AK10" i="9" s="1"/>
  <c r="E47" i="9"/>
  <c r="E47" i="7"/>
  <c r="AF108" i="7" l="1"/>
  <c r="AF107" i="7"/>
  <c r="AF106" i="7"/>
  <c r="AF105" i="7"/>
  <c r="AF104" i="7"/>
  <c r="AF103" i="7"/>
  <c r="AF102" i="7"/>
  <c r="AF101" i="7"/>
  <c r="AF109" i="7" s="1"/>
</calcChain>
</file>

<file path=xl/comments1.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黄色のセルに入力してください
入力すると、黄色のセルは、「白」になります</t>
        </r>
      </text>
    </comment>
    <comment ref="AL5" authorId="1" shapeId="0">
      <text>
        <r>
          <rPr>
            <sz val="9"/>
            <color indexed="81"/>
            <rFont val="MS P ゴシック"/>
            <family val="3"/>
            <charset val="128"/>
          </rPr>
          <t>オレンジ色のセルは選択式です
入力すると、オレンジ色のセルは「白」になります</t>
        </r>
      </text>
    </comment>
  </commentList>
</comments>
</file>

<file path=xl/comments2.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黄色のセルに入力してください
入力すると、黄色のセルは、「白」になります</t>
        </r>
      </text>
    </comment>
    <comment ref="AL5" authorId="1" shapeId="0">
      <text>
        <r>
          <rPr>
            <sz val="9"/>
            <color indexed="81"/>
            <rFont val="MS P ゴシック"/>
            <family val="3"/>
            <charset val="128"/>
          </rPr>
          <t>オレンジ色のセルは選択式です
入力すると、オレンジ色のセルは「白」になります</t>
        </r>
      </text>
    </comment>
  </commentList>
</comments>
</file>

<file path=xl/sharedStrings.xml><?xml version="1.0" encoding="utf-8"?>
<sst xmlns="http://schemas.openxmlformats.org/spreadsheetml/2006/main" count="704" uniqueCount="316">
  <si>
    <t>令和</t>
    <rPh sb="0" eb="2">
      <t>レイワ</t>
    </rPh>
    <phoneticPr fontId="2"/>
  </si>
  <si>
    <t>年</t>
  </si>
  <si>
    <t>月</t>
  </si>
  <si>
    <t>日</t>
  </si>
  <si>
    <t>※</t>
    <phoneticPr fontId="2"/>
  </si>
  <si>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2"/>
  </si>
  <si>
    <t>御中</t>
    <rPh sb="0" eb="2">
      <t>オンチュウ</t>
    </rPh>
    <phoneticPr fontId="3"/>
  </si>
  <si>
    <t>※</t>
    <phoneticPr fontId="2"/>
  </si>
  <si>
    <t>オレンジ色のセルは，プルダウン（▽印）より選択してください。</t>
    <rPh sb="4" eb="5">
      <t>イロ</t>
    </rPh>
    <rPh sb="17" eb="18">
      <t>シルシ</t>
    </rPh>
    <rPh sb="21" eb="23">
      <t>センタク</t>
    </rPh>
    <phoneticPr fontId="2"/>
  </si>
  <si>
    <t>殿</t>
    <rPh sb="0" eb="1">
      <t>ドノ</t>
    </rPh>
    <phoneticPr fontId="3"/>
  </si>
  <si>
    <t>未記入がありますと差し戻し・支払の遅延が発生しますので、記入後、すべての項目を記入済みであるか確認してください。</t>
    <phoneticPr fontId="2"/>
  </si>
  <si>
    <t>※「（各都道府県・政令指定都市の所管課）長」と記入してください</t>
    <rPh sb="9" eb="11">
      <t>セイレイ</t>
    </rPh>
    <rPh sb="11" eb="13">
      <t>シテイ</t>
    </rPh>
    <rPh sb="13" eb="15">
      <t>トシ</t>
    </rPh>
    <phoneticPr fontId="3"/>
  </si>
  <si>
    <t>都道府県</t>
  </si>
  <si>
    <t>政令指定都市名</t>
  </si>
  <si>
    <t>実施校名</t>
    <rPh sb="0" eb="2">
      <t>ジッシ</t>
    </rPh>
    <phoneticPr fontId="3"/>
  </si>
  <si>
    <t>実施校所在地</t>
    <rPh sb="0" eb="2">
      <t>ジッシ</t>
    </rPh>
    <rPh sb="2" eb="3">
      <t>コウ</t>
    </rPh>
    <rPh sb="3" eb="6">
      <t>ショザイチ</t>
    </rPh>
    <phoneticPr fontId="3"/>
  </si>
  <si>
    <t>実施校代表者</t>
    <rPh sb="0" eb="2">
      <t>ジッシ</t>
    </rPh>
    <rPh sb="2" eb="3">
      <t>コウ</t>
    </rPh>
    <rPh sb="3" eb="6">
      <t>ダイヒョウシャ</t>
    </rPh>
    <phoneticPr fontId="3"/>
  </si>
  <si>
    <t>記</t>
    <rPh sb="0" eb="1">
      <t>キ</t>
    </rPh>
    <phoneticPr fontId="3"/>
  </si>
  <si>
    <t>①</t>
    <phoneticPr fontId="3"/>
  </si>
  <si>
    <t>②</t>
    <phoneticPr fontId="3"/>
  </si>
  <si>
    <t>以上</t>
    <rPh sb="0" eb="2">
      <t>イジョウ</t>
    </rPh>
    <phoneticPr fontId="3"/>
  </si>
  <si>
    <t>北海道</t>
  </si>
  <si>
    <t>様式9</t>
    <rPh sb="0" eb="2">
      <t>ヨウシキ</t>
    </rPh>
    <phoneticPr fontId="3"/>
  </si>
  <si>
    <t>教受付NO</t>
  </si>
  <si>
    <t>青森県</t>
  </si>
  <si>
    <t>岩手県</t>
    <phoneticPr fontId="3"/>
  </si>
  <si>
    <t>宮城県</t>
  </si>
  <si>
    <t>秋田県</t>
    <phoneticPr fontId="3"/>
  </si>
  <si>
    <t>山形県</t>
  </si>
  <si>
    <t>福島県</t>
    <phoneticPr fontId="3"/>
  </si>
  <si>
    <t>茨城県</t>
  </si>
  <si>
    <t>栃木県</t>
    <phoneticPr fontId="3"/>
  </si>
  <si>
    <t>群馬県</t>
    <phoneticPr fontId="3"/>
  </si>
  <si>
    <t>埼玉県</t>
    <phoneticPr fontId="3"/>
  </si>
  <si>
    <t>千葉県</t>
  </si>
  <si>
    <t>東京都</t>
  </si>
  <si>
    <t>神奈川県</t>
  </si>
  <si>
    <t>新潟県</t>
  </si>
  <si>
    <t>富山県</t>
  </si>
  <si>
    <t>石川県</t>
    <phoneticPr fontId="3"/>
  </si>
  <si>
    <t>福井県</t>
  </si>
  <si>
    <t>山梨県</t>
  </si>
  <si>
    <t>長野県</t>
  </si>
  <si>
    <t>岐阜県</t>
    <phoneticPr fontId="3"/>
  </si>
  <si>
    <t>静岡県</t>
    <phoneticPr fontId="3"/>
  </si>
  <si>
    <t>愛知県</t>
    <phoneticPr fontId="3"/>
  </si>
  <si>
    <t>三重県</t>
    <phoneticPr fontId="3"/>
  </si>
  <si>
    <t>滋賀県</t>
    <phoneticPr fontId="3"/>
  </si>
  <si>
    <t>京都府</t>
    <phoneticPr fontId="3"/>
  </si>
  <si>
    <t>大阪府</t>
    <phoneticPr fontId="3"/>
  </si>
  <si>
    <t>兵庫県</t>
    <phoneticPr fontId="3"/>
  </si>
  <si>
    <t>奈良県</t>
    <phoneticPr fontId="9"/>
  </si>
  <si>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</si>
  <si>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</si>
  <si>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</si>
  <si>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</si>
  <si>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</si>
  <si>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</si>
  <si>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</si>
  <si>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</si>
  <si>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</si>
  <si>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</si>
  <si>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</si>
  <si>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</si>
  <si>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</si>
  <si>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</si>
  <si>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</si>
  <si>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</si>
  <si>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</si>
  <si>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</si>
  <si>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札幌市</t>
    <phoneticPr fontId="3"/>
  </si>
  <si>
    <t>仙台市</t>
    <phoneticPr fontId="3"/>
  </si>
  <si>
    <t>さいたま市</t>
    <phoneticPr fontId="3"/>
  </si>
  <si>
    <t>千葉市</t>
    <phoneticPr fontId="3"/>
  </si>
  <si>
    <t>横浜市</t>
    <phoneticPr fontId="3"/>
  </si>
  <si>
    <t>川崎市</t>
    <phoneticPr fontId="3"/>
  </si>
  <si>
    <t>相模原市</t>
    <phoneticPr fontId="9"/>
  </si>
  <si>
    <t>新潟市</t>
    <phoneticPr fontId="3"/>
  </si>
  <si>
    <t>静岡市</t>
    <phoneticPr fontId="3"/>
  </si>
  <si>
    <t>浜松市</t>
    <phoneticPr fontId="3"/>
  </si>
  <si>
    <t>名古屋市</t>
    <phoneticPr fontId="3"/>
  </si>
  <si>
    <t>京都市</t>
    <phoneticPr fontId="3"/>
  </si>
  <si>
    <t>大阪市</t>
    <phoneticPr fontId="3"/>
  </si>
  <si>
    <t>堺市</t>
    <phoneticPr fontId="3"/>
  </si>
  <si>
    <t>神戸市</t>
    <phoneticPr fontId="3"/>
  </si>
  <si>
    <t>岡山市</t>
    <phoneticPr fontId="3"/>
  </si>
  <si>
    <t>広島市</t>
    <phoneticPr fontId="3"/>
  </si>
  <si>
    <t>北九州市</t>
    <phoneticPr fontId="3"/>
  </si>
  <si>
    <t>福岡市</t>
    <phoneticPr fontId="3"/>
  </si>
  <si>
    <t>熊本市</t>
    <phoneticPr fontId="3"/>
  </si>
  <si>
    <t>No.1</t>
    <phoneticPr fontId="3"/>
  </si>
  <si>
    <t>連絡先電話番号</t>
    <rPh sb="0" eb="3">
      <t>レンラクサキ</t>
    </rPh>
    <rPh sb="3" eb="5">
      <t>デンワ</t>
    </rPh>
    <rPh sb="5" eb="7">
      <t>バンゴウ</t>
    </rPh>
    <phoneticPr fontId="3"/>
  </si>
  <si>
    <t>)</t>
    <phoneticPr fontId="3"/>
  </si>
  <si>
    <t>その他を選択した場合</t>
    <rPh sb="2" eb="3">
      <t>ホカ</t>
    </rPh>
    <rPh sb="4" eb="6">
      <t>センタク</t>
    </rPh>
    <rPh sb="8" eb="10">
      <t>バアイ</t>
    </rPh>
    <phoneticPr fontId="3"/>
  </si>
  <si>
    <t>合同開催参加校名</t>
    <rPh sb="4" eb="6">
      <t>サンカ</t>
    </rPh>
    <rPh sb="6" eb="7">
      <t>コウ</t>
    </rPh>
    <rPh sb="7" eb="8">
      <t>メイ</t>
    </rPh>
    <phoneticPr fontId="3"/>
  </si>
  <si>
    <t>小　１</t>
    <rPh sb="0" eb="1">
      <t>ショウ</t>
    </rPh>
    <phoneticPr fontId="3"/>
  </si>
  <si>
    <t>人</t>
    <rPh sb="0" eb="1">
      <t>ニン</t>
    </rPh>
    <phoneticPr fontId="3"/>
  </si>
  <si>
    <t>小　2</t>
    <rPh sb="0" eb="1">
      <t>ショウ</t>
    </rPh>
    <phoneticPr fontId="3"/>
  </si>
  <si>
    <t>小　3</t>
    <rPh sb="0" eb="1">
      <t>ショウ</t>
    </rPh>
    <phoneticPr fontId="3"/>
  </si>
  <si>
    <t>小　4</t>
    <rPh sb="0" eb="1">
      <t>ショウ</t>
    </rPh>
    <phoneticPr fontId="3"/>
  </si>
  <si>
    <t>小　5</t>
    <rPh sb="0" eb="1">
      <t>ショウ</t>
    </rPh>
    <phoneticPr fontId="3"/>
  </si>
  <si>
    <t>小　6</t>
    <rPh sb="0" eb="1">
      <t>ショウ</t>
    </rPh>
    <phoneticPr fontId="3"/>
  </si>
  <si>
    <t>中　1</t>
    <rPh sb="0" eb="1">
      <t>チュウ</t>
    </rPh>
    <phoneticPr fontId="3"/>
  </si>
  <si>
    <t>中　2</t>
    <rPh sb="0" eb="1">
      <t>チュウ</t>
    </rPh>
    <phoneticPr fontId="3"/>
  </si>
  <si>
    <t>中　3</t>
    <rPh sb="0" eb="1">
      <t>チュウ</t>
    </rPh>
    <phoneticPr fontId="3"/>
  </si>
  <si>
    <t>在校生その他</t>
    <rPh sb="0" eb="3">
      <t>ザイコウセイ</t>
    </rPh>
    <rPh sb="5" eb="6">
      <t>タ</t>
    </rPh>
    <phoneticPr fontId="3"/>
  </si>
  <si>
    <t>教職員</t>
    <rPh sb="0" eb="3">
      <t>キョウショクイン</t>
    </rPh>
    <phoneticPr fontId="3"/>
  </si>
  <si>
    <t>保護者等</t>
    <rPh sb="0" eb="3">
      <t>ホゴシャ</t>
    </rPh>
    <rPh sb="3" eb="4">
      <t>トウ</t>
    </rPh>
    <phoneticPr fontId="3"/>
  </si>
  <si>
    <t>参加者　総合計</t>
    <rPh sb="0" eb="3">
      <t>サンカシャ</t>
    </rPh>
    <rPh sb="4" eb="5">
      <t>ソウ</t>
    </rPh>
    <rPh sb="5" eb="7">
      <t>ゴウケイ</t>
    </rPh>
    <phoneticPr fontId="3"/>
  </si>
  <si>
    <t>用途</t>
    <rPh sb="0" eb="2">
      <t>ヨウト</t>
    </rPh>
    <phoneticPr fontId="3"/>
  </si>
  <si>
    <t>金額</t>
    <rPh sb="0" eb="2">
      <t>キンガク</t>
    </rPh>
    <phoneticPr fontId="3"/>
  </si>
  <si>
    <t>負担者</t>
    <rPh sb="0" eb="3">
      <t>フタンシャ</t>
    </rPh>
    <phoneticPr fontId="3"/>
  </si>
  <si>
    <t>合計</t>
    <rPh sb="0" eb="2">
      <t>ゴウケイ</t>
    </rPh>
    <phoneticPr fontId="3"/>
  </si>
  <si>
    <t>円</t>
    <rPh sb="0" eb="1">
      <t>エン</t>
    </rPh>
    <phoneticPr fontId="3"/>
  </si>
  <si>
    <t>No.2</t>
    <phoneticPr fontId="3"/>
  </si>
  <si>
    <t>都道府県・政令指定都市</t>
    <rPh sb="0" eb="4">
      <t>トドウフケン</t>
    </rPh>
    <rPh sb="5" eb="7">
      <t>セイレイ</t>
    </rPh>
    <rPh sb="7" eb="9">
      <t>シテイ</t>
    </rPh>
    <rPh sb="9" eb="11">
      <t>トシ</t>
    </rPh>
    <phoneticPr fontId="3"/>
  </si>
  <si>
    <t>担当者</t>
    <rPh sb="0" eb="3">
      <t>タントウシャ</t>
    </rPh>
    <phoneticPr fontId="3"/>
  </si>
  <si>
    <t>全体的評価</t>
    <rPh sb="0" eb="3">
      <t>ゼンタイテキ</t>
    </rPh>
    <rPh sb="3" eb="5">
      <t>ヒョウカ</t>
    </rPh>
    <phoneticPr fontId="3"/>
  </si>
  <si>
    <t>※該当する番号横の</t>
    <phoneticPr fontId="3"/>
  </si>
  <si>
    <t>内に○をつけてください(複数回答可)</t>
    <phoneticPr fontId="3"/>
  </si>
  <si>
    <t>１</t>
    <phoneticPr fontId="3"/>
  </si>
  <si>
    <t>舞台芸術への関心を高めることができた</t>
  </si>
  <si>
    <t>２</t>
    <phoneticPr fontId="3"/>
  </si>
  <si>
    <t>３</t>
    <phoneticPr fontId="3"/>
  </si>
  <si>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</si>
  <si>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</si>
  <si>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</si>
  <si>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</si>
  <si>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</si>
  <si>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</si>
  <si>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</si>
  <si>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</si>
  <si>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</si>
  <si>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</si>
  <si>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</si>
  <si>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</si>
  <si>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</si>
  <si>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</si>
  <si>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3"/>
  </si>
  <si>
    <t>１２</t>
  </si>
  <si>
    <t>学校教育の指導方法に役立てることができた</t>
    <rPh sb="0" eb="2">
      <t>ガッコウ</t>
    </rPh>
    <rPh sb="2" eb="4">
      <t>キョウイク</t>
    </rPh>
    <rPh sb="5" eb="7">
      <t>シドウ</t>
    </rPh>
    <rPh sb="7" eb="9">
      <t>ホウホウ</t>
    </rPh>
    <rPh sb="10" eb="12">
      <t>ヤクダ</t>
    </rPh>
    <phoneticPr fontId="3"/>
  </si>
  <si>
    <t>１３</t>
  </si>
  <si>
    <t>１４</t>
  </si>
  <si>
    <t>１５</t>
    <phoneticPr fontId="3"/>
  </si>
  <si>
    <t>その他　（250文字）</t>
    <rPh sb="2" eb="3">
      <t>タ</t>
    </rPh>
    <phoneticPr fontId="3"/>
  </si>
  <si>
    <t>総合計</t>
    <rPh sb="0" eb="1">
      <t>ソウ</t>
    </rPh>
    <rPh sb="1" eb="3">
      <t>ゴウケイ</t>
    </rPh>
    <phoneticPr fontId="3"/>
  </si>
  <si>
    <t>■「児童･生徒にどのような効果がありましたか。」</t>
    <phoneticPr fontId="3"/>
  </si>
  <si>
    <t>【様式9】実施報告書</t>
    <phoneticPr fontId="3"/>
  </si>
  <si>
    <t>【様式10】実施状況報告書</t>
    <phoneticPr fontId="3"/>
  </si>
  <si>
    <t>様式10</t>
    <rPh sb="0" eb="2">
      <t>ヨウシキ</t>
    </rPh>
    <phoneticPr fontId="3"/>
  </si>
  <si>
    <t>〈添付書類〉</t>
    <rPh sb="1" eb="3">
      <t>テンプ</t>
    </rPh>
    <rPh sb="3" eb="5">
      <t>ショルイ</t>
    </rPh>
    <phoneticPr fontId="3"/>
  </si>
  <si>
    <t>実施報告書(プログラム選択型)</t>
    <rPh sb="0" eb="2">
      <t>ジッシ</t>
    </rPh>
    <rPh sb="2" eb="5">
      <t>ホウコクショ</t>
    </rPh>
    <phoneticPr fontId="3"/>
  </si>
  <si>
    <t>地元共催者負担経費</t>
    <rPh sb="2" eb="3">
      <t>キョウ</t>
    </rPh>
    <phoneticPr fontId="3"/>
  </si>
  <si>
    <t>(</t>
    <phoneticPr fontId="2"/>
  </si>
  <si>
    <t>※合同開催参加校がある場合、合計人数を記入してください。</t>
    <rPh sb="5" eb="7">
      <t>サンカ</t>
    </rPh>
    <rPh sb="7" eb="8">
      <t>コウ</t>
    </rPh>
    <rPh sb="11" eb="13">
      <t>バアイ</t>
    </rPh>
    <rPh sb="14" eb="16">
      <t>ゴウケイ</t>
    </rPh>
    <rPh sb="16" eb="18">
      <t>ニンズウ</t>
    </rPh>
    <rPh sb="19" eb="21">
      <t>キニュウ</t>
    </rPh>
    <phoneticPr fontId="3"/>
  </si>
  <si>
    <t>豊かな心や感性、創造性をはぐくむことができた</t>
    <phoneticPr fontId="2"/>
  </si>
  <si>
    <t>日本の文化芸術に親しみ、理解を深めることができた</t>
    <phoneticPr fontId="2"/>
  </si>
  <si>
    <t>他国の人々や文化への関心を高め、理解を深めることができた</t>
    <phoneticPr fontId="2"/>
  </si>
  <si>
    <t>児童生徒、教員、学校に変化や効果が表れたエピソードや様子がある（250文字）</t>
    <rPh sb="0" eb="2">
      <t>ジドウ</t>
    </rPh>
    <rPh sb="2" eb="4">
      <t>セイト</t>
    </rPh>
    <rPh sb="5" eb="7">
      <t>キョウイン</t>
    </rPh>
    <rPh sb="8" eb="10">
      <t>ガッコウ</t>
    </rPh>
    <rPh sb="11" eb="13">
      <t>ヘンカ</t>
    </rPh>
    <rPh sb="14" eb="16">
      <t>コウカ</t>
    </rPh>
    <rPh sb="17" eb="18">
      <t>アラワ</t>
    </rPh>
    <rPh sb="26" eb="28">
      <t>ヨウス</t>
    </rPh>
    <phoneticPr fontId="3"/>
  </si>
  <si>
    <r>
      <rPr>
        <b/>
        <sz val="12"/>
        <rFont val="ＭＳ Ｐゴシック"/>
        <family val="3"/>
        <charset val="128"/>
      </rPr>
      <t>令和２年度 　第３次補正予算事業</t>
    </r>
    <r>
      <rPr>
        <b/>
        <sz val="14"/>
        <rFont val="ＭＳ Ｐゴシック"/>
        <family val="3"/>
        <charset val="128"/>
      </rPr>
      <t>　子供のための文化芸術鑑賞・体験支援事業</t>
    </r>
    <rPh sb="0" eb="2">
      <t>レイワ</t>
    </rPh>
    <rPh sb="7" eb="8">
      <t>ダイ</t>
    </rPh>
    <rPh sb="9" eb="16">
      <t>ジホセイヨサンジギョウ</t>
    </rPh>
    <rPh sb="27" eb="29">
      <t>カンショウ</t>
    </rPh>
    <rPh sb="32" eb="34">
      <t>シエン</t>
    </rPh>
    <phoneticPr fontId="3"/>
  </si>
  <si>
    <r>
      <rPr>
        <sz val="10"/>
        <rFont val="ＭＳ Ｐゴシック"/>
        <family val="3"/>
        <charset val="128"/>
      </rPr>
      <t>子供</t>
    </r>
    <r>
      <rPr>
        <sz val="10"/>
        <color indexed="8"/>
        <rFont val="ＭＳ Ｐゴシック"/>
        <family val="3"/>
        <charset val="128"/>
      </rPr>
      <t>たちの個性や能力を発見したり、理解する機会となった</t>
    </r>
    <rPh sb="0" eb="2">
      <t>コドモ</t>
    </rPh>
    <rPh sb="5" eb="7">
      <t>コセイ</t>
    </rPh>
    <rPh sb="8" eb="10">
      <t>ノウリョク</t>
    </rPh>
    <rPh sb="11" eb="13">
      <t>ハッケン</t>
    </rPh>
    <rPh sb="17" eb="19">
      <t>リカイ</t>
    </rPh>
    <rPh sb="21" eb="23">
      <t>キカイ</t>
    </rPh>
    <phoneticPr fontId="3"/>
  </si>
  <si>
    <t>実施状況報告書(プログラム選択型)</t>
    <phoneticPr fontId="2"/>
  </si>
  <si>
    <t>【注意】実施報告書類は、公演終了後速やかに、都道府県等・教育委員会を通じて、事務局へ提出してください。
　　　　 なお、実施状況調（本様式）の提出はExcelデータにてお願いいたします。</t>
    <rPh sb="1" eb="3">
      <t>チュ</t>
    </rPh>
    <rPh sb="4" eb="6">
      <t>ジッシ</t>
    </rPh>
    <rPh sb="9" eb="10">
      <t>ルイ</t>
    </rPh>
    <rPh sb="17" eb="18">
      <t>スミ</t>
    </rPh>
    <rPh sb="26" eb="27">
      <t>トウ</t>
    </rPh>
    <rPh sb="38" eb="41">
      <t>ジムキョk</t>
    </rPh>
    <phoneticPr fontId="3"/>
  </si>
  <si>
    <t>児童・生徒の文化芸術体験状況</t>
    <phoneticPr fontId="3"/>
  </si>
  <si>
    <t>■「公演当日まで、文化芸術（◆）を間近で鑑賞したことはありましたか。」</t>
    <phoneticPr fontId="2"/>
  </si>
  <si>
    <t>※ホームルーム等で下記の文化芸術体験についての質問をして頂き、その結果を下表に集約してください</t>
    <phoneticPr fontId="2"/>
  </si>
  <si>
    <t>【本公演に参加した児童・生徒への質問】
①　文化芸術を間近で鑑賞したのは今回が初めてだった
②　他の種目を鑑賞したことはあったが今回の種目の鑑賞は初めてだった
③　今回の種目も鑑賞したことがあった
④　よく覚えていない</t>
    <phoneticPr fontId="3"/>
  </si>
  <si>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rPh sb="87" eb="88">
      <t>トウ</t>
    </rPh>
    <phoneticPr fontId="3"/>
  </si>
  <si>
    <t>※合同開催参加校がある場合、合計人数を記入してください。</t>
    <phoneticPr fontId="3"/>
  </si>
  <si>
    <t>①</t>
    <phoneticPr fontId="3"/>
  </si>
  <si>
    <t>②</t>
    <phoneticPr fontId="3"/>
  </si>
  <si>
    <t>③</t>
    <phoneticPr fontId="3"/>
  </si>
  <si>
    <t>④</t>
    <phoneticPr fontId="3"/>
  </si>
  <si>
    <t>北海道○○庁○○課長</t>
    <rPh sb="0" eb="3">
      <t>ホッカイドウ</t>
    </rPh>
    <rPh sb="5" eb="6">
      <t>チョウ</t>
    </rPh>
    <rPh sb="8" eb="10">
      <t>カチョウ</t>
    </rPh>
    <phoneticPr fontId="2"/>
  </si>
  <si>
    <t>○○市立××中学校</t>
    <rPh sb="2" eb="4">
      <t>シリツ</t>
    </rPh>
    <rPh sb="6" eb="9">
      <t>チュウガッコウ</t>
    </rPh>
    <phoneticPr fontId="2"/>
  </si>
  <si>
    <t>北海道○○市××町***-*</t>
    <rPh sb="5" eb="6">
      <t>シ</t>
    </rPh>
    <rPh sb="8" eb="9">
      <t>チョウ</t>
    </rPh>
    <phoneticPr fontId="2"/>
  </si>
  <si>
    <t>文化　太郎</t>
    <rPh sb="0" eb="2">
      <t>ブンカ</t>
    </rPh>
    <rPh sb="3" eb="5">
      <t>タロウ</t>
    </rPh>
    <phoneticPr fontId="2"/>
  </si>
  <si>
    <t>×</t>
    <phoneticPr fontId="2"/>
  </si>
  <si>
    <t>×</t>
    <phoneticPr fontId="2"/>
  </si>
  <si>
    <r>
      <t>文化芸術体験児童・生徒数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3"/>
  </si>
  <si>
    <t>令和２年度　第３次補正予算事業 子供のための文化芸術鑑賞・体験機会支援事業</t>
    <phoneticPr fontId="2"/>
  </si>
  <si>
    <t>※必須項目欄に未記入がある場合は、右の欄に"未入力があります!"と表示されます。</t>
    <rPh sb="17" eb="18">
      <t>ミギ</t>
    </rPh>
    <rPh sb="19" eb="20">
      <t>ラン</t>
    </rPh>
    <phoneticPr fontId="2"/>
  </si>
  <si>
    <t>OR12　京都フィルハーモニー室内合奏団</t>
  </si>
  <si>
    <t>OR11　東京フィルハーモニー交響楽団</t>
  </si>
  <si>
    <t>OR01　東京シティ・フィルハーモニック管弦楽団</t>
  </si>
  <si>
    <t>OR03　大阪交響楽団</t>
  </si>
  <si>
    <t>OR13　テレマン室内オーケストラ</t>
  </si>
  <si>
    <t>OR08　ザ・カレッジ・オペラハウス管弦楽団</t>
  </si>
  <si>
    <t>OR02　東京フィルハーモニー交響楽団</t>
  </si>
  <si>
    <t>OR04　関西フィルハーモニー管弦楽団</t>
  </si>
  <si>
    <t>OR07　中部フィルハーモニー交響楽団</t>
  </si>
  <si>
    <t>OR09　中部フィルハーモニー交響楽団</t>
  </si>
  <si>
    <t>OR06　広島交響楽団</t>
  </si>
  <si>
    <t>OR05　日本センチュリー交響楽団</t>
  </si>
  <si>
    <t>神奈川フィルハーモニー管弦楽団</t>
    <rPh sb="0" eb="3">
      <t>カナガワ</t>
    </rPh>
    <rPh sb="11" eb="13">
      <t>カンゲン</t>
    </rPh>
    <rPh sb="13" eb="15">
      <t>ガクダン</t>
    </rPh>
    <phoneticPr fontId="5"/>
  </si>
  <si>
    <t>名古屋フィルハーモニー交響楽団</t>
    <rPh sb="0" eb="3">
      <t>ナゴヤ</t>
    </rPh>
    <rPh sb="11" eb="13">
      <t>コウキョウ</t>
    </rPh>
    <rPh sb="13" eb="15">
      <t>ガクダン</t>
    </rPh>
    <phoneticPr fontId="5"/>
  </si>
  <si>
    <t>富士山静岡交響楽団</t>
    <rPh sb="0" eb="3">
      <t>フジサン</t>
    </rPh>
    <rPh sb="3" eb="5">
      <t>シズオカ</t>
    </rPh>
    <rPh sb="5" eb="9">
      <t>コウキョウガクダン</t>
    </rPh>
    <phoneticPr fontId="5"/>
  </si>
  <si>
    <t>特定非営利活動法人アートインAsibina</t>
  </si>
  <si>
    <t>ラストラーダカンパニー</t>
  </si>
  <si>
    <t>劇団仲間</t>
  </si>
  <si>
    <t>劇団風の子九州</t>
  </si>
  <si>
    <t>ＣＡＮ青芸</t>
  </si>
  <si>
    <t>オペレッタ劇団ともしび</t>
  </si>
  <si>
    <t>東京芸術座</t>
  </si>
  <si>
    <t>人形劇団ひとみ座</t>
  </si>
  <si>
    <t>人形劇団クラルテ</t>
  </si>
  <si>
    <t>人形劇団むすび座</t>
  </si>
  <si>
    <t>人形劇団ポポロ</t>
  </si>
  <si>
    <t>劇団影法師</t>
  </si>
  <si>
    <t>人形劇団プーク</t>
  </si>
  <si>
    <t>演劇集団遊玄社</t>
  </si>
  <si>
    <t>劇団ポプラ</t>
  </si>
  <si>
    <t>有限会社劇団ドリームカンパニー</t>
  </si>
  <si>
    <t>総合劇集団俳優館</t>
  </si>
  <si>
    <t>ミュージカルカンパニー イッツフォーリーズ</t>
  </si>
  <si>
    <t>アンフィニ</t>
  </si>
  <si>
    <t>蒼い企画</t>
  </si>
  <si>
    <t>能楽(能・狂言)鑑賞・体験プログラム</t>
    <phoneticPr fontId="9"/>
  </si>
  <si>
    <t>能 鑑賞・体験プログラム</t>
    <phoneticPr fontId="9"/>
  </si>
  <si>
    <t>狂言 鑑賞・体験プログラム</t>
    <phoneticPr fontId="9"/>
  </si>
  <si>
    <t>電子楽器ワークショップ「音楽制作アプリケーションで音を楽しもう」</t>
  </si>
  <si>
    <t>ワークショップ「コマ撮りアニメーションワークショップ」</t>
  </si>
  <si>
    <t>レクチャー＋ワークショップ 「プログラミングでアートを作ろう」</t>
    <phoneticPr fontId="9"/>
  </si>
  <si>
    <t>OR12</t>
  </si>
  <si>
    <t>OR11</t>
  </si>
  <si>
    <t>OR01</t>
  </si>
  <si>
    <t>OR03</t>
  </si>
  <si>
    <t>OR13</t>
  </si>
  <si>
    <t>OR08</t>
  </si>
  <si>
    <t>OR02</t>
  </si>
  <si>
    <t>OR04</t>
  </si>
  <si>
    <t>OR07</t>
  </si>
  <si>
    <t>OR09</t>
  </si>
  <si>
    <t>OR06</t>
  </si>
  <si>
    <t>OR05</t>
  </si>
  <si>
    <t>OR14</t>
  </si>
  <si>
    <t>OR15</t>
  </si>
  <si>
    <t>OR16</t>
  </si>
  <si>
    <t>CP01</t>
  </si>
  <si>
    <t>CP02</t>
  </si>
  <si>
    <t>CP03</t>
  </si>
  <si>
    <t>CP04</t>
  </si>
  <si>
    <t>CP05</t>
  </si>
  <si>
    <t>CP06</t>
  </si>
  <si>
    <t>CP07</t>
  </si>
  <si>
    <t>CP08</t>
  </si>
  <si>
    <t>CP09</t>
  </si>
  <si>
    <t>CP10</t>
  </si>
  <si>
    <t>CP11</t>
  </si>
  <si>
    <t>CP12</t>
  </si>
  <si>
    <t>CP13</t>
  </si>
  <si>
    <t>CP14</t>
  </si>
  <si>
    <t>CP15</t>
  </si>
  <si>
    <t>CP16</t>
  </si>
  <si>
    <t>CP17</t>
  </si>
  <si>
    <t>CP18</t>
  </si>
  <si>
    <t>CP19</t>
  </si>
  <si>
    <t>CP20</t>
  </si>
  <si>
    <t>NK01</t>
  </si>
  <si>
    <t>NK02</t>
  </si>
  <si>
    <t>NK03</t>
  </si>
  <si>
    <t>MD01</t>
  </si>
  <si>
    <t>MD02</t>
  </si>
  <si>
    <t>MD03</t>
  </si>
  <si>
    <t>メディア芸術</t>
    <rPh sb="4" eb="6">
      <t>ゲイジュツ</t>
    </rPh>
    <phoneticPr fontId="2"/>
  </si>
  <si>
    <t>音楽</t>
  </si>
  <si>
    <t>音楽</t>
    <rPh sb="0" eb="2">
      <t>オンガク</t>
    </rPh>
    <phoneticPr fontId="2"/>
  </si>
  <si>
    <t>演劇</t>
    <rPh sb="0" eb="2">
      <t>エンゲキ</t>
    </rPh>
    <phoneticPr fontId="2"/>
  </si>
  <si>
    <t>伝統芸能</t>
    <rPh sb="0" eb="4">
      <t>デントウゲイノウ</t>
    </rPh>
    <phoneticPr fontId="2"/>
  </si>
  <si>
    <t>実施校の体育館</t>
  </si>
  <si>
    <t>【入力時留意事項】</t>
    <rPh sb="1" eb="4">
      <t>ニュウリョクジ</t>
    </rPh>
    <rPh sb="4" eb="8">
      <t>リュウイジコウ</t>
    </rPh>
    <phoneticPr fontId="2"/>
  </si>
  <si>
    <t>(必須)：記入必須項目</t>
    <rPh sb="5" eb="7">
      <t>キニュウ</t>
    </rPh>
    <rPh sb="7" eb="11">
      <t>ヒッスコウモク</t>
    </rPh>
    <phoneticPr fontId="10"/>
  </si>
  <si>
    <t>実施内容（250文字）　(必須)</t>
    <rPh sb="0" eb="2">
      <t>ジッシ</t>
    </rPh>
    <rPh sb="2" eb="4">
      <t>ナイヨウ</t>
    </rPh>
    <rPh sb="8" eb="10">
      <t>モジ</t>
    </rPh>
    <phoneticPr fontId="3"/>
  </si>
  <si>
    <r>
      <t>実施校名</t>
    </r>
    <r>
      <rPr>
        <sz val="9"/>
        <color rgb="FFFF0000"/>
        <rFont val="ＭＳ Ｐゴシック"/>
        <family val="3"/>
        <charset val="128"/>
      </rPr>
      <t>　</t>
    </r>
    <rPh sb="0" eb="2">
      <t>ジッシ</t>
    </rPh>
    <rPh sb="2" eb="3">
      <t>コウ</t>
    </rPh>
    <rPh sb="3" eb="4">
      <t>メイ</t>
    </rPh>
    <phoneticPr fontId="3"/>
  </si>
  <si>
    <r>
      <t xml:space="preserve">企画ID
</t>
    </r>
    <r>
      <rPr>
        <sz val="9"/>
        <color rgb="FFFF0000"/>
        <rFont val="ＭＳ Ｐゴシック"/>
        <family val="3"/>
        <charset val="128"/>
      </rPr>
      <t>(必須)</t>
    </r>
    <rPh sb="0" eb="2">
      <t>キカク</t>
    </rPh>
    <rPh sb="6" eb="8">
      <t>ヒッス</t>
    </rPh>
    <phoneticPr fontId="2"/>
  </si>
  <si>
    <t>実施団体名又は企画名(自動)</t>
    <rPh sb="11" eb="13">
      <t>ジドウ</t>
    </rPh>
    <phoneticPr fontId="2"/>
  </si>
  <si>
    <r>
      <t>実施日</t>
    </r>
    <r>
      <rPr>
        <sz val="12"/>
        <color rgb="FFFF0000"/>
        <rFont val="ＭＳ Ｐゴシック"/>
        <family val="3"/>
        <charset val="128"/>
      </rPr>
      <t xml:space="preserve"> (必須)</t>
    </r>
    <rPh sb="0" eb="3">
      <t>ジッシビ</t>
    </rPh>
    <phoneticPr fontId="3"/>
  </si>
  <si>
    <r>
      <t>会場</t>
    </r>
    <r>
      <rPr>
        <sz val="11"/>
        <color rgb="FFFF0000"/>
        <rFont val="ＭＳ Ｐゴシック"/>
        <family val="3"/>
        <charset val="128"/>
      </rPr>
      <t>　(必須)</t>
    </r>
    <rPh sb="0" eb="2">
      <t>カイジョウ</t>
    </rPh>
    <phoneticPr fontId="3"/>
  </si>
  <si>
    <t>合同開催校の有無</t>
    <rPh sb="0" eb="5">
      <t>ゴウドウカイサイコウ</t>
    </rPh>
    <rPh sb="6" eb="8">
      <t>ウム</t>
    </rPh>
    <phoneticPr fontId="2"/>
  </si>
  <si>
    <t>あり</t>
  </si>
  <si>
    <r>
      <t>参加者数　</t>
    </r>
    <r>
      <rPr>
        <sz val="11"/>
        <color rgb="FFFF0000"/>
        <rFont val="ＭＳ Ｐゴシック"/>
        <family val="3"/>
        <charset val="128"/>
      </rPr>
      <t>(必須)</t>
    </r>
    <rPh sb="0" eb="2">
      <t>サンカ</t>
    </rPh>
    <rPh sb="2" eb="3">
      <t>シャ</t>
    </rPh>
    <rPh sb="3" eb="4">
      <t>スウ</t>
    </rPh>
    <phoneticPr fontId="3"/>
  </si>
  <si>
    <t>①</t>
  </si>
  <si>
    <t>(選択枝)　①通常教科　②総合的な学習の時間　　③学校行事　　④課外活動　　⑤その他</t>
    <phoneticPr fontId="2"/>
  </si>
  <si>
    <t>①⑤を選択した場合の教科名</t>
    <rPh sb="3" eb="5">
      <t>センタク</t>
    </rPh>
    <rPh sb="7" eb="9">
      <t>バアイ</t>
    </rPh>
    <rPh sb="10" eb="12">
      <t>キョウカ</t>
    </rPh>
    <rPh sb="12" eb="13">
      <t>メイ</t>
    </rPh>
    <phoneticPr fontId="2"/>
  </si>
  <si>
    <t>※　該当する番号を選び、①通常教科及び⑤その他の場合は、教科名を記入してください。</t>
    <rPh sb="13" eb="15">
      <t>ツウジョウ</t>
    </rPh>
    <rPh sb="15" eb="17">
      <t>キョウカ</t>
    </rPh>
    <rPh sb="17" eb="18">
      <t>オヨ</t>
    </rPh>
    <rPh sb="22" eb="23">
      <t>タ</t>
    </rPh>
    <rPh sb="24" eb="26">
      <t>バアイ</t>
    </rPh>
    <rPh sb="28" eb="30">
      <t>キョウカ</t>
    </rPh>
    <rPh sb="30" eb="31">
      <t>メイ</t>
    </rPh>
    <phoneticPr fontId="3"/>
  </si>
  <si>
    <r>
      <t xml:space="preserve">活用時間
</t>
    </r>
    <r>
      <rPr>
        <sz val="11"/>
        <color rgb="FFFF0000"/>
        <rFont val="ＭＳ Ｐゴシック"/>
        <family val="3"/>
        <charset val="128"/>
      </rPr>
      <t>　(必須)</t>
    </r>
    <rPh sb="0" eb="2">
      <t>カツヨウ</t>
    </rPh>
    <rPh sb="2" eb="4">
      <t>ジカン</t>
    </rPh>
    <phoneticPr fontId="3"/>
  </si>
  <si>
    <r>
      <t xml:space="preserve">企画ID
</t>
    </r>
    <r>
      <rPr>
        <sz val="9"/>
        <color rgb="FF0000FF"/>
        <rFont val="ＭＳ Ｐゴシック"/>
        <family val="3"/>
        <charset val="128"/>
      </rPr>
      <t>(自動)</t>
    </r>
    <rPh sb="0" eb="2">
      <t>キカク</t>
    </rPh>
    <rPh sb="6" eb="8">
      <t>ジドウ</t>
    </rPh>
    <phoneticPr fontId="2"/>
  </si>
  <si>
    <r>
      <rPr>
        <sz val="11"/>
        <rFont val="ＭＳ Ｐゴシック"/>
        <family val="3"/>
        <charset val="128"/>
      </rPr>
      <t>子どものための文化芸術鑑賞・体験支援事業（プログラム選択型）実施による効果及び成果</t>
    </r>
    <r>
      <rPr>
        <sz val="11"/>
        <color rgb="FFFF0000"/>
        <rFont val="ＭＳ Ｐゴシック"/>
        <family val="3"/>
        <charset val="128"/>
      </rPr>
      <t>　(必須)　</t>
    </r>
    <rPh sb="26" eb="28">
      <t>センタク</t>
    </rPh>
    <phoneticPr fontId="3"/>
  </si>
  <si>
    <t>○</t>
  </si>
  <si>
    <r>
      <t>■　実施上の問題点、その他ご意見がありましたら記入してください。参考にさせていただきます。</t>
    </r>
    <r>
      <rPr>
        <sz val="10"/>
        <color rgb="FF0000FF"/>
        <rFont val="ＭＳ Ｐゴシック"/>
        <family val="3"/>
        <charset val="128"/>
      </rPr>
      <t>（任意）</t>
    </r>
    <phoneticPr fontId="3"/>
  </si>
  <si>
    <r>
      <t>■　教職員・担当者としての感想をお聞かせください。</t>
    </r>
    <r>
      <rPr>
        <sz val="10"/>
        <color rgb="FF0000FF"/>
        <rFont val="ＭＳ Ｐゴシック"/>
        <family val="3"/>
        <charset val="128"/>
      </rPr>
      <t>（任意）　</t>
    </r>
    <phoneticPr fontId="3"/>
  </si>
  <si>
    <t>※実施校の参加児童・生徒を最小単位とし、ご記入ください。</t>
    <phoneticPr fontId="2"/>
  </si>
  <si>
    <r>
      <t>実施校の情報</t>
    </r>
    <r>
      <rPr>
        <sz val="11"/>
        <color rgb="FFFF0000"/>
        <rFont val="ＭＳ Ｐゴシック"/>
        <family val="3"/>
        <charset val="128"/>
      </rPr>
      <t>(必須)</t>
    </r>
    <rPh sb="0" eb="2">
      <t>ジッシ</t>
    </rPh>
    <rPh sb="2" eb="3">
      <t>コウ</t>
    </rPh>
    <rPh sb="4" eb="6">
      <t>ジョウホウ</t>
    </rPh>
    <phoneticPr fontId="2"/>
  </si>
  <si>
    <r>
      <t>実施校の情報</t>
    </r>
    <r>
      <rPr>
        <sz val="11"/>
        <color rgb="FF0000FF"/>
        <rFont val="ＭＳ Ｐゴシック"/>
        <family val="3"/>
        <charset val="128"/>
      </rPr>
      <t>(自動)</t>
    </r>
    <rPh sb="0" eb="2">
      <t>ジッシ</t>
    </rPh>
    <rPh sb="2" eb="3">
      <t>コウ</t>
    </rPh>
    <rPh sb="4" eb="6">
      <t>ジョウホウ</t>
    </rPh>
    <rPh sb="7" eb="9">
      <t>ジドウ</t>
    </rPh>
    <phoneticPr fontId="2"/>
  </si>
  <si>
    <t>北海道</t>
    <phoneticPr fontId="2"/>
  </si>
  <si>
    <t>OR01　○○・フィルハーモニック管弦楽団</t>
    <phoneticPr fontId="2"/>
  </si>
  <si>
    <t>派遣　花子</t>
    <phoneticPr fontId="2"/>
  </si>
  <si>
    <t>****-**-****</t>
    <phoneticPr fontId="2"/>
  </si>
  <si>
    <t>○○市立○○小学校</t>
    <rPh sb="0" eb="4">
      <t>マルマルシリツ</t>
    </rPh>
    <rPh sb="6" eb="9">
      <t>ショウガッコウ</t>
    </rPh>
    <phoneticPr fontId="2"/>
  </si>
  <si>
    <t>○○○○○○○○○○○○○○○○○○○○○○○○○○○○○○○○○○○○○○○○○○○○○○○○○○○○○○○○○○○○○○○○○○○○○</t>
    <phoneticPr fontId="2"/>
  </si>
  <si>
    <t>○○○○○○○○○○○○○○○○○○○○○○○○○○○○○○○○○○○○○○○○○○○○○○○○○○○○○○○○○○○○○○○○○○○○○</t>
    <phoneticPr fontId="2"/>
  </si>
  <si>
    <t>○○中学校PTA</t>
    <rPh sb="0" eb="5">
      <t>マルマルチュウガッコウ</t>
    </rPh>
    <phoneticPr fontId="2"/>
  </si>
  <si>
    <t>花束購入</t>
    <rPh sb="0" eb="2">
      <t>ハナタバ</t>
    </rPh>
    <rPh sb="2" eb="4">
      <t>コウニュウ</t>
    </rPh>
    <phoneticPr fontId="2"/>
  </si>
  <si>
    <r>
      <t>文化芸術体験児童・生徒数</t>
    </r>
    <r>
      <rPr>
        <b/>
        <sz val="11"/>
        <color indexed="8"/>
        <rFont val="ＭＳ Ｐゴシック"/>
        <family val="3"/>
        <charset val="128"/>
      </rPr>
      <t>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3"/>
  </si>
  <si>
    <t>※オレンジ色のセルは、横の▼をクリックすると選択肢が表示されます。黄色のセルは入力をお願いします。
　青色のセルは自動で反映されます。</t>
    <rPh sb="5" eb="6">
      <t>イロ</t>
    </rPh>
    <rPh sb="11" eb="12">
      <t>ヨコ</t>
    </rPh>
    <rPh sb="22" eb="25">
      <t>センタクシ</t>
    </rPh>
    <rPh sb="26" eb="28">
      <t>ヒョウジ</t>
    </rPh>
    <rPh sb="33" eb="35">
      <t>キイロ</t>
    </rPh>
    <rPh sb="39" eb="41">
      <t>ニュウリョク</t>
    </rPh>
    <rPh sb="43" eb="44">
      <t>ネガ</t>
    </rPh>
    <rPh sb="51" eb="53">
      <t>アオイロ</t>
    </rPh>
    <rPh sb="57" eb="59">
      <t>ジドウ</t>
    </rPh>
    <rPh sb="60" eb="62">
      <t>ハンエイ</t>
    </rPh>
    <phoneticPr fontId="3"/>
  </si>
  <si>
    <t>令和3年11月30日付け3文参芸第69号で決定のありました令和２年度　第３次補正予算事業 
子供のための文化芸術鑑賞・体験支援事業（プログラム選択型）が終了しましたので報告します。</t>
    <rPh sb="0" eb="2">
      <t>レイワ</t>
    </rPh>
    <rPh sb="3" eb="4">
      <t>ネン</t>
    </rPh>
    <rPh sb="6" eb="7">
      <t>ガツ</t>
    </rPh>
    <rPh sb="9" eb="11">
      <t>ニチヅ</t>
    </rPh>
    <rPh sb="13" eb="14">
      <t>ブン</t>
    </rPh>
    <rPh sb="14" eb="15">
      <t>マイ</t>
    </rPh>
    <rPh sb="15" eb="16">
      <t>ゲイ</t>
    </rPh>
    <rPh sb="16" eb="17">
      <t>ダイ</t>
    </rPh>
    <rPh sb="19" eb="20">
      <t>ゴウ</t>
    </rPh>
    <rPh sb="29" eb="31">
      <t>レイワ</t>
    </rPh>
    <rPh sb="35" eb="36">
      <t>ダイ</t>
    </rPh>
    <rPh sb="37" eb="44">
      <t>ジホセイヨサンジギョウ</t>
    </rPh>
    <rPh sb="56" eb="58">
      <t>カンショウ</t>
    </rPh>
    <rPh sb="61" eb="63">
      <t>シエン</t>
    </rPh>
    <rPh sb="71" eb="73">
      <t>センタク</t>
    </rPh>
    <phoneticPr fontId="3"/>
  </si>
  <si>
    <t>近畿日本ツーリスト株式会社</t>
    <rPh sb="0" eb="4">
      <t>キンキニホン</t>
    </rPh>
    <rPh sb="9" eb="13">
      <t>カブシキガイシャ</t>
    </rPh>
    <phoneticPr fontId="3"/>
  </si>
  <si>
    <t>近畿日本ツーリスト株式会社</t>
    <phoneticPr fontId="3"/>
  </si>
  <si>
    <t>CP21</t>
    <phoneticPr fontId="2"/>
  </si>
  <si>
    <t>劇団風の子北海道</t>
    <phoneticPr fontId="2"/>
  </si>
  <si>
    <t>OR17</t>
    <phoneticPr fontId="2"/>
  </si>
  <si>
    <t>OR18</t>
    <phoneticPr fontId="2"/>
  </si>
  <si>
    <t>仙台フィルハーモニー管弦楽団</t>
    <rPh sb="0" eb="2">
      <t>センダイ</t>
    </rPh>
    <rPh sb="10" eb="12">
      <t>カンゲン</t>
    </rPh>
    <rPh sb="12" eb="14">
      <t>ガクダン</t>
    </rPh>
    <phoneticPr fontId="5"/>
  </si>
  <si>
    <t>セントラル愛知交響楽団</t>
    <rPh sb="5" eb="7">
      <t>アイチ</t>
    </rPh>
    <rPh sb="7" eb="9">
      <t>コウキョウ</t>
    </rPh>
    <rPh sb="9" eb="11">
      <t>ガクダン</t>
    </rPh>
    <phoneticPr fontId="5"/>
  </si>
  <si>
    <t>OR10</t>
    <phoneticPr fontId="2"/>
  </si>
  <si>
    <t>OR10　京都フィルハーモニー室内合奏団</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</si>
</sst>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45">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9"/>
      <name val="游ゴシック"/>
      <family val="3"/>
      <charset val="128"/>
      <scheme val="minor"/>
    </font>
    <font>
      <sz val="11"/>
      <name val="ＭＳ Ｐゴシック"/>
      <family val="3"/>
      <charset val="128"/>
    </font>
    <font>
      <sz val="9"/>
      <color indexed="81"/>
      <name val="ＭＳ Ｐゴシック"/>
      <family val="3"/>
      <charset val="128"/>
    </font>
    <font>
      <sz val="9"/>
      <color indexed="81"/>
      <name val="MS P ゴシック"/>
      <family val="3"/>
      <charset val="128"/>
    </font>
    <font>
      <sz val="10"/>
      <name val="ＭＳ Ｐゴシック"/>
      <family val="3"/>
      <charset val="128"/>
    </font>
    <font>
      <sz val="6"/>
      <name val="游ゴシック"/>
      <family val="2"/>
      <charset val="128"/>
      <scheme val="minor"/>
    </font>
    <font>
      <sz val="6"/>
      <name val="游ゴシック"/>
      <family val="3"/>
      <charset val="128"/>
    </font>
    <font>
      <sz val="11"/>
      <color indexed="8"/>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4"/>
      <name val="ＭＳ Ｐゴシック"/>
      <family val="3"/>
      <charset val="128"/>
    </font>
    <font>
      <sz val="12"/>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10"/>
      <name val="ＭＳ Ｐゴシック"/>
      <family val="3"/>
      <charset val="128"/>
    </font>
    <font>
      <sz val="10"/>
      <color rgb="FFFF0000"/>
      <name val="ＭＳ Ｐゴシック"/>
      <family val="3"/>
      <charset val="128"/>
    </font>
    <font>
      <b/>
      <sz val="12"/>
      <color indexed="9"/>
      <name val="ＭＳ Ｐゴシック"/>
      <family val="3"/>
      <charset val="128"/>
    </font>
    <font>
      <sz val="11"/>
      <color theme="1"/>
      <name val="ＭＳ Ｐゴシック"/>
      <family val="3"/>
      <charset val="128"/>
    </font>
    <font>
      <sz val="10"/>
      <color theme="1"/>
      <name val="ＭＳ Ｐゴシック"/>
      <family val="3"/>
      <charset val="128"/>
    </font>
    <font>
      <i/>
      <sz val="11"/>
      <color rgb="FF92D050"/>
      <name val="ＭＳ Ｐゴシック"/>
      <family val="3"/>
      <charset val="128"/>
    </font>
    <font>
      <i/>
      <sz val="10"/>
      <color rgb="FF92D050"/>
      <name val="ＭＳ Ｐゴシック"/>
      <family val="3"/>
      <charset val="128"/>
    </font>
    <font>
      <b/>
      <sz val="11"/>
      <color rgb="FFFF0000"/>
      <name val="游ゴシック"/>
      <family val="3"/>
      <charset val="128"/>
      <scheme val="minor"/>
    </font>
    <font>
      <b/>
      <sz val="11"/>
      <color theme="1"/>
      <name val="游ゴシック"/>
      <family val="3"/>
      <charset val="128"/>
      <scheme val="minor"/>
    </font>
    <font>
      <b/>
      <sz val="9"/>
      <color indexed="8"/>
      <name val="ＭＳ Ｐゴシック"/>
      <family val="3"/>
      <charset val="128"/>
    </font>
    <font>
      <sz val="11"/>
      <color rgb="FFFF0000"/>
      <name val="ＭＳ Ｐゴシック"/>
      <family val="3"/>
      <charset val="128"/>
    </font>
    <font>
      <b/>
      <sz val="11"/>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9"/>
      <color rgb="FF0000FF"/>
      <name val="ＭＳ Ｐゴシック"/>
      <family val="3"/>
      <charset val="128"/>
    </font>
    <font>
      <sz val="11"/>
      <color rgb="FF0000FF"/>
      <name val="ＭＳ Ｐゴシック"/>
      <family val="3"/>
      <charset val="128"/>
    </font>
    <font>
      <sz val="10"/>
      <color rgb="FF0000FF"/>
      <name val="ＭＳ Ｐゴシック"/>
      <family val="3"/>
      <charset val="128"/>
    </font>
    <font>
      <i/>
      <sz val="9"/>
      <color rgb="FF92D050"/>
      <name val="ＭＳ Ｐゴシック"/>
      <family val="3"/>
      <charset val="128"/>
    </font>
    <font>
      <i/>
      <sz val="11"/>
      <color theme="9"/>
      <name val="ＭＳ Ｐゴシック"/>
      <family val="3"/>
      <charset val="128"/>
    </font>
    <font>
      <i/>
      <sz val="9"/>
      <color theme="9"/>
      <name val="ＭＳ Ｐゴシック"/>
      <family val="3"/>
      <charset val="128"/>
    </font>
    <font>
      <b/>
      <i/>
      <sz val="9"/>
      <color theme="9"/>
      <name val="ＭＳ Ｐゴシック"/>
      <family val="3"/>
      <charset val="128"/>
    </font>
    <font>
      <sz val="9"/>
      <color theme="9"/>
      <name val="ＭＳ Ｐゴシック"/>
      <family val="3"/>
      <charset val="128"/>
    </font>
    <font>
      <b/>
      <sz val="11"/>
      <color indexed="8"/>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8"/>
        <bgColor indexed="64"/>
      </patternFill>
    </fill>
    <fill>
      <patternFill patternType="solid">
        <fgColor rgb="FFFFC000"/>
        <bgColor indexed="64"/>
      </patternFill>
    </fill>
    <fill>
      <patternFill patternType="solid">
        <fgColor rgb="FFE2FEFD"/>
        <bgColor indexed="64"/>
      </patternFill>
    </fill>
    <fill>
      <patternFill patternType="solid">
        <fgColor theme="0" tint="-0.34998626667073579"/>
        <bgColor indexed="64"/>
      </patternFill>
    </fill>
    <fill>
      <patternFill patternType="solid">
        <fgColor theme="0" tint="-0.249977111117893"/>
        <bgColor indexed="64"/>
      </patternFill>
    </fill>
  </fills>
  <borders count="94">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6">
    <xf numFmtId="0" fontId="0" fillId="0" borderId="0">
      <alignment vertical="center"/>
    </xf>
    <xf numFmtId="0" fontId="5" fillId="0" borderId="0"/>
    <xf numFmtId="0" fontId="8" fillId="0" borderId="0"/>
    <xf numFmtId="0" fontId="5" fillId="0" borderId="0"/>
    <xf numFmtId="0" fontId="1" fillId="0" borderId="0">
      <alignment vertical="center"/>
    </xf>
    <xf numFmtId="0" fontId="11" fillId="0" borderId="0">
      <alignment vertical="center"/>
    </xf>
  </cellStyleXfs>
  <cellXfs count="530">
    <xf numFmtId="0" fontId="0" fillId="0" borderId="0" xfId="0">
      <alignment vertical="center"/>
    </xf>
    <xf numFmtId="0" fontId="4" fillId="5" borderId="8" xfId="2" applyFont="1" applyFill="1" applyBorder="1" applyAlignment="1" applyProtection="1">
      <alignment horizontal="center" vertical="center" wrapText="1"/>
    </xf>
    <xf numFmtId="0" fontId="4" fillId="5" borderId="15" xfId="2" applyFont="1" applyFill="1" applyBorder="1" applyAlignment="1" applyProtection="1">
      <alignment horizontal="center" vertical="center" wrapText="1"/>
    </xf>
    <xf numFmtId="0" fontId="4" fillId="0" borderId="10" xfId="2" applyFont="1"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4" fillId="4" borderId="10" xfId="2" applyFont="1" applyFill="1" applyBorder="1" applyAlignment="1" applyProtection="1">
      <alignment horizontal="center" vertical="center" wrapText="1"/>
    </xf>
    <xf numFmtId="0" fontId="12" fillId="0" borderId="0" xfId="0" applyFont="1" applyAlignment="1">
      <alignment horizontal="center" vertical="center"/>
    </xf>
    <xf numFmtId="0" fontId="13"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8" fillId="2" borderId="0" xfId="0" applyFont="1" applyFill="1" applyBorder="1" applyAlignment="1">
      <alignment horizontal="center" vertical="center"/>
    </xf>
    <xf numFmtId="0" fontId="8" fillId="3" borderId="1" xfId="0" applyFont="1" applyFill="1" applyBorder="1">
      <alignment vertical="center"/>
    </xf>
    <xf numFmtId="0" fontId="5" fillId="0" borderId="0" xfId="0" applyFont="1" applyAlignment="1">
      <alignment vertical="center"/>
    </xf>
    <xf numFmtId="0" fontId="8" fillId="2" borderId="0"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14" fillId="0" borderId="0" xfId="0" applyFont="1" applyBorder="1" applyAlignment="1">
      <alignment vertical="top" wrapText="1" shrinkToFit="1"/>
    </xf>
    <xf numFmtId="0" fontId="14" fillId="0" borderId="0" xfId="0" applyFont="1" applyBorder="1" applyAlignment="1">
      <alignment horizontal="left" vertical="center" wrapText="1" shrinkToFit="1"/>
    </xf>
    <xf numFmtId="0" fontId="8" fillId="2" borderId="0" xfId="0" applyFont="1" applyFill="1" applyBorder="1" applyAlignment="1">
      <alignment vertical="center" shrinkToFit="1"/>
    </xf>
    <xf numFmtId="0" fontId="15" fillId="0" borderId="0" xfId="0" applyFont="1" applyAlignment="1">
      <alignment vertical="center"/>
    </xf>
    <xf numFmtId="0" fontId="8" fillId="2" borderId="0" xfId="0" applyFont="1" applyFill="1" applyBorder="1" applyAlignment="1">
      <alignment horizontal="center" vertical="top" shrinkToFit="1"/>
    </xf>
    <xf numFmtId="0" fontId="16" fillId="0" borderId="0" xfId="1" applyFont="1" applyFill="1" applyAlignment="1">
      <alignment horizontal="left" vertical="center" justifyLastLine="1"/>
    </xf>
    <xf numFmtId="0" fontId="8" fillId="0" borderId="0" xfId="0" applyFont="1" applyBorder="1" applyAlignment="1">
      <alignment horizontal="distributed" vertical="center"/>
    </xf>
    <xf numFmtId="0" fontId="8" fillId="0" borderId="0" xfId="0" applyFont="1" applyBorder="1" applyAlignment="1">
      <alignment horizontal="center" vertical="center"/>
    </xf>
    <xf numFmtId="0" fontId="16" fillId="0" borderId="0" xfId="0" applyFont="1" applyAlignment="1">
      <alignment vertical="center"/>
    </xf>
    <xf numFmtId="0" fontId="5" fillId="0" borderId="0" xfId="0" applyFont="1" applyBorder="1" applyAlignment="1">
      <alignment vertical="center"/>
    </xf>
    <xf numFmtId="0" fontId="11" fillId="0" borderId="0" xfId="4" applyFont="1">
      <alignment vertical="center"/>
    </xf>
    <xf numFmtId="0" fontId="11" fillId="0" borderId="0" xfId="4" applyFont="1" applyProtection="1">
      <alignment vertical="center"/>
    </xf>
    <xf numFmtId="0" fontId="12" fillId="2" borderId="0" xfId="4" applyFont="1" applyFill="1" applyAlignment="1" applyProtection="1">
      <alignment vertical="center" shrinkToFit="1"/>
    </xf>
    <xf numFmtId="0" fontId="11" fillId="2" borderId="0" xfId="4" applyFont="1" applyFill="1" applyProtection="1">
      <alignment vertical="center"/>
    </xf>
    <xf numFmtId="0" fontId="11" fillId="0" borderId="0" xfId="4" applyFont="1" applyFill="1" applyProtection="1">
      <alignment vertical="center"/>
    </xf>
    <xf numFmtId="0" fontId="20" fillId="0" borderId="19" xfId="4" applyFont="1" applyBorder="1" applyAlignment="1" applyProtection="1">
      <alignment horizontal="center" vertical="center"/>
    </xf>
    <xf numFmtId="0" fontId="20" fillId="0" borderId="29" xfId="4" applyFont="1" applyBorder="1" applyAlignment="1" applyProtection="1">
      <alignment horizontal="center" vertical="center"/>
    </xf>
    <xf numFmtId="0" fontId="11" fillId="0" borderId="0" xfId="4" applyFont="1" applyBorder="1">
      <alignment vertical="center"/>
    </xf>
    <xf numFmtId="0" fontId="11" fillId="2" borderId="0" xfId="4" applyFont="1" applyFill="1">
      <alignment vertical="center"/>
    </xf>
    <xf numFmtId="0" fontId="11" fillId="0" borderId="17" xfId="4" applyFont="1" applyFill="1" applyBorder="1" applyAlignment="1" applyProtection="1">
      <alignment vertical="center" shrinkToFit="1"/>
    </xf>
    <xf numFmtId="49" fontId="11" fillId="0" borderId="46" xfId="4" applyNumberFormat="1" applyFont="1" applyBorder="1" applyAlignment="1" applyProtection="1">
      <alignment horizontal="center" vertical="center"/>
    </xf>
    <xf numFmtId="0" fontId="11" fillId="0" borderId="47" xfId="4" applyFont="1" applyBorder="1" applyAlignment="1" applyProtection="1">
      <alignment horizontal="center" vertical="center"/>
    </xf>
    <xf numFmtId="49" fontId="11" fillId="0" borderId="35" xfId="4" applyNumberFormat="1" applyFont="1" applyBorder="1" applyAlignment="1" applyProtection="1">
      <alignment horizontal="center" vertical="center"/>
    </xf>
    <xf numFmtId="0" fontId="11" fillId="0" borderId="5" xfId="4" applyFont="1" applyBorder="1" applyAlignment="1" applyProtection="1">
      <alignment horizontal="center" vertical="center"/>
    </xf>
    <xf numFmtId="49" fontId="11" fillId="0" borderId="37" xfId="4" applyNumberFormat="1" applyFont="1" applyBorder="1" applyAlignment="1" applyProtection="1">
      <alignment horizontal="center" vertical="center"/>
    </xf>
    <xf numFmtId="0" fontId="11" fillId="0" borderId="38" xfId="4" applyFont="1" applyBorder="1" applyAlignment="1" applyProtection="1">
      <alignment horizontal="center" vertical="center"/>
    </xf>
    <xf numFmtId="0" fontId="5" fillId="2" borderId="17" xfId="4" applyFont="1" applyFill="1" applyBorder="1" applyAlignment="1" applyProtection="1">
      <alignment vertical="center" shrinkToFit="1"/>
    </xf>
    <xf numFmtId="0" fontId="5" fillId="2" borderId="19" xfId="4" applyFont="1" applyFill="1" applyBorder="1" applyAlignment="1" applyProtection="1">
      <alignment vertical="center" shrinkToFit="1"/>
    </xf>
    <xf numFmtId="0" fontId="5" fillId="2" borderId="0" xfId="4" applyFont="1" applyFill="1" applyBorder="1" applyAlignment="1" applyProtection="1">
      <alignment horizontal="center" vertical="center" shrinkToFit="1"/>
    </xf>
    <xf numFmtId="0" fontId="11" fillId="2" borderId="0" xfId="4" applyFont="1" applyFill="1" applyBorder="1" applyAlignment="1" applyProtection="1">
      <alignment horizontal="center" vertical="center" shrinkToFit="1"/>
    </xf>
    <xf numFmtId="0" fontId="11" fillId="2" borderId="0" xfId="4" applyFont="1" applyFill="1" applyAlignment="1" applyProtection="1">
      <alignment horizontal="center" vertical="center" shrinkToFit="1"/>
    </xf>
    <xf numFmtId="0" fontId="20" fillId="0" borderId="0" xfId="4" applyFont="1" applyProtection="1">
      <alignment vertical="center"/>
    </xf>
    <xf numFmtId="0" fontId="20" fillId="0" borderId="0" xfId="4" applyFont="1">
      <alignment vertical="center"/>
    </xf>
    <xf numFmtId="0" fontId="25" fillId="0" borderId="0" xfId="4" applyFont="1" applyProtection="1">
      <alignment vertical="center"/>
    </xf>
    <xf numFmtId="0" fontId="11" fillId="2" borderId="0" xfId="4" applyFont="1" applyFill="1" applyBorder="1" applyAlignment="1" applyProtection="1">
      <alignment horizontal="left" vertical="center"/>
    </xf>
    <xf numFmtId="0" fontId="25" fillId="0" borderId="0" xfId="4" applyFont="1">
      <alignment vertical="center"/>
    </xf>
    <xf numFmtId="0" fontId="11" fillId="2" borderId="27" xfId="4" applyFont="1" applyFill="1" applyBorder="1" applyAlignment="1" applyProtection="1">
      <alignment horizontal="left" vertical="center"/>
    </xf>
    <xf numFmtId="0" fontId="11" fillId="2" borderId="0" xfId="4" applyFont="1" applyFill="1" applyBorder="1" applyAlignment="1" applyProtection="1">
      <alignment horizontal="left" vertical="center"/>
    </xf>
    <xf numFmtId="0" fontId="11" fillId="2" borderId="26" xfId="4" applyFont="1" applyFill="1" applyBorder="1" applyAlignment="1" applyProtection="1">
      <alignment horizontal="left" vertical="center"/>
    </xf>
    <xf numFmtId="0" fontId="11" fillId="2" borderId="27" xfId="4" applyFont="1" applyFill="1" applyBorder="1" applyProtection="1">
      <alignment vertical="center"/>
    </xf>
    <xf numFmtId="0" fontId="26" fillId="2" borderId="0" xfId="4" applyFont="1" applyFill="1" applyBorder="1" applyAlignment="1" applyProtection="1">
      <alignment vertical="center" wrapText="1"/>
    </xf>
    <xf numFmtId="0" fontId="26" fillId="2" borderId="26" xfId="4" applyFont="1" applyFill="1" applyBorder="1" applyAlignment="1" applyProtection="1">
      <alignment vertical="center" wrapText="1"/>
    </xf>
    <xf numFmtId="0" fontId="26" fillId="2" borderId="27" xfId="4" applyFont="1" applyFill="1" applyBorder="1" applyAlignment="1" applyProtection="1">
      <alignment vertical="center" wrapText="1"/>
    </xf>
    <xf numFmtId="0" fontId="26" fillId="2" borderId="27" xfId="4" applyFont="1" applyFill="1" applyBorder="1" applyAlignment="1" applyProtection="1">
      <alignment vertical="center"/>
    </xf>
    <xf numFmtId="0" fontId="26" fillId="2" borderId="0" xfId="4" applyFont="1" applyFill="1" applyBorder="1" applyAlignment="1" applyProtection="1">
      <alignment vertical="center"/>
    </xf>
    <xf numFmtId="0" fontId="26" fillId="2" borderId="19" xfId="4" applyFont="1" applyFill="1" applyBorder="1" applyAlignment="1" applyProtection="1">
      <alignment vertical="center"/>
    </xf>
    <xf numFmtId="0" fontId="26" fillId="2" borderId="29" xfId="4" applyFont="1" applyFill="1" applyBorder="1" applyAlignment="1" applyProtection="1">
      <alignment vertical="center"/>
    </xf>
    <xf numFmtId="0" fontId="25" fillId="0" borderId="48" xfId="4" applyFont="1" applyBorder="1" applyProtection="1">
      <alignment vertical="center"/>
    </xf>
    <xf numFmtId="0" fontId="19" fillId="0" borderId="36" xfId="5" applyFont="1" applyBorder="1" applyAlignment="1" applyProtection="1">
      <alignment horizontal="center" vertical="center"/>
    </xf>
    <xf numFmtId="0" fontId="19" fillId="0" borderId="42" xfId="5" applyFont="1" applyBorder="1" applyAlignment="1" applyProtection="1">
      <alignment horizontal="center" vertical="center"/>
    </xf>
    <xf numFmtId="0" fontId="19" fillId="0" borderId="29" xfId="5" applyFont="1" applyBorder="1" applyAlignment="1" applyProtection="1">
      <alignment horizontal="center" vertical="center"/>
    </xf>
    <xf numFmtId="0" fontId="8" fillId="2" borderId="0" xfId="0" applyFont="1" applyFill="1" applyBorder="1" applyAlignment="1">
      <alignment vertical="center" shrinkToFit="1"/>
    </xf>
    <xf numFmtId="0" fontId="11" fillId="2" borderId="27" xfId="4" applyFont="1" applyFill="1" applyBorder="1" applyAlignment="1" applyProtection="1">
      <alignment horizontal="left" vertical="center"/>
    </xf>
    <xf numFmtId="0" fontId="11" fillId="2" borderId="0" xfId="4" applyFont="1" applyFill="1" applyBorder="1" applyAlignment="1" applyProtection="1">
      <alignment horizontal="left" vertical="center"/>
    </xf>
    <xf numFmtId="0" fontId="11" fillId="2" borderId="26" xfId="4" applyFont="1" applyFill="1" applyBorder="1" applyAlignment="1" applyProtection="1">
      <alignment horizontal="left" vertical="center"/>
    </xf>
    <xf numFmtId="0" fontId="19" fillId="0" borderId="28" xfId="4" applyFont="1" applyBorder="1" applyAlignment="1" applyProtection="1">
      <alignment horizontal="left" vertical="top" wrapText="1" shrinkToFit="1"/>
    </xf>
    <xf numFmtId="0" fontId="19" fillId="0" borderId="19" xfId="4" applyFont="1" applyBorder="1" applyAlignment="1" applyProtection="1">
      <alignment horizontal="left" vertical="top" wrapText="1" shrinkToFit="1"/>
    </xf>
    <xf numFmtId="0" fontId="19" fillId="0" borderId="29" xfId="4" applyFont="1" applyBorder="1" applyAlignment="1" applyProtection="1">
      <alignment horizontal="left" vertical="top" wrapText="1" shrinkToFit="1"/>
    </xf>
    <xf numFmtId="0" fontId="19" fillId="0" borderId="4" xfId="4" applyFont="1" applyBorder="1" applyAlignment="1" applyProtection="1">
      <alignment horizontal="left" vertical="center"/>
    </xf>
    <xf numFmtId="0" fontId="19" fillId="0" borderId="65" xfId="4" applyFont="1" applyBorder="1" applyAlignment="1" applyProtection="1">
      <alignment horizontal="left" vertical="center"/>
    </xf>
    <xf numFmtId="0" fontId="11" fillId="0" borderId="47" xfId="4" applyFont="1" applyBorder="1" applyAlignment="1" applyProtection="1">
      <alignment horizontal="center" vertical="center"/>
    </xf>
    <xf numFmtId="0" fontId="29" fillId="0" borderId="0" xfId="1" applyFont="1" applyFill="1" applyBorder="1" applyAlignment="1">
      <alignment vertical="center" justifyLastLine="1"/>
    </xf>
    <xf numFmtId="0" fontId="30" fillId="0" borderId="0" xfId="0" applyFont="1">
      <alignment vertical="center"/>
    </xf>
    <xf numFmtId="0" fontId="29" fillId="0" borderId="0" xfId="1" applyFont="1" applyFill="1" applyBorder="1" applyAlignment="1">
      <alignment vertical="center" shrinkToFit="1"/>
    </xf>
    <xf numFmtId="0" fontId="25" fillId="0" borderId="0" xfId="0" applyFont="1" applyFill="1" applyBorder="1" applyAlignment="1">
      <alignment vertical="center"/>
    </xf>
    <xf numFmtId="0" fontId="5" fillId="0" borderId="0" xfId="1" applyNumberFormat="1" applyFont="1" applyFill="1" applyBorder="1" applyAlignment="1">
      <alignment vertical="center"/>
    </xf>
    <xf numFmtId="0" fontId="5" fillId="0" borderId="0" xfId="1" applyNumberFormat="1" applyFont="1" applyFill="1" applyBorder="1" applyAlignment="1">
      <alignment horizontal="left" vertical="center"/>
    </xf>
    <xf numFmtId="0" fontId="5" fillId="0" borderId="0" xfId="1" applyNumberFormat="1" applyFont="1" applyBorder="1" applyAlignment="1">
      <alignment vertical="center"/>
    </xf>
    <xf numFmtId="0" fontId="5" fillId="0" borderId="0" xfId="1" applyNumberFormat="1" applyFont="1" applyBorder="1" applyAlignment="1">
      <alignment horizontal="left" vertical="center"/>
    </xf>
    <xf numFmtId="0" fontId="11" fillId="0" borderId="0" xfId="4" applyFont="1" applyAlignment="1">
      <alignment horizontal="right" vertical="center"/>
    </xf>
    <xf numFmtId="0" fontId="33" fillId="0" borderId="0" xfId="4" applyFont="1">
      <alignment vertical="center"/>
    </xf>
    <xf numFmtId="0" fontId="20" fillId="5" borderId="27" xfId="4" applyFont="1" applyFill="1" applyBorder="1" applyAlignment="1" applyProtection="1">
      <alignment horizontal="left" vertical="center" shrinkToFit="1"/>
    </xf>
    <xf numFmtId="0" fontId="20" fillId="5" borderId="0" xfId="4" applyFont="1" applyFill="1" applyBorder="1" applyAlignment="1" applyProtection="1">
      <alignment horizontal="center" vertical="center"/>
    </xf>
    <xf numFmtId="0" fontId="20" fillId="5" borderId="0" xfId="4" applyFont="1" applyFill="1" applyBorder="1" applyAlignment="1" applyProtection="1">
      <alignment horizontal="left" vertical="center"/>
    </xf>
    <xf numFmtId="0" fontId="20" fillId="5" borderId="0" xfId="4" applyFont="1" applyFill="1" applyBorder="1" applyAlignment="1" applyProtection="1">
      <alignment horizontal="left" vertical="center" shrinkToFit="1"/>
    </xf>
    <xf numFmtId="0" fontId="20" fillId="5" borderId="0" xfId="4" applyFont="1" applyFill="1" applyBorder="1" applyAlignment="1" applyProtection="1">
      <alignment horizontal="right" vertical="center"/>
    </xf>
    <xf numFmtId="0" fontId="20" fillId="5" borderId="0" xfId="4" applyFont="1" applyFill="1" applyBorder="1" applyAlignment="1" applyProtection="1">
      <alignment horizontal="left" vertical="center" indent="1"/>
    </xf>
    <xf numFmtId="0" fontId="20" fillId="5" borderId="26" xfId="4" applyFont="1" applyFill="1" applyBorder="1" applyAlignment="1" applyProtection="1">
      <alignment horizontal="left" vertical="center" shrinkToFit="1"/>
    </xf>
    <xf numFmtId="0" fontId="11" fillId="4" borderId="61" xfId="4" applyFont="1" applyFill="1" applyBorder="1" applyAlignment="1" applyProtection="1">
      <alignment horizontal="left" vertical="center"/>
    </xf>
    <xf numFmtId="0" fontId="11" fillId="5" borderId="63" xfId="4" applyFont="1" applyFill="1" applyBorder="1" applyProtection="1">
      <alignment vertical="center"/>
    </xf>
    <xf numFmtId="49" fontId="11" fillId="5" borderId="4" xfId="4" applyNumberFormat="1" applyFont="1" applyFill="1" applyBorder="1" applyAlignment="1" applyProtection="1">
      <alignment horizontal="center" vertical="center"/>
    </xf>
    <xf numFmtId="0" fontId="11" fillId="5" borderId="64" xfId="4" applyFont="1" applyFill="1" applyBorder="1" applyAlignment="1" applyProtection="1">
      <alignment horizontal="left" vertical="center" indent="1"/>
    </xf>
    <xf numFmtId="0" fontId="19" fillId="5" borderId="4" xfId="4" applyFont="1" applyFill="1" applyBorder="1" applyAlignment="1" applyProtection="1">
      <alignment horizontal="left" vertical="center" indent="1"/>
    </xf>
    <xf numFmtId="0" fontId="19" fillId="5" borderId="66" xfId="4" applyFont="1" applyFill="1" applyBorder="1" applyAlignment="1" applyProtection="1">
      <alignment horizontal="left" vertical="center"/>
    </xf>
    <xf numFmtId="0" fontId="25" fillId="5" borderId="4" xfId="4" applyFont="1" applyFill="1" applyBorder="1" applyProtection="1">
      <alignment vertical="center"/>
    </xf>
    <xf numFmtId="0" fontId="25" fillId="5" borderId="65" xfId="4" applyFont="1" applyFill="1" applyBorder="1" applyProtection="1">
      <alignment vertical="center"/>
    </xf>
    <xf numFmtId="0" fontId="8" fillId="5" borderId="27" xfId="4" applyFont="1" applyFill="1" applyBorder="1" applyAlignment="1" applyProtection="1">
      <alignment horizontal="left" vertical="center"/>
    </xf>
    <xf numFmtId="0" fontId="8" fillId="5" borderId="0" xfId="4" applyFont="1" applyFill="1" applyBorder="1" applyAlignment="1" applyProtection="1">
      <alignment horizontal="left" vertical="center"/>
    </xf>
    <xf numFmtId="0" fontId="8" fillId="5" borderId="26" xfId="4" applyFont="1" applyFill="1" applyBorder="1" applyAlignment="1" applyProtection="1">
      <alignment horizontal="left" vertical="center"/>
    </xf>
    <xf numFmtId="0" fontId="20" fillId="5" borderId="3" xfId="4" applyFont="1" applyFill="1" applyBorder="1" applyAlignment="1" applyProtection="1">
      <alignment horizontal="left" vertical="center"/>
    </xf>
    <xf numFmtId="0" fontId="11" fillId="0" borderId="0" xfId="4" applyFont="1" applyAlignment="1">
      <alignment horizontal="left" vertical="center"/>
    </xf>
    <xf numFmtId="0" fontId="39" fillId="0" borderId="19" xfId="4" applyFont="1" applyBorder="1" applyAlignment="1" applyProtection="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7"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4" xfId="0" applyFont="1" applyBorder="1" applyAlignment="1">
      <alignment horizontal="center" vertical="center" shrinkToFit="1"/>
    </xf>
    <xf numFmtId="0" fontId="5"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shrinkToFit="1"/>
      <protection locked="0"/>
    </xf>
    <xf numFmtId="0" fontId="5" fillId="0" borderId="4" xfId="0" applyFont="1" applyBorder="1" applyAlignment="1">
      <alignment horizontal="center" vertical="center"/>
    </xf>
    <xf numFmtId="0" fontId="14" fillId="0" borderId="0" xfId="0" applyFont="1" applyBorder="1" applyAlignment="1">
      <alignment horizontal="left" vertical="top" wrapText="1" shrinkToFit="1"/>
    </xf>
    <xf numFmtId="0" fontId="5" fillId="0" borderId="0" xfId="0" applyFont="1" applyBorder="1" applyAlignment="1">
      <alignment horizontal="center" vertical="center" shrinkToFit="1"/>
    </xf>
    <xf numFmtId="0" fontId="5" fillId="2" borderId="0"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0" borderId="3" xfId="0" applyFont="1" applyBorder="1" applyAlignment="1">
      <alignment horizontal="center" vertical="center" shrinkToFit="1"/>
    </xf>
    <xf numFmtId="0" fontId="5" fillId="0" borderId="3" xfId="0" applyFont="1" applyBorder="1" applyAlignment="1">
      <alignment horizontal="center" vertical="center"/>
    </xf>
    <xf numFmtId="0" fontId="8" fillId="2" borderId="2" xfId="0" applyFont="1" applyFill="1" applyBorder="1" applyAlignment="1">
      <alignment vertical="center" shrinkToFit="1"/>
    </xf>
    <xf numFmtId="0" fontId="8" fillId="2" borderId="0" xfId="0" applyFont="1" applyFill="1" applyBorder="1" applyAlignment="1">
      <alignment vertical="center" shrinkToFit="1"/>
    </xf>
    <xf numFmtId="0" fontId="8" fillId="0" borderId="0" xfId="0" applyFont="1" applyAlignment="1">
      <alignment horizontal="center" vertical="center"/>
    </xf>
    <xf numFmtId="0" fontId="8" fillId="0" borderId="0" xfId="0" applyFont="1" applyFill="1" applyAlignment="1" applyProtection="1">
      <alignment horizontal="center" vertical="center"/>
      <protection locked="0"/>
    </xf>
    <xf numFmtId="0" fontId="8" fillId="2" borderId="2" xfId="0" applyFont="1" applyFill="1" applyBorder="1" applyAlignment="1">
      <alignment vertical="center"/>
    </xf>
    <xf numFmtId="0" fontId="8" fillId="2" borderId="0" xfId="0" applyFont="1" applyFill="1" applyBorder="1" applyAlignment="1">
      <alignment vertical="center"/>
    </xf>
    <xf numFmtId="0" fontId="11" fillId="0" borderId="0" xfId="4" applyFont="1" applyAlignment="1">
      <alignment horizontal="left" vertical="top" wrapText="1"/>
    </xf>
    <xf numFmtId="49" fontId="11" fillId="5" borderId="25" xfId="4" applyNumberFormat="1" applyFont="1" applyFill="1" applyBorder="1" applyAlignment="1" applyProtection="1">
      <alignment horizontal="center" vertical="center"/>
    </xf>
    <xf numFmtId="49" fontId="11" fillId="5" borderId="7" xfId="4" applyNumberFormat="1" applyFont="1" applyFill="1" applyBorder="1" applyAlignment="1" applyProtection="1">
      <alignment horizontal="center" vertical="center"/>
    </xf>
    <xf numFmtId="49" fontId="11" fillId="5" borderId="90" xfId="4" applyNumberFormat="1" applyFont="1" applyFill="1" applyBorder="1" applyAlignment="1" applyProtection="1">
      <alignment horizontal="center" vertical="center"/>
    </xf>
    <xf numFmtId="49" fontId="11" fillId="5" borderId="27" xfId="4" applyNumberFormat="1" applyFont="1" applyFill="1" applyBorder="1" applyAlignment="1" applyProtection="1">
      <alignment horizontal="center" vertical="center"/>
    </xf>
    <xf numFmtId="49" fontId="11" fillId="5" borderId="0" xfId="4" applyNumberFormat="1" applyFont="1" applyFill="1" applyBorder="1" applyAlignment="1" applyProtection="1">
      <alignment horizontal="center" vertical="center"/>
    </xf>
    <xf numFmtId="49" fontId="11" fillId="5" borderId="60" xfId="4" applyNumberFormat="1" applyFont="1" applyFill="1" applyBorder="1" applyAlignment="1" applyProtection="1">
      <alignment horizontal="center" vertical="center"/>
    </xf>
    <xf numFmtId="49" fontId="11" fillId="5" borderId="23" xfId="4" applyNumberFormat="1" applyFont="1" applyFill="1" applyBorder="1" applyAlignment="1" applyProtection="1">
      <alignment horizontal="center" vertical="center"/>
    </xf>
    <xf numFmtId="49" fontId="11" fillId="5" borderId="3" xfId="4" applyNumberFormat="1" applyFont="1" applyFill="1" applyBorder="1" applyAlignment="1" applyProtection="1">
      <alignment horizontal="center" vertical="center"/>
    </xf>
    <xf numFmtId="49" fontId="11" fillId="5" borderId="91" xfId="4" applyNumberFormat="1" applyFont="1" applyFill="1" applyBorder="1" applyAlignment="1" applyProtection="1">
      <alignment horizontal="center" vertical="center"/>
    </xf>
    <xf numFmtId="0" fontId="11" fillId="2" borderId="7" xfId="4" applyFont="1" applyFill="1" applyBorder="1" applyAlignment="1" applyProtection="1">
      <alignment horizontal="center" vertical="center"/>
      <protection locked="0"/>
    </xf>
    <xf numFmtId="0" fontId="11" fillId="2" borderId="0" xfId="4" applyFont="1" applyFill="1" applyBorder="1" applyAlignment="1" applyProtection="1">
      <alignment horizontal="center" vertical="center"/>
      <protection locked="0"/>
    </xf>
    <xf numFmtId="0" fontId="11" fillId="2" borderId="92" xfId="4" applyFont="1" applyFill="1" applyBorder="1" applyAlignment="1" applyProtection="1">
      <alignment horizontal="center" vertical="center"/>
      <protection locked="0"/>
    </xf>
    <xf numFmtId="0" fontId="11" fillId="2" borderId="90" xfId="4" applyFont="1" applyFill="1" applyBorder="1" applyAlignment="1" applyProtection="1">
      <alignment horizontal="center" vertical="center"/>
      <protection locked="0"/>
    </xf>
    <xf numFmtId="0" fontId="11" fillId="2" borderId="62" xfId="4" applyFont="1" applyFill="1" applyBorder="1" applyAlignment="1" applyProtection="1">
      <alignment horizontal="center" vertical="center"/>
      <protection locked="0"/>
    </xf>
    <xf numFmtId="0" fontId="11" fillId="2" borderId="60" xfId="4" applyFont="1" applyFill="1" applyBorder="1" applyAlignment="1" applyProtection="1">
      <alignment horizontal="center" vertical="center"/>
      <protection locked="0"/>
    </xf>
    <xf numFmtId="0" fontId="11" fillId="2" borderId="93" xfId="4" applyFont="1" applyFill="1" applyBorder="1" applyAlignment="1" applyProtection="1">
      <alignment horizontal="center" vertical="center"/>
      <protection locked="0"/>
    </xf>
    <xf numFmtId="0" fontId="11" fillId="2" borderId="91" xfId="4" applyFont="1" applyFill="1" applyBorder="1" applyAlignment="1" applyProtection="1">
      <alignment horizontal="center" vertical="center"/>
      <protection locked="0"/>
    </xf>
    <xf numFmtId="0" fontId="20" fillId="2" borderId="92" xfId="4" applyFont="1" applyFill="1" applyBorder="1" applyAlignment="1" applyProtection="1">
      <alignment horizontal="left" vertical="top" wrapText="1"/>
      <protection locked="0"/>
    </xf>
    <xf numFmtId="0" fontId="20" fillId="2" borderId="7" xfId="4" applyFont="1" applyFill="1" applyBorder="1" applyAlignment="1" applyProtection="1">
      <alignment horizontal="left" vertical="top" wrapText="1"/>
      <protection locked="0"/>
    </xf>
    <xf numFmtId="0" fontId="20" fillId="2" borderId="67" xfId="4" applyFont="1" applyFill="1" applyBorder="1" applyAlignment="1" applyProtection="1">
      <alignment horizontal="left" vertical="top" wrapText="1"/>
      <protection locked="0"/>
    </xf>
    <xf numFmtId="0" fontId="20" fillId="2" borderId="62" xfId="4" applyFont="1" applyFill="1" applyBorder="1" applyAlignment="1" applyProtection="1">
      <alignment horizontal="left" vertical="top" wrapText="1"/>
      <protection locked="0"/>
    </xf>
    <xf numFmtId="0" fontId="20" fillId="2" borderId="0" xfId="4" applyFont="1" applyFill="1" applyBorder="1" applyAlignment="1" applyProtection="1">
      <alignment horizontal="left" vertical="top" wrapText="1"/>
      <protection locked="0"/>
    </xf>
    <xf numFmtId="0" fontId="20" fillId="2" borderId="26" xfId="4" applyFont="1" applyFill="1" applyBorder="1" applyAlignment="1" applyProtection="1">
      <alignment horizontal="left" vertical="top" wrapText="1"/>
      <protection locked="0"/>
    </xf>
    <xf numFmtId="0" fontId="20" fillId="2" borderId="93" xfId="4" applyFont="1" applyFill="1" applyBorder="1" applyAlignment="1" applyProtection="1">
      <alignment horizontal="left" vertical="top" wrapText="1"/>
      <protection locked="0"/>
    </xf>
    <xf numFmtId="0" fontId="20" fillId="2" borderId="3" xfId="4" applyFont="1" applyFill="1" applyBorder="1" applyAlignment="1" applyProtection="1">
      <alignment horizontal="left" vertical="top" wrapText="1"/>
      <protection locked="0"/>
    </xf>
    <xf numFmtId="0" fontId="20" fillId="2" borderId="24" xfId="4" applyFont="1" applyFill="1" applyBorder="1" applyAlignment="1" applyProtection="1">
      <alignment horizontal="left" vertical="top" wrapText="1"/>
      <protection locked="0"/>
    </xf>
    <xf numFmtId="0" fontId="24" fillId="6" borderId="16" xfId="4" applyFont="1" applyFill="1" applyBorder="1" applyAlignment="1" applyProtection="1">
      <alignment horizontal="center" vertical="center"/>
    </xf>
    <xf numFmtId="0" fontId="24" fillId="6" borderId="17" xfId="4" applyFont="1" applyFill="1" applyBorder="1" applyAlignment="1" applyProtection="1">
      <alignment horizontal="center" vertical="center"/>
    </xf>
    <xf numFmtId="0" fontId="33" fillId="2" borderId="17" xfId="4" applyFont="1" applyFill="1" applyBorder="1" applyAlignment="1" applyProtection="1">
      <alignment horizontal="center" vertical="center" shrinkToFit="1"/>
    </xf>
    <xf numFmtId="0" fontId="33" fillId="2" borderId="18" xfId="4" applyFont="1" applyFill="1" applyBorder="1" applyAlignment="1" applyProtection="1">
      <alignment horizontal="center" vertical="center" shrinkToFit="1"/>
    </xf>
    <xf numFmtId="0" fontId="14" fillId="2" borderId="25" xfId="4" applyFont="1" applyFill="1" applyBorder="1" applyAlignment="1" applyProtection="1">
      <alignment horizontal="center" vertical="top" wrapText="1" shrinkToFit="1"/>
      <protection locked="0"/>
    </xf>
    <xf numFmtId="0" fontId="14" fillId="2" borderId="7" xfId="4" applyFont="1" applyFill="1" applyBorder="1" applyAlignment="1" applyProtection="1">
      <alignment horizontal="center" vertical="top" wrapText="1" shrinkToFit="1"/>
      <protection locked="0"/>
    </xf>
    <xf numFmtId="0" fontId="14" fillId="2" borderId="67" xfId="4" applyFont="1" applyFill="1" applyBorder="1" applyAlignment="1" applyProtection="1">
      <alignment horizontal="center" vertical="top" wrapText="1" shrinkToFit="1"/>
      <protection locked="0"/>
    </xf>
    <xf numFmtId="0" fontId="14" fillId="2" borderId="27" xfId="4" applyFont="1" applyFill="1" applyBorder="1" applyAlignment="1" applyProtection="1">
      <alignment horizontal="center" vertical="top" wrapText="1" shrinkToFit="1"/>
      <protection locked="0"/>
    </xf>
    <xf numFmtId="0" fontId="14" fillId="2" borderId="0" xfId="4" applyFont="1" applyFill="1" applyBorder="1" applyAlignment="1" applyProtection="1">
      <alignment horizontal="center" vertical="top" wrapText="1" shrinkToFit="1"/>
      <protection locked="0"/>
    </xf>
    <xf numFmtId="0" fontId="14" fillId="2" borderId="26" xfId="4" applyFont="1" applyFill="1" applyBorder="1" applyAlignment="1" applyProtection="1">
      <alignment horizontal="center" vertical="top" wrapText="1" shrinkToFit="1"/>
      <protection locked="0"/>
    </xf>
    <xf numFmtId="0" fontId="14" fillId="2" borderId="23" xfId="4" applyFont="1" applyFill="1" applyBorder="1" applyAlignment="1" applyProtection="1">
      <alignment horizontal="center" vertical="top" wrapText="1" shrinkToFit="1"/>
      <protection locked="0"/>
    </xf>
    <xf numFmtId="0" fontId="14" fillId="2" borderId="3" xfId="4" applyFont="1" applyFill="1" applyBorder="1" applyAlignment="1" applyProtection="1">
      <alignment horizontal="center" vertical="top" wrapText="1" shrinkToFit="1"/>
      <protection locked="0"/>
    </xf>
    <xf numFmtId="0" fontId="14" fillId="2" borderId="24" xfId="4" applyFont="1" applyFill="1" applyBorder="1" applyAlignment="1" applyProtection="1">
      <alignment horizontal="center" vertical="top" wrapText="1" shrinkToFit="1"/>
      <protection locked="0"/>
    </xf>
    <xf numFmtId="0" fontId="20" fillId="2" borderId="25" xfId="4" applyFont="1" applyFill="1" applyBorder="1" applyAlignment="1" applyProtection="1">
      <alignment horizontal="center" vertical="top" wrapText="1"/>
      <protection locked="0"/>
    </xf>
    <xf numFmtId="0" fontId="20" fillId="2" borderId="7" xfId="4" applyFont="1" applyFill="1" applyBorder="1" applyAlignment="1" applyProtection="1">
      <alignment horizontal="center" vertical="top" wrapText="1"/>
      <protection locked="0"/>
    </xf>
    <xf numFmtId="0" fontId="20" fillId="2" borderId="67" xfId="4" applyFont="1" applyFill="1" applyBorder="1" applyAlignment="1" applyProtection="1">
      <alignment horizontal="center" vertical="top" wrapText="1"/>
      <protection locked="0"/>
    </xf>
    <xf numFmtId="0" fontId="20" fillId="2" borderId="27" xfId="4" applyFont="1" applyFill="1" applyBorder="1" applyAlignment="1" applyProtection="1">
      <alignment horizontal="center" vertical="top" wrapText="1"/>
      <protection locked="0"/>
    </xf>
    <xf numFmtId="0" fontId="20" fillId="2" borderId="0" xfId="4" applyFont="1" applyFill="1" applyBorder="1" applyAlignment="1" applyProtection="1">
      <alignment horizontal="center" vertical="top" wrapText="1"/>
      <protection locked="0"/>
    </xf>
    <xf numFmtId="0" fontId="20" fillId="2" borderId="26" xfId="4" applyFont="1" applyFill="1" applyBorder="1" applyAlignment="1" applyProtection="1">
      <alignment horizontal="center" vertical="top" wrapText="1"/>
      <protection locked="0"/>
    </xf>
    <xf numFmtId="0" fontId="20" fillId="2" borderId="28" xfId="4" applyFont="1" applyFill="1" applyBorder="1" applyAlignment="1" applyProtection="1">
      <alignment horizontal="center" vertical="top" wrapText="1"/>
      <protection locked="0"/>
    </xf>
    <xf numFmtId="0" fontId="20" fillId="2" borderId="19" xfId="4" applyFont="1" applyFill="1" applyBorder="1" applyAlignment="1" applyProtection="1">
      <alignment horizontal="center" vertical="top" wrapText="1"/>
      <protection locked="0"/>
    </xf>
    <xf numFmtId="0" fontId="20" fillId="2" borderId="29" xfId="4" applyFont="1" applyFill="1" applyBorder="1" applyAlignment="1" applyProtection="1">
      <alignment horizontal="center" vertical="top" wrapText="1"/>
      <protection locked="0"/>
    </xf>
    <xf numFmtId="0" fontId="11" fillId="2" borderId="66" xfId="4" applyFont="1" applyFill="1" applyBorder="1" applyAlignment="1" applyProtection="1">
      <alignment horizontal="center" vertical="center"/>
      <protection locked="0"/>
    </xf>
    <xf numFmtId="0" fontId="11" fillId="2" borderId="64" xfId="4" applyFont="1" applyFill="1" applyBorder="1" applyAlignment="1" applyProtection="1">
      <alignment horizontal="center" vertical="center"/>
      <protection locked="0"/>
    </xf>
    <xf numFmtId="0" fontId="14" fillId="5" borderId="66" xfId="4" applyFont="1" applyFill="1" applyBorder="1" applyAlignment="1" applyProtection="1">
      <alignment horizontal="left" vertical="center"/>
    </xf>
    <xf numFmtId="0" fontId="14" fillId="5" borderId="4" xfId="4" applyFont="1" applyFill="1" applyBorder="1" applyAlignment="1" applyProtection="1">
      <alignment horizontal="left" vertical="center"/>
    </xf>
    <xf numFmtId="0" fontId="14" fillId="5" borderId="65" xfId="4" applyFont="1" applyFill="1" applyBorder="1" applyAlignment="1" applyProtection="1">
      <alignment horizontal="left" vertical="center"/>
    </xf>
    <xf numFmtId="0" fontId="20" fillId="2" borderId="27" xfId="4" applyFont="1" applyFill="1" applyBorder="1" applyAlignment="1" applyProtection="1">
      <alignment horizontal="center" vertical="center" wrapText="1"/>
    </xf>
    <xf numFmtId="0" fontId="20" fillId="2" borderId="0" xfId="4" applyFont="1" applyFill="1" applyBorder="1" applyAlignment="1" applyProtection="1">
      <alignment horizontal="center" vertical="center" wrapText="1"/>
    </xf>
    <xf numFmtId="0" fontId="20" fillId="2" borderId="26" xfId="4" applyFont="1" applyFill="1" applyBorder="1" applyAlignment="1" applyProtection="1">
      <alignment horizontal="center" vertical="center" wrapText="1"/>
    </xf>
    <xf numFmtId="0" fontId="26" fillId="0" borderId="6" xfId="4" applyFont="1" applyBorder="1" applyAlignment="1" applyProtection="1">
      <alignment horizontal="left" vertical="center" wrapText="1"/>
    </xf>
    <xf numFmtId="0" fontId="26" fillId="0" borderId="7" xfId="4" applyFont="1" applyBorder="1" applyAlignment="1" applyProtection="1">
      <alignment horizontal="left" vertical="center" wrapText="1"/>
    </xf>
    <xf numFmtId="0" fontId="26" fillId="0" borderId="8" xfId="4" applyFont="1" applyBorder="1" applyAlignment="1" applyProtection="1">
      <alignment horizontal="left" vertical="center" wrapText="1"/>
    </xf>
    <xf numFmtId="0" fontId="26" fillId="0" borderId="13" xfId="4" applyFont="1" applyBorder="1" applyAlignment="1" applyProtection="1">
      <alignment horizontal="left" vertical="center" wrapText="1"/>
    </xf>
    <xf numFmtId="0" fontId="26" fillId="0" borderId="0" xfId="4" applyFont="1" applyBorder="1" applyAlignment="1" applyProtection="1">
      <alignment horizontal="left" vertical="center" wrapText="1"/>
    </xf>
    <xf numFmtId="0" fontId="26" fillId="0" borderId="14" xfId="4" applyFont="1" applyBorder="1" applyAlignment="1" applyProtection="1">
      <alignment horizontal="left" vertical="center" wrapText="1"/>
    </xf>
    <xf numFmtId="0" fontId="26" fillId="0" borderId="11" xfId="4" applyFont="1" applyBorder="1" applyAlignment="1" applyProtection="1">
      <alignment horizontal="left" vertical="center" wrapText="1"/>
    </xf>
    <xf numFmtId="0" fontId="26" fillId="0" borderId="3" xfId="4" applyFont="1" applyBorder="1" applyAlignment="1" applyProtection="1">
      <alignment horizontal="left" vertical="center" wrapText="1"/>
    </xf>
    <xf numFmtId="0" fontId="26" fillId="0" borderId="12" xfId="4" applyFont="1" applyBorder="1" applyAlignment="1" applyProtection="1">
      <alignment horizontal="left" vertical="center" wrapText="1"/>
    </xf>
    <xf numFmtId="0" fontId="19" fillId="0" borderId="27" xfId="4" applyFont="1" applyBorder="1" applyAlignment="1" applyProtection="1">
      <alignment horizontal="left" vertical="top" wrapText="1" shrinkToFit="1"/>
    </xf>
    <xf numFmtId="0" fontId="19" fillId="0" borderId="0" xfId="4" applyFont="1" applyBorder="1" applyAlignment="1" applyProtection="1">
      <alignment horizontal="left" vertical="top" wrapText="1" shrinkToFit="1"/>
    </xf>
    <xf numFmtId="0" fontId="19" fillId="0" borderId="26" xfId="4" applyFont="1" applyBorder="1" applyAlignment="1" applyProtection="1">
      <alignment horizontal="left" vertical="top" wrapText="1" shrinkToFit="1"/>
    </xf>
    <xf numFmtId="0" fontId="14" fillId="5" borderId="6" xfId="4" applyFont="1" applyFill="1" applyBorder="1" applyAlignment="1" applyProtection="1">
      <alignment horizontal="center" vertical="center"/>
    </xf>
    <xf numFmtId="0" fontId="14" fillId="5" borderId="7" xfId="4" applyFont="1" applyFill="1" applyBorder="1" applyAlignment="1" applyProtection="1">
      <alignment horizontal="center" vertical="center"/>
    </xf>
    <xf numFmtId="0" fontId="14" fillId="5" borderId="67" xfId="4" applyFont="1" applyFill="1" applyBorder="1" applyAlignment="1" applyProtection="1">
      <alignment horizontal="center" vertical="center"/>
    </xf>
    <xf numFmtId="0" fontId="20" fillId="5" borderId="25" xfId="4" applyFont="1" applyFill="1" applyBorder="1" applyAlignment="1" applyProtection="1">
      <alignment horizontal="center" vertical="center"/>
    </xf>
    <xf numFmtId="0" fontId="20" fillId="5" borderId="7" xfId="4" applyFont="1" applyFill="1" applyBorder="1" applyAlignment="1" applyProtection="1">
      <alignment horizontal="center" vertical="center"/>
    </xf>
    <xf numFmtId="0" fontId="20" fillId="5" borderId="8" xfId="4" applyFont="1" applyFill="1" applyBorder="1" applyAlignment="1" applyProtection="1">
      <alignment horizontal="center" vertical="center"/>
    </xf>
    <xf numFmtId="0" fontId="14" fillId="5" borderId="9" xfId="4" applyFont="1" applyFill="1" applyBorder="1" applyAlignment="1" applyProtection="1">
      <alignment horizontal="center" vertical="center"/>
    </xf>
    <xf numFmtId="0" fontId="14" fillId="5" borderId="4" xfId="4" applyFont="1" applyFill="1" applyBorder="1" applyAlignment="1" applyProtection="1">
      <alignment horizontal="center" vertical="center"/>
    </xf>
    <xf numFmtId="0" fontId="14" fillId="5" borderId="65" xfId="4" applyFont="1" applyFill="1" applyBorder="1" applyAlignment="1" applyProtection="1">
      <alignment horizontal="center" vertical="center"/>
    </xf>
    <xf numFmtId="0" fontId="5" fillId="9" borderId="20" xfId="4" applyFont="1" applyFill="1" applyBorder="1" applyAlignment="1" applyProtection="1">
      <alignment horizontal="center" vertical="center" wrapText="1"/>
    </xf>
    <xf numFmtId="0" fontId="5" fillId="9" borderId="21" xfId="4" applyFont="1" applyFill="1" applyBorder="1" applyAlignment="1" applyProtection="1">
      <alignment horizontal="center" vertical="center" wrapText="1"/>
    </xf>
    <xf numFmtId="0" fontId="5" fillId="9" borderId="87" xfId="4" applyFont="1" applyFill="1" applyBorder="1" applyAlignment="1" applyProtection="1">
      <alignment horizontal="center" vertical="center" wrapText="1"/>
    </xf>
    <xf numFmtId="0" fontId="5" fillId="9" borderId="27" xfId="4" applyFont="1" applyFill="1" applyBorder="1" applyAlignment="1" applyProtection="1">
      <alignment horizontal="center" vertical="center" wrapText="1"/>
    </xf>
    <xf numFmtId="0" fontId="5" fillId="9" borderId="0" xfId="4" applyFont="1" applyFill="1" applyBorder="1" applyAlignment="1" applyProtection="1">
      <alignment horizontal="center" vertical="center" wrapText="1"/>
    </xf>
    <xf numFmtId="0" fontId="5" fillId="9" borderId="14" xfId="4" applyFont="1" applyFill="1" applyBorder="1" applyAlignment="1" applyProtection="1">
      <alignment horizontal="center" vertical="center" wrapText="1"/>
    </xf>
    <xf numFmtId="0" fontId="5" fillId="9" borderId="28" xfId="4" applyFont="1" applyFill="1" applyBorder="1" applyAlignment="1" applyProtection="1">
      <alignment horizontal="center" vertical="center" wrapText="1"/>
    </xf>
    <xf numFmtId="0" fontId="5" fillId="9" borderId="19" xfId="4" applyFont="1" applyFill="1" applyBorder="1" applyAlignment="1" applyProtection="1">
      <alignment horizontal="center" vertical="center" wrapText="1"/>
    </xf>
    <xf numFmtId="0" fontId="5" fillId="9" borderId="72" xfId="4" applyFont="1" applyFill="1" applyBorder="1" applyAlignment="1" applyProtection="1">
      <alignment horizontal="center" vertical="center" wrapText="1"/>
    </xf>
    <xf numFmtId="0" fontId="11" fillId="10" borderId="32" xfId="4" applyFont="1" applyFill="1" applyBorder="1" applyAlignment="1" applyProtection="1">
      <alignment horizontal="center" vertical="center"/>
    </xf>
    <xf numFmtId="0" fontId="11" fillId="10" borderId="33" xfId="4" applyFont="1" applyFill="1" applyBorder="1" applyAlignment="1" applyProtection="1">
      <alignment horizontal="center" vertical="center"/>
    </xf>
    <xf numFmtId="0" fontId="11" fillId="10" borderId="34" xfId="4" applyFont="1" applyFill="1" applyBorder="1" applyAlignment="1" applyProtection="1">
      <alignment horizontal="center" vertical="center"/>
    </xf>
    <xf numFmtId="0" fontId="21" fillId="5" borderId="23" xfId="4" applyFont="1" applyFill="1" applyBorder="1" applyAlignment="1">
      <alignment horizontal="center" vertical="center" shrinkToFit="1"/>
    </xf>
    <xf numFmtId="0" fontId="21" fillId="5" borderId="3" xfId="4" applyFont="1" applyFill="1" applyBorder="1" applyAlignment="1">
      <alignment horizontal="center" vertical="center" shrinkToFit="1"/>
    </xf>
    <xf numFmtId="0" fontId="21" fillId="5" borderId="12" xfId="4" applyFont="1" applyFill="1" applyBorder="1" applyAlignment="1">
      <alignment horizontal="center" vertical="center" shrinkToFit="1"/>
    </xf>
    <xf numFmtId="0" fontId="18" fillId="2" borderId="19" xfId="4" applyFont="1" applyFill="1" applyBorder="1" applyAlignment="1" applyProtection="1">
      <alignment horizontal="center" vertical="center" shrinkToFit="1"/>
    </xf>
    <xf numFmtId="0" fontId="32" fillId="5" borderId="17" xfId="4" applyFont="1" applyFill="1" applyBorder="1" applyAlignment="1" applyProtection="1">
      <alignment horizontal="center" vertical="center" shrinkToFit="1"/>
    </xf>
    <xf numFmtId="0" fontId="32" fillId="5" borderId="18" xfId="4" applyFont="1" applyFill="1" applyBorder="1" applyAlignment="1" applyProtection="1">
      <alignment horizontal="center" vertical="center" shrinkToFit="1"/>
    </xf>
    <xf numFmtId="0" fontId="11" fillId="10" borderId="58" xfId="4" applyFont="1" applyFill="1" applyBorder="1" applyAlignment="1" applyProtection="1">
      <alignment horizontal="center" vertical="center" shrinkToFit="1"/>
      <protection locked="0"/>
    </xf>
    <xf numFmtId="0" fontId="11" fillId="10" borderId="57" xfId="4" applyFont="1" applyFill="1" applyBorder="1" applyAlignment="1" applyProtection="1">
      <alignment horizontal="center" vertical="center" shrinkToFit="1"/>
      <protection locked="0"/>
    </xf>
    <xf numFmtId="0" fontId="11" fillId="10" borderId="56" xfId="4" applyFont="1" applyFill="1" applyBorder="1" applyAlignment="1" applyProtection="1">
      <alignment horizontal="center" vertical="center" shrinkToFit="1"/>
      <protection locked="0"/>
    </xf>
    <xf numFmtId="0" fontId="11" fillId="2" borderId="58" xfId="4" applyFont="1" applyFill="1" applyBorder="1" applyAlignment="1" applyProtection="1">
      <alignment horizontal="center" vertical="center" shrinkToFit="1"/>
      <protection locked="0"/>
    </xf>
    <xf numFmtId="0" fontId="11" fillId="2" borderId="57" xfId="4" applyFont="1" applyFill="1" applyBorder="1" applyAlignment="1" applyProtection="1">
      <alignment horizontal="center" vertical="center" shrinkToFit="1"/>
      <protection locked="0"/>
    </xf>
    <xf numFmtId="0" fontId="11" fillId="2" borderId="59" xfId="4" applyFont="1" applyFill="1" applyBorder="1" applyAlignment="1" applyProtection="1">
      <alignment horizontal="center" vertical="center" shrinkToFit="1"/>
      <protection locked="0"/>
    </xf>
    <xf numFmtId="0" fontId="20" fillId="5" borderId="20" xfId="4" applyFont="1" applyFill="1" applyBorder="1" applyAlignment="1" applyProtection="1">
      <alignment horizontal="center" vertical="center" wrapText="1"/>
    </xf>
    <xf numFmtId="0" fontId="20" fillId="5" borderId="82" xfId="4" applyFont="1" applyFill="1" applyBorder="1" applyAlignment="1" applyProtection="1">
      <alignment horizontal="center" vertical="center" wrapText="1"/>
    </xf>
    <xf numFmtId="0" fontId="20" fillId="5" borderId="23" xfId="4" applyFont="1" applyFill="1" applyBorder="1" applyAlignment="1" applyProtection="1">
      <alignment horizontal="center" vertical="center" wrapText="1"/>
    </xf>
    <xf numFmtId="0" fontId="20" fillId="5" borderId="83" xfId="4" applyFont="1" applyFill="1" applyBorder="1" applyAlignment="1" applyProtection="1">
      <alignment horizontal="center" vertical="center" wrapText="1"/>
    </xf>
    <xf numFmtId="0" fontId="20" fillId="5" borderId="84" xfId="4" applyFont="1" applyFill="1" applyBorder="1" applyAlignment="1" applyProtection="1">
      <alignment horizontal="center" vertical="center" wrapText="1"/>
    </xf>
    <xf numFmtId="0" fontId="20" fillId="5" borderId="21" xfId="4" applyFont="1" applyFill="1" applyBorder="1" applyAlignment="1" applyProtection="1">
      <alignment horizontal="center" vertical="center" wrapText="1"/>
    </xf>
    <xf numFmtId="0" fontId="20" fillId="5" borderId="22" xfId="4" applyFont="1" applyFill="1" applyBorder="1" applyAlignment="1" applyProtection="1">
      <alignment horizontal="center" vertical="center" wrapText="1"/>
    </xf>
    <xf numFmtId="0" fontId="20" fillId="5" borderId="85" xfId="4" applyFont="1" applyFill="1" applyBorder="1" applyAlignment="1" applyProtection="1">
      <alignment horizontal="center" vertical="center" wrapText="1"/>
    </xf>
    <xf numFmtId="0" fontId="20" fillId="5" borderId="3" xfId="4" applyFont="1" applyFill="1" applyBorder="1" applyAlignment="1" applyProtection="1">
      <alignment horizontal="center" vertical="center" wrapText="1"/>
    </xf>
    <xf numFmtId="0" fontId="20" fillId="5" borderId="24" xfId="4" applyFont="1" applyFill="1" applyBorder="1" applyAlignment="1" applyProtection="1">
      <alignment horizontal="center" vertical="center" wrapText="1"/>
    </xf>
    <xf numFmtId="0" fontId="31" fillId="8" borderId="25" xfId="4" applyFont="1" applyFill="1" applyBorder="1" applyAlignment="1" applyProtection="1">
      <alignment horizontal="center" vertical="center"/>
    </xf>
    <xf numFmtId="0" fontId="31" fillId="8" borderId="75" xfId="4" applyFont="1" applyFill="1" applyBorder="1" applyAlignment="1" applyProtection="1">
      <alignment horizontal="center" vertical="center"/>
    </xf>
    <xf numFmtId="0" fontId="31" fillId="8" borderId="27" xfId="4" applyFont="1" applyFill="1" applyBorder="1" applyAlignment="1" applyProtection="1">
      <alignment horizontal="center" vertical="center"/>
    </xf>
    <xf numFmtId="0" fontId="31" fillId="8" borderId="76" xfId="4" applyFont="1" applyFill="1" applyBorder="1" applyAlignment="1" applyProtection="1">
      <alignment horizontal="center" vertical="center"/>
    </xf>
    <xf numFmtId="0" fontId="31" fillId="8" borderId="28" xfId="4" applyFont="1" applyFill="1" applyBorder="1" applyAlignment="1" applyProtection="1">
      <alignment horizontal="center" vertical="center"/>
    </xf>
    <xf numFmtId="0" fontId="31" fillId="8" borderId="77" xfId="4" applyFont="1" applyFill="1" applyBorder="1" applyAlignment="1" applyProtection="1">
      <alignment horizontal="center" vertical="center"/>
    </xf>
    <xf numFmtId="0" fontId="20" fillId="8" borderId="74" xfId="4" applyFont="1" applyFill="1" applyBorder="1" applyAlignment="1" applyProtection="1">
      <alignment horizontal="center" vertical="center"/>
    </xf>
    <xf numFmtId="0" fontId="20" fillId="8" borderId="73" xfId="4" applyFont="1" applyFill="1" applyBorder="1" applyAlignment="1" applyProtection="1">
      <alignment horizontal="center" vertical="center"/>
    </xf>
    <xf numFmtId="0" fontId="20" fillId="8" borderId="78" xfId="4" applyFont="1" applyFill="1" applyBorder="1" applyAlignment="1" applyProtection="1">
      <alignment horizontal="center" vertical="center" shrinkToFit="1"/>
    </xf>
    <xf numFmtId="0" fontId="20" fillId="8" borderId="79" xfId="4" applyFont="1" applyFill="1" applyBorder="1" applyAlignment="1" applyProtection="1">
      <alignment horizontal="center" vertical="center" shrinkToFit="1"/>
    </xf>
    <xf numFmtId="0" fontId="20" fillId="8" borderId="80" xfId="4" applyFont="1" applyFill="1" applyBorder="1" applyAlignment="1" applyProtection="1">
      <alignment horizontal="center" vertical="center" shrinkToFit="1"/>
    </xf>
    <xf numFmtId="0" fontId="20" fillId="8" borderId="81" xfId="4" applyFont="1" applyFill="1" applyBorder="1" applyAlignment="1" applyProtection="1">
      <alignment horizontal="center" vertical="center" shrinkToFit="1"/>
    </xf>
    <xf numFmtId="0" fontId="20" fillId="8" borderId="19" xfId="4" applyFont="1" applyFill="1" applyBorder="1" applyAlignment="1" applyProtection="1">
      <alignment horizontal="center" vertical="center" shrinkToFit="1"/>
    </xf>
    <xf numFmtId="0" fontId="20" fillId="8" borderId="29" xfId="4" applyFont="1" applyFill="1" applyBorder="1" applyAlignment="1" applyProtection="1">
      <alignment horizontal="center" vertical="center" shrinkToFit="1"/>
    </xf>
    <xf numFmtId="0" fontId="19" fillId="0" borderId="35" xfId="5" applyFont="1" applyFill="1" applyBorder="1" applyAlignment="1" applyProtection="1">
      <alignment horizontal="center" vertical="center"/>
    </xf>
    <xf numFmtId="0" fontId="19" fillId="0" borderId="5" xfId="5" applyFont="1" applyFill="1" applyBorder="1" applyAlignment="1" applyProtection="1">
      <alignment horizontal="center" vertical="center"/>
    </xf>
    <xf numFmtId="0" fontId="11" fillId="2" borderId="5" xfId="5" applyFont="1" applyFill="1" applyBorder="1" applyAlignment="1" applyProtection="1">
      <alignment horizontal="center" vertical="center"/>
      <protection locked="0"/>
    </xf>
    <xf numFmtId="0" fontId="20" fillId="2" borderId="21" xfId="4" applyFont="1" applyFill="1" applyBorder="1" applyAlignment="1" applyProtection="1">
      <alignment horizontal="left" vertical="center" wrapText="1"/>
    </xf>
    <xf numFmtId="0" fontId="20" fillId="2" borderId="0" xfId="4" applyFont="1" applyFill="1" applyAlignment="1" applyProtection="1">
      <alignment horizontal="left" vertical="center" wrapText="1"/>
    </xf>
    <xf numFmtId="0" fontId="19" fillId="0" borderId="43" xfId="5" applyFont="1" applyFill="1" applyBorder="1" applyAlignment="1" applyProtection="1">
      <alignment horizontal="center" vertical="center" shrinkToFit="1"/>
    </xf>
    <xf numFmtId="0" fontId="19" fillId="0" borderId="44" xfId="5" applyFont="1" applyFill="1" applyBorder="1" applyAlignment="1" applyProtection="1">
      <alignment horizontal="center" vertical="center" shrinkToFit="1"/>
    </xf>
    <xf numFmtId="0" fontId="19" fillId="0" borderId="69" xfId="5" applyFont="1" applyFill="1" applyBorder="1" applyAlignment="1" applyProtection="1">
      <alignment horizontal="center" vertical="center" shrinkToFit="1"/>
    </xf>
    <xf numFmtId="0" fontId="11" fillId="8" borderId="70" xfId="5" applyFont="1" applyFill="1" applyBorder="1" applyAlignment="1" applyProtection="1">
      <alignment horizontal="center" vertical="center" shrinkToFit="1"/>
    </xf>
    <xf numFmtId="0" fontId="11" fillId="8" borderId="69" xfId="5" applyFont="1" applyFill="1" applyBorder="1" applyAlignment="1" applyProtection="1">
      <alignment horizontal="center" vertical="center" shrinkToFit="1"/>
    </xf>
    <xf numFmtId="0" fontId="11" fillId="8" borderId="70" xfId="5" applyFont="1" applyFill="1" applyBorder="1" applyAlignment="1" applyProtection="1">
      <alignment horizontal="center" vertical="center"/>
    </xf>
    <xf numFmtId="0" fontId="11" fillId="8" borderId="69" xfId="5" applyFont="1" applyFill="1" applyBorder="1" applyAlignment="1" applyProtection="1">
      <alignment horizontal="center" vertical="center"/>
    </xf>
    <xf numFmtId="0" fontId="19" fillId="0" borderId="40" xfId="5" applyFont="1" applyFill="1" applyBorder="1" applyAlignment="1" applyProtection="1">
      <alignment horizontal="center" vertical="center"/>
    </xf>
    <xf numFmtId="0" fontId="19" fillId="0" borderId="41" xfId="5" applyFont="1" applyFill="1" applyBorder="1" applyAlignment="1" applyProtection="1">
      <alignment horizontal="center" vertical="center"/>
    </xf>
    <xf numFmtId="0" fontId="11" fillId="2" borderId="41" xfId="5" applyFont="1" applyFill="1" applyBorder="1" applyAlignment="1" applyProtection="1">
      <alignment horizontal="center" vertical="center"/>
      <protection locked="0"/>
    </xf>
    <xf numFmtId="0" fontId="25" fillId="2" borderId="41" xfId="4" applyFont="1" applyFill="1" applyBorder="1" applyAlignment="1" applyProtection="1">
      <alignment horizontal="center" vertical="center"/>
      <protection locked="0"/>
    </xf>
    <xf numFmtId="0" fontId="11" fillId="8" borderId="51" xfId="5" applyFont="1" applyFill="1" applyBorder="1" applyAlignment="1" applyProtection="1">
      <alignment horizontal="center" vertical="center"/>
    </xf>
    <xf numFmtId="0" fontId="11" fillId="8" borderId="68" xfId="5" applyFont="1" applyFill="1" applyBorder="1" applyAlignment="1" applyProtection="1">
      <alignment horizontal="center" vertical="center"/>
    </xf>
    <xf numFmtId="0" fontId="25" fillId="2" borderId="5" xfId="4" applyFont="1" applyFill="1" applyBorder="1" applyAlignment="1" applyProtection="1">
      <alignment horizontal="center" vertical="center"/>
      <protection locked="0"/>
    </xf>
    <xf numFmtId="0" fontId="11" fillId="8" borderId="9" xfId="5" applyFont="1" applyFill="1" applyBorder="1" applyAlignment="1" applyProtection="1">
      <alignment horizontal="center" vertical="center"/>
    </xf>
    <xf numFmtId="0" fontId="11" fillId="8" borderId="10" xfId="5" applyFont="1" applyFill="1" applyBorder="1" applyAlignment="1" applyProtection="1">
      <alignment horizontal="center" vertical="center"/>
    </xf>
    <xf numFmtId="0" fontId="25" fillId="0" borderId="9" xfId="4" applyFont="1" applyBorder="1" applyAlignment="1" applyProtection="1">
      <alignment horizontal="center" vertical="center"/>
    </xf>
    <xf numFmtId="0" fontId="25" fillId="0" borderId="10" xfId="4" applyFont="1" applyBorder="1" applyAlignment="1" applyProtection="1">
      <alignment horizontal="center" vertical="center"/>
    </xf>
    <xf numFmtId="0" fontId="19" fillId="0" borderId="9" xfId="5" applyFont="1" applyFill="1" applyBorder="1" applyAlignment="1" applyProtection="1">
      <alignment horizontal="center" vertical="center"/>
    </xf>
    <xf numFmtId="0" fontId="19" fillId="0" borderId="10" xfId="5" applyFont="1" applyFill="1" applyBorder="1" applyAlignment="1" applyProtection="1">
      <alignment horizontal="center" vertical="center"/>
    </xf>
    <xf numFmtId="0" fontId="11" fillId="5" borderId="20" xfId="5" applyFont="1" applyFill="1" applyBorder="1" applyAlignment="1">
      <alignment horizontal="center" vertical="center"/>
    </xf>
    <xf numFmtId="0" fontId="11" fillId="5" borderId="21" xfId="5" applyFont="1" applyFill="1" applyBorder="1" applyAlignment="1">
      <alignment horizontal="center" vertical="center"/>
    </xf>
    <xf numFmtId="0" fontId="11" fillId="5" borderId="22" xfId="5" applyFont="1" applyFill="1" applyBorder="1" applyAlignment="1">
      <alignment horizontal="center" vertical="center"/>
    </xf>
    <xf numFmtId="0" fontId="21" fillId="5" borderId="23" xfId="5" applyFont="1" applyFill="1" applyBorder="1" applyAlignment="1" applyProtection="1">
      <alignment horizontal="center" vertical="center"/>
    </xf>
    <xf numFmtId="0" fontId="21" fillId="5" borderId="3" xfId="5" applyFont="1" applyFill="1" applyBorder="1" applyAlignment="1" applyProtection="1">
      <alignment horizontal="center" vertical="center"/>
    </xf>
    <xf numFmtId="0" fontId="21" fillId="5" borderId="24" xfId="5" applyFont="1" applyFill="1" applyBorder="1" applyAlignment="1" applyProtection="1">
      <alignment horizontal="center" vertical="center"/>
    </xf>
    <xf numFmtId="0" fontId="21" fillId="0" borderId="63" xfId="5" applyFont="1" applyFill="1" applyBorder="1" applyAlignment="1" applyProtection="1">
      <alignment horizontal="center" vertical="center"/>
    </xf>
    <xf numFmtId="0" fontId="21" fillId="0" borderId="4" xfId="5" applyFont="1" applyFill="1" applyBorder="1" applyAlignment="1" applyProtection="1">
      <alignment horizontal="center" vertical="center"/>
    </xf>
    <xf numFmtId="0" fontId="21" fillId="0" borderId="10" xfId="5" applyFont="1" applyFill="1" applyBorder="1" applyAlignment="1" applyProtection="1">
      <alignment horizontal="center" vertical="center"/>
    </xf>
    <xf numFmtId="0" fontId="11" fillId="5" borderId="27" xfId="4" applyFont="1" applyFill="1" applyBorder="1" applyAlignment="1" applyProtection="1">
      <alignment horizontal="left" vertical="center" shrinkToFit="1"/>
    </xf>
    <xf numFmtId="0" fontId="11" fillId="5" borderId="0" xfId="4" applyFont="1" applyFill="1" applyBorder="1" applyAlignment="1" applyProtection="1">
      <alignment horizontal="left" vertical="center" shrinkToFit="1"/>
    </xf>
    <xf numFmtId="0" fontId="19" fillId="5" borderId="0" xfId="4" applyFont="1" applyFill="1" applyBorder="1" applyAlignment="1" applyProtection="1">
      <alignment horizontal="right" vertical="center" shrinkToFit="1"/>
    </xf>
    <xf numFmtId="0" fontId="19" fillId="5" borderId="60" xfId="4" applyFont="1" applyFill="1" applyBorder="1" applyAlignment="1" applyProtection="1">
      <alignment horizontal="right" vertical="center" shrinkToFit="1"/>
    </xf>
    <xf numFmtId="0" fontId="19" fillId="5" borderId="62" xfId="4" applyFont="1" applyFill="1" applyBorder="1" applyAlignment="1" applyProtection="1">
      <alignment horizontal="left" vertical="center" shrinkToFit="1"/>
    </xf>
    <xf numFmtId="0" fontId="25" fillId="5" borderId="0" xfId="4" applyFont="1" applyFill="1" applyBorder="1" applyAlignment="1" applyProtection="1">
      <alignment vertical="center" shrinkToFit="1"/>
    </xf>
    <xf numFmtId="0" fontId="25" fillId="5" borderId="26" xfId="4" applyFont="1" applyFill="1" applyBorder="1" applyAlignment="1" applyProtection="1">
      <alignment vertical="center" shrinkToFit="1"/>
    </xf>
    <xf numFmtId="0" fontId="11" fillId="8" borderId="23" xfId="4" applyFont="1" applyFill="1" applyBorder="1" applyAlignment="1" applyProtection="1">
      <alignment horizontal="center" vertical="center" shrinkToFit="1"/>
      <protection locked="0"/>
    </xf>
    <xf numFmtId="0" fontId="11" fillId="8" borderId="3" xfId="4" applyFont="1" applyFill="1" applyBorder="1" applyAlignment="1" applyProtection="1">
      <alignment horizontal="center" vertical="center" shrinkToFit="1"/>
      <protection locked="0"/>
    </xf>
    <xf numFmtId="0" fontId="11" fillId="8" borderId="12" xfId="4" applyFont="1" applyFill="1" applyBorder="1" applyAlignment="1" applyProtection="1">
      <alignment horizontal="center" vertical="center" shrinkToFit="1"/>
      <protection locked="0"/>
    </xf>
    <xf numFmtId="0" fontId="11" fillId="8" borderId="24" xfId="4" applyFont="1" applyFill="1" applyBorder="1" applyAlignment="1" applyProtection="1">
      <alignment horizontal="center" vertical="center" shrinkToFit="1"/>
      <protection locked="0"/>
    </xf>
    <xf numFmtId="0" fontId="11" fillId="2" borderId="56" xfId="4" applyFont="1" applyFill="1" applyBorder="1" applyAlignment="1" applyProtection="1">
      <alignment horizontal="center" vertical="center" shrinkToFit="1"/>
      <protection locked="0"/>
    </xf>
    <xf numFmtId="0" fontId="19" fillId="5" borderId="33" xfId="4" applyFont="1" applyFill="1" applyBorder="1" applyAlignment="1" applyProtection="1">
      <alignment horizontal="left" vertical="center" shrinkToFit="1"/>
    </xf>
    <xf numFmtId="0" fontId="19" fillId="5" borderId="34" xfId="4" applyFont="1" applyFill="1" applyBorder="1" applyAlignment="1" applyProtection="1">
      <alignment horizontal="left" vertical="center" shrinkToFit="1"/>
    </xf>
    <xf numFmtId="0" fontId="11" fillId="8" borderId="28" xfId="4" applyFont="1" applyFill="1" applyBorder="1" applyAlignment="1" applyProtection="1">
      <alignment horizontal="center" vertical="center" shrinkToFit="1"/>
      <protection locked="0"/>
    </xf>
    <xf numFmtId="0" fontId="11" fillId="8" borderId="19" xfId="4" applyFont="1" applyFill="1" applyBorder="1" applyAlignment="1" applyProtection="1">
      <alignment horizontal="center" vertical="center" shrinkToFit="1"/>
      <protection locked="0"/>
    </xf>
    <xf numFmtId="0" fontId="11" fillId="8" borderId="72" xfId="4" applyFont="1" applyFill="1" applyBorder="1" applyAlignment="1" applyProtection="1">
      <alignment horizontal="center" vertical="center" shrinkToFit="1"/>
      <protection locked="0"/>
    </xf>
    <xf numFmtId="0" fontId="20" fillId="8" borderId="19" xfId="4" applyNumberFormat="1" applyFont="1" applyFill="1" applyBorder="1" applyAlignment="1" applyProtection="1">
      <alignment horizontal="center" vertical="center" shrinkToFit="1"/>
      <protection locked="0"/>
    </xf>
    <xf numFmtId="0" fontId="8" fillId="5" borderId="4" xfId="4" applyFont="1" applyFill="1" applyBorder="1" applyAlignment="1" applyProtection="1">
      <alignment vertical="center" shrinkToFit="1"/>
    </xf>
    <xf numFmtId="0" fontId="8" fillId="5" borderId="65" xfId="4" applyFont="1" applyFill="1" applyBorder="1" applyAlignment="1" applyProtection="1">
      <alignment vertical="center" shrinkToFit="1"/>
    </xf>
    <xf numFmtId="0" fontId="5" fillId="2" borderId="35" xfId="4" applyFont="1" applyFill="1" applyBorder="1" applyAlignment="1" applyProtection="1">
      <alignment horizontal="center" vertical="center" shrinkToFit="1"/>
      <protection locked="0"/>
    </xf>
    <xf numFmtId="0" fontId="5" fillId="2" borderId="5" xfId="4" applyFont="1" applyFill="1" applyBorder="1" applyAlignment="1" applyProtection="1">
      <alignment horizontal="center" vertical="center" shrinkToFit="1"/>
      <protection locked="0"/>
    </xf>
    <xf numFmtId="3" fontId="5" fillId="2" borderId="9" xfId="4" applyNumberFormat="1" applyFont="1" applyFill="1" applyBorder="1" applyAlignment="1" applyProtection="1">
      <alignment horizontal="center" vertical="center" shrinkToFit="1"/>
      <protection locked="0"/>
    </xf>
    <xf numFmtId="3" fontId="5" fillId="2" borderId="4" xfId="4" applyNumberFormat="1" applyFont="1" applyFill="1" applyBorder="1" applyAlignment="1" applyProtection="1">
      <alignment horizontal="center" vertical="center" shrinkToFit="1"/>
      <protection locked="0"/>
    </xf>
    <xf numFmtId="3" fontId="5" fillId="2" borderId="10" xfId="4" applyNumberFormat="1" applyFont="1" applyFill="1" applyBorder="1" applyAlignment="1" applyProtection="1">
      <alignment horizontal="center" vertical="center" shrinkToFit="1"/>
      <protection locked="0"/>
    </xf>
    <xf numFmtId="0" fontId="11" fillId="2" borderId="5" xfId="4" applyFont="1" applyFill="1" applyBorder="1" applyAlignment="1" applyProtection="1">
      <alignment horizontal="center" vertical="center"/>
      <protection locked="0"/>
    </xf>
    <xf numFmtId="3" fontId="11" fillId="8" borderId="53" xfId="4" applyNumberFormat="1" applyFont="1" applyFill="1" applyBorder="1" applyAlignment="1" applyProtection="1">
      <alignment horizontal="center" vertical="center"/>
    </xf>
    <xf numFmtId="3" fontId="11" fillId="8" borderId="54" xfId="4" applyNumberFormat="1" applyFont="1" applyFill="1" applyBorder="1" applyAlignment="1" applyProtection="1">
      <alignment horizontal="center" vertical="center"/>
    </xf>
    <xf numFmtId="3" fontId="11" fillId="8" borderId="13" xfId="4" applyNumberFormat="1" applyFont="1" applyFill="1" applyBorder="1" applyAlignment="1" applyProtection="1">
      <alignment horizontal="center" vertical="center"/>
    </xf>
    <xf numFmtId="3" fontId="11" fillId="8" borderId="0" xfId="4" applyNumberFormat="1" applyFont="1" applyFill="1" applyBorder="1" applyAlignment="1" applyProtection="1">
      <alignment horizontal="center" vertical="center"/>
    </xf>
    <xf numFmtId="3" fontId="11" fillId="8" borderId="55" xfId="4" applyNumberFormat="1" applyFont="1" applyFill="1" applyBorder="1" applyAlignment="1" applyProtection="1">
      <alignment horizontal="center" vertical="center"/>
    </xf>
    <xf numFmtId="3" fontId="11" fillId="8" borderId="19" xfId="4" applyNumberFormat="1" applyFont="1" applyFill="1" applyBorder="1" applyAlignment="1" applyProtection="1">
      <alignment horizontal="center" vertical="center"/>
    </xf>
    <xf numFmtId="0" fontId="11" fillId="0" borderId="12" xfId="4" applyFont="1" applyBorder="1" applyAlignment="1" applyProtection="1">
      <alignment horizontal="center" vertical="center"/>
    </xf>
    <xf numFmtId="0" fontId="11" fillId="0" borderId="48" xfId="4" applyFont="1" applyBorder="1" applyAlignment="1" applyProtection="1">
      <alignment horizontal="center" vertical="center"/>
    </xf>
    <xf numFmtId="0" fontId="11" fillId="0" borderId="10" xfId="4" applyFont="1" applyBorder="1" applyAlignment="1" applyProtection="1">
      <alignment horizontal="center" vertical="center"/>
    </xf>
    <xf numFmtId="0" fontId="11" fillId="0" borderId="36" xfId="4" applyFont="1" applyBorder="1" applyAlignment="1" applyProtection="1">
      <alignment horizontal="center" vertical="center"/>
    </xf>
    <xf numFmtId="0" fontId="11" fillId="0" borderId="56" xfId="4" applyFont="1" applyBorder="1" applyAlignment="1" applyProtection="1">
      <alignment horizontal="center" vertical="center"/>
    </xf>
    <xf numFmtId="0" fontId="11" fillId="0" borderId="39" xfId="4" applyFont="1" applyBorder="1" applyAlignment="1" applyProtection="1">
      <alignment horizontal="center" vertical="center"/>
    </xf>
    <xf numFmtId="0" fontId="5" fillId="2" borderId="37" xfId="4" applyFont="1" applyFill="1" applyBorder="1" applyAlignment="1" applyProtection="1">
      <alignment horizontal="center" vertical="center" shrinkToFit="1"/>
      <protection locked="0"/>
    </xf>
    <xf numFmtId="0" fontId="5" fillId="2" borderId="38" xfId="4" applyFont="1" applyFill="1" applyBorder="1" applyAlignment="1" applyProtection="1">
      <alignment horizontal="center" vertical="center" shrinkToFit="1"/>
      <protection locked="0"/>
    </xf>
    <xf numFmtId="3" fontId="5" fillId="2" borderId="58" xfId="4" applyNumberFormat="1" applyFont="1" applyFill="1" applyBorder="1" applyAlignment="1" applyProtection="1">
      <alignment horizontal="center" vertical="center" shrinkToFit="1"/>
      <protection locked="0"/>
    </xf>
    <xf numFmtId="3" fontId="5" fillId="2" borderId="57" xfId="4" applyNumberFormat="1" applyFont="1" applyFill="1" applyBorder="1" applyAlignment="1" applyProtection="1">
      <alignment horizontal="center" vertical="center" shrinkToFit="1"/>
      <protection locked="0"/>
    </xf>
    <xf numFmtId="3" fontId="5" fillId="2" borderId="56" xfId="4" applyNumberFormat="1" applyFont="1" applyFill="1" applyBorder="1" applyAlignment="1" applyProtection="1">
      <alignment horizontal="center" vertical="center" shrinkToFit="1"/>
      <protection locked="0"/>
    </xf>
    <xf numFmtId="0" fontId="11" fillId="2" borderId="38" xfId="4" applyFont="1" applyFill="1" applyBorder="1" applyAlignment="1" applyProtection="1">
      <alignment horizontal="center" vertical="center"/>
      <protection locked="0"/>
    </xf>
    <xf numFmtId="0" fontId="11" fillId="0" borderId="19" xfId="4" applyFont="1" applyBorder="1" applyAlignment="1" applyProtection="1">
      <alignment horizontal="center" vertical="center"/>
    </xf>
    <xf numFmtId="0" fontId="11" fillId="0" borderId="29" xfId="4" applyFont="1" applyBorder="1" applyAlignment="1" applyProtection="1">
      <alignment horizontal="center" vertical="center"/>
    </xf>
    <xf numFmtId="0" fontId="11" fillId="10" borderId="16" xfId="4" applyFont="1" applyFill="1" applyBorder="1" applyAlignment="1" applyProtection="1">
      <alignment horizontal="center" vertical="center"/>
    </xf>
    <xf numFmtId="0" fontId="11" fillId="10" borderId="17" xfId="4" applyFont="1" applyFill="1" applyBorder="1" applyAlignment="1" applyProtection="1">
      <alignment horizontal="center" vertical="center"/>
    </xf>
    <xf numFmtId="0" fontId="11" fillId="10" borderId="18" xfId="4" applyFont="1" applyFill="1" applyBorder="1" applyAlignment="1" applyProtection="1">
      <alignment horizontal="center" vertical="center"/>
    </xf>
    <xf numFmtId="0" fontId="8" fillId="10" borderId="46" xfId="4" applyFont="1" applyFill="1" applyBorder="1" applyAlignment="1" applyProtection="1">
      <alignment horizontal="center" vertical="center"/>
    </xf>
    <xf numFmtId="0" fontId="8" fillId="10" borderId="47" xfId="4" applyFont="1" applyFill="1" applyBorder="1" applyAlignment="1" applyProtection="1">
      <alignment horizontal="center" vertical="center"/>
    </xf>
    <xf numFmtId="0" fontId="8" fillId="10" borderId="86" xfId="4" applyFont="1" applyFill="1" applyBorder="1" applyAlignment="1" applyProtection="1">
      <alignment horizontal="center" vertical="center"/>
    </xf>
    <xf numFmtId="0" fontId="8" fillId="10" borderId="33" xfId="4" applyFont="1" applyFill="1" applyBorder="1" applyAlignment="1" applyProtection="1">
      <alignment horizontal="center" vertical="center"/>
    </xf>
    <xf numFmtId="0" fontId="8" fillId="10" borderId="71" xfId="4" applyFont="1" applyFill="1" applyBorder="1" applyAlignment="1" applyProtection="1">
      <alignment horizontal="center" vertical="center"/>
    </xf>
    <xf numFmtId="0" fontId="11" fillId="10" borderId="47" xfId="4" applyFont="1" applyFill="1" applyBorder="1" applyAlignment="1" applyProtection="1">
      <alignment horizontal="center" vertical="center"/>
    </xf>
    <xf numFmtId="0" fontId="11" fillId="10" borderId="48" xfId="4" applyFont="1" applyFill="1" applyBorder="1" applyAlignment="1" applyProtection="1">
      <alignment horizontal="center" vertical="center"/>
    </xf>
    <xf numFmtId="0" fontId="11" fillId="10" borderId="41" xfId="4" applyFont="1" applyFill="1" applyBorder="1" applyAlignment="1" applyProtection="1">
      <alignment horizontal="center" vertical="center"/>
    </xf>
    <xf numFmtId="0" fontId="11" fillId="10" borderId="42" xfId="4" applyFont="1" applyFill="1" applyBorder="1" applyAlignment="1" applyProtection="1">
      <alignment horizontal="center" vertical="center"/>
    </xf>
    <xf numFmtId="0" fontId="19" fillId="5" borderId="35" xfId="4" applyFont="1" applyFill="1" applyBorder="1" applyAlignment="1" applyProtection="1">
      <alignment horizontal="center" vertical="center"/>
    </xf>
    <xf numFmtId="0" fontId="19" fillId="5" borderId="5" xfId="4" applyFont="1" applyFill="1" applyBorder="1" applyAlignment="1" applyProtection="1">
      <alignment horizontal="center" vertical="center"/>
    </xf>
    <xf numFmtId="0" fontId="11" fillId="2" borderId="9" xfId="4" applyFont="1" applyFill="1" applyBorder="1" applyAlignment="1" applyProtection="1">
      <alignment horizontal="center" vertical="center"/>
      <protection locked="0"/>
    </xf>
    <xf numFmtId="0" fontId="11" fillId="0" borderId="88" xfId="4" applyFont="1" applyBorder="1" applyAlignment="1" applyProtection="1">
      <alignment horizontal="center" vertical="center"/>
    </xf>
    <xf numFmtId="0" fontId="11" fillId="0" borderId="50" xfId="4" applyFont="1" applyBorder="1" applyAlignment="1" applyProtection="1">
      <alignment horizontal="center" vertical="center"/>
    </xf>
    <xf numFmtId="0" fontId="20" fillId="2" borderId="27" xfId="4" applyFont="1" applyFill="1" applyBorder="1" applyAlignment="1" applyProtection="1">
      <alignment horizontal="left" vertical="top" wrapText="1" shrinkToFit="1"/>
      <protection locked="0"/>
    </xf>
    <xf numFmtId="0" fontId="20" fillId="2" borderId="0" xfId="4" applyFont="1" applyFill="1" applyAlignment="1" applyProtection="1">
      <alignment horizontal="left" vertical="top" wrapText="1" shrinkToFit="1"/>
      <protection locked="0"/>
    </xf>
    <xf numFmtId="0" fontId="20" fillId="2" borderId="26" xfId="4" applyFont="1" applyFill="1" applyBorder="1" applyAlignment="1" applyProtection="1">
      <alignment horizontal="left" vertical="top" wrapText="1" shrinkToFit="1"/>
      <protection locked="0"/>
    </xf>
    <xf numFmtId="0" fontId="20" fillId="2" borderId="28" xfId="4" applyFont="1" applyFill="1" applyBorder="1" applyAlignment="1" applyProtection="1">
      <alignment horizontal="left" vertical="top" wrapText="1" shrinkToFit="1"/>
      <protection locked="0"/>
    </xf>
    <xf numFmtId="0" fontId="20" fillId="2" borderId="19" xfId="4" applyFont="1" applyFill="1" applyBorder="1" applyAlignment="1" applyProtection="1">
      <alignment horizontal="left" vertical="top" wrapText="1" shrinkToFit="1"/>
      <protection locked="0"/>
    </xf>
    <xf numFmtId="0" fontId="20" fillId="2" borderId="29" xfId="4" applyFont="1" applyFill="1" applyBorder="1" applyAlignment="1" applyProtection="1">
      <alignment horizontal="left" vertical="top" wrapText="1" shrinkToFit="1"/>
      <protection locked="0"/>
    </xf>
    <xf numFmtId="0" fontId="19" fillId="5" borderId="40" xfId="4" applyFont="1" applyFill="1" applyBorder="1" applyAlignment="1" applyProtection="1">
      <alignment horizontal="center" vertical="center"/>
    </xf>
    <xf numFmtId="0" fontId="19" fillId="5" borderId="41" xfId="4" applyFont="1" applyFill="1" applyBorder="1" applyAlignment="1" applyProtection="1">
      <alignment horizontal="center" vertical="center"/>
    </xf>
    <xf numFmtId="0" fontId="11" fillId="2" borderId="41" xfId="4" applyFont="1" applyFill="1" applyBorder="1" applyAlignment="1" applyProtection="1">
      <alignment horizontal="center" vertical="center"/>
      <protection locked="0"/>
    </xf>
    <xf numFmtId="0" fontId="11" fillId="2" borderId="51" xfId="4" applyFont="1" applyFill="1" applyBorder="1" applyAlignment="1" applyProtection="1">
      <alignment horizontal="center" vertical="center"/>
      <protection locked="0"/>
    </xf>
    <xf numFmtId="0" fontId="11" fillId="0" borderId="89" xfId="4" applyFont="1" applyBorder="1" applyAlignment="1" applyProtection="1">
      <alignment horizontal="center" vertical="center"/>
    </xf>
    <xf numFmtId="0" fontId="11" fillId="0" borderId="52" xfId="4" applyFont="1" applyBorder="1" applyAlignment="1" applyProtection="1">
      <alignment horizontal="center" vertical="center"/>
    </xf>
    <xf numFmtId="0" fontId="19" fillId="10" borderId="43" xfId="4" applyFont="1" applyFill="1" applyBorder="1" applyAlignment="1" applyProtection="1">
      <alignment horizontal="center" vertical="center" shrinkToFit="1"/>
    </xf>
    <xf numFmtId="0" fontId="19" fillId="10" borderId="44" xfId="4" applyFont="1" applyFill="1" applyBorder="1" applyAlignment="1" applyProtection="1">
      <alignment horizontal="center" vertical="center" shrinkToFit="1"/>
    </xf>
    <xf numFmtId="0" fontId="19" fillId="10" borderId="45" xfId="4" applyFont="1" applyFill="1" applyBorder="1" applyAlignment="1" applyProtection="1">
      <alignment horizontal="center" vertical="center" shrinkToFit="1"/>
    </xf>
    <xf numFmtId="0" fontId="11" fillId="8" borderId="44" xfId="4" applyFont="1" applyFill="1" applyBorder="1" applyAlignment="1" applyProtection="1">
      <alignment horizontal="center" vertical="center"/>
    </xf>
    <xf numFmtId="0" fontId="11" fillId="0" borderId="49" xfId="4" applyFont="1" applyBorder="1" applyAlignment="1" applyProtection="1">
      <alignment horizontal="center" vertical="center"/>
    </xf>
    <xf numFmtId="49" fontId="11" fillId="2" borderId="38" xfId="4" applyNumberFormat="1" applyFont="1" applyFill="1" applyBorder="1" applyAlignment="1" applyProtection="1">
      <alignment vertical="center" shrinkToFit="1"/>
      <protection locked="0"/>
    </xf>
    <xf numFmtId="0" fontId="11" fillId="2" borderId="38" xfId="4" applyFont="1" applyFill="1" applyBorder="1" applyAlignment="1" applyProtection="1">
      <alignment vertical="center" shrinkToFit="1"/>
      <protection locked="0"/>
    </xf>
    <xf numFmtId="0" fontId="11" fillId="2" borderId="39" xfId="4" applyFont="1" applyFill="1" applyBorder="1" applyAlignment="1" applyProtection="1">
      <alignment vertical="center" shrinkToFit="1"/>
      <protection locked="0"/>
    </xf>
    <xf numFmtId="0" fontId="23" fillId="10" borderId="20" xfId="4" applyFont="1" applyFill="1" applyBorder="1" applyAlignment="1" applyProtection="1">
      <alignment horizontal="center" vertical="center"/>
    </xf>
    <xf numFmtId="0" fontId="23" fillId="10" borderId="21" xfId="4" applyFont="1" applyFill="1" applyBorder="1" applyAlignment="1" applyProtection="1">
      <alignment horizontal="center" vertical="center"/>
    </xf>
    <xf numFmtId="0" fontId="23" fillId="10" borderId="22" xfId="4" applyFont="1" applyFill="1" applyBorder="1" applyAlignment="1" applyProtection="1">
      <alignment horizontal="center" vertical="center"/>
    </xf>
    <xf numFmtId="49" fontId="11" fillId="2" borderId="5" xfId="4" applyNumberFormat="1" applyFont="1" applyFill="1" applyBorder="1" applyAlignment="1" applyProtection="1">
      <alignment vertical="center" shrinkToFit="1"/>
      <protection locked="0"/>
    </xf>
    <xf numFmtId="0" fontId="11" fillId="2" borderId="5" xfId="4" applyFont="1" applyFill="1" applyBorder="1" applyAlignment="1" applyProtection="1">
      <alignment vertical="center" shrinkToFit="1"/>
      <protection locked="0"/>
    </xf>
    <xf numFmtId="0" fontId="11" fillId="2" borderId="36" xfId="4" applyFont="1" applyFill="1" applyBorder="1" applyAlignment="1" applyProtection="1">
      <alignment vertical="center" shrinkToFit="1"/>
      <protection locked="0"/>
    </xf>
    <xf numFmtId="0" fontId="21" fillId="5" borderId="23" xfId="4" applyFont="1" applyFill="1" applyBorder="1" applyAlignment="1" applyProtection="1">
      <alignment horizontal="center" vertical="center"/>
    </xf>
    <xf numFmtId="0" fontId="21" fillId="5" borderId="3" xfId="4" applyFont="1" applyFill="1" applyBorder="1" applyAlignment="1" applyProtection="1">
      <alignment horizontal="center" vertical="center"/>
    </xf>
    <xf numFmtId="49" fontId="11" fillId="2" borderId="47" xfId="4" applyNumberFormat="1" applyFont="1" applyFill="1" applyBorder="1" applyAlignment="1" applyProtection="1">
      <alignment vertical="center" shrinkToFit="1"/>
      <protection locked="0"/>
    </xf>
    <xf numFmtId="0" fontId="11" fillId="2" borderId="47" xfId="4" applyFont="1" applyFill="1" applyBorder="1" applyAlignment="1" applyProtection="1">
      <alignment vertical="center" shrinkToFit="1"/>
      <protection locked="0"/>
    </xf>
    <xf numFmtId="0" fontId="11" fillId="2" borderId="48" xfId="4" applyFont="1" applyFill="1" applyBorder="1" applyAlignment="1" applyProtection="1">
      <alignment vertical="center" shrinkToFit="1"/>
      <protection locked="0"/>
    </xf>
    <xf numFmtId="0" fontId="11" fillId="10" borderId="30" xfId="4" applyFont="1" applyFill="1" applyBorder="1" applyAlignment="1" applyProtection="1">
      <alignment horizontal="center" vertical="center"/>
    </xf>
    <xf numFmtId="0" fontId="11" fillId="2" borderId="31" xfId="4" applyFont="1" applyFill="1" applyBorder="1" applyAlignment="1" applyProtection="1">
      <alignment horizontal="center" vertical="center"/>
      <protection locked="0"/>
    </xf>
    <xf numFmtId="0" fontId="11" fillId="2" borderId="17" xfId="4" applyFont="1" applyFill="1" applyBorder="1" applyAlignment="1" applyProtection="1">
      <alignment horizontal="center" vertical="center"/>
      <protection locked="0"/>
    </xf>
    <xf numFmtId="0" fontId="11" fillId="0" borderId="17" xfId="4" applyFont="1" applyFill="1" applyBorder="1" applyAlignment="1" applyProtection="1">
      <alignment horizontal="center" vertical="center" shrinkToFit="1"/>
    </xf>
    <xf numFmtId="0" fontId="11" fillId="2" borderId="17" xfId="4" applyFont="1" applyFill="1" applyBorder="1" applyAlignment="1" applyProtection="1">
      <alignment horizontal="center" vertical="center" shrinkToFit="1"/>
      <protection locked="0"/>
    </xf>
    <xf numFmtId="0" fontId="11" fillId="2" borderId="18" xfId="4" applyFont="1" applyFill="1" applyBorder="1" applyAlignment="1" applyProtection="1">
      <alignment horizontal="center" vertical="center" shrinkToFit="1"/>
      <protection locked="0"/>
    </xf>
    <xf numFmtId="0" fontId="11" fillId="10" borderId="63" xfId="4" applyFont="1" applyFill="1" applyBorder="1" applyAlignment="1" applyProtection="1">
      <alignment horizontal="center" vertical="center"/>
    </xf>
    <xf numFmtId="0" fontId="11" fillId="10" borderId="4" xfId="4" applyFont="1" applyFill="1" applyBorder="1" applyAlignment="1" applyProtection="1">
      <alignment horizontal="center" vertical="center"/>
    </xf>
    <xf numFmtId="0" fontId="11" fillId="10" borderId="65" xfId="4" applyFont="1" applyFill="1" applyBorder="1" applyAlignment="1" applyProtection="1">
      <alignment horizontal="center" vertical="center"/>
    </xf>
    <xf numFmtId="0" fontId="11" fillId="10" borderId="71" xfId="4" applyFont="1" applyFill="1" applyBorder="1" applyAlignment="1" applyProtection="1">
      <alignment horizontal="center" vertical="center"/>
    </xf>
    <xf numFmtId="0" fontId="11" fillId="2" borderId="33" xfId="4" applyFont="1" applyFill="1" applyBorder="1" applyAlignment="1" applyProtection="1">
      <alignment horizontal="center" vertical="center"/>
    </xf>
    <xf numFmtId="0" fontId="11" fillId="2" borderId="34" xfId="4" applyFont="1" applyFill="1" applyBorder="1" applyAlignment="1" applyProtection="1">
      <alignment horizontal="center" vertical="center"/>
    </xf>
    <xf numFmtId="0" fontId="11" fillId="10" borderId="20" xfId="4" applyFont="1" applyFill="1" applyBorder="1" applyAlignment="1" applyProtection="1">
      <alignment horizontal="center" vertical="center"/>
    </xf>
    <xf numFmtId="0" fontId="11" fillId="10" borderId="21" xfId="4" applyFont="1" applyFill="1" applyBorder="1" applyAlignment="1" applyProtection="1">
      <alignment horizontal="center" vertical="center"/>
    </xf>
    <xf numFmtId="0" fontId="11" fillId="10" borderId="22" xfId="4" applyFont="1" applyFill="1" applyBorder="1" applyAlignment="1" applyProtection="1">
      <alignment horizontal="center" vertical="center"/>
    </xf>
    <xf numFmtId="0" fontId="11" fillId="10" borderId="27" xfId="4" applyFont="1" applyFill="1" applyBorder="1" applyAlignment="1" applyProtection="1">
      <alignment horizontal="center" vertical="center"/>
    </xf>
    <xf numFmtId="0" fontId="11" fillId="10" borderId="0" xfId="4" applyFont="1" applyFill="1" applyBorder="1" applyAlignment="1" applyProtection="1">
      <alignment horizontal="center" vertical="center"/>
    </xf>
    <xf numFmtId="0" fontId="11" fillId="10" borderId="26" xfId="4" applyFont="1" applyFill="1" applyBorder="1" applyAlignment="1" applyProtection="1">
      <alignment horizontal="center" vertical="center"/>
    </xf>
    <xf numFmtId="0" fontId="16" fillId="10" borderId="16" xfId="4" applyFont="1" applyFill="1" applyBorder="1" applyAlignment="1">
      <alignment horizontal="center" vertical="center"/>
    </xf>
    <xf numFmtId="0" fontId="16" fillId="10" borderId="17" xfId="4" applyFont="1" applyFill="1" applyBorder="1" applyAlignment="1">
      <alignment horizontal="center" vertical="center"/>
    </xf>
    <xf numFmtId="176" fontId="11" fillId="2" borderId="17" xfId="4" applyNumberFormat="1" applyFont="1" applyFill="1" applyBorder="1" applyAlignment="1" applyProtection="1">
      <alignment horizontal="center" vertical="center" shrinkToFit="1"/>
    </xf>
    <xf numFmtId="176" fontId="11" fillId="2" borderId="18" xfId="4" applyNumberFormat="1" applyFont="1" applyFill="1" applyBorder="1" applyAlignment="1" applyProtection="1">
      <alignment horizontal="center" vertical="center" shrinkToFit="1"/>
    </xf>
    <xf numFmtId="0" fontId="12" fillId="0" borderId="0" xfId="4" applyFont="1" applyFill="1" applyAlignment="1" applyProtection="1">
      <alignment horizontal="center" vertical="center" wrapText="1" shrinkToFit="1"/>
    </xf>
    <xf numFmtId="0" fontId="12" fillId="2" borderId="0" xfId="4" applyFont="1" applyFill="1" applyAlignment="1" applyProtection="1">
      <alignment horizontal="center" vertical="center" shrinkToFit="1"/>
    </xf>
    <xf numFmtId="0" fontId="12" fillId="2" borderId="0" xfId="4" applyFont="1" applyFill="1" applyAlignment="1" applyProtection="1">
      <alignment horizontal="left" vertical="center" shrinkToFit="1"/>
    </xf>
    <xf numFmtId="0" fontId="11" fillId="2" borderId="28" xfId="4" applyFont="1" applyFill="1" applyBorder="1" applyAlignment="1" applyProtection="1">
      <alignment horizontal="center" vertical="center" shrinkToFit="1"/>
      <protection locked="0"/>
    </xf>
    <xf numFmtId="0" fontId="11" fillId="2" borderId="19" xfId="4" applyFont="1" applyFill="1" applyBorder="1" applyAlignment="1" applyProtection="1">
      <alignment horizontal="center" vertical="center" shrinkToFit="1"/>
      <protection locked="0"/>
    </xf>
    <xf numFmtId="0" fontId="11" fillId="2" borderId="72" xfId="4" applyFont="1" applyFill="1" applyBorder="1" applyAlignment="1" applyProtection="1">
      <alignment horizontal="center" vertical="center" shrinkToFit="1"/>
      <protection locked="0"/>
    </xf>
    <xf numFmtId="49" fontId="20" fillId="2" borderId="19" xfId="4" applyNumberFormat="1" applyFont="1" applyFill="1" applyBorder="1" applyAlignment="1" applyProtection="1">
      <alignment horizontal="center" vertical="center" shrinkToFit="1"/>
      <protection locked="0"/>
    </xf>
    <xf numFmtId="0" fontId="18" fillId="2" borderId="0" xfId="4" applyFont="1" applyFill="1" applyAlignment="1" applyProtection="1">
      <alignment horizontal="right" vertical="center" shrinkToFit="1"/>
    </xf>
    <xf numFmtId="0" fontId="19" fillId="2" borderId="0" xfId="4" applyFont="1" applyFill="1" applyBorder="1" applyAlignment="1" applyProtection="1">
      <alignment horizontal="left" vertical="center"/>
    </xf>
    <xf numFmtId="0" fontId="29" fillId="0" borderId="0" xfId="1" applyFont="1" applyFill="1" applyBorder="1" applyAlignment="1">
      <alignment horizontal="left" vertical="center" wrapText="1" shrinkToFit="1"/>
    </xf>
    <xf numFmtId="0" fontId="29" fillId="7" borderId="16" xfId="1" applyFont="1" applyFill="1" applyBorder="1" applyAlignment="1">
      <alignment horizontal="center" vertical="center" shrinkToFit="1"/>
    </xf>
    <xf numFmtId="0" fontId="29" fillId="7" borderId="17" xfId="1" applyFont="1" applyFill="1" applyBorder="1" applyAlignment="1">
      <alignment horizontal="center" vertical="center" shrinkToFit="1"/>
    </xf>
    <xf numFmtId="0" fontId="29" fillId="7" borderId="18" xfId="1" applyFont="1" applyFill="1" applyBorder="1" applyAlignment="1">
      <alignment horizontal="center" vertical="center" shrinkToFit="1"/>
    </xf>
    <xf numFmtId="0" fontId="31" fillId="0" borderId="25" xfId="4" applyFont="1" applyFill="1" applyBorder="1" applyAlignment="1" applyProtection="1">
      <alignment horizontal="center" vertical="center"/>
    </xf>
    <xf numFmtId="0" fontId="31" fillId="0" borderId="75" xfId="4" applyFont="1" applyFill="1" applyBorder="1" applyAlignment="1" applyProtection="1">
      <alignment horizontal="center" vertical="center"/>
    </xf>
    <xf numFmtId="0" fontId="31" fillId="0" borderId="27" xfId="4" applyFont="1" applyFill="1" applyBorder="1" applyAlignment="1" applyProtection="1">
      <alignment horizontal="center" vertical="center"/>
    </xf>
    <xf numFmtId="0" fontId="31" fillId="0" borderId="76" xfId="4" applyFont="1" applyFill="1" applyBorder="1" applyAlignment="1" applyProtection="1">
      <alignment horizontal="center" vertical="center"/>
    </xf>
    <xf numFmtId="0" fontId="31" fillId="0" borderId="28" xfId="4" applyFont="1" applyFill="1" applyBorder="1" applyAlignment="1" applyProtection="1">
      <alignment horizontal="center" vertical="center"/>
    </xf>
    <xf numFmtId="0" fontId="31" fillId="0" borderId="77" xfId="4" applyFont="1" applyFill="1" applyBorder="1" applyAlignment="1" applyProtection="1">
      <alignment horizontal="center" vertical="center"/>
    </xf>
    <xf numFmtId="0" fontId="27" fillId="0" borderId="4" xfId="0" applyFont="1" applyFill="1" applyBorder="1" applyAlignment="1" applyProtection="1">
      <alignment horizontal="left" vertical="center" wrapText="1"/>
      <protection locked="0"/>
    </xf>
    <xf numFmtId="0" fontId="27" fillId="0" borderId="4" xfId="0" applyFont="1" applyFill="1" applyBorder="1" applyAlignment="1" applyProtection="1">
      <alignment horizontal="center" vertical="center" wrapText="1" shrinkToFit="1"/>
      <protection locked="0"/>
    </xf>
    <xf numFmtId="0" fontId="27" fillId="2" borderId="0" xfId="0" applyFont="1" applyFill="1" applyBorder="1" applyAlignment="1" applyProtection="1">
      <alignment horizontal="left" vertical="center" wrapText="1"/>
      <protection locked="0"/>
    </xf>
    <xf numFmtId="0" fontId="27" fillId="2" borderId="3" xfId="0" applyFont="1" applyFill="1" applyBorder="1" applyAlignment="1" applyProtection="1">
      <alignment horizontal="left" vertical="center" wrapText="1"/>
      <protection locked="0"/>
    </xf>
    <xf numFmtId="0" fontId="28" fillId="0" borderId="0" xfId="0" applyFont="1" applyFill="1" applyAlignment="1" applyProtection="1">
      <alignment horizontal="center" vertical="center"/>
      <protection locked="0"/>
    </xf>
    <xf numFmtId="0" fontId="40" fillId="8" borderId="70" xfId="5" applyFont="1" applyFill="1" applyBorder="1" applyAlignment="1" applyProtection="1">
      <alignment horizontal="center" vertical="center" shrinkToFit="1"/>
    </xf>
    <xf numFmtId="0" fontId="40" fillId="8" borderId="69" xfId="5" applyFont="1" applyFill="1" applyBorder="1" applyAlignment="1" applyProtection="1">
      <alignment horizontal="center" vertical="center" shrinkToFit="1"/>
    </xf>
    <xf numFmtId="0" fontId="40" fillId="8" borderId="70" xfId="5" applyFont="1" applyFill="1" applyBorder="1" applyAlignment="1" applyProtection="1">
      <alignment horizontal="center" vertical="center"/>
    </xf>
    <xf numFmtId="0" fontId="40" fillId="8" borderId="69" xfId="5" applyFont="1" applyFill="1" applyBorder="1" applyAlignment="1" applyProtection="1">
      <alignment horizontal="center" vertical="center"/>
    </xf>
    <xf numFmtId="0" fontId="40" fillId="2" borderId="41" xfId="5" applyFont="1" applyFill="1" applyBorder="1" applyAlignment="1" applyProtection="1">
      <alignment horizontal="center" vertical="center"/>
      <protection locked="0"/>
    </xf>
    <xf numFmtId="0" fontId="40" fillId="2" borderId="41" xfId="4" applyFont="1" applyFill="1" applyBorder="1" applyAlignment="1" applyProtection="1">
      <alignment horizontal="center" vertical="center"/>
      <protection locked="0"/>
    </xf>
    <xf numFmtId="0" fontId="40" fillId="8" borderId="51" xfId="5" applyFont="1" applyFill="1" applyBorder="1" applyAlignment="1" applyProtection="1">
      <alignment horizontal="center" vertical="center"/>
    </xf>
    <xf numFmtId="0" fontId="40" fillId="8" borderId="68" xfId="5" applyFont="1" applyFill="1" applyBorder="1" applyAlignment="1" applyProtection="1">
      <alignment horizontal="center" vertical="center"/>
    </xf>
    <xf numFmtId="0" fontId="40" fillId="2" borderId="5" xfId="5" applyFont="1" applyFill="1" applyBorder="1" applyAlignment="1" applyProtection="1">
      <alignment horizontal="center" vertical="center"/>
      <protection locked="0"/>
    </xf>
    <xf numFmtId="0" fontId="40" fillId="2" borderId="5" xfId="4" applyFont="1" applyFill="1" applyBorder="1" applyAlignment="1" applyProtection="1">
      <alignment horizontal="center" vertical="center"/>
      <protection locked="0"/>
    </xf>
    <xf numFmtId="0" fontId="40" fillId="8" borderId="9" xfId="5" applyFont="1" applyFill="1" applyBorder="1" applyAlignment="1" applyProtection="1">
      <alignment horizontal="center" vertical="center"/>
    </xf>
    <xf numFmtId="0" fontId="40" fillId="8" borderId="10" xfId="5" applyFont="1" applyFill="1" applyBorder="1" applyAlignment="1" applyProtection="1">
      <alignment horizontal="center" vertical="center"/>
    </xf>
    <xf numFmtId="0" fontId="41" fillId="2" borderId="25" xfId="4" applyFont="1" applyFill="1" applyBorder="1" applyAlignment="1" applyProtection="1">
      <alignment horizontal="left" vertical="top" wrapText="1" shrinkToFit="1"/>
      <protection locked="0"/>
    </xf>
    <xf numFmtId="0" fontId="41" fillId="2" borderId="7" xfId="4" applyFont="1" applyFill="1" applyBorder="1" applyAlignment="1" applyProtection="1">
      <alignment horizontal="left" vertical="top" wrapText="1" shrinkToFit="1"/>
      <protection locked="0"/>
    </xf>
    <xf numFmtId="0" fontId="41" fillId="2" borderId="67" xfId="4" applyFont="1" applyFill="1" applyBorder="1" applyAlignment="1" applyProtection="1">
      <alignment horizontal="left" vertical="top" wrapText="1" shrinkToFit="1"/>
      <protection locked="0"/>
    </xf>
    <xf numFmtId="0" fontId="41" fillId="2" borderId="27" xfId="4" applyFont="1" applyFill="1" applyBorder="1" applyAlignment="1" applyProtection="1">
      <alignment horizontal="left" vertical="top" wrapText="1" shrinkToFit="1"/>
      <protection locked="0"/>
    </xf>
    <xf numFmtId="0" fontId="41" fillId="2" borderId="0" xfId="4" applyFont="1" applyFill="1" applyBorder="1" applyAlignment="1" applyProtection="1">
      <alignment horizontal="left" vertical="top" wrapText="1" shrinkToFit="1"/>
      <protection locked="0"/>
    </xf>
    <xf numFmtId="0" fontId="41" fillId="2" borderId="26" xfId="4" applyFont="1" applyFill="1" applyBorder="1" applyAlignment="1" applyProtection="1">
      <alignment horizontal="left" vertical="top" wrapText="1" shrinkToFit="1"/>
      <protection locked="0"/>
    </xf>
    <xf numFmtId="0" fontId="41" fillId="2" borderId="23" xfId="4" applyFont="1" applyFill="1" applyBorder="1" applyAlignment="1" applyProtection="1">
      <alignment horizontal="left" vertical="top" wrapText="1" shrinkToFit="1"/>
      <protection locked="0"/>
    </xf>
    <xf numFmtId="0" fontId="41" fillId="2" borderId="3" xfId="4" applyFont="1" applyFill="1" applyBorder="1" applyAlignment="1" applyProtection="1">
      <alignment horizontal="left" vertical="top" wrapText="1" shrinkToFit="1"/>
      <protection locked="0"/>
    </xf>
    <xf numFmtId="0" fontId="41" fillId="2" borderId="24" xfId="4" applyFont="1" applyFill="1" applyBorder="1" applyAlignment="1" applyProtection="1">
      <alignment horizontal="left" vertical="top" wrapText="1" shrinkToFit="1"/>
      <protection locked="0"/>
    </xf>
    <xf numFmtId="0" fontId="41" fillId="2" borderId="25" xfId="4" applyFont="1" applyFill="1" applyBorder="1" applyAlignment="1" applyProtection="1">
      <alignment horizontal="left" vertical="top" wrapText="1"/>
      <protection locked="0"/>
    </xf>
    <xf numFmtId="0" fontId="41" fillId="2" borderId="7" xfId="4" applyFont="1" applyFill="1" applyBorder="1" applyAlignment="1" applyProtection="1">
      <alignment horizontal="left" vertical="top" wrapText="1"/>
      <protection locked="0"/>
    </xf>
    <xf numFmtId="0" fontId="41" fillId="2" borderId="67" xfId="4" applyFont="1" applyFill="1" applyBorder="1" applyAlignment="1" applyProtection="1">
      <alignment horizontal="left" vertical="top" wrapText="1"/>
      <protection locked="0"/>
    </xf>
    <xf numFmtId="0" fontId="41" fillId="2" borderId="27" xfId="4" applyFont="1" applyFill="1" applyBorder="1" applyAlignment="1" applyProtection="1">
      <alignment horizontal="left" vertical="top" wrapText="1"/>
      <protection locked="0"/>
    </xf>
    <xf numFmtId="0" fontId="41" fillId="2" borderId="0" xfId="4" applyFont="1" applyFill="1" applyBorder="1" applyAlignment="1" applyProtection="1">
      <alignment horizontal="left" vertical="top" wrapText="1"/>
      <protection locked="0"/>
    </xf>
    <xf numFmtId="0" fontId="41" fillId="2" borderId="26" xfId="4" applyFont="1" applyFill="1" applyBorder="1" applyAlignment="1" applyProtection="1">
      <alignment horizontal="left" vertical="top" wrapText="1"/>
      <protection locked="0"/>
    </xf>
    <xf numFmtId="0" fontId="41" fillId="2" borderId="28" xfId="4" applyFont="1" applyFill="1" applyBorder="1" applyAlignment="1" applyProtection="1">
      <alignment horizontal="left" vertical="top" wrapText="1"/>
      <protection locked="0"/>
    </xf>
    <xf numFmtId="0" fontId="41" fillId="2" borderId="19" xfId="4" applyFont="1" applyFill="1" applyBorder="1" applyAlignment="1" applyProtection="1">
      <alignment horizontal="left" vertical="top" wrapText="1"/>
      <protection locked="0"/>
    </xf>
    <xf numFmtId="0" fontId="41" fillId="2" borderId="29" xfId="4" applyFont="1" applyFill="1" applyBorder="1" applyAlignment="1" applyProtection="1">
      <alignment horizontal="left" vertical="top" wrapText="1"/>
      <protection locked="0"/>
    </xf>
    <xf numFmtId="0" fontId="40" fillId="2" borderId="7" xfId="4" applyFont="1" applyFill="1" applyBorder="1" applyAlignment="1" applyProtection="1">
      <alignment horizontal="center" vertical="center"/>
      <protection locked="0"/>
    </xf>
    <xf numFmtId="0" fontId="40" fillId="2" borderId="0" xfId="4" applyFont="1" applyFill="1" applyBorder="1" applyAlignment="1" applyProtection="1">
      <alignment horizontal="center" vertical="center"/>
      <protection locked="0"/>
    </xf>
    <xf numFmtId="0" fontId="41" fillId="2" borderId="92" xfId="4" applyFont="1" applyFill="1" applyBorder="1" applyAlignment="1" applyProtection="1">
      <alignment horizontal="left" vertical="top" wrapText="1"/>
      <protection locked="0"/>
    </xf>
    <xf numFmtId="0" fontId="40" fillId="2" borderId="66" xfId="4" applyFont="1" applyFill="1" applyBorder="1" applyAlignment="1" applyProtection="1">
      <alignment horizontal="center" vertical="center"/>
      <protection locked="0"/>
    </xf>
    <xf numFmtId="0" fontId="40" fillId="2" borderId="64" xfId="4" applyFont="1" applyFill="1" applyBorder="1" applyAlignment="1" applyProtection="1">
      <alignment horizontal="center" vertical="center"/>
      <protection locked="0"/>
    </xf>
    <xf numFmtId="0" fontId="40" fillId="2" borderId="93" xfId="4" applyFont="1" applyFill="1" applyBorder="1" applyAlignment="1" applyProtection="1">
      <alignment horizontal="center" vertical="center"/>
      <protection locked="0"/>
    </xf>
    <xf numFmtId="0" fontId="40" fillId="2" borderId="91" xfId="4" applyFont="1" applyFill="1" applyBorder="1" applyAlignment="1" applyProtection="1">
      <alignment horizontal="center" vertical="center"/>
      <protection locked="0"/>
    </xf>
    <xf numFmtId="0" fontId="42" fillId="8" borderId="25" xfId="4" applyFont="1" applyFill="1" applyBorder="1" applyAlignment="1" applyProtection="1">
      <alignment horizontal="center" vertical="center"/>
    </xf>
    <xf numFmtId="0" fontId="42" fillId="8" borderId="75" xfId="4" applyFont="1" applyFill="1" applyBorder="1" applyAlignment="1" applyProtection="1">
      <alignment horizontal="center" vertical="center"/>
    </xf>
    <xf numFmtId="0" fontId="42" fillId="8" borderId="27" xfId="4" applyFont="1" applyFill="1" applyBorder="1" applyAlignment="1" applyProtection="1">
      <alignment horizontal="center" vertical="center"/>
    </xf>
    <xf numFmtId="0" fontId="42" fillId="8" borderId="76" xfId="4" applyFont="1" applyFill="1" applyBorder="1" applyAlignment="1" applyProtection="1">
      <alignment horizontal="center" vertical="center"/>
    </xf>
    <xf numFmtId="0" fontId="42" fillId="8" borderId="28" xfId="4" applyFont="1" applyFill="1" applyBorder="1" applyAlignment="1" applyProtection="1">
      <alignment horizontal="center" vertical="center"/>
    </xf>
    <xf numFmtId="0" fontId="42" fillId="8" borderId="77" xfId="4" applyFont="1" applyFill="1" applyBorder="1" applyAlignment="1" applyProtection="1">
      <alignment horizontal="center" vertical="center"/>
    </xf>
    <xf numFmtId="0" fontId="41" fillId="8" borderId="74" xfId="4" applyFont="1" applyFill="1" applyBorder="1" applyAlignment="1" applyProtection="1">
      <alignment horizontal="center" vertical="center"/>
    </xf>
    <xf numFmtId="0" fontId="41" fillId="8" borderId="73" xfId="4" applyFont="1" applyFill="1" applyBorder="1" applyAlignment="1" applyProtection="1">
      <alignment horizontal="center" vertical="center"/>
    </xf>
    <xf numFmtId="0" fontId="40" fillId="8" borderId="23" xfId="4" applyFont="1" applyFill="1" applyBorder="1" applyAlignment="1" applyProtection="1">
      <alignment horizontal="center" vertical="center" shrinkToFit="1"/>
      <protection locked="0"/>
    </xf>
    <xf numFmtId="0" fontId="40" fillId="8" borderId="3" xfId="4" applyFont="1" applyFill="1" applyBorder="1" applyAlignment="1" applyProtection="1">
      <alignment horizontal="center" vertical="center" shrinkToFit="1"/>
      <protection locked="0"/>
    </xf>
    <xf numFmtId="0" fontId="40" fillId="8" borderId="12" xfId="4" applyFont="1" applyFill="1" applyBorder="1" applyAlignment="1" applyProtection="1">
      <alignment horizontal="center" vertical="center" shrinkToFit="1"/>
      <protection locked="0"/>
    </xf>
    <xf numFmtId="0" fontId="40" fillId="8" borderId="24" xfId="4" applyFont="1" applyFill="1" applyBorder="1" applyAlignment="1" applyProtection="1">
      <alignment horizontal="center" vertical="center" shrinkToFit="1"/>
      <protection locked="0"/>
    </xf>
    <xf numFmtId="0" fontId="41" fillId="8" borderId="78" xfId="4" applyFont="1" applyFill="1" applyBorder="1" applyAlignment="1" applyProtection="1">
      <alignment horizontal="center" vertical="center" shrinkToFit="1"/>
    </xf>
    <xf numFmtId="0" fontId="41" fillId="8" borderId="79" xfId="4" applyFont="1" applyFill="1" applyBorder="1" applyAlignment="1" applyProtection="1">
      <alignment horizontal="center" vertical="center" shrinkToFit="1"/>
    </xf>
    <xf numFmtId="0" fontId="41" fillId="8" borderId="80" xfId="4" applyFont="1" applyFill="1" applyBorder="1" applyAlignment="1" applyProtection="1">
      <alignment horizontal="center" vertical="center" shrinkToFit="1"/>
    </xf>
    <xf numFmtId="0" fontId="41" fillId="8" borderId="81" xfId="4" applyFont="1" applyFill="1" applyBorder="1" applyAlignment="1" applyProtection="1">
      <alignment horizontal="center" vertical="center" shrinkToFit="1"/>
    </xf>
    <xf numFmtId="0" fontId="41" fillId="8" borderId="19" xfId="4" applyFont="1" applyFill="1" applyBorder="1" applyAlignment="1" applyProtection="1">
      <alignment horizontal="center" vertical="center" shrinkToFit="1"/>
    </xf>
    <xf numFmtId="0" fontId="41" fillId="8" borderId="29" xfId="4" applyFont="1" applyFill="1" applyBorder="1" applyAlignment="1" applyProtection="1">
      <alignment horizontal="center" vertical="center" shrinkToFit="1"/>
    </xf>
    <xf numFmtId="0" fontId="40" fillId="8" borderId="28" xfId="4" applyFont="1" applyFill="1" applyBorder="1" applyAlignment="1" applyProtection="1">
      <alignment horizontal="center" vertical="center" shrinkToFit="1"/>
      <protection locked="0"/>
    </xf>
    <xf numFmtId="0" fontId="40" fillId="8" borderId="19" xfId="4" applyFont="1" applyFill="1" applyBorder="1" applyAlignment="1" applyProtection="1">
      <alignment horizontal="center" vertical="center" shrinkToFit="1"/>
      <protection locked="0"/>
    </xf>
    <xf numFmtId="0" fontId="40" fillId="8" borderId="72" xfId="4" applyFont="1" applyFill="1" applyBorder="1" applyAlignment="1" applyProtection="1">
      <alignment horizontal="center" vertical="center" shrinkToFit="1"/>
      <protection locked="0"/>
    </xf>
    <xf numFmtId="0" fontId="41" fillId="8" borderId="19" xfId="4" applyNumberFormat="1" applyFont="1" applyFill="1" applyBorder="1" applyAlignment="1" applyProtection="1">
      <alignment horizontal="center" vertical="center" shrinkToFit="1"/>
      <protection locked="0"/>
    </xf>
    <xf numFmtId="0" fontId="27" fillId="2" borderId="58" xfId="4" applyFont="1" applyFill="1" applyBorder="1" applyAlignment="1" applyProtection="1">
      <alignment horizontal="center" vertical="center" shrinkToFit="1"/>
      <protection locked="0"/>
    </xf>
    <xf numFmtId="0" fontId="27" fillId="2" borderId="57" xfId="4" applyFont="1" applyFill="1" applyBorder="1" applyAlignment="1" applyProtection="1">
      <alignment horizontal="center" vertical="center" shrinkToFit="1"/>
      <protection locked="0"/>
    </xf>
    <xf numFmtId="0" fontId="27" fillId="2" borderId="56" xfId="4" applyFont="1" applyFill="1" applyBorder="1" applyAlignment="1" applyProtection="1">
      <alignment horizontal="center" vertical="center" shrinkToFit="1"/>
      <protection locked="0"/>
    </xf>
    <xf numFmtId="0" fontId="40" fillId="2" borderId="58" xfId="4" applyFont="1" applyFill="1" applyBorder="1" applyAlignment="1" applyProtection="1">
      <alignment horizontal="center" vertical="center" shrinkToFit="1"/>
      <protection locked="0"/>
    </xf>
    <xf numFmtId="0" fontId="40" fillId="2" borderId="57" xfId="4" applyFont="1" applyFill="1" applyBorder="1" applyAlignment="1" applyProtection="1">
      <alignment horizontal="center" vertical="center" shrinkToFit="1"/>
      <protection locked="0"/>
    </xf>
    <xf numFmtId="0" fontId="40" fillId="2" borderId="59" xfId="4" applyFont="1" applyFill="1" applyBorder="1" applyAlignment="1" applyProtection="1">
      <alignment horizontal="center" vertical="center" shrinkToFit="1"/>
      <protection locked="0"/>
    </xf>
    <xf numFmtId="0" fontId="40" fillId="2" borderId="35" xfId="4" applyFont="1" applyFill="1" applyBorder="1" applyAlignment="1" applyProtection="1">
      <alignment horizontal="center" vertical="center" shrinkToFit="1"/>
      <protection locked="0"/>
    </xf>
    <xf numFmtId="0" fontId="40" fillId="2" borderId="5" xfId="4" applyFont="1" applyFill="1" applyBorder="1" applyAlignment="1" applyProtection="1">
      <alignment horizontal="center" vertical="center" shrinkToFit="1"/>
      <protection locked="0"/>
    </xf>
    <xf numFmtId="3" fontId="40" fillId="2" borderId="9" xfId="4" applyNumberFormat="1" applyFont="1" applyFill="1" applyBorder="1" applyAlignment="1" applyProtection="1">
      <alignment horizontal="center" vertical="center" shrinkToFit="1"/>
      <protection locked="0"/>
    </xf>
    <xf numFmtId="3" fontId="40" fillId="2" borderId="4" xfId="4" applyNumberFormat="1" applyFont="1" applyFill="1" applyBorder="1" applyAlignment="1" applyProtection="1">
      <alignment horizontal="center" vertical="center" shrinkToFit="1"/>
      <protection locked="0"/>
    </xf>
    <xf numFmtId="3" fontId="40" fillId="2" borderId="10" xfId="4" applyNumberFormat="1" applyFont="1" applyFill="1" applyBorder="1" applyAlignment="1" applyProtection="1">
      <alignment horizontal="center" vertical="center" shrinkToFit="1"/>
      <protection locked="0"/>
    </xf>
    <xf numFmtId="3" fontId="40" fillId="8" borderId="53" xfId="4" applyNumberFormat="1" applyFont="1" applyFill="1" applyBorder="1" applyAlignment="1" applyProtection="1">
      <alignment horizontal="center" vertical="center"/>
    </xf>
    <xf numFmtId="3" fontId="40" fillId="8" borderId="54" xfId="4" applyNumberFormat="1" applyFont="1" applyFill="1" applyBorder="1" applyAlignment="1" applyProtection="1">
      <alignment horizontal="center" vertical="center"/>
    </xf>
    <xf numFmtId="3" fontId="40" fillId="8" borderId="13" xfId="4" applyNumberFormat="1" applyFont="1" applyFill="1" applyBorder="1" applyAlignment="1" applyProtection="1">
      <alignment horizontal="center" vertical="center"/>
    </xf>
    <xf numFmtId="3" fontId="40" fillId="8" borderId="0" xfId="4" applyNumberFormat="1" applyFont="1" applyFill="1" applyBorder="1" applyAlignment="1" applyProtection="1">
      <alignment horizontal="center" vertical="center"/>
    </xf>
    <xf numFmtId="3" fontId="40" fillId="8" borderId="55" xfId="4" applyNumberFormat="1" applyFont="1" applyFill="1" applyBorder="1" applyAlignment="1" applyProtection="1">
      <alignment horizontal="center" vertical="center"/>
    </xf>
    <xf numFmtId="3" fontId="40" fillId="8" borderId="19" xfId="4" applyNumberFormat="1" applyFont="1" applyFill="1" applyBorder="1" applyAlignment="1" applyProtection="1">
      <alignment horizontal="center" vertical="center"/>
    </xf>
    <xf numFmtId="0" fontId="40" fillId="2" borderId="9" xfId="4" applyFont="1" applyFill="1" applyBorder="1" applyAlignment="1" applyProtection="1">
      <alignment horizontal="center" vertical="center"/>
      <protection locked="0"/>
    </xf>
    <xf numFmtId="0" fontId="40" fillId="8" borderId="44" xfId="4" applyFont="1" applyFill="1" applyBorder="1" applyAlignment="1" applyProtection="1">
      <alignment horizontal="center" vertical="center"/>
    </xf>
    <xf numFmtId="0" fontId="43" fillId="2" borderId="0" xfId="4" applyFont="1" applyFill="1" applyAlignment="1" applyProtection="1">
      <alignment horizontal="left" vertical="top" wrapText="1" shrinkToFit="1"/>
      <protection locked="0"/>
    </xf>
    <xf numFmtId="0" fontId="43" fillId="2" borderId="26" xfId="4" applyFont="1" applyFill="1" applyBorder="1" applyAlignment="1" applyProtection="1">
      <alignment horizontal="left" vertical="top" wrapText="1" shrinkToFit="1"/>
      <protection locked="0"/>
    </xf>
    <xf numFmtId="0" fontId="43" fillId="2" borderId="27" xfId="4" applyFont="1" applyFill="1" applyBorder="1" applyAlignment="1" applyProtection="1">
      <alignment horizontal="left" vertical="top" wrapText="1" shrinkToFit="1"/>
      <protection locked="0"/>
    </xf>
    <xf numFmtId="0" fontId="43" fillId="2" borderId="28" xfId="4" applyFont="1" applyFill="1" applyBorder="1" applyAlignment="1" applyProtection="1">
      <alignment horizontal="left" vertical="top" wrapText="1" shrinkToFit="1"/>
      <protection locked="0"/>
    </xf>
    <xf numFmtId="0" fontId="43" fillId="2" borderId="19" xfId="4" applyFont="1" applyFill="1" applyBorder="1" applyAlignment="1" applyProtection="1">
      <alignment horizontal="left" vertical="top" wrapText="1" shrinkToFit="1"/>
      <protection locked="0"/>
    </xf>
    <xf numFmtId="0" fontId="43" fillId="2" borderId="29" xfId="4" applyFont="1" applyFill="1" applyBorder="1" applyAlignment="1" applyProtection="1">
      <alignment horizontal="left" vertical="top" wrapText="1" shrinkToFit="1"/>
      <protection locked="0"/>
    </xf>
    <xf numFmtId="0" fontId="40" fillId="2" borderId="33" xfId="4" applyFont="1" applyFill="1" applyBorder="1" applyAlignment="1" applyProtection="1">
      <alignment horizontal="center" vertical="center"/>
    </xf>
    <xf numFmtId="0" fontId="40" fillId="2" borderId="34" xfId="4" applyFont="1" applyFill="1" applyBorder="1" applyAlignment="1" applyProtection="1">
      <alignment horizontal="center" vertical="center"/>
    </xf>
    <xf numFmtId="49" fontId="40" fillId="2" borderId="47" xfId="4" applyNumberFormat="1" applyFont="1" applyFill="1" applyBorder="1" applyAlignment="1" applyProtection="1">
      <alignment vertical="center" shrinkToFit="1"/>
      <protection locked="0"/>
    </xf>
    <xf numFmtId="0" fontId="40" fillId="2" borderId="47" xfId="4" applyFont="1" applyFill="1" applyBorder="1" applyAlignment="1" applyProtection="1">
      <alignment vertical="center" shrinkToFit="1"/>
      <protection locked="0"/>
    </xf>
    <xf numFmtId="176" fontId="40" fillId="2" borderId="17" xfId="4" applyNumberFormat="1" applyFont="1" applyFill="1" applyBorder="1" applyAlignment="1" applyProtection="1">
      <alignment horizontal="center" vertical="center" shrinkToFit="1"/>
    </xf>
    <xf numFmtId="176" fontId="40" fillId="2" borderId="18" xfId="4" applyNumberFormat="1" applyFont="1" applyFill="1" applyBorder="1" applyAlignment="1" applyProtection="1">
      <alignment horizontal="center" vertical="center" shrinkToFit="1"/>
    </xf>
    <xf numFmtId="0" fontId="40" fillId="2" borderId="31" xfId="4" applyFont="1" applyFill="1" applyBorder="1" applyAlignment="1" applyProtection="1">
      <alignment horizontal="center" vertical="center"/>
      <protection locked="0"/>
    </xf>
    <xf numFmtId="0" fontId="40" fillId="2" borderId="17" xfId="4" applyFont="1" applyFill="1" applyBorder="1" applyAlignment="1" applyProtection="1">
      <alignment horizontal="center" vertical="center"/>
      <protection locked="0"/>
    </xf>
    <xf numFmtId="0" fontId="42" fillId="0" borderId="25" xfId="4" applyFont="1" applyFill="1" applyBorder="1" applyAlignment="1" applyProtection="1">
      <alignment horizontal="center" vertical="center"/>
    </xf>
    <xf numFmtId="0" fontId="42" fillId="0" borderId="75" xfId="4" applyFont="1" applyFill="1" applyBorder="1" applyAlignment="1" applyProtection="1">
      <alignment horizontal="center" vertical="center"/>
    </xf>
    <xf numFmtId="0" fontId="42" fillId="0" borderId="27" xfId="4" applyFont="1" applyFill="1" applyBorder="1" applyAlignment="1" applyProtection="1">
      <alignment horizontal="center" vertical="center"/>
    </xf>
    <xf numFmtId="0" fontId="42" fillId="0" borderId="76" xfId="4" applyFont="1" applyFill="1" applyBorder="1" applyAlignment="1" applyProtection="1">
      <alignment horizontal="center" vertical="center"/>
    </xf>
    <xf numFmtId="0" fontId="42" fillId="0" borderId="28" xfId="4" applyFont="1" applyFill="1" applyBorder="1" applyAlignment="1" applyProtection="1">
      <alignment horizontal="center" vertical="center"/>
    </xf>
    <xf numFmtId="0" fontId="42" fillId="0" borderId="77" xfId="4" applyFont="1" applyFill="1" applyBorder="1" applyAlignment="1" applyProtection="1">
      <alignment horizontal="center" vertical="center"/>
    </xf>
    <xf numFmtId="0" fontId="40" fillId="2" borderId="28" xfId="4" applyFont="1" applyFill="1" applyBorder="1" applyAlignment="1" applyProtection="1">
      <alignment horizontal="center" vertical="center" shrinkToFit="1"/>
      <protection locked="0"/>
    </xf>
    <xf numFmtId="0" fontId="40" fillId="2" borderId="19" xfId="4" applyFont="1" applyFill="1" applyBorder="1" applyAlignment="1" applyProtection="1">
      <alignment horizontal="center" vertical="center" shrinkToFit="1"/>
      <protection locked="0"/>
    </xf>
    <xf numFmtId="0" fontId="40" fillId="2" borderId="72" xfId="4" applyFont="1" applyFill="1" applyBorder="1" applyAlignment="1" applyProtection="1">
      <alignment horizontal="center" vertical="center" shrinkToFit="1"/>
      <protection locked="0"/>
    </xf>
    <xf numFmtId="49" fontId="41" fillId="2" borderId="19" xfId="4" applyNumberFormat="1" applyFont="1" applyFill="1" applyBorder="1" applyAlignment="1" applyProtection="1">
      <alignment horizontal="center" vertical="center" shrinkToFit="1"/>
      <protection locked="0"/>
    </xf>
  </cellXfs>
  <cellStyles count="6">
    <cellStyle name="標準" xfId="0" builtinId="0"/>
    <cellStyle name="標準 2" xfId="1"/>
    <cellStyle name="標準 2 2" xfId="3"/>
    <cellStyle name="標準 2 2 2" xfId="4"/>
    <cellStyle name="標準 2 3" xfId="2"/>
    <cellStyle name="標準_Sheet1 2" xfId="5"/>
  </cellStyles>
  <dxfs count="36">
    <dxf>
      <fill>
        <patternFill>
          <bgColor theme="5" tint="0.79998168889431442"/>
        </patternFill>
      </fill>
    </dxf>
    <dxf>
      <fill>
        <patternFill>
          <bgColor rgb="FFFFC000"/>
        </patternFill>
      </fill>
    </dxf>
    <dxf>
      <fill>
        <patternFill>
          <bgColor rgb="FFFFFFCC"/>
        </patternFill>
      </fill>
    </dxf>
    <dxf>
      <fill>
        <patternFill>
          <bgColor rgb="FFFFFFCD"/>
        </patternFill>
      </fill>
    </dxf>
    <dxf>
      <fill>
        <patternFill>
          <bgColor theme="5" tint="0.79998168889431442"/>
        </patternFill>
      </fill>
    </dxf>
    <dxf>
      <fill>
        <patternFill>
          <bgColor rgb="FFFFFDD5"/>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000"/>
        </patternFill>
      </fill>
    </dxf>
    <dxf>
      <fill>
        <patternFill>
          <bgColor rgb="FFFFFFCC"/>
        </patternFill>
      </fill>
    </dxf>
    <dxf>
      <fill>
        <patternFill>
          <bgColor rgb="FFFFFFCD"/>
        </patternFill>
      </fill>
    </dxf>
    <dxf>
      <fill>
        <patternFill>
          <bgColor theme="5" tint="0.79998168889431442"/>
        </patternFill>
      </fill>
    </dxf>
    <dxf>
      <fill>
        <patternFill>
          <bgColor theme="5" tint="0.79998168889431442"/>
        </patternFill>
      </fill>
    </dxf>
    <dxf>
      <fill>
        <patternFill>
          <bgColor rgb="FFFFFDD5"/>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CD"/>
      <color rgb="FF0000FF"/>
      <color rgb="FFE2FEFD"/>
      <color rgb="FFFBFFCD"/>
      <color rgb="FFFFFDD5"/>
      <color rgb="FFCDFA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82"/>
  <sheetViews>
    <sheetView topLeftCell="A42" workbookViewId="0">
      <selection activeCell="B2" sqref="B2"/>
    </sheetView>
  </sheetViews>
  <sheetFormatPr defaultRowHeight="18.75"/>
  <sheetData>
    <row r="1" spans="1:2">
      <c r="A1" s="1" t="s">
        <v>23</v>
      </c>
      <c r="B1" s="2" t="s">
        <v>12</v>
      </c>
    </row>
    <row r="2" spans="1:2">
      <c r="A2" s="3">
        <v>1</v>
      </c>
      <c r="B2" s="4" t="s">
        <v>21</v>
      </c>
    </row>
    <row r="3" spans="1:2">
      <c r="A3" s="3">
        <v>2</v>
      </c>
      <c r="B3" s="4" t="s">
        <v>24</v>
      </c>
    </row>
    <row r="4" spans="1:2">
      <c r="A4" s="3">
        <v>3</v>
      </c>
      <c r="B4" s="4" t="s">
        <v>25</v>
      </c>
    </row>
    <row r="5" spans="1:2">
      <c r="A5" s="3">
        <v>4</v>
      </c>
      <c r="B5" s="4" t="s">
        <v>26</v>
      </c>
    </row>
    <row r="6" spans="1:2">
      <c r="A6" s="5">
        <v>5</v>
      </c>
      <c r="B6" s="4" t="s">
        <v>27</v>
      </c>
    </row>
    <row r="7" spans="1:2">
      <c r="A7" s="3">
        <v>6</v>
      </c>
      <c r="B7" s="4" t="s">
        <v>28</v>
      </c>
    </row>
    <row r="8" spans="1:2">
      <c r="A8" s="3">
        <v>7</v>
      </c>
      <c r="B8" s="4" t="s">
        <v>29</v>
      </c>
    </row>
    <row r="9" spans="1:2">
      <c r="A9" s="3">
        <v>8</v>
      </c>
      <c r="B9" s="4" t="s">
        <v>30</v>
      </c>
    </row>
    <row r="10" spans="1:2">
      <c r="A10" s="3">
        <v>9</v>
      </c>
      <c r="B10" s="4" t="s">
        <v>31</v>
      </c>
    </row>
    <row r="11" spans="1:2">
      <c r="A11" s="5">
        <v>10</v>
      </c>
      <c r="B11" s="4" t="s">
        <v>32</v>
      </c>
    </row>
    <row r="12" spans="1:2">
      <c r="A12" s="3">
        <v>11</v>
      </c>
      <c r="B12" s="4" t="s">
        <v>33</v>
      </c>
    </row>
    <row r="13" spans="1:2">
      <c r="A13" s="3">
        <v>12</v>
      </c>
      <c r="B13" s="4" t="s">
        <v>34</v>
      </c>
    </row>
    <row r="14" spans="1:2">
      <c r="A14" s="3">
        <v>13</v>
      </c>
      <c r="B14" s="4" t="s">
        <v>35</v>
      </c>
    </row>
    <row r="15" spans="1:2">
      <c r="A15" s="3">
        <v>14</v>
      </c>
      <c r="B15" s="4" t="s">
        <v>36</v>
      </c>
    </row>
    <row r="16" spans="1:2">
      <c r="A16" s="3">
        <v>15</v>
      </c>
      <c r="B16" s="4" t="s">
        <v>37</v>
      </c>
    </row>
    <row r="17" spans="1:2">
      <c r="A17" s="3">
        <v>16</v>
      </c>
      <c r="B17" s="4" t="s">
        <v>38</v>
      </c>
    </row>
    <row r="18" spans="1:2">
      <c r="A18" s="3">
        <v>17</v>
      </c>
      <c r="B18" s="4" t="s">
        <v>39</v>
      </c>
    </row>
    <row r="19" spans="1:2">
      <c r="A19" s="3">
        <v>18</v>
      </c>
      <c r="B19" s="4" t="s">
        <v>40</v>
      </c>
    </row>
    <row r="20" spans="1:2">
      <c r="A20" s="3">
        <v>19</v>
      </c>
      <c r="B20" s="4" t="s">
        <v>41</v>
      </c>
    </row>
    <row r="21" spans="1:2">
      <c r="A21" s="3">
        <v>20</v>
      </c>
      <c r="B21" s="4" t="s">
        <v>42</v>
      </c>
    </row>
    <row r="22" spans="1:2">
      <c r="A22" s="3">
        <v>21</v>
      </c>
      <c r="B22" s="4" t="s">
        <v>43</v>
      </c>
    </row>
    <row r="23" spans="1:2">
      <c r="A23" s="3">
        <v>22</v>
      </c>
      <c r="B23" s="4" t="s">
        <v>44</v>
      </c>
    </row>
    <row r="24" spans="1:2">
      <c r="A24" s="3">
        <v>23</v>
      </c>
      <c r="B24" s="4" t="s">
        <v>45</v>
      </c>
    </row>
    <row r="25" spans="1:2">
      <c r="A25" s="5">
        <v>24</v>
      </c>
      <c r="B25" s="4" t="s">
        <v>46</v>
      </c>
    </row>
    <row r="26" spans="1:2">
      <c r="A26" s="3">
        <v>25</v>
      </c>
      <c r="B26" s="4" t="s">
        <v>47</v>
      </c>
    </row>
    <row r="27" spans="1:2">
      <c r="A27" s="3">
        <v>26</v>
      </c>
      <c r="B27" s="4" t="s">
        <v>48</v>
      </c>
    </row>
    <row r="28" spans="1:2">
      <c r="A28" s="3">
        <v>27</v>
      </c>
      <c r="B28" s="4" t="s">
        <v>49</v>
      </c>
    </row>
    <row r="29" spans="1:2">
      <c r="A29" s="5">
        <v>28</v>
      </c>
      <c r="B29" s="4" t="s">
        <v>50</v>
      </c>
    </row>
    <row r="30" spans="1:2">
      <c r="A30" s="3">
        <v>29</v>
      </c>
      <c r="B30" s="4" t="s">
        <v>51</v>
      </c>
    </row>
    <row r="31" spans="1:2">
      <c r="A31" s="3">
        <v>30</v>
      </c>
      <c r="B31" s="4" t="s">
        <v>52</v>
      </c>
    </row>
    <row r="32" spans="1:2">
      <c r="A32" s="3">
        <v>31</v>
      </c>
      <c r="B32" s="4" t="s">
        <v>53</v>
      </c>
    </row>
    <row r="33" spans="1:2">
      <c r="A33" s="5">
        <v>32</v>
      </c>
      <c r="B33" s="4" t="s">
        <v>54</v>
      </c>
    </row>
    <row r="34" spans="1:2">
      <c r="A34" s="3">
        <v>33</v>
      </c>
      <c r="B34" s="4" t="s">
        <v>55</v>
      </c>
    </row>
    <row r="35" spans="1:2">
      <c r="A35" s="3">
        <v>34</v>
      </c>
      <c r="B35" s="4" t="s">
        <v>56</v>
      </c>
    </row>
    <row r="36" spans="1:2">
      <c r="A36" s="3">
        <v>35</v>
      </c>
      <c r="B36" s="4" t="s">
        <v>57</v>
      </c>
    </row>
    <row r="37" spans="1:2">
      <c r="A37" s="3">
        <v>36</v>
      </c>
      <c r="B37" s="4" t="s">
        <v>58</v>
      </c>
    </row>
    <row r="38" spans="1:2">
      <c r="A38" s="3">
        <v>37</v>
      </c>
      <c r="B38" s="4" t="s">
        <v>59</v>
      </c>
    </row>
    <row r="39" spans="1:2">
      <c r="A39" s="3">
        <v>38</v>
      </c>
      <c r="B39" s="4" t="s">
        <v>60</v>
      </c>
    </row>
    <row r="40" spans="1:2">
      <c r="A40" s="3">
        <v>39</v>
      </c>
      <c r="B40" s="4" t="s">
        <v>61</v>
      </c>
    </row>
    <row r="41" spans="1:2">
      <c r="A41" s="3">
        <v>40</v>
      </c>
      <c r="B41" s="4" t="s">
        <v>62</v>
      </c>
    </row>
    <row r="42" spans="1:2">
      <c r="A42" s="3">
        <v>41</v>
      </c>
      <c r="B42" s="4" t="s">
        <v>63</v>
      </c>
    </row>
    <row r="43" spans="1:2">
      <c r="A43" s="3">
        <v>42</v>
      </c>
      <c r="B43" s="4" t="s">
        <v>64</v>
      </c>
    </row>
    <row r="44" spans="1:2">
      <c r="A44" s="3">
        <v>43</v>
      </c>
      <c r="B44" s="4" t="s">
        <v>65</v>
      </c>
    </row>
    <row r="45" spans="1:2">
      <c r="A45" s="3">
        <v>44</v>
      </c>
      <c r="B45" s="4" t="s">
        <v>66</v>
      </c>
    </row>
    <row r="46" spans="1:2">
      <c r="A46" s="3">
        <v>45</v>
      </c>
      <c r="B46" s="4" t="s">
        <v>67</v>
      </c>
    </row>
    <row r="47" spans="1:2">
      <c r="A47" s="3">
        <v>46</v>
      </c>
      <c r="B47" s="4" t="s">
        <v>68</v>
      </c>
    </row>
    <row r="48" spans="1:2">
      <c r="A48" s="3">
        <v>47</v>
      </c>
      <c r="B48" s="4" t="s">
        <v>69</v>
      </c>
    </row>
    <row r="49" spans="1:2">
      <c r="A49" s="3">
        <v>48</v>
      </c>
      <c r="B49" s="4" t="s">
        <v>70</v>
      </c>
    </row>
    <row r="50" spans="1:2">
      <c r="A50" s="3">
        <v>49</v>
      </c>
      <c r="B50" s="4" t="s">
        <v>71</v>
      </c>
    </row>
    <row r="51" spans="1:2">
      <c r="A51" s="3">
        <v>50</v>
      </c>
      <c r="B51" s="4" t="s">
        <v>72</v>
      </c>
    </row>
    <row r="52" spans="1:2">
      <c r="A52" s="3">
        <v>51</v>
      </c>
      <c r="B52" s="4" t="s">
        <v>73</v>
      </c>
    </row>
    <row r="53" spans="1:2">
      <c r="A53" s="3">
        <v>52</v>
      </c>
      <c r="B53" s="4" t="s">
        <v>74</v>
      </c>
    </row>
    <row r="54" spans="1:2">
      <c r="A54" s="3">
        <v>53</v>
      </c>
      <c r="B54" s="4" t="s">
        <v>75</v>
      </c>
    </row>
    <row r="55" spans="1:2">
      <c r="A55" s="3">
        <v>54</v>
      </c>
      <c r="B55" s="4" t="s">
        <v>76</v>
      </c>
    </row>
    <row r="56" spans="1:2">
      <c r="A56" s="3">
        <v>55</v>
      </c>
      <c r="B56" s="4" t="s">
        <v>77</v>
      </c>
    </row>
    <row r="57" spans="1:2">
      <c r="A57" s="3">
        <v>56</v>
      </c>
      <c r="B57" s="4" t="s">
        <v>78</v>
      </c>
    </row>
    <row r="58" spans="1:2">
      <c r="A58" s="3">
        <v>57</v>
      </c>
      <c r="B58" s="4" t="s">
        <v>79</v>
      </c>
    </row>
    <row r="59" spans="1:2">
      <c r="A59" s="3">
        <v>58</v>
      </c>
      <c r="B59" s="4" t="s">
        <v>80</v>
      </c>
    </row>
    <row r="60" spans="1:2">
      <c r="A60" s="3">
        <v>59</v>
      </c>
      <c r="B60" s="4" t="s">
        <v>81</v>
      </c>
    </row>
    <row r="61" spans="1:2">
      <c r="A61" s="3">
        <v>60</v>
      </c>
      <c r="B61" s="4" t="s">
        <v>82</v>
      </c>
    </row>
    <row r="62" spans="1:2">
      <c r="A62" s="3">
        <v>61</v>
      </c>
      <c r="B62" s="4" t="s">
        <v>83</v>
      </c>
    </row>
    <row r="63" spans="1:2">
      <c r="A63" s="3">
        <v>62</v>
      </c>
      <c r="B63" s="4" t="s">
        <v>84</v>
      </c>
    </row>
    <row r="64" spans="1:2">
      <c r="A64" s="3">
        <v>63</v>
      </c>
      <c r="B64" s="4" t="s">
        <v>85</v>
      </c>
    </row>
    <row r="65" spans="1:2">
      <c r="A65" s="3">
        <v>64</v>
      </c>
      <c r="B65" s="4" t="s">
        <v>86</v>
      </c>
    </row>
    <row r="66" spans="1:2">
      <c r="A66" s="3">
        <v>65</v>
      </c>
      <c r="B66" s="4" t="s">
        <v>87</v>
      </c>
    </row>
    <row r="67" spans="1:2">
      <c r="A67" s="3">
        <v>66</v>
      </c>
      <c r="B67" s="4" t="s">
        <v>88</v>
      </c>
    </row>
    <row r="68" spans="1:2">
      <c r="A68" s="3">
        <v>67</v>
      </c>
      <c r="B68" s="4" t="s">
        <v>89</v>
      </c>
    </row>
    <row r="82" spans="2:2" ht="27.75">
      <c r="B82" ph="1"/>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BM38"/>
  <sheetViews>
    <sheetView showGridLines="0" view="pageBreakPreview" topLeftCell="A37" zoomScale="110" zoomScaleNormal="110" zoomScaleSheetLayoutView="110" workbookViewId="0">
      <selection activeCell="X12" sqref="X12:AJ12"/>
    </sheetView>
  </sheetViews>
  <sheetFormatPr defaultColWidth="2.5" defaultRowHeight="15" customHeight="1"/>
  <cols>
    <col min="1" max="1" width="9" style="8" customWidth="1"/>
    <col min="2" max="16384" width="2.5" style="8"/>
  </cols>
  <sheetData>
    <row r="1" spans="1:65" ht="22.7" customHeight="1">
      <c r="A1" s="6" t="s">
        <v>22</v>
      </c>
      <c r="B1" s="7"/>
      <c r="C1" s="7"/>
      <c r="D1" s="7"/>
      <c r="E1" s="7"/>
      <c r="F1" s="7"/>
      <c r="G1" s="7"/>
      <c r="H1" s="7"/>
      <c r="I1" s="7"/>
      <c r="J1" s="7"/>
      <c r="K1" s="7"/>
      <c r="L1" s="7"/>
    </row>
    <row r="2" spans="1:65" ht="22.7" customHeight="1">
      <c r="Z2" s="124" t="s">
        <v>0</v>
      </c>
      <c r="AA2" s="124"/>
      <c r="AB2" s="125"/>
      <c r="AC2" s="125"/>
      <c r="AD2" s="8" t="s">
        <v>1</v>
      </c>
      <c r="AE2" s="125"/>
      <c r="AF2" s="125"/>
      <c r="AG2" s="9" t="s">
        <v>2</v>
      </c>
      <c r="AH2" s="125"/>
      <c r="AI2" s="125"/>
      <c r="AJ2" s="8" t="s">
        <v>3</v>
      </c>
      <c r="AP2" s="10" t="s">
        <v>4</v>
      </c>
      <c r="AQ2" s="11"/>
      <c r="AR2" s="126" t="s">
        <v>5</v>
      </c>
      <c r="AS2" s="127"/>
      <c r="AT2" s="127"/>
      <c r="AU2" s="127"/>
      <c r="AV2" s="127"/>
      <c r="AW2" s="127"/>
      <c r="AX2" s="127"/>
      <c r="AY2" s="127"/>
      <c r="AZ2" s="127"/>
      <c r="BA2" s="127"/>
      <c r="BB2" s="127"/>
      <c r="BC2" s="127"/>
      <c r="BD2" s="127"/>
      <c r="BE2" s="127"/>
      <c r="BF2" s="127"/>
      <c r="BG2" s="127"/>
      <c r="BH2" s="127"/>
      <c r="BI2" s="127"/>
      <c r="BJ2" s="127"/>
      <c r="BK2" s="127"/>
      <c r="BL2" s="127"/>
      <c r="BM2" s="127"/>
    </row>
    <row r="3" spans="1:65" s="12" customFormat="1" ht="22.7" customHeight="1">
      <c r="A3" s="121" t="s">
        <v>307</v>
      </c>
      <c r="B3" s="121"/>
      <c r="C3" s="121"/>
      <c r="D3" s="121"/>
      <c r="E3" s="121"/>
      <c r="F3" s="121"/>
      <c r="G3" s="121"/>
      <c r="H3" s="121"/>
      <c r="I3" s="121"/>
      <c r="J3" s="121"/>
      <c r="K3" s="121"/>
      <c r="L3" s="121"/>
      <c r="M3" s="121"/>
      <c r="N3" s="121" t="s">
        <v>6</v>
      </c>
      <c r="O3" s="121"/>
      <c r="AP3" s="13" t="s">
        <v>7</v>
      </c>
      <c r="AQ3" s="14"/>
      <c r="AR3" s="122" t="s">
        <v>8</v>
      </c>
      <c r="AS3" s="123"/>
      <c r="AT3" s="123"/>
      <c r="AU3" s="123"/>
      <c r="AV3" s="123"/>
      <c r="AW3" s="123"/>
      <c r="AX3" s="123"/>
      <c r="AY3" s="123"/>
      <c r="AZ3" s="123"/>
      <c r="BA3" s="123"/>
      <c r="BB3" s="123"/>
      <c r="BC3" s="123"/>
      <c r="BD3" s="123"/>
      <c r="BE3" s="123"/>
      <c r="BF3" s="123"/>
      <c r="BG3" s="123"/>
      <c r="BH3" s="123"/>
      <c r="BI3" s="123"/>
      <c r="BJ3" s="123"/>
      <c r="BK3" s="123"/>
      <c r="BL3" s="123"/>
      <c r="BM3" s="123"/>
    </row>
    <row r="4" spans="1:65" s="12" customFormat="1" ht="22.7" customHeight="1">
      <c r="A4" s="114"/>
      <c r="B4" s="114"/>
      <c r="C4" s="114"/>
      <c r="D4" s="114"/>
      <c r="E4" s="114"/>
      <c r="F4" s="114"/>
      <c r="G4" s="114"/>
      <c r="H4" s="114"/>
      <c r="I4" s="114"/>
      <c r="J4" s="114"/>
      <c r="K4" s="114"/>
      <c r="L4" s="114"/>
      <c r="M4" s="114"/>
      <c r="N4" s="115" t="s">
        <v>9</v>
      </c>
      <c r="O4" s="115"/>
      <c r="AP4" s="13"/>
      <c r="AQ4" s="15" t="s">
        <v>7</v>
      </c>
      <c r="AR4" s="116" t="s">
        <v>10</v>
      </c>
      <c r="AS4" s="116"/>
      <c r="AT4" s="116"/>
      <c r="AU4" s="116"/>
      <c r="AV4" s="116"/>
      <c r="AW4" s="116"/>
      <c r="AX4" s="116"/>
      <c r="AY4" s="116"/>
      <c r="AZ4" s="116"/>
      <c r="BA4" s="116"/>
      <c r="BB4" s="116"/>
      <c r="BC4" s="116"/>
      <c r="BD4" s="116"/>
      <c r="BE4" s="116"/>
      <c r="BF4" s="116"/>
      <c r="BG4" s="116"/>
      <c r="BH4" s="116"/>
      <c r="BI4" s="116"/>
      <c r="BJ4" s="116"/>
      <c r="BK4" s="16"/>
      <c r="BL4" s="17"/>
      <c r="BM4" s="17"/>
    </row>
    <row r="5" spans="1:65" ht="15" customHeight="1">
      <c r="A5" s="18" t="s">
        <v>11</v>
      </c>
      <c r="B5" s="18"/>
      <c r="C5" s="18"/>
      <c r="AP5" s="19"/>
      <c r="AR5" s="116"/>
      <c r="AS5" s="116"/>
      <c r="AT5" s="116"/>
      <c r="AU5" s="116"/>
      <c r="AV5" s="116"/>
      <c r="AW5" s="116"/>
      <c r="AX5" s="116"/>
      <c r="AY5" s="116"/>
      <c r="AZ5" s="116"/>
      <c r="BA5" s="116"/>
      <c r="BB5" s="116"/>
      <c r="BC5" s="116"/>
      <c r="BD5" s="116"/>
      <c r="BE5" s="116"/>
      <c r="BF5" s="116"/>
      <c r="BG5" s="116"/>
      <c r="BH5" s="116"/>
      <c r="BI5" s="116"/>
      <c r="BJ5" s="116"/>
      <c r="BK5" s="16"/>
      <c r="BL5" s="20"/>
      <c r="BM5" s="20"/>
    </row>
    <row r="8" spans="1:65" ht="15" customHeight="1">
      <c r="S8" s="117" t="s">
        <v>12</v>
      </c>
      <c r="T8" s="117"/>
      <c r="U8" s="117"/>
      <c r="V8" s="117"/>
      <c r="W8" s="117"/>
      <c r="X8" s="118"/>
      <c r="Y8" s="118"/>
      <c r="Z8" s="118"/>
      <c r="AA8" s="118"/>
      <c r="AB8" s="118"/>
      <c r="AC8" s="118"/>
      <c r="AD8" s="118"/>
      <c r="AE8" s="118"/>
      <c r="AF8" s="118"/>
      <c r="AG8" s="118"/>
      <c r="AH8" s="118"/>
      <c r="AI8" s="118"/>
      <c r="AJ8" s="118"/>
    </row>
    <row r="9" spans="1:65" ht="15" customHeight="1">
      <c r="S9" s="120" t="s">
        <v>13</v>
      </c>
      <c r="T9" s="120"/>
      <c r="U9" s="120"/>
      <c r="V9" s="120"/>
      <c r="W9" s="120"/>
      <c r="X9" s="119"/>
      <c r="Y9" s="119"/>
      <c r="Z9" s="119"/>
      <c r="AA9" s="119"/>
      <c r="AB9" s="119"/>
      <c r="AC9" s="119"/>
      <c r="AD9" s="119"/>
      <c r="AE9" s="119"/>
      <c r="AF9" s="119"/>
      <c r="AG9" s="119"/>
      <c r="AH9" s="119"/>
      <c r="AI9" s="119"/>
      <c r="AJ9" s="119"/>
    </row>
    <row r="10" spans="1:65" ht="30.2" customHeight="1">
      <c r="S10" s="112" t="s">
        <v>14</v>
      </c>
      <c r="T10" s="112"/>
      <c r="U10" s="112"/>
      <c r="V10" s="112"/>
      <c r="W10" s="112"/>
      <c r="X10" s="113"/>
      <c r="Y10" s="113"/>
      <c r="Z10" s="113"/>
      <c r="AA10" s="113"/>
      <c r="AB10" s="113"/>
      <c r="AC10" s="113"/>
      <c r="AD10" s="113"/>
      <c r="AE10" s="113"/>
      <c r="AF10" s="113"/>
      <c r="AG10" s="113"/>
      <c r="AH10" s="113"/>
      <c r="AI10" s="113"/>
      <c r="AJ10" s="113"/>
    </row>
    <row r="11" spans="1:65" ht="30.2" customHeight="1">
      <c r="S11" s="112" t="s">
        <v>15</v>
      </c>
      <c r="T11" s="112"/>
      <c r="U11" s="112"/>
      <c r="V11" s="112"/>
      <c r="W11" s="112"/>
      <c r="X11" s="113"/>
      <c r="Y11" s="113"/>
      <c r="Z11" s="113"/>
      <c r="AA11" s="113"/>
      <c r="AB11" s="113"/>
      <c r="AC11" s="113"/>
      <c r="AD11" s="113"/>
      <c r="AE11" s="113"/>
      <c r="AF11" s="113"/>
      <c r="AG11" s="113"/>
      <c r="AH11" s="113"/>
      <c r="AI11" s="113"/>
      <c r="AJ11" s="113"/>
    </row>
    <row r="12" spans="1:65" ht="30.2" customHeight="1">
      <c r="S12" s="112" t="s">
        <v>16</v>
      </c>
      <c r="T12" s="112"/>
      <c r="U12" s="112"/>
      <c r="V12" s="112"/>
      <c r="W12" s="112"/>
      <c r="X12" s="113"/>
      <c r="Y12" s="113"/>
      <c r="Z12" s="113"/>
      <c r="AA12" s="113"/>
      <c r="AB12" s="113"/>
      <c r="AC12" s="113"/>
      <c r="AD12" s="113"/>
      <c r="AE12" s="113"/>
      <c r="AF12" s="113"/>
      <c r="AG12" s="113"/>
      <c r="AH12" s="113"/>
      <c r="AI12" s="113"/>
      <c r="AJ12" s="113"/>
    </row>
    <row r="13" spans="1:65" ht="15" customHeight="1">
      <c r="U13" s="21"/>
      <c r="V13" s="21"/>
      <c r="W13" s="21"/>
      <c r="X13" s="21"/>
      <c r="Y13" s="21"/>
      <c r="Z13" s="22"/>
      <c r="AA13" s="22"/>
      <c r="AB13" s="22"/>
      <c r="AC13" s="22"/>
      <c r="AD13" s="22"/>
      <c r="AE13" s="22"/>
      <c r="AF13" s="22"/>
      <c r="AG13" s="22"/>
      <c r="AH13" s="22"/>
      <c r="AI13" s="22"/>
      <c r="AJ13" s="22"/>
    </row>
    <row r="16" spans="1:65" s="23" customFormat="1" ht="22.7" customHeight="1">
      <c r="A16" s="109" t="s">
        <v>159</v>
      </c>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row>
    <row r="17" spans="1:36" s="23" customFormat="1" ht="22.7" customHeight="1">
      <c r="A17" s="109" t="s">
        <v>151</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row>
    <row r="20" spans="1:36" s="12" customFormat="1" ht="22.7" customHeight="1">
      <c r="A20" s="110" t="s">
        <v>305</v>
      </c>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row>
    <row r="21" spans="1:36" s="12" customFormat="1" ht="22.7" customHeight="1">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row>
    <row r="22" spans="1:36" s="12" customFormat="1" ht="15" customHeight="1"/>
    <row r="24" spans="1:36" s="12" customFormat="1" ht="22.7" customHeight="1">
      <c r="A24" s="111" t="s">
        <v>17</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row>
    <row r="28" spans="1:36" s="12" customFormat="1" ht="22.7" customHeight="1">
      <c r="H28" s="12" t="s">
        <v>150</v>
      </c>
    </row>
    <row r="29" spans="1:36" s="12" customFormat="1" ht="15" customHeight="1"/>
    <row r="30" spans="1:36" s="12" customFormat="1" ht="22.7" customHeight="1">
      <c r="F30" s="24" t="s">
        <v>18</v>
      </c>
      <c r="G30" s="107" t="s">
        <v>147</v>
      </c>
      <c r="H30" s="107"/>
      <c r="I30" s="107"/>
      <c r="J30" s="107"/>
      <c r="K30" s="107"/>
      <c r="L30" s="107"/>
      <c r="M30" s="107"/>
      <c r="N30" s="107"/>
      <c r="O30" s="107"/>
      <c r="P30" s="107"/>
      <c r="Q30" s="107"/>
      <c r="R30" s="107"/>
      <c r="S30" s="107"/>
      <c r="T30" s="107"/>
      <c r="U30" s="107"/>
      <c r="V30" s="108"/>
      <c r="W30" s="108"/>
      <c r="X30" s="108"/>
      <c r="Y30" s="108"/>
      <c r="Z30" s="108"/>
    </row>
    <row r="31" spans="1:36" s="12" customFormat="1" ht="22.7" customHeight="1">
      <c r="F31" s="24" t="s">
        <v>19</v>
      </c>
      <c r="G31" s="107" t="s">
        <v>148</v>
      </c>
      <c r="H31" s="107"/>
      <c r="I31" s="107"/>
      <c r="J31" s="107"/>
      <c r="K31" s="107"/>
      <c r="L31" s="107"/>
      <c r="M31" s="107"/>
      <c r="N31" s="107"/>
      <c r="O31" s="107"/>
      <c r="P31" s="107"/>
      <c r="Q31" s="107"/>
      <c r="R31" s="107"/>
      <c r="S31" s="107"/>
      <c r="T31" s="107"/>
      <c r="U31" s="107"/>
      <c r="V31" s="108"/>
      <c r="W31" s="108"/>
      <c r="X31" s="108"/>
      <c r="Y31" s="108"/>
      <c r="Z31" s="108"/>
    </row>
    <row r="32" spans="1:36" s="12" customFormat="1" ht="22.7" customHeight="1"/>
    <row r="33" spans="32:32" s="12" customFormat="1" ht="22.7" customHeight="1"/>
    <row r="38" spans="32:32" ht="15" customHeight="1">
      <c r="AF38" s="8" t="s">
        <v>20</v>
      </c>
    </row>
  </sheetData>
  <mergeCells count="28">
    <mergeCell ref="A3:M3"/>
    <mergeCell ref="N3:O3"/>
    <mergeCell ref="AR3:BM3"/>
    <mergeCell ref="Z2:AA2"/>
    <mergeCell ref="AB2:AC2"/>
    <mergeCell ref="AE2:AF2"/>
    <mergeCell ref="AH2:AI2"/>
    <mergeCell ref="AR2:BM2"/>
    <mergeCell ref="S12:W12"/>
    <mergeCell ref="X12:AJ12"/>
    <mergeCell ref="A4:M4"/>
    <mergeCell ref="N4:O4"/>
    <mergeCell ref="AR4:BJ5"/>
    <mergeCell ref="S8:W8"/>
    <mergeCell ref="X8:AJ9"/>
    <mergeCell ref="S9:W9"/>
    <mergeCell ref="S10:W10"/>
    <mergeCell ref="S11:W11"/>
    <mergeCell ref="X11:AJ11"/>
    <mergeCell ref="X10:AJ10"/>
    <mergeCell ref="G31:U31"/>
    <mergeCell ref="V31:Z31"/>
    <mergeCell ref="A16:AJ16"/>
    <mergeCell ref="A17:AJ17"/>
    <mergeCell ref="A20:AJ21"/>
    <mergeCell ref="A24:AJ24"/>
    <mergeCell ref="G30:U30"/>
    <mergeCell ref="V30:Z30"/>
  </mergeCells>
  <phoneticPr fontId="2"/>
  <conditionalFormatting sqref="A4:M4">
    <cfRule type="expression" dxfId="35" priority="9">
      <formula>ISBLANK(A4)</formula>
    </cfRule>
  </conditionalFormatting>
  <conditionalFormatting sqref="AB2:AC2">
    <cfRule type="expression" dxfId="34" priority="8">
      <formula>ISBLANK(AB2)</formula>
    </cfRule>
  </conditionalFormatting>
  <conditionalFormatting sqref="AE2:AF2">
    <cfRule type="expression" dxfId="33" priority="7">
      <formula>ISBLANK(AE2)</formula>
    </cfRule>
  </conditionalFormatting>
  <conditionalFormatting sqref="AH2:AI2">
    <cfRule type="expression" dxfId="32" priority="6">
      <formula>ISBLANK(AH2)</formula>
    </cfRule>
  </conditionalFormatting>
  <conditionalFormatting sqref="X10">
    <cfRule type="expression" dxfId="31" priority="5">
      <formula>ISBLANK(X10)</formula>
    </cfRule>
  </conditionalFormatting>
  <conditionalFormatting sqref="X11:AJ11">
    <cfRule type="expression" dxfId="30" priority="4">
      <formula>ISBLANK(X11)</formula>
    </cfRule>
  </conditionalFormatting>
  <conditionalFormatting sqref="X12:AJ12">
    <cfRule type="expression" dxfId="29" priority="3">
      <formula>ISBLANK(X12)</formula>
    </cfRule>
  </conditionalFormatting>
  <conditionalFormatting sqref="X8:AJ9">
    <cfRule type="containsBlanks" dxfId="28" priority="10">
      <formula>LEN(TRIM(X8))=0</formula>
    </cfRule>
  </conditionalFormatting>
  <printOptions horizontalCentered="1"/>
  <pageMargins left="0.59055118110236227" right="0.59055118110236227" top="0.78740157480314965" bottom="0.59055118110236227" header="0.15748031496062992" footer="0.15748031496062992"/>
  <pageSetup paperSize="9" scale="83"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Sheet1!$B2:$B68</xm:f>
          </x14:formula1>
          <xm:sqref>X8:AJ9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AL158"/>
  <sheetViews>
    <sheetView showGridLines="0" tabSelected="1" zoomScaleNormal="100" zoomScaleSheetLayoutView="100" workbookViewId="0">
      <selection activeCell="A157" sqref="A157:XFD157"/>
    </sheetView>
  </sheetViews>
  <sheetFormatPr defaultColWidth="13" defaultRowHeight="13.5" outlineLevelRow="1"/>
  <cols>
    <col min="1" max="1" width="4.875" style="25" customWidth="1"/>
    <col min="2" max="2" width="1" style="25" customWidth="1"/>
    <col min="3" max="3" width="3.5" style="25" customWidth="1"/>
    <col min="4" max="4" width="2.625" style="25" customWidth="1"/>
    <col min="5" max="5" width="3.625" style="25" customWidth="1"/>
    <col min="6" max="17" width="2.625" style="25" customWidth="1"/>
    <col min="18" max="18" width="3.625" style="25" customWidth="1"/>
    <col min="19" max="22" width="2.625" style="25" customWidth="1"/>
    <col min="23" max="23" width="3.25" style="25" customWidth="1"/>
    <col min="24" max="24" width="3.5" style="25" customWidth="1"/>
    <col min="25" max="25" width="3.125" style="25" customWidth="1"/>
    <col min="26" max="26" width="3.5" style="25" customWidth="1"/>
    <col min="27" max="27" width="3.125" style="25" customWidth="1"/>
    <col min="28" max="28" width="3.5" style="25" customWidth="1"/>
    <col min="29" max="29" width="3.125" style="25" customWidth="1"/>
    <col min="30" max="30" width="3.5" style="25" customWidth="1"/>
    <col min="31" max="31" width="3.125" style="25" customWidth="1"/>
    <col min="32" max="33" width="2.625" style="25" customWidth="1"/>
    <col min="34" max="34" width="5.125" style="25" customWidth="1"/>
    <col min="35" max="35" width="1.375" style="25" customWidth="1"/>
    <col min="36" max="36" width="52.875" style="25" customWidth="1"/>
    <col min="37" max="37" width="0" style="25" hidden="1" customWidth="1"/>
    <col min="38" max="258" width="13" style="25"/>
    <col min="259" max="259" width="1.625" style="25" customWidth="1"/>
    <col min="260" max="282" width="2.625" style="25" customWidth="1"/>
    <col min="283" max="283" width="3" style="25" customWidth="1"/>
    <col min="284" max="291" width="2.625" style="25" customWidth="1"/>
    <col min="292" max="292" width="2" style="25" customWidth="1"/>
    <col min="293" max="514" width="13" style="25"/>
    <col min="515" max="515" width="1.625" style="25" customWidth="1"/>
    <col min="516" max="538" width="2.625" style="25" customWidth="1"/>
    <col min="539" max="539" width="3" style="25" customWidth="1"/>
    <col min="540" max="547" width="2.625" style="25" customWidth="1"/>
    <col min="548" max="548" width="2" style="25" customWidth="1"/>
    <col min="549" max="770" width="13" style="25"/>
    <col min="771" max="771" width="1.625" style="25" customWidth="1"/>
    <col min="772" max="794" width="2.625" style="25" customWidth="1"/>
    <col min="795" max="795" width="3" style="25" customWidth="1"/>
    <col min="796" max="803" width="2.625" style="25" customWidth="1"/>
    <col min="804" max="804" width="2" style="25" customWidth="1"/>
    <col min="805" max="1026" width="13" style="25"/>
    <col min="1027" max="1027" width="1.625" style="25" customWidth="1"/>
    <col min="1028" max="1050" width="2.625" style="25" customWidth="1"/>
    <col min="1051" max="1051" width="3" style="25" customWidth="1"/>
    <col min="1052" max="1059" width="2.625" style="25" customWidth="1"/>
    <col min="1060" max="1060" width="2" style="25" customWidth="1"/>
    <col min="1061" max="1282" width="13" style="25"/>
    <col min="1283" max="1283" width="1.625" style="25" customWidth="1"/>
    <col min="1284" max="1306" width="2.625" style="25" customWidth="1"/>
    <col min="1307" max="1307" width="3" style="25" customWidth="1"/>
    <col min="1308" max="1315" width="2.625" style="25" customWidth="1"/>
    <col min="1316" max="1316" width="2" style="25" customWidth="1"/>
    <col min="1317" max="1538" width="13" style="25"/>
    <col min="1539" max="1539" width="1.625" style="25" customWidth="1"/>
    <col min="1540" max="1562" width="2.625" style="25" customWidth="1"/>
    <col min="1563" max="1563" width="3" style="25" customWidth="1"/>
    <col min="1564" max="1571" width="2.625" style="25" customWidth="1"/>
    <col min="1572" max="1572" width="2" style="25" customWidth="1"/>
    <col min="1573" max="1794" width="13" style="25"/>
    <col min="1795" max="1795" width="1.625" style="25" customWidth="1"/>
    <col min="1796" max="1818" width="2.625" style="25" customWidth="1"/>
    <col min="1819" max="1819" width="3" style="25" customWidth="1"/>
    <col min="1820" max="1827" width="2.625" style="25" customWidth="1"/>
    <col min="1828" max="1828" width="2" style="25" customWidth="1"/>
    <col min="1829" max="2050" width="13" style="25"/>
    <col min="2051" max="2051" width="1.625" style="25" customWidth="1"/>
    <col min="2052" max="2074" width="2.625" style="25" customWidth="1"/>
    <col min="2075" max="2075" width="3" style="25" customWidth="1"/>
    <col min="2076" max="2083" width="2.625" style="25" customWidth="1"/>
    <col min="2084" max="2084" width="2" style="25" customWidth="1"/>
    <col min="2085" max="2306" width="13" style="25"/>
    <col min="2307" max="2307" width="1.625" style="25" customWidth="1"/>
    <col min="2308" max="2330" width="2.625" style="25" customWidth="1"/>
    <col min="2331" max="2331" width="3" style="25" customWidth="1"/>
    <col min="2332" max="2339" width="2.625" style="25" customWidth="1"/>
    <col min="2340" max="2340" width="2" style="25" customWidth="1"/>
    <col min="2341" max="2562" width="13" style="25"/>
    <col min="2563" max="2563" width="1.625" style="25" customWidth="1"/>
    <col min="2564" max="2586" width="2.625" style="25" customWidth="1"/>
    <col min="2587" max="2587" width="3" style="25" customWidth="1"/>
    <col min="2588" max="2595" width="2.625" style="25" customWidth="1"/>
    <col min="2596" max="2596" width="2" style="25" customWidth="1"/>
    <col min="2597" max="2818" width="13" style="25"/>
    <col min="2819" max="2819" width="1.625" style="25" customWidth="1"/>
    <col min="2820" max="2842" width="2.625" style="25" customWidth="1"/>
    <col min="2843" max="2843" width="3" style="25" customWidth="1"/>
    <col min="2844" max="2851" width="2.625" style="25" customWidth="1"/>
    <col min="2852" max="2852" width="2" style="25" customWidth="1"/>
    <col min="2853" max="3074" width="13" style="25"/>
    <col min="3075" max="3075" width="1.625" style="25" customWidth="1"/>
    <col min="3076" max="3098" width="2.625" style="25" customWidth="1"/>
    <col min="3099" max="3099" width="3" style="25" customWidth="1"/>
    <col min="3100" max="3107" width="2.625" style="25" customWidth="1"/>
    <col min="3108" max="3108" width="2" style="25" customWidth="1"/>
    <col min="3109" max="3330" width="13" style="25"/>
    <col min="3331" max="3331" width="1.625" style="25" customWidth="1"/>
    <col min="3332" max="3354" width="2.625" style="25" customWidth="1"/>
    <col min="3355" max="3355" width="3" style="25" customWidth="1"/>
    <col min="3356" max="3363" width="2.625" style="25" customWidth="1"/>
    <col min="3364" max="3364" width="2" style="25" customWidth="1"/>
    <col min="3365" max="3586" width="13" style="25"/>
    <col min="3587" max="3587" width="1.625" style="25" customWidth="1"/>
    <col min="3588" max="3610" width="2.625" style="25" customWidth="1"/>
    <col min="3611" max="3611" width="3" style="25" customWidth="1"/>
    <col min="3612" max="3619" width="2.625" style="25" customWidth="1"/>
    <col min="3620" max="3620" width="2" style="25" customWidth="1"/>
    <col min="3621" max="3842" width="13" style="25"/>
    <col min="3843" max="3843" width="1.625" style="25" customWidth="1"/>
    <col min="3844" max="3866" width="2.625" style="25" customWidth="1"/>
    <col min="3867" max="3867" width="3" style="25" customWidth="1"/>
    <col min="3868" max="3875" width="2.625" style="25" customWidth="1"/>
    <col min="3876" max="3876" width="2" style="25" customWidth="1"/>
    <col min="3877" max="4098" width="13" style="25"/>
    <col min="4099" max="4099" width="1.625" style="25" customWidth="1"/>
    <col min="4100" max="4122" width="2.625" style="25" customWidth="1"/>
    <col min="4123" max="4123" width="3" style="25" customWidth="1"/>
    <col min="4124" max="4131" width="2.625" style="25" customWidth="1"/>
    <col min="4132" max="4132" width="2" style="25" customWidth="1"/>
    <col min="4133" max="4354" width="13" style="25"/>
    <col min="4355" max="4355" width="1.625" style="25" customWidth="1"/>
    <col min="4356" max="4378" width="2.625" style="25" customWidth="1"/>
    <col min="4379" max="4379" width="3" style="25" customWidth="1"/>
    <col min="4380" max="4387" width="2.625" style="25" customWidth="1"/>
    <col min="4388" max="4388" width="2" style="25" customWidth="1"/>
    <col min="4389" max="4610" width="13" style="25"/>
    <col min="4611" max="4611" width="1.625" style="25" customWidth="1"/>
    <col min="4612" max="4634" width="2.625" style="25" customWidth="1"/>
    <col min="4635" max="4635" width="3" style="25" customWidth="1"/>
    <col min="4636" max="4643" width="2.625" style="25" customWidth="1"/>
    <col min="4644" max="4644" width="2" style="25" customWidth="1"/>
    <col min="4645" max="4866" width="13" style="25"/>
    <col min="4867" max="4867" width="1.625" style="25" customWidth="1"/>
    <col min="4868" max="4890" width="2.625" style="25" customWidth="1"/>
    <col min="4891" max="4891" width="3" style="25" customWidth="1"/>
    <col min="4892" max="4899" width="2.625" style="25" customWidth="1"/>
    <col min="4900" max="4900" width="2" style="25" customWidth="1"/>
    <col min="4901" max="5122" width="13" style="25"/>
    <col min="5123" max="5123" width="1.625" style="25" customWidth="1"/>
    <col min="5124" max="5146" width="2.625" style="25" customWidth="1"/>
    <col min="5147" max="5147" width="3" style="25" customWidth="1"/>
    <col min="5148" max="5155" width="2.625" style="25" customWidth="1"/>
    <col min="5156" max="5156" width="2" style="25" customWidth="1"/>
    <col min="5157" max="5378" width="13" style="25"/>
    <col min="5379" max="5379" width="1.625" style="25" customWidth="1"/>
    <col min="5380" max="5402" width="2.625" style="25" customWidth="1"/>
    <col min="5403" max="5403" width="3" style="25" customWidth="1"/>
    <col min="5404" max="5411" width="2.625" style="25" customWidth="1"/>
    <col min="5412" max="5412" width="2" style="25" customWidth="1"/>
    <col min="5413" max="5634" width="13" style="25"/>
    <col min="5635" max="5635" width="1.625" style="25" customWidth="1"/>
    <col min="5636" max="5658" width="2.625" style="25" customWidth="1"/>
    <col min="5659" max="5659" width="3" style="25" customWidth="1"/>
    <col min="5660" max="5667" width="2.625" style="25" customWidth="1"/>
    <col min="5668" max="5668" width="2" style="25" customWidth="1"/>
    <col min="5669" max="5890" width="13" style="25"/>
    <col min="5891" max="5891" width="1.625" style="25" customWidth="1"/>
    <col min="5892" max="5914" width="2.625" style="25" customWidth="1"/>
    <col min="5915" max="5915" width="3" style="25" customWidth="1"/>
    <col min="5916" max="5923" width="2.625" style="25" customWidth="1"/>
    <col min="5924" max="5924" width="2" style="25" customWidth="1"/>
    <col min="5925" max="6146" width="13" style="25"/>
    <col min="6147" max="6147" width="1.625" style="25" customWidth="1"/>
    <col min="6148" max="6170" width="2.625" style="25" customWidth="1"/>
    <col min="6171" max="6171" width="3" style="25" customWidth="1"/>
    <col min="6172" max="6179" width="2.625" style="25" customWidth="1"/>
    <col min="6180" max="6180" width="2" style="25" customWidth="1"/>
    <col min="6181" max="6402" width="13" style="25"/>
    <col min="6403" max="6403" width="1.625" style="25" customWidth="1"/>
    <col min="6404" max="6426" width="2.625" style="25" customWidth="1"/>
    <col min="6427" max="6427" width="3" style="25" customWidth="1"/>
    <col min="6428" max="6435" width="2.625" style="25" customWidth="1"/>
    <col min="6436" max="6436" width="2" style="25" customWidth="1"/>
    <col min="6437" max="6658" width="13" style="25"/>
    <col min="6659" max="6659" width="1.625" style="25" customWidth="1"/>
    <col min="6660" max="6682" width="2.625" style="25" customWidth="1"/>
    <col min="6683" max="6683" width="3" style="25" customWidth="1"/>
    <col min="6684" max="6691" width="2.625" style="25" customWidth="1"/>
    <col min="6692" max="6692" width="2" style="25" customWidth="1"/>
    <col min="6693" max="6914" width="13" style="25"/>
    <col min="6915" max="6915" width="1.625" style="25" customWidth="1"/>
    <col min="6916" max="6938" width="2.625" style="25" customWidth="1"/>
    <col min="6939" max="6939" width="3" style="25" customWidth="1"/>
    <col min="6940" max="6947" width="2.625" style="25" customWidth="1"/>
    <col min="6948" max="6948" width="2" style="25" customWidth="1"/>
    <col min="6949" max="7170" width="13" style="25"/>
    <col min="7171" max="7171" width="1.625" style="25" customWidth="1"/>
    <col min="7172" max="7194" width="2.625" style="25" customWidth="1"/>
    <col min="7195" max="7195" width="3" style="25" customWidth="1"/>
    <col min="7196" max="7203" width="2.625" style="25" customWidth="1"/>
    <col min="7204" max="7204" width="2" style="25" customWidth="1"/>
    <col min="7205" max="7426" width="13" style="25"/>
    <col min="7427" max="7427" width="1.625" style="25" customWidth="1"/>
    <col min="7428" max="7450" width="2.625" style="25" customWidth="1"/>
    <col min="7451" max="7451" width="3" style="25" customWidth="1"/>
    <col min="7452" max="7459" width="2.625" style="25" customWidth="1"/>
    <col min="7460" max="7460" width="2" style="25" customWidth="1"/>
    <col min="7461" max="7682" width="13" style="25"/>
    <col min="7683" max="7683" width="1.625" style="25" customWidth="1"/>
    <col min="7684" max="7706" width="2.625" style="25" customWidth="1"/>
    <col min="7707" max="7707" width="3" style="25" customWidth="1"/>
    <col min="7708" max="7715" width="2.625" style="25" customWidth="1"/>
    <col min="7716" max="7716" width="2" style="25" customWidth="1"/>
    <col min="7717" max="7938" width="13" style="25"/>
    <col min="7939" max="7939" width="1.625" style="25" customWidth="1"/>
    <col min="7940" max="7962" width="2.625" style="25" customWidth="1"/>
    <col min="7963" max="7963" width="3" style="25" customWidth="1"/>
    <col min="7964" max="7971" width="2.625" style="25" customWidth="1"/>
    <col min="7972" max="7972" width="2" style="25" customWidth="1"/>
    <col min="7973" max="8194" width="13" style="25"/>
    <col min="8195" max="8195" width="1.625" style="25" customWidth="1"/>
    <col min="8196" max="8218" width="2.625" style="25" customWidth="1"/>
    <col min="8219" max="8219" width="3" style="25" customWidth="1"/>
    <col min="8220" max="8227" width="2.625" style="25" customWidth="1"/>
    <col min="8228" max="8228" width="2" style="25" customWidth="1"/>
    <col min="8229" max="8450" width="13" style="25"/>
    <col min="8451" max="8451" width="1.625" style="25" customWidth="1"/>
    <col min="8452" max="8474" width="2.625" style="25" customWidth="1"/>
    <col min="8475" max="8475" width="3" style="25" customWidth="1"/>
    <col min="8476" max="8483" width="2.625" style="25" customWidth="1"/>
    <col min="8484" max="8484" width="2" style="25" customWidth="1"/>
    <col min="8485" max="8706" width="13" style="25"/>
    <col min="8707" max="8707" width="1.625" style="25" customWidth="1"/>
    <col min="8708" max="8730" width="2.625" style="25" customWidth="1"/>
    <col min="8731" max="8731" width="3" style="25" customWidth="1"/>
    <col min="8732" max="8739" width="2.625" style="25" customWidth="1"/>
    <col min="8740" max="8740" width="2" style="25" customWidth="1"/>
    <col min="8741" max="8962" width="13" style="25"/>
    <col min="8963" max="8963" width="1.625" style="25" customWidth="1"/>
    <col min="8964" max="8986" width="2.625" style="25" customWidth="1"/>
    <col min="8987" max="8987" width="3" style="25" customWidth="1"/>
    <col min="8988" max="8995" width="2.625" style="25" customWidth="1"/>
    <col min="8996" max="8996" width="2" style="25" customWidth="1"/>
    <col min="8997" max="9218" width="13" style="25"/>
    <col min="9219" max="9219" width="1.625" style="25" customWidth="1"/>
    <col min="9220" max="9242" width="2.625" style="25" customWidth="1"/>
    <col min="9243" max="9243" width="3" style="25" customWidth="1"/>
    <col min="9244" max="9251" width="2.625" style="25" customWidth="1"/>
    <col min="9252" max="9252" width="2" style="25" customWidth="1"/>
    <col min="9253" max="9474" width="13" style="25"/>
    <col min="9475" max="9475" width="1.625" style="25" customWidth="1"/>
    <col min="9476" max="9498" width="2.625" style="25" customWidth="1"/>
    <col min="9499" max="9499" width="3" style="25" customWidth="1"/>
    <col min="9500" max="9507" width="2.625" style="25" customWidth="1"/>
    <col min="9508" max="9508" width="2" style="25" customWidth="1"/>
    <col min="9509" max="9730" width="13" style="25"/>
    <col min="9731" max="9731" width="1.625" style="25" customWidth="1"/>
    <col min="9732" max="9754" width="2.625" style="25" customWidth="1"/>
    <col min="9755" max="9755" width="3" style="25" customWidth="1"/>
    <col min="9756" max="9763" width="2.625" style="25" customWidth="1"/>
    <col min="9764" max="9764" width="2" style="25" customWidth="1"/>
    <col min="9765" max="9986" width="13" style="25"/>
    <col min="9987" max="9987" width="1.625" style="25" customWidth="1"/>
    <col min="9988" max="10010" width="2.625" style="25" customWidth="1"/>
    <col min="10011" max="10011" width="3" style="25" customWidth="1"/>
    <col min="10012" max="10019" width="2.625" style="25" customWidth="1"/>
    <col min="10020" max="10020" width="2" style="25" customWidth="1"/>
    <col min="10021" max="10242" width="13" style="25"/>
    <col min="10243" max="10243" width="1.625" style="25" customWidth="1"/>
    <col min="10244" max="10266" width="2.625" style="25" customWidth="1"/>
    <col min="10267" max="10267" width="3" style="25" customWidth="1"/>
    <col min="10268" max="10275" width="2.625" style="25" customWidth="1"/>
    <col min="10276" max="10276" width="2" style="25" customWidth="1"/>
    <col min="10277" max="10498" width="13" style="25"/>
    <col min="10499" max="10499" width="1.625" style="25" customWidth="1"/>
    <col min="10500" max="10522" width="2.625" style="25" customWidth="1"/>
    <col min="10523" max="10523" width="3" style="25" customWidth="1"/>
    <col min="10524" max="10531" width="2.625" style="25" customWidth="1"/>
    <col min="10532" max="10532" width="2" style="25" customWidth="1"/>
    <col min="10533" max="10754" width="13" style="25"/>
    <col min="10755" max="10755" width="1.625" style="25" customWidth="1"/>
    <col min="10756" max="10778" width="2.625" style="25" customWidth="1"/>
    <col min="10779" max="10779" width="3" style="25" customWidth="1"/>
    <col min="10780" max="10787" width="2.625" style="25" customWidth="1"/>
    <col min="10788" max="10788" width="2" style="25" customWidth="1"/>
    <col min="10789" max="11010" width="13" style="25"/>
    <col min="11011" max="11011" width="1.625" style="25" customWidth="1"/>
    <col min="11012" max="11034" width="2.625" style="25" customWidth="1"/>
    <col min="11035" max="11035" width="3" style="25" customWidth="1"/>
    <col min="11036" max="11043" width="2.625" style="25" customWidth="1"/>
    <col min="11044" max="11044" width="2" style="25" customWidth="1"/>
    <col min="11045" max="11266" width="13" style="25"/>
    <col min="11267" max="11267" width="1.625" style="25" customWidth="1"/>
    <col min="11268" max="11290" width="2.625" style="25" customWidth="1"/>
    <col min="11291" max="11291" width="3" style="25" customWidth="1"/>
    <col min="11292" max="11299" width="2.625" style="25" customWidth="1"/>
    <col min="11300" max="11300" width="2" style="25" customWidth="1"/>
    <col min="11301" max="11522" width="13" style="25"/>
    <col min="11523" max="11523" width="1.625" style="25" customWidth="1"/>
    <col min="11524" max="11546" width="2.625" style="25" customWidth="1"/>
    <col min="11547" max="11547" width="3" style="25" customWidth="1"/>
    <col min="11548" max="11555" width="2.625" style="25" customWidth="1"/>
    <col min="11556" max="11556" width="2" style="25" customWidth="1"/>
    <col min="11557" max="11778" width="13" style="25"/>
    <col min="11779" max="11779" width="1.625" style="25" customWidth="1"/>
    <col min="11780" max="11802" width="2.625" style="25" customWidth="1"/>
    <col min="11803" max="11803" width="3" style="25" customWidth="1"/>
    <col min="11804" max="11811" width="2.625" style="25" customWidth="1"/>
    <col min="11812" max="11812" width="2" style="25" customWidth="1"/>
    <col min="11813" max="12034" width="13" style="25"/>
    <col min="12035" max="12035" width="1.625" style="25" customWidth="1"/>
    <col min="12036" max="12058" width="2.625" style="25" customWidth="1"/>
    <col min="12059" max="12059" width="3" style="25" customWidth="1"/>
    <col min="12060" max="12067" width="2.625" style="25" customWidth="1"/>
    <col min="12068" max="12068" width="2" style="25" customWidth="1"/>
    <col min="12069" max="12290" width="13" style="25"/>
    <col min="12291" max="12291" width="1.625" style="25" customWidth="1"/>
    <col min="12292" max="12314" width="2.625" style="25" customWidth="1"/>
    <col min="12315" max="12315" width="3" style="25" customWidth="1"/>
    <col min="12316" max="12323" width="2.625" style="25" customWidth="1"/>
    <col min="12324" max="12324" width="2" style="25" customWidth="1"/>
    <col min="12325" max="12546" width="13" style="25"/>
    <col min="12547" max="12547" width="1.625" style="25" customWidth="1"/>
    <col min="12548" max="12570" width="2.625" style="25" customWidth="1"/>
    <col min="12571" max="12571" width="3" style="25" customWidth="1"/>
    <col min="12572" max="12579" width="2.625" style="25" customWidth="1"/>
    <col min="12580" max="12580" width="2" style="25" customWidth="1"/>
    <col min="12581" max="12802" width="13" style="25"/>
    <col min="12803" max="12803" width="1.625" style="25" customWidth="1"/>
    <col min="12804" max="12826" width="2.625" style="25" customWidth="1"/>
    <col min="12827" max="12827" width="3" style="25" customWidth="1"/>
    <col min="12828" max="12835" width="2.625" style="25" customWidth="1"/>
    <col min="12836" max="12836" width="2" style="25" customWidth="1"/>
    <col min="12837" max="13058" width="13" style="25"/>
    <col min="13059" max="13059" width="1.625" style="25" customWidth="1"/>
    <col min="13060" max="13082" width="2.625" style="25" customWidth="1"/>
    <col min="13083" max="13083" width="3" style="25" customWidth="1"/>
    <col min="13084" max="13091" width="2.625" style="25" customWidth="1"/>
    <col min="13092" max="13092" width="2" style="25" customWidth="1"/>
    <col min="13093" max="13314" width="13" style="25"/>
    <col min="13315" max="13315" width="1.625" style="25" customWidth="1"/>
    <col min="13316" max="13338" width="2.625" style="25" customWidth="1"/>
    <col min="13339" max="13339" width="3" style="25" customWidth="1"/>
    <col min="13340" max="13347" width="2.625" style="25" customWidth="1"/>
    <col min="13348" max="13348" width="2" style="25" customWidth="1"/>
    <col min="13349" max="13570" width="13" style="25"/>
    <col min="13571" max="13571" width="1.625" style="25" customWidth="1"/>
    <col min="13572" max="13594" width="2.625" style="25" customWidth="1"/>
    <col min="13595" max="13595" width="3" style="25" customWidth="1"/>
    <col min="13596" max="13603" width="2.625" style="25" customWidth="1"/>
    <col min="13604" max="13604" width="2" style="25" customWidth="1"/>
    <col min="13605" max="13826" width="13" style="25"/>
    <col min="13827" max="13827" width="1.625" style="25" customWidth="1"/>
    <col min="13828" max="13850" width="2.625" style="25" customWidth="1"/>
    <col min="13851" max="13851" width="3" style="25" customWidth="1"/>
    <col min="13852" max="13859" width="2.625" style="25" customWidth="1"/>
    <col min="13860" max="13860" width="2" style="25" customWidth="1"/>
    <col min="13861" max="14082" width="13" style="25"/>
    <col min="14083" max="14083" width="1.625" style="25" customWidth="1"/>
    <col min="14084" max="14106" width="2.625" style="25" customWidth="1"/>
    <col min="14107" max="14107" width="3" style="25" customWidth="1"/>
    <col min="14108" max="14115" width="2.625" style="25" customWidth="1"/>
    <col min="14116" max="14116" width="2" style="25" customWidth="1"/>
    <col min="14117" max="14338" width="13" style="25"/>
    <col min="14339" max="14339" width="1.625" style="25" customWidth="1"/>
    <col min="14340" max="14362" width="2.625" style="25" customWidth="1"/>
    <col min="14363" max="14363" width="3" style="25" customWidth="1"/>
    <col min="14364" max="14371" width="2.625" style="25" customWidth="1"/>
    <col min="14372" max="14372" width="2" style="25" customWidth="1"/>
    <col min="14373" max="14594" width="13" style="25"/>
    <col min="14595" max="14595" width="1.625" style="25" customWidth="1"/>
    <col min="14596" max="14618" width="2.625" style="25" customWidth="1"/>
    <col min="14619" max="14619" width="3" style="25" customWidth="1"/>
    <col min="14620" max="14627" width="2.625" style="25" customWidth="1"/>
    <col min="14628" max="14628" width="2" style="25" customWidth="1"/>
    <col min="14629" max="14850" width="13" style="25"/>
    <col min="14851" max="14851" width="1.625" style="25" customWidth="1"/>
    <col min="14852" max="14874" width="2.625" style="25" customWidth="1"/>
    <col min="14875" max="14875" width="3" style="25" customWidth="1"/>
    <col min="14876" max="14883" width="2.625" style="25" customWidth="1"/>
    <col min="14884" max="14884" width="2" style="25" customWidth="1"/>
    <col min="14885" max="15106" width="13" style="25"/>
    <col min="15107" max="15107" width="1.625" style="25" customWidth="1"/>
    <col min="15108" max="15130" width="2.625" style="25" customWidth="1"/>
    <col min="15131" max="15131" width="3" style="25" customWidth="1"/>
    <col min="15132" max="15139" width="2.625" style="25" customWidth="1"/>
    <col min="15140" max="15140" width="2" style="25" customWidth="1"/>
    <col min="15141" max="15362" width="13" style="25"/>
    <col min="15363" max="15363" width="1.625" style="25" customWidth="1"/>
    <col min="15364" max="15386" width="2.625" style="25" customWidth="1"/>
    <col min="15387" max="15387" width="3" style="25" customWidth="1"/>
    <col min="15388" max="15395" width="2.625" style="25" customWidth="1"/>
    <col min="15396" max="15396" width="2" style="25" customWidth="1"/>
    <col min="15397" max="15618" width="13" style="25"/>
    <col min="15619" max="15619" width="1.625" style="25" customWidth="1"/>
    <col min="15620" max="15642" width="2.625" style="25" customWidth="1"/>
    <col min="15643" max="15643" width="3" style="25" customWidth="1"/>
    <col min="15644" max="15651" width="2.625" style="25" customWidth="1"/>
    <col min="15652" max="15652" width="2" style="25" customWidth="1"/>
    <col min="15653" max="15874" width="13" style="25"/>
    <col min="15875" max="15875" width="1.625" style="25" customWidth="1"/>
    <col min="15876" max="15898" width="2.625" style="25" customWidth="1"/>
    <col min="15899" max="15899" width="3" style="25" customWidth="1"/>
    <col min="15900" max="15907" width="2.625" style="25" customWidth="1"/>
    <col min="15908" max="15908" width="2" style="25" customWidth="1"/>
    <col min="15909" max="16130" width="13" style="25"/>
    <col min="16131" max="16131" width="1.625" style="25" customWidth="1"/>
    <col min="16132" max="16154" width="2.625" style="25" customWidth="1"/>
    <col min="16155" max="16155" width="3" style="25" customWidth="1"/>
    <col min="16156" max="16163" width="2.625" style="25" customWidth="1"/>
    <col min="16164" max="16164" width="2" style="25" customWidth="1"/>
    <col min="16165" max="16384" width="13" style="25"/>
  </cols>
  <sheetData>
    <row r="2" spans="1:38" ht="22.7" customHeight="1">
      <c r="A2" s="404" t="s">
        <v>149</v>
      </c>
      <c r="B2" s="404"/>
      <c r="C2" s="404"/>
      <c r="D2" s="405" t="s">
        <v>180</v>
      </c>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row>
    <row r="3" spans="1:38" ht="20.25" customHeight="1">
      <c r="B3" s="26"/>
      <c r="G3" s="27"/>
      <c r="H3" s="27"/>
      <c r="I3" s="27"/>
      <c r="J3" s="27"/>
      <c r="K3" s="27"/>
      <c r="L3" s="27"/>
      <c r="M3" s="27"/>
      <c r="N3" s="27"/>
      <c r="O3" s="27"/>
      <c r="P3" s="406" t="s">
        <v>161</v>
      </c>
      <c r="Q3" s="406"/>
      <c r="R3" s="406"/>
      <c r="S3" s="406"/>
      <c r="T3" s="406"/>
      <c r="U3" s="406"/>
      <c r="V3" s="406"/>
      <c r="W3" s="406"/>
      <c r="X3" s="406"/>
      <c r="Y3" s="406"/>
      <c r="Z3" s="406"/>
      <c r="AA3" s="406"/>
      <c r="AB3" s="406"/>
      <c r="AC3" s="406"/>
      <c r="AD3" s="406"/>
      <c r="AE3" s="406"/>
      <c r="AF3" s="411" t="s">
        <v>90</v>
      </c>
      <c r="AG3" s="411"/>
      <c r="AH3" s="411"/>
    </row>
    <row r="4" spans="1:38" s="77" customFormat="1" ht="32.25" customHeight="1" thickBot="1">
      <c r="B4" s="413" t="s">
        <v>304</v>
      </c>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78"/>
      <c r="AJ4" s="78"/>
      <c r="AK4" s="78"/>
    </row>
    <row r="5" spans="1:38" s="77" customFormat="1" ht="21.6" customHeight="1" thickBot="1">
      <c r="B5" s="76" t="s">
        <v>181</v>
      </c>
      <c r="C5" s="76"/>
      <c r="D5" s="76"/>
      <c r="E5" s="76"/>
      <c r="F5" s="76"/>
      <c r="G5" s="76"/>
      <c r="H5" s="76"/>
      <c r="I5" s="76"/>
      <c r="J5" s="76"/>
      <c r="K5" s="76"/>
      <c r="L5" s="76"/>
      <c r="M5" s="76"/>
      <c r="N5" s="76"/>
      <c r="O5" s="76"/>
      <c r="P5" s="76"/>
      <c r="Q5" s="76"/>
      <c r="R5" s="76"/>
      <c r="S5" s="76"/>
      <c r="T5" s="76"/>
      <c r="U5" s="76"/>
      <c r="V5" s="76"/>
      <c r="W5" s="76"/>
      <c r="X5" s="76"/>
      <c r="Y5" s="76"/>
      <c r="Z5" s="76"/>
      <c r="AA5" s="76"/>
      <c r="AB5" s="414" t="str">
        <f>IF(SUM(AK9,AK10,AK14,AK15,AK16,AK18,AK19,AK24,AK41,AK55,AK69,AK74,AK109)&gt;0,"未入力があります！","ご入力ありがとうございました")</f>
        <v>未入力があります！</v>
      </c>
      <c r="AC5" s="415"/>
      <c r="AD5" s="415"/>
      <c r="AE5" s="415"/>
      <c r="AF5" s="415"/>
      <c r="AG5" s="415"/>
      <c r="AH5" s="416"/>
      <c r="AI5" s="76"/>
      <c r="AJ5" s="76"/>
      <c r="AK5" s="76"/>
    </row>
    <row r="6" spans="1:38" ht="12.75" customHeight="1" thickBot="1">
      <c r="B6" s="26"/>
      <c r="C6" s="28"/>
      <c r="D6" s="28"/>
      <c r="E6" s="28"/>
      <c r="F6" s="28"/>
      <c r="G6" s="412" t="s">
        <v>271</v>
      </c>
      <c r="H6" s="412"/>
      <c r="I6" s="412"/>
      <c r="J6" s="412"/>
      <c r="K6" s="412"/>
      <c r="L6" s="412"/>
      <c r="M6" s="412"/>
      <c r="N6" s="412"/>
      <c r="O6" s="28"/>
      <c r="P6" s="28"/>
      <c r="Q6" s="28"/>
      <c r="R6" s="28"/>
      <c r="S6" s="28"/>
      <c r="T6" s="28"/>
      <c r="U6" s="28"/>
      <c r="V6" s="28"/>
      <c r="W6" s="28"/>
      <c r="X6" s="28"/>
      <c r="Y6" s="28"/>
      <c r="Z6" s="28"/>
      <c r="AA6" s="28"/>
      <c r="AB6" s="28"/>
      <c r="AC6" s="28"/>
      <c r="AD6" s="28"/>
      <c r="AE6" s="28"/>
      <c r="AF6" s="28"/>
      <c r="AG6" s="28"/>
      <c r="AH6" s="28"/>
      <c r="AJ6" s="105" t="s">
        <v>270</v>
      </c>
    </row>
    <row r="7" spans="1:38" ht="12.75" customHeight="1">
      <c r="B7" s="26"/>
      <c r="C7" s="230" t="s">
        <v>274</v>
      </c>
      <c r="D7" s="231"/>
      <c r="E7" s="234" t="s">
        <v>275</v>
      </c>
      <c r="F7" s="235"/>
      <c r="G7" s="235"/>
      <c r="H7" s="235"/>
      <c r="I7" s="235"/>
      <c r="J7" s="235"/>
      <c r="K7" s="235"/>
      <c r="L7" s="235"/>
      <c r="M7" s="235"/>
      <c r="N7" s="236"/>
      <c r="O7" s="28"/>
      <c r="P7" s="28"/>
      <c r="Q7" s="215" t="s">
        <v>292</v>
      </c>
      <c r="R7" s="216"/>
      <c r="S7" s="216"/>
      <c r="T7" s="216"/>
      <c r="U7" s="216"/>
      <c r="V7" s="216"/>
      <c r="W7" s="216"/>
      <c r="X7" s="216"/>
      <c r="Y7" s="216"/>
      <c r="Z7" s="216"/>
      <c r="AA7" s="216"/>
      <c r="AB7" s="216"/>
      <c r="AC7" s="216"/>
      <c r="AD7" s="216"/>
      <c r="AE7" s="216"/>
      <c r="AF7" s="216"/>
      <c r="AG7" s="216"/>
      <c r="AH7" s="217"/>
    </row>
    <row r="8" spans="1:38" ht="13.7" customHeight="1">
      <c r="B8" s="26"/>
      <c r="C8" s="232"/>
      <c r="D8" s="233"/>
      <c r="E8" s="237"/>
      <c r="F8" s="238"/>
      <c r="G8" s="238"/>
      <c r="H8" s="238"/>
      <c r="I8" s="238"/>
      <c r="J8" s="238"/>
      <c r="K8" s="238"/>
      <c r="L8" s="238"/>
      <c r="M8" s="238"/>
      <c r="N8" s="239"/>
      <c r="O8" s="29"/>
      <c r="P8" s="29"/>
      <c r="Q8" s="218" t="s">
        <v>115</v>
      </c>
      <c r="R8" s="219"/>
      <c r="S8" s="219"/>
      <c r="T8" s="219"/>
      <c r="U8" s="219"/>
      <c r="V8" s="220"/>
      <c r="W8" s="203" t="s">
        <v>273</v>
      </c>
      <c r="X8" s="204"/>
      <c r="Y8" s="204"/>
      <c r="Z8" s="204"/>
      <c r="AA8" s="204"/>
      <c r="AB8" s="204"/>
      <c r="AC8" s="204"/>
      <c r="AD8" s="204"/>
      <c r="AE8" s="204"/>
      <c r="AF8" s="204"/>
      <c r="AG8" s="204"/>
      <c r="AH8" s="205"/>
    </row>
    <row r="9" spans="1:38" ht="17.45" customHeight="1">
      <c r="B9" s="26"/>
      <c r="C9" s="417"/>
      <c r="D9" s="418"/>
      <c r="E9" s="246" t="str">
        <f>IFERROR(VLOOKUP(C9,$D$113:$T$157,17,FALSE),"")</f>
        <v/>
      </c>
      <c r="F9" s="246"/>
      <c r="G9" s="246"/>
      <c r="H9" s="246"/>
      <c r="I9" s="246"/>
      <c r="J9" s="246"/>
      <c r="K9" s="246"/>
      <c r="L9" s="246"/>
      <c r="M9" s="246"/>
      <c r="N9" s="247"/>
      <c r="O9" s="29"/>
      <c r="P9" s="29"/>
      <c r="Q9" s="295" t="str">
        <f>IF('【様式9】実施報告書（プログラム選択型）'!X8=0,"",'【様式9】実施報告書（プログラム選択型）'!X8)</f>
        <v/>
      </c>
      <c r="R9" s="296"/>
      <c r="S9" s="296"/>
      <c r="T9" s="296"/>
      <c r="U9" s="296"/>
      <c r="V9" s="297"/>
      <c r="W9" s="296" t="str">
        <f>IF('【様式9】実施報告書（プログラム選択型）'!X10=0,"",'【様式9】実施報告書（プログラム選択型）'!X10)</f>
        <v/>
      </c>
      <c r="X9" s="296"/>
      <c r="Y9" s="296"/>
      <c r="Z9" s="296"/>
      <c r="AA9" s="296"/>
      <c r="AB9" s="296"/>
      <c r="AC9" s="296"/>
      <c r="AD9" s="296"/>
      <c r="AE9" s="296"/>
      <c r="AF9" s="296"/>
      <c r="AG9" s="296"/>
      <c r="AH9" s="298"/>
      <c r="AJ9" s="25" t="str">
        <f>IF(COUNTA(C9,E9,E10)&lt;=2,"実施団体名が未選択の状態です。","　")</f>
        <v>実施団体名が未選択の状態です。</v>
      </c>
      <c r="AK9" s="25">
        <f>IF(AJ9="実施団体名が未選択の状態です。",1,0)</f>
        <v>1</v>
      </c>
    </row>
    <row r="10" spans="1:38" ht="18.75" customHeight="1">
      <c r="B10" s="26"/>
      <c r="C10" s="419"/>
      <c r="D10" s="420"/>
      <c r="E10" s="248" t="str">
        <f>IFERROR(VLOOKUP(C9,$D$113:$E$157,2,FALSE)," ")</f>
        <v xml:space="preserve"> </v>
      </c>
      <c r="F10" s="249"/>
      <c r="G10" s="249"/>
      <c r="H10" s="249"/>
      <c r="I10" s="249"/>
      <c r="J10" s="249"/>
      <c r="K10" s="249"/>
      <c r="L10" s="249"/>
      <c r="M10" s="249"/>
      <c r="N10" s="250"/>
      <c r="O10" s="28"/>
      <c r="P10" s="28"/>
      <c r="Q10" s="200" t="s">
        <v>116</v>
      </c>
      <c r="R10" s="201"/>
      <c r="S10" s="201"/>
      <c r="T10" s="201"/>
      <c r="U10" s="201"/>
      <c r="V10" s="201"/>
      <c r="W10" s="201"/>
      <c r="X10" s="201"/>
      <c r="Y10" s="201"/>
      <c r="Z10" s="202"/>
      <c r="AA10" s="197" t="s">
        <v>91</v>
      </c>
      <c r="AB10" s="198"/>
      <c r="AC10" s="198"/>
      <c r="AD10" s="198"/>
      <c r="AE10" s="198"/>
      <c r="AF10" s="198"/>
      <c r="AG10" s="198"/>
      <c r="AH10" s="199"/>
      <c r="AJ10" s="25" t="str">
        <f>IF(COUNTA(Q9,W9,Q11,AB11)&lt;4,"実施校の情報について未入力箇所があります。","　")</f>
        <v>実施校の情報について未入力箇所があります。</v>
      </c>
      <c r="AK10" s="25">
        <f>IF(AJ10="実施校の情報について未入力箇所があります。",1,0)</f>
        <v>1</v>
      </c>
    </row>
    <row r="11" spans="1:38" ht="17.45" customHeight="1" thickBot="1">
      <c r="B11" s="26"/>
      <c r="C11" s="421"/>
      <c r="D11" s="422"/>
      <c r="E11" s="251"/>
      <c r="F11" s="252"/>
      <c r="G11" s="252"/>
      <c r="H11" s="252"/>
      <c r="I11" s="252"/>
      <c r="J11" s="252"/>
      <c r="K11" s="252"/>
      <c r="L11" s="252"/>
      <c r="M11" s="252"/>
      <c r="N11" s="253"/>
      <c r="O11" s="28"/>
      <c r="P11" s="28"/>
      <c r="Q11" s="407"/>
      <c r="R11" s="408"/>
      <c r="S11" s="408"/>
      <c r="T11" s="408"/>
      <c r="U11" s="408"/>
      <c r="V11" s="408"/>
      <c r="W11" s="408"/>
      <c r="X11" s="408"/>
      <c r="Y11" s="408"/>
      <c r="Z11" s="409"/>
      <c r="AA11" s="30" t="s">
        <v>153</v>
      </c>
      <c r="AB11" s="410"/>
      <c r="AC11" s="410"/>
      <c r="AD11" s="410"/>
      <c r="AE11" s="410"/>
      <c r="AF11" s="410"/>
      <c r="AG11" s="410"/>
      <c r="AH11" s="31" t="s">
        <v>92</v>
      </c>
    </row>
    <row r="12" spans="1:38" ht="12.75" customHeight="1">
      <c r="B12" s="26"/>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32"/>
      <c r="AK12" s="32"/>
    </row>
    <row r="13" spans="1:38" ht="12.75" customHeight="1" thickBot="1">
      <c r="B13" s="26"/>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8" ht="19.5" customHeight="1" thickBot="1">
      <c r="B14" s="26"/>
      <c r="C14" s="400" t="s">
        <v>276</v>
      </c>
      <c r="D14" s="401"/>
      <c r="E14" s="401"/>
      <c r="F14" s="401"/>
      <c r="G14" s="401"/>
      <c r="H14" s="401"/>
      <c r="I14" s="401"/>
      <c r="J14" s="401"/>
      <c r="K14" s="401"/>
      <c r="L14" s="401"/>
      <c r="M14" s="401"/>
      <c r="N14" s="401"/>
      <c r="O14" s="402"/>
      <c r="P14" s="402"/>
      <c r="Q14" s="402"/>
      <c r="R14" s="402"/>
      <c r="S14" s="402"/>
      <c r="T14" s="402"/>
      <c r="U14" s="402"/>
      <c r="V14" s="402"/>
      <c r="W14" s="402"/>
      <c r="X14" s="402"/>
      <c r="Y14" s="402"/>
      <c r="Z14" s="402"/>
      <c r="AA14" s="402"/>
      <c r="AB14" s="402"/>
      <c r="AC14" s="402"/>
      <c r="AD14" s="402"/>
      <c r="AE14" s="402"/>
      <c r="AF14" s="402"/>
      <c r="AG14" s="402"/>
      <c r="AH14" s="403"/>
      <c r="AJ14" s="25" t="str">
        <f>IF(COUNTA(O14,H15)&lt;2,"「実施日」又は「会場」が未選択の状態です。","　")</f>
        <v>「実施日」又は「会場」が未選択の状態です。</v>
      </c>
      <c r="AK14" s="25">
        <f>IF(AJ14="「実施日」又は「会場」が未選択の状態です。",1,0)</f>
        <v>1</v>
      </c>
      <c r="AL14" s="33"/>
    </row>
    <row r="15" spans="1:38" ht="19.5" customHeight="1" thickBot="1">
      <c r="B15" s="26"/>
      <c r="C15" s="334" t="s">
        <v>277</v>
      </c>
      <c r="D15" s="335"/>
      <c r="E15" s="335"/>
      <c r="F15" s="335"/>
      <c r="G15" s="382"/>
      <c r="H15" s="383"/>
      <c r="I15" s="384"/>
      <c r="J15" s="384"/>
      <c r="K15" s="384"/>
      <c r="L15" s="384"/>
      <c r="M15" s="384"/>
      <c r="N15" s="384"/>
      <c r="O15" s="384"/>
      <c r="P15" s="384"/>
      <c r="Q15" s="384"/>
      <c r="R15" s="385" t="s">
        <v>93</v>
      </c>
      <c r="S15" s="385"/>
      <c r="T15" s="385"/>
      <c r="U15" s="385"/>
      <c r="V15" s="385"/>
      <c r="W15" s="34"/>
      <c r="X15" s="386"/>
      <c r="Y15" s="386"/>
      <c r="Z15" s="386"/>
      <c r="AA15" s="386"/>
      <c r="AB15" s="386"/>
      <c r="AC15" s="386"/>
      <c r="AD15" s="386"/>
      <c r="AE15" s="386"/>
      <c r="AF15" s="386"/>
      <c r="AG15" s="386"/>
      <c r="AH15" s="387"/>
      <c r="AJ15" s="85" t="str">
        <f>IF(H15="その他","←「その他」を選択した場合は会場名もお書き添えください。","　")</f>
        <v>　</v>
      </c>
      <c r="AK15" s="25">
        <f>IF(AJ15="←「その他」を選択した場合は会場名もお書き添えください。",1,0)</f>
        <v>0</v>
      </c>
    </row>
    <row r="16" spans="1:38" ht="15" customHeight="1">
      <c r="B16" s="26"/>
      <c r="C16" s="394" t="s">
        <v>280</v>
      </c>
      <c r="D16" s="395"/>
      <c r="E16" s="395"/>
      <c r="F16" s="395"/>
      <c r="G16" s="395"/>
      <c r="H16" s="395"/>
      <c r="I16" s="395"/>
      <c r="J16" s="395"/>
      <c r="K16" s="395"/>
      <c r="L16" s="395"/>
      <c r="M16" s="395"/>
      <c r="N16" s="395"/>
      <c r="O16" s="395"/>
      <c r="P16" s="395"/>
      <c r="Q16" s="396"/>
      <c r="R16" s="215" t="s">
        <v>278</v>
      </c>
      <c r="S16" s="216"/>
      <c r="T16" s="216"/>
      <c r="U16" s="216"/>
      <c r="V16" s="216"/>
      <c r="W16" s="216"/>
      <c r="X16" s="216"/>
      <c r="Y16" s="216"/>
      <c r="Z16" s="391"/>
      <c r="AA16" s="392"/>
      <c r="AB16" s="392"/>
      <c r="AC16" s="392"/>
      <c r="AD16" s="392"/>
      <c r="AE16" s="392"/>
      <c r="AF16" s="392"/>
      <c r="AG16" s="392"/>
      <c r="AH16" s="393"/>
      <c r="AJ16" s="25" t="str">
        <f>IF(COUNTA(J19:O30,J31)&lt;=2,"参加者人数が未入力の状態です。","　")</f>
        <v>参加者人数が未入力の状態です。</v>
      </c>
      <c r="AK16" s="25">
        <f>IF(AJ16="参加者人数が未入力の状態です。",1,0)</f>
        <v>1</v>
      </c>
    </row>
    <row r="17" spans="2:37" ht="15" customHeight="1">
      <c r="B17" s="26"/>
      <c r="C17" s="397"/>
      <c r="D17" s="398"/>
      <c r="E17" s="398"/>
      <c r="F17" s="398"/>
      <c r="G17" s="398"/>
      <c r="H17" s="398"/>
      <c r="I17" s="398"/>
      <c r="J17" s="398"/>
      <c r="K17" s="398"/>
      <c r="L17" s="398"/>
      <c r="M17" s="398"/>
      <c r="N17" s="398"/>
      <c r="O17" s="398"/>
      <c r="P17" s="398"/>
      <c r="Q17" s="399"/>
      <c r="R17" s="388" t="s">
        <v>94</v>
      </c>
      <c r="S17" s="389"/>
      <c r="T17" s="389"/>
      <c r="U17" s="389"/>
      <c r="V17" s="389"/>
      <c r="W17" s="389"/>
      <c r="X17" s="389"/>
      <c r="Y17" s="389"/>
      <c r="Z17" s="389"/>
      <c r="AA17" s="389"/>
      <c r="AB17" s="389"/>
      <c r="AC17" s="389"/>
      <c r="AD17" s="389"/>
      <c r="AE17" s="389"/>
      <c r="AF17" s="389"/>
      <c r="AG17" s="389"/>
      <c r="AH17" s="390"/>
    </row>
    <row r="18" spans="2:37" ht="17.45" customHeight="1">
      <c r="B18" s="26"/>
      <c r="C18" s="377" t="s">
        <v>154</v>
      </c>
      <c r="D18" s="378"/>
      <c r="E18" s="378"/>
      <c r="F18" s="378"/>
      <c r="G18" s="378"/>
      <c r="H18" s="378"/>
      <c r="I18" s="378"/>
      <c r="J18" s="378"/>
      <c r="K18" s="378"/>
      <c r="L18" s="378"/>
      <c r="M18" s="378"/>
      <c r="N18" s="378"/>
      <c r="O18" s="378"/>
      <c r="P18" s="378"/>
      <c r="Q18" s="378"/>
      <c r="R18" s="35">
        <v>1</v>
      </c>
      <c r="S18" s="379"/>
      <c r="T18" s="380"/>
      <c r="U18" s="380"/>
      <c r="V18" s="380"/>
      <c r="W18" s="380"/>
      <c r="X18" s="380"/>
      <c r="Y18" s="380"/>
      <c r="Z18" s="36">
        <v>6</v>
      </c>
      <c r="AA18" s="379"/>
      <c r="AB18" s="380"/>
      <c r="AC18" s="380"/>
      <c r="AD18" s="380"/>
      <c r="AE18" s="380"/>
      <c r="AF18" s="380"/>
      <c r="AG18" s="380"/>
      <c r="AH18" s="381"/>
      <c r="AJ18" s="25" t="str">
        <f>IF(COUNTA(AA16,J33)&lt;1,"「合同開催校の有無」が未選択の状態です。","　")</f>
        <v>「合同開催校の有無」が未選択の状態です。</v>
      </c>
      <c r="AK18" s="25">
        <f>IF(AJ18="「合同開催校の有無」が未選択の状態です。",1,0)</f>
        <v>1</v>
      </c>
    </row>
    <row r="19" spans="2:37" ht="17.45" customHeight="1">
      <c r="B19" s="26"/>
      <c r="C19" s="346" t="s">
        <v>95</v>
      </c>
      <c r="D19" s="347"/>
      <c r="E19" s="347"/>
      <c r="F19" s="347"/>
      <c r="G19" s="347"/>
      <c r="H19" s="347"/>
      <c r="I19" s="347"/>
      <c r="J19" s="313"/>
      <c r="K19" s="313"/>
      <c r="L19" s="313"/>
      <c r="M19" s="313"/>
      <c r="N19" s="313"/>
      <c r="O19" s="348"/>
      <c r="P19" s="349" t="s">
        <v>96</v>
      </c>
      <c r="Q19" s="367"/>
      <c r="R19" s="37">
        <v>2</v>
      </c>
      <c r="S19" s="374"/>
      <c r="T19" s="375"/>
      <c r="U19" s="375"/>
      <c r="V19" s="375"/>
      <c r="W19" s="375"/>
      <c r="X19" s="375"/>
      <c r="Y19" s="375"/>
      <c r="Z19" s="38">
        <v>7</v>
      </c>
      <c r="AA19" s="374"/>
      <c r="AB19" s="375"/>
      <c r="AC19" s="375"/>
      <c r="AD19" s="375"/>
      <c r="AE19" s="375"/>
      <c r="AF19" s="375"/>
      <c r="AG19" s="375"/>
      <c r="AH19" s="376"/>
      <c r="AJ19" s="128" t="str">
        <f>IF(AND(AA16="あり",(COUNTA(S18:Y22))+(COUNTA(AA18:AH22))&lt;1),"合同開催校「あり」が選択されていますが、合同開催校名が入力されていません。"," ")</f>
        <v xml:space="preserve"> </v>
      </c>
      <c r="AK19" s="25">
        <f>IF(AJ19="合同開催校「あり」が選択されていますが、合同開催校名が入力されていません。",1,0)</f>
        <v>0</v>
      </c>
    </row>
    <row r="20" spans="2:37" ht="17.45" customHeight="1">
      <c r="B20" s="26"/>
      <c r="C20" s="346" t="s">
        <v>97</v>
      </c>
      <c r="D20" s="347"/>
      <c r="E20" s="347"/>
      <c r="F20" s="347"/>
      <c r="G20" s="347"/>
      <c r="H20" s="347"/>
      <c r="I20" s="347"/>
      <c r="J20" s="313"/>
      <c r="K20" s="313"/>
      <c r="L20" s="313"/>
      <c r="M20" s="313"/>
      <c r="N20" s="313"/>
      <c r="O20" s="348"/>
      <c r="P20" s="349" t="s">
        <v>96</v>
      </c>
      <c r="Q20" s="367"/>
      <c r="R20" s="37">
        <v>3</v>
      </c>
      <c r="S20" s="374"/>
      <c r="T20" s="375"/>
      <c r="U20" s="375"/>
      <c r="V20" s="375"/>
      <c r="W20" s="375"/>
      <c r="X20" s="375"/>
      <c r="Y20" s="375"/>
      <c r="Z20" s="38">
        <v>8</v>
      </c>
      <c r="AA20" s="374"/>
      <c r="AB20" s="375"/>
      <c r="AC20" s="375"/>
      <c r="AD20" s="375"/>
      <c r="AE20" s="375"/>
      <c r="AF20" s="375"/>
      <c r="AG20" s="375"/>
      <c r="AH20" s="376"/>
      <c r="AJ20" s="128"/>
    </row>
    <row r="21" spans="2:37" ht="17.45" customHeight="1">
      <c r="B21" s="26"/>
      <c r="C21" s="346" t="s">
        <v>98</v>
      </c>
      <c r="D21" s="347"/>
      <c r="E21" s="347"/>
      <c r="F21" s="347"/>
      <c r="G21" s="347"/>
      <c r="H21" s="347"/>
      <c r="I21" s="347"/>
      <c r="J21" s="313"/>
      <c r="K21" s="313"/>
      <c r="L21" s="313"/>
      <c r="M21" s="313"/>
      <c r="N21" s="313"/>
      <c r="O21" s="348"/>
      <c r="P21" s="349" t="s">
        <v>96</v>
      </c>
      <c r="Q21" s="367"/>
      <c r="R21" s="37">
        <v>4</v>
      </c>
      <c r="S21" s="374"/>
      <c r="T21" s="375"/>
      <c r="U21" s="375"/>
      <c r="V21" s="375"/>
      <c r="W21" s="375"/>
      <c r="X21" s="375"/>
      <c r="Y21" s="375"/>
      <c r="Z21" s="38">
        <v>9</v>
      </c>
      <c r="AA21" s="374"/>
      <c r="AB21" s="375"/>
      <c r="AC21" s="375"/>
      <c r="AD21" s="375"/>
      <c r="AE21" s="375"/>
      <c r="AF21" s="375"/>
      <c r="AG21" s="375"/>
      <c r="AH21" s="376"/>
      <c r="AJ21" s="128"/>
    </row>
    <row r="22" spans="2:37" ht="17.45" customHeight="1" thickBot="1">
      <c r="B22" s="26"/>
      <c r="C22" s="346" t="s">
        <v>99</v>
      </c>
      <c r="D22" s="347"/>
      <c r="E22" s="347"/>
      <c r="F22" s="347"/>
      <c r="G22" s="347"/>
      <c r="H22" s="347"/>
      <c r="I22" s="347"/>
      <c r="J22" s="313"/>
      <c r="K22" s="313"/>
      <c r="L22" s="313"/>
      <c r="M22" s="313"/>
      <c r="N22" s="313"/>
      <c r="O22" s="348"/>
      <c r="P22" s="349" t="s">
        <v>96</v>
      </c>
      <c r="Q22" s="367"/>
      <c r="R22" s="39">
        <v>5</v>
      </c>
      <c r="S22" s="368"/>
      <c r="T22" s="369"/>
      <c r="U22" s="369"/>
      <c r="V22" s="369"/>
      <c r="W22" s="369"/>
      <c r="X22" s="369"/>
      <c r="Y22" s="369"/>
      <c r="Z22" s="40">
        <v>10</v>
      </c>
      <c r="AA22" s="368"/>
      <c r="AB22" s="369"/>
      <c r="AC22" s="369"/>
      <c r="AD22" s="369"/>
      <c r="AE22" s="369"/>
      <c r="AF22" s="369"/>
      <c r="AG22" s="369"/>
      <c r="AH22" s="370"/>
      <c r="AJ22" s="128"/>
    </row>
    <row r="23" spans="2:37" ht="17.45" customHeight="1">
      <c r="B23" s="26"/>
      <c r="C23" s="346" t="s">
        <v>100</v>
      </c>
      <c r="D23" s="347"/>
      <c r="E23" s="347"/>
      <c r="F23" s="347"/>
      <c r="G23" s="347"/>
      <c r="H23" s="347"/>
      <c r="I23" s="347"/>
      <c r="J23" s="313"/>
      <c r="K23" s="313"/>
      <c r="L23" s="313"/>
      <c r="M23" s="313"/>
      <c r="N23" s="313"/>
      <c r="O23" s="348"/>
      <c r="P23" s="349" t="s">
        <v>96</v>
      </c>
      <c r="Q23" s="367"/>
      <c r="R23" s="371" t="s">
        <v>272</v>
      </c>
      <c r="S23" s="372"/>
      <c r="T23" s="372"/>
      <c r="U23" s="372"/>
      <c r="V23" s="372"/>
      <c r="W23" s="372"/>
      <c r="X23" s="372"/>
      <c r="Y23" s="372"/>
      <c r="Z23" s="372"/>
      <c r="AA23" s="372"/>
      <c r="AB23" s="372"/>
      <c r="AC23" s="372"/>
      <c r="AD23" s="372"/>
      <c r="AE23" s="372"/>
      <c r="AF23" s="372"/>
      <c r="AG23" s="372"/>
      <c r="AH23" s="373"/>
    </row>
    <row r="24" spans="2:37" ht="17.45" customHeight="1">
      <c r="B24" s="26"/>
      <c r="C24" s="346" t="s">
        <v>101</v>
      </c>
      <c r="D24" s="347"/>
      <c r="E24" s="347"/>
      <c r="F24" s="347"/>
      <c r="G24" s="347"/>
      <c r="H24" s="347"/>
      <c r="I24" s="347"/>
      <c r="J24" s="313"/>
      <c r="K24" s="313"/>
      <c r="L24" s="313"/>
      <c r="M24" s="313"/>
      <c r="N24" s="313"/>
      <c r="O24" s="348"/>
      <c r="P24" s="349" t="s">
        <v>96</v>
      </c>
      <c r="Q24" s="350"/>
      <c r="R24" s="351"/>
      <c r="S24" s="352"/>
      <c r="T24" s="352"/>
      <c r="U24" s="352"/>
      <c r="V24" s="352"/>
      <c r="W24" s="352"/>
      <c r="X24" s="352"/>
      <c r="Y24" s="352"/>
      <c r="Z24" s="352"/>
      <c r="AA24" s="352"/>
      <c r="AB24" s="352"/>
      <c r="AC24" s="352"/>
      <c r="AD24" s="352"/>
      <c r="AE24" s="352"/>
      <c r="AF24" s="352"/>
      <c r="AG24" s="352"/>
      <c r="AH24" s="353"/>
      <c r="AJ24" s="25" t="str">
        <f>IF(COUNTA(R24,J33)&lt;1,"「実施内容」が未入力の状態です。","　")</f>
        <v>「実施内容」が未入力の状態です。</v>
      </c>
      <c r="AK24" s="25">
        <f>IF(AJ24="「実施内容」が未入力の状態です。",1,0)</f>
        <v>1</v>
      </c>
    </row>
    <row r="25" spans="2:37" ht="17.45" customHeight="1">
      <c r="B25" s="26"/>
      <c r="C25" s="346" t="s">
        <v>102</v>
      </c>
      <c r="D25" s="347"/>
      <c r="E25" s="347"/>
      <c r="F25" s="347"/>
      <c r="G25" s="347"/>
      <c r="H25" s="347"/>
      <c r="I25" s="347"/>
      <c r="J25" s="313"/>
      <c r="K25" s="313"/>
      <c r="L25" s="313"/>
      <c r="M25" s="313"/>
      <c r="N25" s="313"/>
      <c r="O25" s="348"/>
      <c r="P25" s="349" t="s">
        <v>96</v>
      </c>
      <c r="Q25" s="350"/>
      <c r="R25" s="351"/>
      <c r="S25" s="352"/>
      <c r="T25" s="352"/>
      <c r="U25" s="352"/>
      <c r="V25" s="352"/>
      <c r="W25" s="352"/>
      <c r="X25" s="352"/>
      <c r="Y25" s="352"/>
      <c r="Z25" s="352"/>
      <c r="AA25" s="352"/>
      <c r="AB25" s="352"/>
      <c r="AC25" s="352"/>
      <c r="AD25" s="352"/>
      <c r="AE25" s="352"/>
      <c r="AF25" s="352"/>
      <c r="AG25" s="352"/>
      <c r="AH25" s="353"/>
    </row>
    <row r="26" spans="2:37" ht="17.45" customHeight="1">
      <c r="B26" s="26"/>
      <c r="C26" s="346" t="s">
        <v>103</v>
      </c>
      <c r="D26" s="347"/>
      <c r="E26" s="347"/>
      <c r="F26" s="347"/>
      <c r="G26" s="347"/>
      <c r="H26" s="347"/>
      <c r="I26" s="347"/>
      <c r="J26" s="313"/>
      <c r="K26" s="313"/>
      <c r="L26" s="313"/>
      <c r="M26" s="313"/>
      <c r="N26" s="313"/>
      <c r="O26" s="348"/>
      <c r="P26" s="349" t="s">
        <v>96</v>
      </c>
      <c r="Q26" s="350"/>
      <c r="R26" s="351"/>
      <c r="S26" s="352"/>
      <c r="T26" s="352"/>
      <c r="U26" s="352"/>
      <c r="V26" s="352"/>
      <c r="W26" s="352"/>
      <c r="X26" s="352"/>
      <c r="Y26" s="352"/>
      <c r="Z26" s="352"/>
      <c r="AA26" s="352"/>
      <c r="AB26" s="352"/>
      <c r="AC26" s="352"/>
      <c r="AD26" s="352"/>
      <c r="AE26" s="352"/>
      <c r="AF26" s="352"/>
      <c r="AG26" s="352"/>
      <c r="AH26" s="353"/>
    </row>
    <row r="27" spans="2:37" ht="17.45" customHeight="1">
      <c r="B27" s="26"/>
      <c r="C27" s="346" t="s">
        <v>104</v>
      </c>
      <c r="D27" s="347"/>
      <c r="E27" s="347"/>
      <c r="F27" s="347"/>
      <c r="G27" s="347"/>
      <c r="H27" s="347"/>
      <c r="I27" s="347"/>
      <c r="J27" s="313"/>
      <c r="K27" s="313"/>
      <c r="L27" s="313"/>
      <c r="M27" s="313"/>
      <c r="N27" s="313"/>
      <c r="O27" s="348"/>
      <c r="P27" s="349" t="s">
        <v>96</v>
      </c>
      <c r="Q27" s="350"/>
      <c r="R27" s="351"/>
      <c r="S27" s="352"/>
      <c r="T27" s="352"/>
      <c r="U27" s="352"/>
      <c r="V27" s="352"/>
      <c r="W27" s="352"/>
      <c r="X27" s="352"/>
      <c r="Y27" s="352"/>
      <c r="Z27" s="352"/>
      <c r="AA27" s="352"/>
      <c r="AB27" s="352"/>
      <c r="AC27" s="352"/>
      <c r="AD27" s="352"/>
      <c r="AE27" s="352"/>
      <c r="AF27" s="352"/>
      <c r="AG27" s="352"/>
      <c r="AH27" s="353"/>
    </row>
    <row r="28" spans="2:37" ht="17.45" customHeight="1">
      <c r="B28" s="26"/>
      <c r="C28" s="346" t="s">
        <v>105</v>
      </c>
      <c r="D28" s="347"/>
      <c r="E28" s="347"/>
      <c r="F28" s="347"/>
      <c r="G28" s="347"/>
      <c r="H28" s="347"/>
      <c r="I28" s="347"/>
      <c r="J28" s="313"/>
      <c r="K28" s="313"/>
      <c r="L28" s="313"/>
      <c r="M28" s="313"/>
      <c r="N28" s="313"/>
      <c r="O28" s="348"/>
      <c r="P28" s="349" t="s">
        <v>96</v>
      </c>
      <c r="Q28" s="350"/>
      <c r="R28" s="351"/>
      <c r="S28" s="352"/>
      <c r="T28" s="352"/>
      <c r="U28" s="352"/>
      <c r="V28" s="352"/>
      <c r="W28" s="352"/>
      <c r="X28" s="352"/>
      <c r="Y28" s="352"/>
      <c r="Z28" s="352"/>
      <c r="AA28" s="352"/>
      <c r="AB28" s="352"/>
      <c r="AC28" s="352"/>
      <c r="AD28" s="352"/>
      <c r="AE28" s="352"/>
      <c r="AF28" s="352"/>
      <c r="AG28" s="352"/>
      <c r="AH28" s="353"/>
    </row>
    <row r="29" spans="2:37" ht="17.45" customHeight="1">
      <c r="B29" s="26"/>
      <c r="C29" s="346" t="s">
        <v>106</v>
      </c>
      <c r="D29" s="347"/>
      <c r="E29" s="347"/>
      <c r="F29" s="347"/>
      <c r="G29" s="347"/>
      <c r="H29" s="347"/>
      <c r="I29" s="347"/>
      <c r="J29" s="313"/>
      <c r="K29" s="313"/>
      <c r="L29" s="313"/>
      <c r="M29" s="313"/>
      <c r="N29" s="313"/>
      <c r="O29" s="348"/>
      <c r="P29" s="349" t="s">
        <v>96</v>
      </c>
      <c r="Q29" s="350"/>
      <c r="R29" s="351"/>
      <c r="S29" s="352"/>
      <c r="T29" s="352"/>
      <c r="U29" s="352"/>
      <c r="V29" s="352"/>
      <c r="W29" s="352"/>
      <c r="X29" s="352"/>
      <c r="Y29" s="352"/>
      <c r="Z29" s="352"/>
      <c r="AA29" s="352"/>
      <c r="AB29" s="352"/>
      <c r="AC29" s="352"/>
      <c r="AD29" s="352"/>
      <c r="AE29" s="352"/>
      <c r="AF29" s="352"/>
      <c r="AG29" s="352"/>
      <c r="AH29" s="353"/>
    </row>
    <row r="30" spans="2:37" ht="17.45" customHeight="1" thickBot="1">
      <c r="B30" s="26"/>
      <c r="C30" s="357" t="s">
        <v>107</v>
      </c>
      <c r="D30" s="358"/>
      <c r="E30" s="358"/>
      <c r="F30" s="358"/>
      <c r="G30" s="358"/>
      <c r="H30" s="358"/>
      <c r="I30" s="358"/>
      <c r="J30" s="359"/>
      <c r="K30" s="359"/>
      <c r="L30" s="359"/>
      <c r="M30" s="359"/>
      <c r="N30" s="359"/>
      <c r="O30" s="360"/>
      <c r="P30" s="361" t="s">
        <v>96</v>
      </c>
      <c r="Q30" s="362"/>
      <c r="R30" s="351"/>
      <c r="S30" s="352"/>
      <c r="T30" s="352"/>
      <c r="U30" s="352"/>
      <c r="V30" s="352"/>
      <c r="W30" s="352"/>
      <c r="X30" s="352"/>
      <c r="Y30" s="352"/>
      <c r="Z30" s="352"/>
      <c r="AA30" s="352"/>
      <c r="AB30" s="352"/>
      <c r="AC30" s="352"/>
      <c r="AD30" s="352"/>
      <c r="AE30" s="352"/>
      <c r="AF30" s="352"/>
      <c r="AG30" s="352"/>
      <c r="AH30" s="353"/>
    </row>
    <row r="31" spans="2:37" ht="19.5" customHeight="1" thickTop="1" thickBot="1">
      <c r="B31" s="26"/>
      <c r="C31" s="363" t="s">
        <v>108</v>
      </c>
      <c r="D31" s="364"/>
      <c r="E31" s="364"/>
      <c r="F31" s="364"/>
      <c r="G31" s="364"/>
      <c r="H31" s="364"/>
      <c r="I31" s="365"/>
      <c r="J31" s="366">
        <f>SUM(J19:O30)</f>
        <v>0</v>
      </c>
      <c r="K31" s="366"/>
      <c r="L31" s="366"/>
      <c r="M31" s="366"/>
      <c r="N31" s="366"/>
      <c r="O31" s="366"/>
      <c r="P31" s="332" t="s">
        <v>96</v>
      </c>
      <c r="Q31" s="333"/>
      <c r="R31" s="354"/>
      <c r="S31" s="355"/>
      <c r="T31" s="355"/>
      <c r="U31" s="355"/>
      <c r="V31" s="355"/>
      <c r="W31" s="355"/>
      <c r="X31" s="355"/>
      <c r="Y31" s="355"/>
      <c r="Z31" s="355"/>
      <c r="AA31" s="355"/>
      <c r="AB31" s="355"/>
      <c r="AC31" s="355"/>
      <c r="AD31" s="355"/>
      <c r="AE31" s="355"/>
      <c r="AF31" s="355"/>
      <c r="AG31" s="355"/>
      <c r="AH31" s="356"/>
    </row>
    <row r="32" spans="2:37" ht="12.75" customHeight="1" thickBot="1">
      <c r="B32" s="26"/>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row>
    <row r="33" spans="2:37" ht="17.45" customHeight="1" thickBot="1">
      <c r="B33" s="26"/>
      <c r="C33" s="334" t="s">
        <v>152</v>
      </c>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6"/>
    </row>
    <row r="34" spans="2:37" ht="17.45" customHeight="1">
      <c r="B34" s="26"/>
      <c r="C34" s="337" t="s">
        <v>109</v>
      </c>
      <c r="D34" s="338"/>
      <c r="E34" s="338"/>
      <c r="F34" s="338"/>
      <c r="G34" s="338"/>
      <c r="H34" s="338"/>
      <c r="I34" s="338"/>
      <c r="J34" s="338"/>
      <c r="K34" s="338"/>
      <c r="L34" s="338"/>
      <c r="M34" s="338"/>
      <c r="N34" s="339" t="s">
        <v>110</v>
      </c>
      <c r="O34" s="340"/>
      <c r="P34" s="340"/>
      <c r="Q34" s="340"/>
      <c r="R34" s="340"/>
      <c r="S34" s="340"/>
      <c r="T34" s="341"/>
      <c r="U34" s="338" t="s">
        <v>111</v>
      </c>
      <c r="V34" s="338"/>
      <c r="W34" s="338"/>
      <c r="X34" s="338"/>
      <c r="Y34" s="338"/>
      <c r="Z34" s="338"/>
      <c r="AA34" s="338"/>
      <c r="AB34" s="338"/>
      <c r="AC34" s="342" t="s">
        <v>112</v>
      </c>
      <c r="AD34" s="342"/>
      <c r="AE34" s="342"/>
      <c r="AF34" s="342"/>
      <c r="AG34" s="342"/>
      <c r="AH34" s="343"/>
    </row>
    <row r="35" spans="2:37" ht="17.45" customHeight="1" thickBot="1">
      <c r="B35" s="26"/>
      <c r="C35" s="308"/>
      <c r="D35" s="309"/>
      <c r="E35" s="309"/>
      <c r="F35" s="309"/>
      <c r="G35" s="309"/>
      <c r="H35" s="309"/>
      <c r="I35" s="309"/>
      <c r="J35" s="309"/>
      <c r="K35" s="309"/>
      <c r="L35" s="309"/>
      <c r="M35" s="309"/>
      <c r="N35" s="310"/>
      <c r="O35" s="311"/>
      <c r="P35" s="311"/>
      <c r="Q35" s="311"/>
      <c r="R35" s="311"/>
      <c r="S35" s="311"/>
      <c r="T35" s="312"/>
      <c r="U35" s="313"/>
      <c r="V35" s="313"/>
      <c r="W35" s="313"/>
      <c r="X35" s="313"/>
      <c r="Y35" s="313"/>
      <c r="Z35" s="313"/>
      <c r="AA35" s="313"/>
      <c r="AB35" s="313"/>
      <c r="AC35" s="344"/>
      <c r="AD35" s="344"/>
      <c r="AE35" s="344"/>
      <c r="AF35" s="344"/>
      <c r="AG35" s="344"/>
      <c r="AH35" s="345"/>
    </row>
    <row r="36" spans="2:37" ht="17.45" customHeight="1" thickTop="1">
      <c r="B36" s="26"/>
      <c r="C36" s="308"/>
      <c r="D36" s="309"/>
      <c r="E36" s="309"/>
      <c r="F36" s="309"/>
      <c r="G36" s="309"/>
      <c r="H36" s="309"/>
      <c r="I36" s="309"/>
      <c r="J36" s="309"/>
      <c r="K36" s="309"/>
      <c r="L36" s="309"/>
      <c r="M36" s="309"/>
      <c r="N36" s="310"/>
      <c r="O36" s="311"/>
      <c r="P36" s="311"/>
      <c r="Q36" s="311"/>
      <c r="R36" s="311"/>
      <c r="S36" s="311"/>
      <c r="T36" s="312"/>
      <c r="U36" s="313"/>
      <c r="V36" s="313"/>
      <c r="W36" s="313"/>
      <c r="X36" s="313"/>
      <c r="Y36" s="313"/>
      <c r="Z36" s="313"/>
      <c r="AA36" s="313"/>
      <c r="AB36" s="313"/>
      <c r="AC36" s="314">
        <f>SUM(N35:T38)</f>
        <v>0</v>
      </c>
      <c r="AD36" s="315"/>
      <c r="AE36" s="315"/>
      <c r="AF36" s="315"/>
      <c r="AG36" s="320" t="s">
        <v>113</v>
      </c>
      <c r="AH36" s="321"/>
    </row>
    <row r="37" spans="2:37" ht="17.45" customHeight="1">
      <c r="B37" s="26"/>
      <c r="C37" s="308"/>
      <c r="D37" s="309"/>
      <c r="E37" s="309"/>
      <c r="F37" s="309"/>
      <c r="G37" s="309"/>
      <c r="H37" s="309"/>
      <c r="I37" s="309"/>
      <c r="J37" s="309"/>
      <c r="K37" s="309"/>
      <c r="L37" s="309"/>
      <c r="M37" s="309"/>
      <c r="N37" s="310"/>
      <c r="O37" s="311"/>
      <c r="P37" s="311"/>
      <c r="Q37" s="311"/>
      <c r="R37" s="311"/>
      <c r="S37" s="311"/>
      <c r="T37" s="312"/>
      <c r="U37" s="313"/>
      <c r="V37" s="313"/>
      <c r="W37" s="313"/>
      <c r="X37" s="313"/>
      <c r="Y37" s="313"/>
      <c r="Z37" s="313"/>
      <c r="AA37" s="313"/>
      <c r="AB37" s="313"/>
      <c r="AC37" s="316"/>
      <c r="AD37" s="317"/>
      <c r="AE37" s="317"/>
      <c r="AF37" s="317"/>
      <c r="AG37" s="322"/>
      <c r="AH37" s="323"/>
    </row>
    <row r="38" spans="2:37" ht="17.45" customHeight="1" thickBot="1">
      <c r="B38" s="26"/>
      <c r="C38" s="326"/>
      <c r="D38" s="327"/>
      <c r="E38" s="327"/>
      <c r="F38" s="327"/>
      <c r="G38" s="327"/>
      <c r="H38" s="327"/>
      <c r="I38" s="327"/>
      <c r="J38" s="327"/>
      <c r="K38" s="327"/>
      <c r="L38" s="327"/>
      <c r="M38" s="327"/>
      <c r="N38" s="328"/>
      <c r="O38" s="329"/>
      <c r="P38" s="329"/>
      <c r="Q38" s="329"/>
      <c r="R38" s="329"/>
      <c r="S38" s="329"/>
      <c r="T38" s="330"/>
      <c r="U38" s="331"/>
      <c r="V38" s="331"/>
      <c r="W38" s="331"/>
      <c r="X38" s="331"/>
      <c r="Y38" s="331"/>
      <c r="Z38" s="331"/>
      <c r="AA38" s="331"/>
      <c r="AB38" s="331"/>
      <c r="AC38" s="318"/>
      <c r="AD38" s="319"/>
      <c r="AE38" s="319"/>
      <c r="AF38" s="319"/>
      <c r="AG38" s="324"/>
      <c r="AH38" s="325"/>
    </row>
    <row r="39" spans="2:37" ht="13.7" customHeight="1" thickBot="1">
      <c r="B39" s="2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2"/>
      <c r="AD39" s="42"/>
      <c r="AE39" s="42"/>
      <c r="AF39" s="42"/>
      <c r="AG39" s="42"/>
      <c r="AH39" s="42"/>
      <c r="AJ39" s="32"/>
    </row>
    <row r="40" spans="2:37" ht="19.5" customHeight="1">
      <c r="B40" s="26"/>
      <c r="C40" s="206" t="s">
        <v>285</v>
      </c>
      <c r="D40" s="207"/>
      <c r="E40" s="207"/>
      <c r="F40" s="207"/>
      <c r="G40" s="208"/>
      <c r="H40" s="300" t="s">
        <v>284</v>
      </c>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1"/>
      <c r="AJ40" s="32"/>
    </row>
    <row r="41" spans="2:37" ht="17.45" customHeight="1">
      <c r="B41" s="26"/>
      <c r="C41" s="209"/>
      <c r="D41" s="210"/>
      <c r="E41" s="210"/>
      <c r="F41" s="210"/>
      <c r="G41" s="211"/>
      <c r="H41" s="306" t="s">
        <v>282</v>
      </c>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7"/>
      <c r="AJ41" s="25" t="str">
        <f>IF(COUNTA(H42)&lt;1,"「活用時間」が未入力の状態です。","　")</f>
        <v>「活用時間」が未入力の状態です。</v>
      </c>
      <c r="AK41" s="25">
        <f>IF(AJ41="「活用時間」が未入力の状態です。",1,0)</f>
        <v>1</v>
      </c>
    </row>
    <row r="42" spans="2:37" ht="17.45" customHeight="1" thickBot="1">
      <c r="B42" s="26"/>
      <c r="C42" s="212"/>
      <c r="D42" s="213"/>
      <c r="E42" s="213"/>
      <c r="F42" s="213"/>
      <c r="G42" s="214"/>
      <c r="H42" s="227"/>
      <c r="I42" s="228"/>
      <c r="J42" s="299"/>
      <c r="K42" s="224" t="s">
        <v>283</v>
      </c>
      <c r="L42" s="225"/>
      <c r="M42" s="225"/>
      <c r="N42" s="225"/>
      <c r="O42" s="225"/>
      <c r="P42" s="225"/>
      <c r="Q42" s="225"/>
      <c r="R42" s="225"/>
      <c r="S42" s="226"/>
      <c r="T42" s="227"/>
      <c r="U42" s="228"/>
      <c r="V42" s="228"/>
      <c r="W42" s="228"/>
      <c r="X42" s="228"/>
      <c r="Y42" s="228"/>
      <c r="Z42" s="228"/>
      <c r="AA42" s="228"/>
      <c r="AB42" s="228"/>
      <c r="AC42" s="228"/>
      <c r="AD42" s="228"/>
      <c r="AE42" s="228"/>
      <c r="AF42" s="228"/>
      <c r="AG42" s="228"/>
      <c r="AH42" s="229"/>
      <c r="AJ42" s="25" t="str">
        <f>IF(OR(H42="①",H42="⑤"),"←「①通常教科」又は「⑤その他」を選択した場合は教科名もお書き添えください。","　")</f>
        <v>　</v>
      </c>
    </row>
    <row r="43" spans="2:37" ht="17.45" customHeight="1">
      <c r="B43" s="26"/>
      <c r="C43" s="43"/>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2:37" ht="13.7" customHeight="1" thickBot="1">
      <c r="B44" s="26"/>
      <c r="C44" s="28"/>
      <c r="D44" s="28"/>
      <c r="E44" s="28"/>
      <c r="F44" s="28"/>
      <c r="G44" s="28"/>
      <c r="H44" s="28"/>
      <c r="I44" s="28"/>
      <c r="J44" s="28"/>
      <c r="K44" s="28"/>
      <c r="L44" s="28"/>
      <c r="M44" s="45"/>
      <c r="N44" s="45"/>
      <c r="O44" s="28"/>
      <c r="P44" s="28"/>
      <c r="Q44" s="28"/>
      <c r="R44" s="28"/>
      <c r="S44" s="28"/>
      <c r="T44" s="28"/>
      <c r="U44" s="28"/>
      <c r="V44" s="28"/>
      <c r="W44" s="28"/>
      <c r="X44" s="28"/>
      <c r="Y44" s="28"/>
      <c r="Z44" s="28"/>
      <c r="AA44" s="28"/>
      <c r="AB44" s="28"/>
      <c r="AC44" s="28"/>
      <c r="AD44" s="28"/>
      <c r="AE44" s="28"/>
      <c r="AF44" s="221" t="s">
        <v>114</v>
      </c>
      <c r="AG44" s="221"/>
      <c r="AH44" s="221"/>
    </row>
    <row r="45" spans="2:37" ht="19.5" customHeight="1">
      <c r="B45" s="26"/>
      <c r="C45" s="230" t="s">
        <v>286</v>
      </c>
      <c r="D45" s="231"/>
      <c r="E45" s="234" t="s">
        <v>275</v>
      </c>
      <c r="F45" s="235"/>
      <c r="G45" s="235"/>
      <c r="H45" s="235"/>
      <c r="I45" s="235"/>
      <c r="J45" s="235"/>
      <c r="K45" s="235"/>
      <c r="L45" s="235"/>
      <c r="M45" s="235"/>
      <c r="N45" s="236"/>
      <c r="O45" s="28"/>
      <c r="P45" s="28"/>
      <c r="Q45" s="215" t="s">
        <v>293</v>
      </c>
      <c r="R45" s="216"/>
      <c r="S45" s="216"/>
      <c r="T45" s="216"/>
      <c r="U45" s="216"/>
      <c r="V45" s="216"/>
      <c r="W45" s="216"/>
      <c r="X45" s="216"/>
      <c r="Y45" s="216"/>
      <c r="Z45" s="216"/>
      <c r="AA45" s="216"/>
      <c r="AB45" s="216"/>
      <c r="AC45" s="216"/>
      <c r="AD45" s="216"/>
      <c r="AE45" s="216"/>
      <c r="AF45" s="216"/>
      <c r="AG45" s="216"/>
      <c r="AH45" s="217"/>
    </row>
    <row r="46" spans="2:37" ht="13.7" customHeight="1">
      <c r="B46" s="26"/>
      <c r="C46" s="232"/>
      <c r="D46" s="233"/>
      <c r="E46" s="237"/>
      <c r="F46" s="238"/>
      <c r="G46" s="238"/>
      <c r="H46" s="238"/>
      <c r="I46" s="238"/>
      <c r="J46" s="238"/>
      <c r="K46" s="238"/>
      <c r="L46" s="238"/>
      <c r="M46" s="238"/>
      <c r="N46" s="239"/>
      <c r="O46" s="29"/>
      <c r="P46" s="29"/>
      <c r="Q46" s="218" t="s">
        <v>115</v>
      </c>
      <c r="R46" s="219"/>
      <c r="S46" s="219"/>
      <c r="T46" s="219"/>
      <c r="U46" s="219"/>
      <c r="V46" s="220"/>
      <c r="W46" s="203" t="s">
        <v>273</v>
      </c>
      <c r="X46" s="204"/>
      <c r="Y46" s="204"/>
      <c r="Z46" s="204"/>
      <c r="AA46" s="204"/>
      <c r="AB46" s="204"/>
      <c r="AC46" s="204"/>
      <c r="AD46" s="204"/>
      <c r="AE46" s="204"/>
      <c r="AF46" s="204"/>
      <c r="AG46" s="204"/>
      <c r="AH46" s="205"/>
    </row>
    <row r="47" spans="2:37" ht="19.5" customHeight="1">
      <c r="B47" s="26"/>
      <c r="C47" s="240" t="str">
        <f>IF(C9=0,"",C9)</f>
        <v/>
      </c>
      <c r="D47" s="241"/>
      <c r="E47" s="246" t="str">
        <f>IFERROR(VLOOKUP(C47,$D$113:$T$157,17,FALSE),"")</f>
        <v/>
      </c>
      <c r="F47" s="246"/>
      <c r="G47" s="246"/>
      <c r="H47" s="246"/>
      <c r="I47" s="246"/>
      <c r="J47" s="246"/>
      <c r="K47" s="246"/>
      <c r="L47" s="246"/>
      <c r="M47" s="246"/>
      <c r="N47" s="247"/>
      <c r="O47" s="29"/>
      <c r="P47" s="29"/>
      <c r="Q47" s="295" t="str">
        <f>IF('【様式9】実施報告書（プログラム選択型）'!X8=0,"",'【様式9】実施報告書（プログラム選択型）'!X8)</f>
        <v/>
      </c>
      <c r="R47" s="296"/>
      <c r="S47" s="296"/>
      <c r="T47" s="296"/>
      <c r="U47" s="296"/>
      <c r="V47" s="297"/>
      <c r="W47" s="296" t="str">
        <f>IF('【様式9】実施報告書（プログラム選択型）'!X10=0,"",'【様式9】実施報告書（プログラム選択型）'!X10)</f>
        <v/>
      </c>
      <c r="X47" s="296"/>
      <c r="Y47" s="296"/>
      <c r="Z47" s="296"/>
      <c r="AA47" s="296"/>
      <c r="AB47" s="296"/>
      <c r="AC47" s="296"/>
      <c r="AD47" s="296"/>
      <c r="AE47" s="296"/>
      <c r="AF47" s="296"/>
      <c r="AG47" s="296"/>
      <c r="AH47" s="298"/>
    </row>
    <row r="48" spans="2:37">
      <c r="B48" s="26"/>
      <c r="C48" s="242"/>
      <c r="D48" s="243"/>
      <c r="E48" s="248" t="str">
        <f>IFERROR(VLOOKUP(C47,$D$113:$E$157,2,FALSE)," ")</f>
        <v xml:space="preserve"> </v>
      </c>
      <c r="F48" s="249"/>
      <c r="G48" s="249"/>
      <c r="H48" s="249"/>
      <c r="I48" s="249"/>
      <c r="J48" s="249"/>
      <c r="K48" s="249"/>
      <c r="L48" s="249"/>
      <c r="M48" s="249"/>
      <c r="N48" s="250"/>
      <c r="O48" s="28"/>
      <c r="P48" s="28"/>
      <c r="Q48" s="200" t="s">
        <v>116</v>
      </c>
      <c r="R48" s="201"/>
      <c r="S48" s="201"/>
      <c r="T48" s="201"/>
      <c r="U48" s="201"/>
      <c r="V48" s="201"/>
      <c r="W48" s="201"/>
      <c r="X48" s="201"/>
      <c r="Y48" s="201"/>
      <c r="Z48" s="202"/>
      <c r="AA48" s="197" t="s">
        <v>91</v>
      </c>
      <c r="AB48" s="198"/>
      <c r="AC48" s="198"/>
      <c r="AD48" s="198"/>
      <c r="AE48" s="198"/>
      <c r="AF48" s="198"/>
      <c r="AG48" s="198"/>
      <c r="AH48" s="199"/>
    </row>
    <row r="49" spans="2:37" ht="19.5" customHeight="1" thickBot="1">
      <c r="B49" s="26"/>
      <c r="C49" s="244"/>
      <c r="D49" s="245"/>
      <c r="E49" s="251"/>
      <c r="F49" s="252"/>
      <c r="G49" s="252"/>
      <c r="H49" s="252"/>
      <c r="I49" s="252"/>
      <c r="J49" s="252"/>
      <c r="K49" s="252"/>
      <c r="L49" s="252"/>
      <c r="M49" s="252"/>
      <c r="N49" s="253"/>
      <c r="O49" s="28"/>
      <c r="P49" s="28"/>
      <c r="Q49" s="302" t="str">
        <f>IF(Q11=0," ",Q11)</f>
        <v xml:space="preserve"> </v>
      </c>
      <c r="R49" s="303"/>
      <c r="S49" s="303"/>
      <c r="T49" s="303"/>
      <c r="U49" s="303"/>
      <c r="V49" s="303"/>
      <c r="W49" s="303"/>
      <c r="X49" s="303"/>
      <c r="Y49" s="303"/>
      <c r="Z49" s="304"/>
      <c r="AA49" s="30" t="s">
        <v>153</v>
      </c>
      <c r="AB49" s="305" t="str">
        <f>IF(AB11=0,"  ",AB11)</f>
        <v xml:space="preserve">  </v>
      </c>
      <c r="AC49" s="305"/>
      <c r="AD49" s="305"/>
      <c r="AE49" s="305"/>
      <c r="AF49" s="305"/>
      <c r="AG49" s="305"/>
      <c r="AH49" s="31" t="s">
        <v>92</v>
      </c>
    </row>
    <row r="50" spans="2:37" ht="14.25" thickBot="1">
      <c r="B50" s="26"/>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row>
    <row r="51" spans="2:37" ht="19.5" customHeight="1" thickBot="1">
      <c r="B51" s="26"/>
      <c r="C51" s="155" t="s">
        <v>117</v>
      </c>
      <c r="D51" s="156"/>
      <c r="E51" s="156"/>
      <c r="F51" s="156"/>
      <c r="G51" s="156"/>
      <c r="H51" s="156"/>
      <c r="I51" s="156"/>
      <c r="J51" s="222" t="s">
        <v>287</v>
      </c>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3"/>
    </row>
    <row r="52" spans="2:37" s="47" customFormat="1" ht="6" customHeight="1" thickBot="1">
      <c r="B52" s="46"/>
      <c r="C52" s="86"/>
      <c r="D52" s="87"/>
      <c r="E52" s="88"/>
      <c r="F52" s="88"/>
      <c r="G52" s="88"/>
      <c r="H52" s="89"/>
      <c r="I52" s="89"/>
      <c r="J52" s="90"/>
      <c r="K52" s="89"/>
      <c r="L52" s="90"/>
      <c r="M52" s="89"/>
      <c r="N52" s="88"/>
      <c r="O52" s="89"/>
      <c r="P52" s="89"/>
      <c r="Q52" s="89"/>
      <c r="R52" s="89"/>
      <c r="S52" s="89"/>
      <c r="T52" s="89"/>
      <c r="U52" s="89"/>
      <c r="V52" s="89"/>
      <c r="W52" s="89"/>
      <c r="X52" s="89"/>
      <c r="Y52" s="89"/>
      <c r="Z52" s="89"/>
      <c r="AA52" s="89"/>
      <c r="AB52" s="89"/>
      <c r="AC52" s="91"/>
      <c r="AD52" s="91"/>
      <c r="AE52" s="89"/>
      <c r="AF52" s="89"/>
      <c r="AG52" s="89"/>
      <c r="AH52" s="92"/>
    </row>
    <row r="53" spans="2:37" ht="15.75" customHeight="1" thickTop="1" thickBot="1">
      <c r="B53" s="26"/>
      <c r="C53" s="288" t="s">
        <v>146</v>
      </c>
      <c r="D53" s="289"/>
      <c r="E53" s="289"/>
      <c r="F53" s="289"/>
      <c r="G53" s="289"/>
      <c r="H53" s="289"/>
      <c r="I53" s="289"/>
      <c r="J53" s="289"/>
      <c r="K53" s="289"/>
      <c r="L53" s="289"/>
      <c r="M53" s="289"/>
      <c r="N53" s="289"/>
      <c r="O53" s="289"/>
      <c r="P53" s="289"/>
      <c r="Q53" s="290" t="s">
        <v>118</v>
      </c>
      <c r="R53" s="290"/>
      <c r="S53" s="290"/>
      <c r="T53" s="290"/>
      <c r="U53" s="290"/>
      <c r="V53" s="291"/>
      <c r="W53" s="93"/>
      <c r="X53" s="292" t="s">
        <v>119</v>
      </c>
      <c r="Y53" s="293"/>
      <c r="Z53" s="293"/>
      <c r="AA53" s="293"/>
      <c r="AB53" s="293"/>
      <c r="AC53" s="293"/>
      <c r="AD53" s="293"/>
      <c r="AE53" s="293"/>
      <c r="AF53" s="293"/>
      <c r="AG53" s="293"/>
      <c r="AH53" s="294"/>
    </row>
    <row r="54" spans="2:37" s="47" customFormat="1" ht="6" customHeight="1" thickTop="1">
      <c r="B54" s="46"/>
      <c r="C54" s="86"/>
      <c r="D54" s="87"/>
      <c r="E54" s="88"/>
      <c r="F54" s="104"/>
      <c r="G54" s="104"/>
      <c r="H54" s="89"/>
      <c r="I54" s="89"/>
      <c r="J54" s="90"/>
      <c r="K54" s="89"/>
      <c r="L54" s="90"/>
      <c r="M54" s="89"/>
      <c r="N54" s="88"/>
      <c r="O54" s="89"/>
      <c r="P54" s="89"/>
      <c r="Q54" s="89"/>
      <c r="R54" s="89"/>
      <c r="S54" s="89"/>
      <c r="T54" s="89"/>
      <c r="U54" s="89"/>
      <c r="V54" s="89"/>
      <c r="W54" s="89"/>
      <c r="X54" s="89"/>
      <c r="Y54" s="89"/>
      <c r="Z54" s="89"/>
      <c r="AA54" s="89"/>
      <c r="AB54" s="89"/>
      <c r="AC54" s="91"/>
      <c r="AD54" s="91"/>
      <c r="AE54" s="89"/>
      <c r="AF54" s="89"/>
      <c r="AG54" s="89"/>
      <c r="AH54" s="92"/>
    </row>
    <row r="55" spans="2:37" ht="17.45" customHeight="1">
      <c r="B55" s="26"/>
      <c r="C55" s="94"/>
      <c r="D55" s="95" t="s">
        <v>120</v>
      </c>
      <c r="E55" s="96"/>
      <c r="F55" s="144"/>
      <c r="G55" s="145"/>
      <c r="H55" s="73" t="s">
        <v>121</v>
      </c>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4"/>
      <c r="AJ55" s="25" t="str">
        <f>IF(COUNTA(F55:G75)&lt;1,"「全体評価」が未入力の状態です。","　")</f>
        <v>「全体評価」が未入力の状態です。</v>
      </c>
      <c r="AK55" s="25">
        <f>IF(AJ55="「全体評価」が未入力の状態です。",1,0)</f>
        <v>1</v>
      </c>
    </row>
    <row r="56" spans="2:37" ht="17.45" customHeight="1">
      <c r="B56" s="26"/>
      <c r="C56" s="94"/>
      <c r="D56" s="95" t="s">
        <v>122</v>
      </c>
      <c r="E56" s="97"/>
      <c r="F56" s="177"/>
      <c r="G56" s="178"/>
      <c r="H56" s="73" t="s">
        <v>155</v>
      </c>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4"/>
    </row>
    <row r="57" spans="2:37" ht="17.45" customHeight="1">
      <c r="B57" s="26"/>
      <c r="C57" s="94"/>
      <c r="D57" s="95" t="s">
        <v>123</v>
      </c>
      <c r="E57" s="97"/>
      <c r="F57" s="177"/>
      <c r="G57" s="178"/>
      <c r="H57" s="73" t="s">
        <v>124</v>
      </c>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4"/>
    </row>
    <row r="58" spans="2:37" ht="17.45" customHeight="1">
      <c r="B58" s="26"/>
      <c r="C58" s="94"/>
      <c r="D58" s="95" t="s">
        <v>125</v>
      </c>
      <c r="E58" s="97"/>
      <c r="F58" s="177"/>
      <c r="G58" s="178"/>
      <c r="H58" s="73" t="s">
        <v>126</v>
      </c>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4"/>
    </row>
    <row r="59" spans="2:37" ht="17.45" customHeight="1">
      <c r="B59" s="26"/>
      <c r="C59" s="94"/>
      <c r="D59" s="95" t="s">
        <v>127</v>
      </c>
      <c r="E59" s="97"/>
      <c r="F59" s="177"/>
      <c r="G59" s="178"/>
      <c r="H59" s="73" t="s">
        <v>128</v>
      </c>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4"/>
    </row>
    <row r="60" spans="2:37" ht="17.45" customHeight="1">
      <c r="B60" s="26"/>
      <c r="C60" s="94"/>
      <c r="D60" s="95" t="s">
        <v>129</v>
      </c>
      <c r="E60" s="97"/>
      <c r="F60" s="177"/>
      <c r="G60" s="178"/>
      <c r="H60" s="73" t="s">
        <v>130</v>
      </c>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4"/>
    </row>
    <row r="61" spans="2:37" ht="17.45" customHeight="1">
      <c r="B61" s="26"/>
      <c r="C61" s="94"/>
      <c r="D61" s="95" t="s">
        <v>131</v>
      </c>
      <c r="E61" s="97"/>
      <c r="F61" s="177"/>
      <c r="G61" s="178"/>
      <c r="H61" s="73" t="s">
        <v>132</v>
      </c>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4"/>
    </row>
    <row r="62" spans="2:37" ht="17.45" customHeight="1">
      <c r="B62" s="26"/>
      <c r="C62" s="94"/>
      <c r="D62" s="95" t="s">
        <v>133</v>
      </c>
      <c r="E62" s="97"/>
      <c r="F62" s="177"/>
      <c r="G62" s="178"/>
      <c r="H62" s="73" t="s">
        <v>156</v>
      </c>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4"/>
    </row>
    <row r="63" spans="2:37" ht="17.45" customHeight="1">
      <c r="B63" s="26"/>
      <c r="C63" s="94"/>
      <c r="D63" s="95" t="s">
        <v>134</v>
      </c>
      <c r="E63" s="97"/>
      <c r="F63" s="177"/>
      <c r="G63" s="178"/>
      <c r="H63" s="73" t="s">
        <v>157</v>
      </c>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4"/>
    </row>
    <row r="64" spans="2:37" ht="17.45" customHeight="1">
      <c r="B64" s="26"/>
      <c r="C64" s="94"/>
      <c r="D64" s="95" t="s">
        <v>135</v>
      </c>
      <c r="E64" s="97"/>
      <c r="F64" s="177"/>
      <c r="G64" s="178"/>
      <c r="H64" s="73" t="s">
        <v>136</v>
      </c>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4"/>
    </row>
    <row r="65" spans="2:37" ht="17.45" customHeight="1">
      <c r="B65" s="26"/>
      <c r="C65" s="94"/>
      <c r="D65" s="95" t="s">
        <v>137</v>
      </c>
      <c r="E65" s="97"/>
      <c r="F65" s="177"/>
      <c r="G65" s="178"/>
      <c r="H65" s="73" t="s">
        <v>138</v>
      </c>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4"/>
    </row>
    <row r="66" spans="2:37" ht="17.45" customHeight="1">
      <c r="B66" s="26"/>
      <c r="C66" s="94"/>
      <c r="D66" s="95" t="s">
        <v>139</v>
      </c>
      <c r="E66" s="97"/>
      <c r="F66" s="177"/>
      <c r="G66" s="178"/>
      <c r="H66" s="73" t="s">
        <v>140</v>
      </c>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4"/>
    </row>
    <row r="67" spans="2:37" ht="17.45" customHeight="1">
      <c r="B67" s="26"/>
      <c r="C67" s="94"/>
      <c r="D67" s="95" t="s">
        <v>141</v>
      </c>
      <c r="E67" s="97"/>
      <c r="F67" s="177"/>
      <c r="G67" s="178"/>
      <c r="H67" s="73" t="s">
        <v>160</v>
      </c>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4"/>
    </row>
    <row r="68" spans="2:37" ht="17.45" customHeight="1">
      <c r="B68" s="26"/>
      <c r="C68" s="129" t="s">
        <v>142</v>
      </c>
      <c r="D68" s="130"/>
      <c r="E68" s="131"/>
      <c r="F68" s="138"/>
      <c r="G68" s="138"/>
      <c r="H68" s="98" t="s">
        <v>158</v>
      </c>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100"/>
    </row>
    <row r="69" spans="2:37" ht="17.45" customHeight="1">
      <c r="B69" s="26"/>
      <c r="C69" s="132"/>
      <c r="D69" s="133"/>
      <c r="E69" s="134"/>
      <c r="F69" s="139"/>
      <c r="G69" s="139"/>
      <c r="H69" s="146"/>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8"/>
      <c r="AJ69" s="25" t="str">
        <f>IF(AND(F68="○",(COUNTA(H69)&lt;1)),"具体的なエピソードについても教えてください。","　")</f>
        <v>　</v>
      </c>
      <c r="AK69" s="25">
        <f>IF(AJ69="具体的なエピソードについても教えてください。",1,0)</f>
        <v>0</v>
      </c>
    </row>
    <row r="70" spans="2:37" ht="17.45" customHeight="1">
      <c r="B70" s="26"/>
      <c r="C70" s="132"/>
      <c r="D70" s="133"/>
      <c r="E70" s="134"/>
      <c r="F70" s="139"/>
      <c r="G70" s="139"/>
      <c r="H70" s="149"/>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1"/>
    </row>
    <row r="71" spans="2:37" ht="17.45" customHeight="1">
      <c r="B71" s="26"/>
      <c r="C71" s="135"/>
      <c r="D71" s="136"/>
      <c r="E71" s="137"/>
      <c r="F71" s="139"/>
      <c r="G71" s="139"/>
      <c r="H71" s="152"/>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4"/>
    </row>
    <row r="72" spans="2:37" ht="17.45" customHeight="1">
      <c r="B72" s="26"/>
      <c r="C72" s="129" t="s">
        <v>143</v>
      </c>
      <c r="D72" s="130"/>
      <c r="E72" s="131"/>
      <c r="F72" s="140"/>
      <c r="G72" s="141"/>
      <c r="H72" s="179" t="s">
        <v>144</v>
      </c>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1"/>
    </row>
    <row r="73" spans="2:37" ht="17.45" customHeight="1">
      <c r="B73" s="26"/>
      <c r="C73" s="132"/>
      <c r="D73" s="133"/>
      <c r="E73" s="134"/>
      <c r="F73" s="142"/>
      <c r="G73" s="143"/>
      <c r="H73" s="146"/>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8"/>
      <c r="AJ73" s="25" t="str">
        <f>IF(AND(F72="○",(COUNTA(H73)&lt;1)),"その他特筆すべき事項がございましたら具体的な内容を教えてください。","　")</f>
        <v>　</v>
      </c>
    </row>
    <row r="74" spans="2:37" ht="17.45" customHeight="1">
      <c r="B74" s="26"/>
      <c r="C74" s="132"/>
      <c r="D74" s="133"/>
      <c r="E74" s="134"/>
      <c r="F74" s="142"/>
      <c r="G74" s="143"/>
      <c r="H74" s="149"/>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1"/>
      <c r="AK74" s="25">
        <f>IF(AJ74="その他特筆すべき事項がございましたら具体的な内容を教えてください。",1,0)</f>
        <v>0</v>
      </c>
    </row>
    <row r="75" spans="2:37" ht="17.45" customHeight="1">
      <c r="B75" s="26"/>
      <c r="C75" s="135"/>
      <c r="D75" s="136"/>
      <c r="E75" s="137"/>
      <c r="F75" s="144"/>
      <c r="G75" s="145"/>
      <c r="H75" s="152"/>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4"/>
    </row>
    <row r="76" spans="2:37" ht="15.75" customHeight="1">
      <c r="B76" s="26"/>
      <c r="C76" s="101" t="s">
        <v>290</v>
      </c>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3"/>
    </row>
    <row r="77" spans="2:37" ht="21.2" customHeight="1">
      <c r="B77" s="26"/>
      <c r="C77" s="159"/>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1"/>
    </row>
    <row r="78" spans="2:37" ht="21.2" customHeight="1">
      <c r="B78" s="26"/>
      <c r="C78" s="162"/>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4"/>
    </row>
    <row r="79" spans="2:37" ht="21.2" customHeight="1">
      <c r="B79" s="26"/>
      <c r="C79" s="165"/>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7"/>
    </row>
    <row r="80" spans="2:37" ht="16.5" customHeight="1">
      <c r="B80" s="26"/>
      <c r="C80" s="101" t="s">
        <v>289</v>
      </c>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3"/>
    </row>
    <row r="81" spans="2:34" ht="20.25" customHeight="1">
      <c r="B81" s="26"/>
      <c r="C81" s="168"/>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70"/>
    </row>
    <row r="82" spans="2:34" ht="20.25" customHeight="1">
      <c r="B82" s="26"/>
      <c r="C82" s="171"/>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3"/>
    </row>
    <row r="83" spans="2:34" ht="20.25" customHeight="1" thickBot="1">
      <c r="B83" s="26"/>
      <c r="C83" s="174"/>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6"/>
    </row>
    <row r="84" spans="2:34" s="50" customFormat="1" ht="16.5" customHeight="1" thickBot="1">
      <c r="B84" s="48"/>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row>
    <row r="85" spans="2:34" ht="19.5" customHeight="1" thickBot="1">
      <c r="B85" s="26"/>
      <c r="C85" s="155" t="s">
        <v>163</v>
      </c>
      <c r="D85" s="156"/>
      <c r="E85" s="156"/>
      <c r="F85" s="156"/>
      <c r="G85" s="156"/>
      <c r="H85" s="156"/>
      <c r="I85" s="156"/>
      <c r="J85" s="156"/>
      <c r="K85" s="156"/>
      <c r="L85" s="156"/>
      <c r="M85" s="156"/>
      <c r="N85" s="157" t="s">
        <v>291</v>
      </c>
      <c r="O85" s="157"/>
      <c r="P85" s="157"/>
      <c r="Q85" s="157"/>
      <c r="R85" s="157"/>
      <c r="S85" s="157"/>
      <c r="T85" s="157"/>
      <c r="U85" s="157"/>
      <c r="V85" s="157"/>
      <c r="W85" s="157"/>
      <c r="X85" s="157"/>
      <c r="Y85" s="157"/>
      <c r="Z85" s="157"/>
      <c r="AA85" s="157"/>
      <c r="AB85" s="157"/>
      <c r="AC85" s="157"/>
      <c r="AD85" s="157"/>
      <c r="AE85" s="157"/>
      <c r="AF85" s="157"/>
      <c r="AG85" s="157"/>
      <c r="AH85" s="158"/>
    </row>
    <row r="86" spans="2:34" s="50" customFormat="1" ht="6" customHeight="1">
      <c r="B86" s="48"/>
      <c r="C86" s="51"/>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3"/>
    </row>
    <row r="87" spans="2:34" s="50" customFormat="1" ht="16.5" customHeight="1">
      <c r="B87" s="48"/>
      <c r="C87" s="67" t="s">
        <v>164</v>
      </c>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9"/>
    </row>
    <row r="88" spans="2:34" s="50" customFormat="1" ht="17.45" customHeight="1">
      <c r="B88" s="48"/>
      <c r="C88" s="182" t="s">
        <v>165</v>
      </c>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4"/>
    </row>
    <row r="89" spans="2:34" s="50" customFormat="1" ht="6" customHeight="1">
      <c r="B89" s="48"/>
      <c r="C89" s="51"/>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3"/>
    </row>
    <row r="90" spans="2:34" s="50" customFormat="1" ht="16.5" customHeight="1">
      <c r="B90" s="48"/>
      <c r="C90" s="54"/>
      <c r="D90" s="185" t="s">
        <v>166</v>
      </c>
      <c r="E90" s="186"/>
      <c r="F90" s="186"/>
      <c r="G90" s="186"/>
      <c r="H90" s="186"/>
      <c r="I90" s="186"/>
      <c r="J90" s="186"/>
      <c r="K90" s="186"/>
      <c r="L90" s="186"/>
      <c r="M90" s="186"/>
      <c r="N90" s="186"/>
      <c r="O90" s="186"/>
      <c r="P90" s="186"/>
      <c r="Q90" s="186"/>
      <c r="R90" s="186"/>
      <c r="S90" s="186"/>
      <c r="T90" s="186"/>
      <c r="U90" s="186"/>
      <c r="V90" s="186"/>
      <c r="W90" s="186"/>
      <c r="X90" s="186"/>
      <c r="Y90" s="186"/>
      <c r="Z90" s="187"/>
      <c r="AA90" s="55"/>
      <c r="AB90" s="55"/>
      <c r="AC90" s="55"/>
      <c r="AD90" s="55"/>
      <c r="AE90" s="55"/>
      <c r="AF90" s="55"/>
      <c r="AG90" s="55"/>
      <c r="AH90" s="56"/>
    </row>
    <row r="91" spans="2:34" s="50" customFormat="1" ht="16.5" customHeight="1">
      <c r="B91" s="48"/>
      <c r="C91" s="54"/>
      <c r="D91" s="188"/>
      <c r="E91" s="189"/>
      <c r="F91" s="189"/>
      <c r="G91" s="189"/>
      <c r="H91" s="189"/>
      <c r="I91" s="189"/>
      <c r="J91" s="189"/>
      <c r="K91" s="189"/>
      <c r="L91" s="189"/>
      <c r="M91" s="189"/>
      <c r="N91" s="189"/>
      <c r="O91" s="189"/>
      <c r="P91" s="189"/>
      <c r="Q91" s="189"/>
      <c r="R91" s="189"/>
      <c r="S91" s="189"/>
      <c r="T91" s="189"/>
      <c r="U91" s="189"/>
      <c r="V91" s="189"/>
      <c r="W91" s="189"/>
      <c r="X91" s="189"/>
      <c r="Y91" s="189"/>
      <c r="Z91" s="190"/>
      <c r="AA91" s="55"/>
      <c r="AB91" s="55"/>
      <c r="AC91" s="55"/>
      <c r="AD91" s="55"/>
      <c r="AE91" s="55"/>
      <c r="AF91" s="55"/>
      <c r="AG91" s="55"/>
      <c r="AH91" s="56"/>
    </row>
    <row r="92" spans="2:34" s="50" customFormat="1" ht="16.5" customHeight="1">
      <c r="B92" s="48"/>
      <c r="C92" s="57"/>
      <c r="D92" s="188"/>
      <c r="E92" s="189"/>
      <c r="F92" s="189"/>
      <c r="G92" s="189"/>
      <c r="H92" s="189"/>
      <c r="I92" s="189"/>
      <c r="J92" s="189"/>
      <c r="K92" s="189"/>
      <c r="L92" s="189"/>
      <c r="M92" s="189"/>
      <c r="N92" s="189"/>
      <c r="O92" s="189"/>
      <c r="P92" s="189"/>
      <c r="Q92" s="189"/>
      <c r="R92" s="189"/>
      <c r="S92" s="189"/>
      <c r="T92" s="189"/>
      <c r="U92" s="189"/>
      <c r="V92" s="189"/>
      <c r="W92" s="189"/>
      <c r="X92" s="189"/>
      <c r="Y92" s="189"/>
      <c r="Z92" s="190"/>
      <c r="AA92" s="55"/>
      <c r="AB92" s="55"/>
      <c r="AC92" s="55"/>
      <c r="AD92" s="55"/>
      <c r="AE92" s="55"/>
      <c r="AF92" s="55"/>
      <c r="AG92" s="55"/>
      <c r="AH92" s="56"/>
    </row>
    <row r="93" spans="2:34" s="50" customFormat="1" ht="16.5" customHeight="1">
      <c r="B93" s="48"/>
      <c r="C93" s="57"/>
      <c r="D93" s="188"/>
      <c r="E93" s="189"/>
      <c r="F93" s="189"/>
      <c r="G93" s="189"/>
      <c r="H93" s="189"/>
      <c r="I93" s="189"/>
      <c r="J93" s="189"/>
      <c r="K93" s="189"/>
      <c r="L93" s="189"/>
      <c r="M93" s="189"/>
      <c r="N93" s="189"/>
      <c r="O93" s="189"/>
      <c r="P93" s="189"/>
      <c r="Q93" s="189"/>
      <c r="R93" s="189"/>
      <c r="S93" s="189"/>
      <c r="T93" s="189"/>
      <c r="U93" s="189"/>
      <c r="V93" s="189"/>
      <c r="W93" s="189"/>
      <c r="X93" s="189"/>
      <c r="Y93" s="189"/>
      <c r="Z93" s="190"/>
      <c r="AA93" s="55"/>
      <c r="AB93" s="55"/>
      <c r="AC93" s="55"/>
      <c r="AD93" s="55"/>
      <c r="AE93" s="55"/>
      <c r="AF93" s="55"/>
      <c r="AG93" s="55"/>
      <c r="AH93" s="56"/>
    </row>
    <row r="94" spans="2:34" s="50" customFormat="1" ht="16.5" customHeight="1">
      <c r="B94" s="48"/>
      <c r="C94" s="57"/>
      <c r="D94" s="191"/>
      <c r="E94" s="192"/>
      <c r="F94" s="192"/>
      <c r="G94" s="192"/>
      <c r="H94" s="192"/>
      <c r="I94" s="192"/>
      <c r="J94" s="192"/>
      <c r="K94" s="192"/>
      <c r="L94" s="192"/>
      <c r="M94" s="192"/>
      <c r="N94" s="192"/>
      <c r="O94" s="192"/>
      <c r="P94" s="192"/>
      <c r="Q94" s="192"/>
      <c r="R94" s="192"/>
      <c r="S94" s="192"/>
      <c r="T94" s="192"/>
      <c r="U94" s="192"/>
      <c r="V94" s="192"/>
      <c r="W94" s="192"/>
      <c r="X94" s="192"/>
      <c r="Y94" s="192"/>
      <c r="Z94" s="193"/>
      <c r="AA94" s="55"/>
      <c r="AB94" s="55"/>
      <c r="AC94" s="55"/>
      <c r="AD94" s="55"/>
      <c r="AE94" s="55"/>
      <c r="AF94" s="55"/>
      <c r="AG94" s="55"/>
      <c r="AH94" s="56"/>
    </row>
    <row r="95" spans="2:34" s="50" customFormat="1" ht="10.5" customHeight="1" thickBot="1">
      <c r="B95" s="48"/>
      <c r="C95" s="58"/>
      <c r="D95" s="59"/>
      <c r="E95" s="59"/>
      <c r="F95" s="59"/>
      <c r="G95" s="59"/>
      <c r="H95" s="59"/>
      <c r="I95" s="59"/>
      <c r="J95" s="59"/>
      <c r="K95" s="59"/>
      <c r="L95" s="59"/>
      <c r="M95" s="59"/>
      <c r="N95" s="59"/>
      <c r="O95" s="59"/>
      <c r="P95" s="59"/>
      <c r="Q95" s="59"/>
      <c r="R95" s="59"/>
      <c r="S95" s="60"/>
      <c r="T95" s="60"/>
      <c r="U95" s="60"/>
      <c r="V95" s="60"/>
      <c r="W95" s="60"/>
      <c r="X95" s="60"/>
      <c r="Y95" s="60"/>
      <c r="Z95" s="60"/>
      <c r="AA95" s="60"/>
      <c r="AB95" s="60"/>
      <c r="AC95" s="60"/>
      <c r="AD95" s="60"/>
      <c r="AE95" s="60"/>
      <c r="AF95" s="60"/>
      <c r="AG95" s="60"/>
      <c r="AH95" s="61"/>
    </row>
    <row r="96" spans="2:34" ht="17.45" customHeight="1">
      <c r="B96" s="26"/>
      <c r="C96" s="194" t="s">
        <v>167</v>
      </c>
      <c r="D96" s="195"/>
      <c r="E96" s="195"/>
      <c r="F96" s="195"/>
      <c r="G96" s="195"/>
      <c r="H96" s="195"/>
      <c r="I96" s="195"/>
      <c r="J96" s="195"/>
      <c r="K96" s="195"/>
      <c r="L96" s="195"/>
      <c r="M96" s="195"/>
      <c r="N96" s="195"/>
      <c r="O96" s="195"/>
      <c r="P96" s="195"/>
      <c r="Q96" s="195"/>
      <c r="R96" s="196"/>
      <c r="S96" s="279" t="s">
        <v>303</v>
      </c>
      <c r="T96" s="280"/>
      <c r="U96" s="280"/>
      <c r="V96" s="280"/>
      <c r="W96" s="280"/>
      <c r="X96" s="280"/>
      <c r="Y96" s="280"/>
      <c r="Z96" s="280"/>
      <c r="AA96" s="280"/>
      <c r="AB96" s="280"/>
      <c r="AC96" s="280"/>
      <c r="AD96" s="280"/>
      <c r="AE96" s="280"/>
      <c r="AF96" s="280"/>
      <c r="AG96" s="280"/>
      <c r="AH96" s="281"/>
    </row>
    <row r="97" spans="2:37" ht="17.45" customHeight="1">
      <c r="B97" s="26"/>
      <c r="C97" s="194"/>
      <c r="D97" s="195"/>
      <c r="E97" s="195"/>
      <c r="F97" s="195"/>
      <c r="G97" s="195"/>
      <c r="H97" s="195"/>
      <c r="I97" s="195"/>
      <c r="J97" s="195"/>
      <c r="K97" s="195"/>
      <c r="L97" s="195"/>
      <c r="M97" s="195"/>
      <c r="N97" s="195"/>
      <c r="O97" s="195"/>
      <c r="P97" s="195"/>
      <c r="Q97" s="195"/>
      <c r="R97" s="196"/>
      <c r="S97" s="282" t="s">
        <v>168</v>
      </c>
      <c r="T97" s="283"/>
      <c r="U97" s="283"/>
      <c r="V97" s="283"/>
      <c r="W97" s="283"/>
      <c r="X97" s="283"/>
      <c r="Y97" s="283"/>
      <c r="Z97" s="283"/>
      <c r="AA97" s="283"/>
      <c r="AB97" s="283"/>
      <c r="AC97" s="283"/>
      <c r="AD97" s="283"/>
      <c r="AE97" s="283"/>
      <c r="AF97" s="283"/>
      <c r="AG97" s="283"/>
      <c r="AH97" s="284"/>
    </row>
    <row r="98" spans="2:37" ht="17.45" customHeight="1">
      <c r="B98" s="26"/>
      <c r="C98" s="194"/>
      <c r="D98" s="195"/>
      <c r="E98" s="195"/>
      <c r="F98" s="195"/>
      <c r="G98" s="195"/>
      <c r="H98" s="195"/>
      <c r="I98" s="195"/>
      <c r="J98" s="195"/>
      <c r="K98" s="195"/>
      <c r="L98" s="195"/>
      <c r="M98" s="195"/>
      <c r="N98" s="195"/>
      <c r="O98" s="195"/>
      <c r="P98" s="195"/>
      <c r="Q98" s="195"/>
      <c r="R98" s="196"/>
      <c r="S98" s="285"/>
      <c r="T98" s="286"/>
      <c r="U98" s="286"/>
      <c r="V98" s="286"/>
      <c r="W98" s="287"/>
      <c r="X98" s="277" t="s">
        <v>169</v>
      </c>
      <c r="Y98" s="278"/>
      <c r="Z98" s="277" t="s">
        <v>170</v>
      </c>
      <c r="AA98" s="278"/>
      <c r="AB98" s="277" t="s">
        <v>171</v>
      </c>
      <c r="AC98" s="278"/>
      <c r="AD98" s="275" t="s">
        <v>172</v>
      </c>
      <c r="AE98" s="276"/>
      <c r="AF98" s="277" t="s">
        <v>112</v>
      </c>
      <c r="AG98" s="278"/>
      <c r="AH98" s="62"/>
    </row>
    <row r="99" spans="2:37" ht="17.45" customHeight="1">
      <c r="B99" s="26"/>
      <c r="C99" s="194"/>
      <c r="D99" s="195"/>
      <c r="E99" s="195"/>
      <c r="F99" s="195"/>
      <c r="G99" s="195"/>
      <c r="H99" s="195"/>
      <c r="I99" s="195"/>
      <c r="J99" s="195"/>
      <c r="K99" s="195"/>
      <c r="L99" s="195"/>
      <c r="M99" s="195"/>
      <c r="N99" s="195"/>
      <c r="O99" s="195"/>
      <c r="P99" s="195"/>
      <c r="Q99" s="195"/>
      <c r="R99" s="196"/>
      <c r="S99" s="254" t="s">
        <v>95</v>
      </c>
      <c r="T99" s="255"/>
      <c r="U99" s="255"/>
      <c r="V99" s="255"/>
      <c r="W99" s="255"/>
      <c r="X99" s="256"/>
      <c r="Y99" s="256"/>
      <c r="Z99" s="256"/>
      <c r="AA99" s="256"/>
      <c r="AB99" s="256"/>
      <c r="AC99" s="256"/>
      <c r="AD99" s="272"/>
      <c r="AE99" s="272"/>
      <c r="AF99" s="273">
        <f>SUM(X99:AE99)</f>
        <v>0</v>
      </c>
      <c r="AG99" s="274"/>
      <c r="AH99" s="63" t="s">
        <v>96</v>
      </c>
    </row>
    <row r="100" spans="2:37" ht="17.45" customHeight="1">
      <c r="B100" s="26"/>
      <c r="C100" s="194"/>
      <c r="D100" s="195"/>
      <c r="E100" s="195"/>
      <c r="F100" s="195"/>
      <c r="G100" s="195"/>
      <c r="H100" s="195"/>
      <c r="I100" s="195"/>
      <c r="J100" s="195"/>
      <c r="K100" s="195"/>
      <c r="L100" s="195"/>
      <c r="M100" s="195"/>
      <c r="N100" s="195"/>
      <c r="O100" s="195"/>
      <c r="P100" s="195"/>
      <c r="Q100" s="195"/>
      <c r="R100" s="196"/>
      <c r="S100" s="254" t="s">
        <v>97</v>
      </c>
      <c r="T100" s="255"/>
      <c r="U100" s="255"/>
      <c r="V100" s="255"/>
      <c r="W100" s="255"/>
      <c r="X100" s="256"/>
      <c r="Y100" s="256"/>
      <c r="Z100" s="256"/>
      <c r="AA100" s="256"/>
      <c r="AB100" s="256"/>
      <c r="AC100" s="256"/>
      <c r="AD100" s="272"/>
      <c r="AE100" s="272"/>
      <c r="AF100" s="273">
        <f>SUM(X100:AE100)</f>
        <v>0</v>
      </c>
      <c r="AG100" s="274"/>
      <c r="AH100" s="63" t="s">
        <v>96</v>
      </c>
    </row>
    <row r="101" spans="2:37" ht="17.45" customHeight="1">
      <c r="B101" s="26"/>
      <c r="C101" s="194"/>
      <c r="D101" s="195"/>
      <c r="E101" s="195"/>
      <c r="F101" s="195"/>
      <c r="G101" s="195"/>
      <c r="H101" s="195"/>
      <c r="I101" s="195"/>
      <c r="J101" s="195"/>
      <c r="K101" s="195"/>
      <c r="L101" s="195"/>
      <c r="M101" s="195"/>
      <c r="N101" s="195"/>
      <c r="O101" s="195"/>
      <c r="P101" s="195"/>
      <c r="Q101" s="195"/>
      <c r="R101" s="196"/>
      <c r="S101" s="254" t="s">
        <v>98</v>
      </c>
      <c r="T101" s="255"/>
      <c r="U101" s="255"/>
      <c r="V101" s="255"/>
      <c r="W101" s="255"/>
      <c r="X101" s="256"/>
      <c r="Y101" s="256"/>
      <c r="Z101" s="256"/>
      <c r="AA101" s="256"/>
      <c r="AB101" s="256"/>
      <c r="AC101" s="256"/>
      <c r="AD101" s="272"/>
      <c r="AE101" s="272"/>
      <c r="AF101" s="273">
        <f t="shared" ref="AF101:AF108" si="0">SUM(X101:AE101)</f>
        <v>0</v>
      </c>
      <c r="AG101" s="274"/>
      <c r="AH101" s="63" t="s">
        <v>96</v>
      </c>
    </row>
    <row r="102" spans="2:37" ht="17.45" customHeight="1">
      <c r="B102" s="26"/>
      <c r="C102" s="194"/>
      <c r="D102" s="195"/>
      <c r="E102" s="195"/>
      <c r="F102" s="195"/>
      <c r="G102" s="195"/>
      <c r="H102" s="195"/>
      <c r="I102" s="195"/>
      <c r="J102" s="195"/>
      <c r="K102" s="195"/>
      <c r="L102" s="195"/>
      <c r="M102" s="195"/>
      <c r="N102" s="195"/>
      <c r="O102" s="195"/>
      <c r="P102" s="195"/>
      <c r="Q102" s="195"/>
      <c r="R102" s="196"/>
      <c r="S102" s="254" t="s">
        <v>99</v>
      </c>
      <c r="T102" s="255"/>
      <c r="U102" s="255"/>
      <c r="V102" s="255"/>
      <c r="W102" s="255"/>
      <c r="X102" s="256"/>
      <c r="Y102" s="256"/>
      <c r="Z102" s="256"/>
      <c r="AA102" s="256"/>
      <c r="AB102" s="256"/>
      <c r="AC102" s="256"/>
      <c r="AD102" s="272"/>
      <c r="AE102" s="272"/>
      <c r="AF102" s="273">
        <f t="shared" si="0"/>
        <v>0</v>
      </c>
      <c r="AG102" s="274"/>
      <c r="AH102" s="63" t="s">
        <v>96</v>
      </c>
    </row>
    <row r="103" spans="2:37" ht="17.45" customHeight="1">
      <c r="B103" s="26"/>
      <c r="C103" s="194"/>
      <c r="D103" s="195"/>
      <c r="E103" s="195"/>
      <c r="F103" s="195"/>
      <c r="G103" s="195"/>
      <c r="H103" s="195"/>
      <c r="I103" s="195"/>
      <c r="J103" s="195"/>
      <c r="K103" s="195"/>
      <c r="L103" s="195"/>
      <c r="M103" s="195"/>
      <c r="N103" s="195"/>
      <c r="O103" s="195"/>
      <c r="P103" s="195"/>
      <c r="Q103" s="195"/>
      <c r="R103" s="196"/>
      <c r="S103" s="254" t="s">
        <v>100</v>
      </c>
      <c r="T103" s="255"/>
      <c r="U103" s="255"/>
      <c r="V103" s="255"/>
      <c r="W103" s="255"/>
      <c r="X103" s="256"/>
      <c r="Y103" s="256"/>
      <c r="Z103" s="256"/>
      <c r="AA103" s="256"/>
      <c r="AB103" s="256"/>
      <c r="AC103" s="256"/>
      <c r="AD103" s="272"/>
      <c r="AE103" s="272"/>
      <c r="AF103" s="273">
        <f t="shared" si="0"/>
        <v>0</v>
      </c>
      <c r="AG103" s="274"/>
      <c r="AH103" s="63" t="s">
        <v>96</v>
      </c>
    </row>
    <row r="104" spans="2:37" ht="17.45" customHeight="1">
      <c r="B104" s="26"/>
      <c r="C104" s="194"/>
      <c r="D104" s="195"/>
      <c r="E104" s="195"/>
      <c r="F104" s="195"/>
      <c r="G104" s="195"/>
      <c r="H104" s="195"/>
      <c r="I104" s="195"/>
      <c r="J104" s="195"/>
      <c r="K104" s="195"/>
      <c r="L104" s="195"/>
      <c r="M104" s="195"/>
      <c r="N104" s="195"/>
      <c r="O104" s="195"/>
      <c r="P104" s="195"/>
      <c r="Q104" s="195"/>
      <c r="R104" s="196"/>
      <c r="S104" s="254" t="s">
        <v>101</v>
      </c>
      <c r="T104" s="255"/>
      <c r="U104" s="255"/>
      <c r="V104" s="255"/>
      <c r="W104" s="255"/>
      <c r="X104" s="256"/>
      <c r="Y104" s="256"/>
      <c r="Z104" s="256"/>
      <c r="AA104" s="256"/>
      <c r="AB104" s="256"/>
      <c r="AC104" s="256"/>
      <c r="AD104" s="272"/>
      <c r="AE104" s="272"/>
      <c r="AF104" s="273">
        <f t="shared" si="0"/>
        <v>0</v>
      </c>
      <c r="AG104" s="274"/>
      <c r="AH104" s="63" t="s">
        <v>96</v>
      </c>
    </row>
    <row r="105" spans="2:37" ht="17.45" customHeight="1">
      <c r="B105" s="26"/>
      <c r="C105" s="194"/>
      <c r="D105" s="195"/>
      <c r="E105" s="195"/>
      <c r="F105" s="195"/>
      <c r="G105" s="195"/>
      <c r="H105" s="195"/>
      <c r="I105" s="195"/>
      <c r="J105" s="195"/>
      <c r="K105" s="195"/>
      <c r="L105" s="195"/>
      <c r="M105" s="195"/>
      <c r="N105" s="195"/>
      <c r="O105" s="195"/>
      <c r="P105" s="195"/>
      <c r="Q105" s="195"/>
      <c r="R105" s="196"/>
      <c r="S105" s="254" t="s">
        <v>102</v>
      </c>
      <c r="T105" s="255"/>
      <c r="U105" s="255"/>
      <c r="V105" s="255"/>
      <c r="W105" s="255"/>
      <c r="X105" s="256"/>
      <c r="Y105" s="256"/>
      <c r="Z105" s="256"/>
      <c r="AA105" s="256"/>
      <c r="AB105" s="256"/>
      <c r="AC105" s="256"/>
      <c r="AD105" s="272"/>
      <c r="AE105" s="272"/>
      <c r="AF105" s="273">
        <f t="shared" si="0"/>
        <v>0</v>
      </c>
      <c r="AG105" s="274"/>
      <c r="AH105" s="63" t="s">
        <v>96</v>
      </c>
    </row>
    <row r="106" spans="2:37" ht="17.45" customHeight="1">
      <c r="B106" s="26"/>
      <c r="C106" s="194"/>
      <c r="D106" s="195"/>
      <c r="E106" s="195"/>
      <c r="F106" s="195"/>
      <c r="G106" s="195"/>
      <c r="H106" s="195"/>
      <c r="I106" s="195"/>
      <c r="J106" s="195"/>
      <c r="K106" s="195"/>
      <c r="L106" s="195"/>
      <c r="M106" s="195"/>
      <c r="N106" s="195"/>
      <c r="O106" s="195"/>
      <c r="P106" s="195"/>
      <c r="Q106" s="195"/>
      <c r="R106" s="196"/>
      <c r="S106" s="254" t="s">
        <v>103</v>
      </c>
      <c r="T106" s="255"/>
      <c r="U106" s="255"/>
      <c r="V106" s="255"/>
      <c r="W106" s="255"/>
      <c r="X106" s="256"/>
      <c r="Y106" s="256"/>
      <c r="Z106" s="256"/>
      <c r="AA106" s="256"/>
      <c r="AB106" s="256"/>
      <c r="AC106" s="256"/>
      <c r="AD106" s="272"/>
      <c r="AE106" s="272"/>
      <c r="AF106" s="273">
        <f>SUM(X106:AE106)</f>
        <v>0</v>
      </c>
      <c r="AG106" s="274"/>
      <c r="AH106" s="63" t="s">
        <v>96</v>
      </c>
    </row>
    <row r="107" spans="2:37" ht="17.45" customHeight="1">
      <c r="B107" s="26"/>
      <c r="C107" s="194"/>
      <c r="D107" s="195"/>
      <c r="E107" s="195"/>
      <c r="F107" s="195"/>
      <c r="G107" s="195"/>
      <c r="H107" s="195"/>
      <c r="I107" s="195"/>
      <c r="J107" s="195"/>
      <c r="K107" s="195"/>
      <c r="L107" s="195"/>
      <c r="M107" s="195"/>
      <c r="N107" s="195"/>
      <c r="O107" s="195"/>
      <c r="P107" s="195"/>
      <c r="Q107" s="195"/>
      <c r="R107" s="196"/>
      <c r="S107" s="254" t="s">
        <v>104</v>
      </c>
      <c r="T107" s="255"/>
      <c r="U107" s="255"/>
      <c r="V107" s="255"/>
      <c r="W107" s="255"/>
      <c r="X107" s="256"/>
      <c r="Y107" s="256"/>
      <c r="Z107" s="256"/>
      <c r="AA107" s="256"/>
      <c r="AB107" s="256"/>
      <c r="AC107" s="256"/>
      <c r="AD107" s="272"/>
      <c r="AE107" s="272"/>
      <c r="AF107" s="273">
        <f t="shared" si="0"/>
        <v>0</v>
      </c>
      <c r="AG107" s="274"/>
      <c r="AH107" s="63" t="s">
        <v>96</v>
      </c>
    </row>
    <row r="108" spans="2:37" ht="17.45" customHeight="1" thickBot="1">
      <c r="B108" s="26"/>
      <c r="C108" s="194"/>
      <c r="D108" s="195"/>
      <c r="E108" s="195"/>
      <c r="F108" s="195"/>
      <c r="G108" s="195"/>
      <c r="H108" s="195"/>
      <c r="I108" s="195"/>
      <c r="J108" s="195"/>
      <c r="K108" s="195"/>
      <c r="L108" s="195"/>
      <c r="M108" s="195"/>
      <c r="N108" s="195"/>
      <c r="O108" s="195"/>
      <c r="P108" s="195"/>
      <c r="Q108" s="195"/>
      <c r="R108" s="196"/>
      <c r="S108" s="266" t="s">
        <v>105</v>
      </c>
      <c r="T108" s="267"/>
      <c r="U108" s="267"/>
      <c r="V108" s="267"/>
      <c r="W108" s="267"/>
      <c r="X108" s="268"/>
      <c r="Y108" s="268"/>
      <c r="Z108" s="268"/>
      <c r="AA108" s="268"/>
      <c r="AB108" s="268"/>
      <c r="AC108" s="268"/>
      <c r="AD108" s="269"/>
      <c r="AE108" s="269"/>
      <c r="AF108" s="270">
        <f t="shared" si="0"/>
        <v>0</v>
      </c>
      <c r="AG108" s="271"/>
      <c r="AH108" s="64" t="s">
        <v>96</v>
      </c>
    </row>
    <row r="109" spans="2:37" ht="17.45" customHeight="1" thickTop="1" thickBot="1">
      <c r="B109" s="26"/>
      <c r="C109" s="70"/>
      <c r="D109" s="71"/>
      <c r="E109" s="71"/>
      <c r="F109" s="71"/>
      <c r="G109" s="71"/>
      <c r="H109" s="71"/>
      <c r="I109" s="71"/>
      <c r="J109" s="71"/>
      <c r="K109" s="71"/>
      <c r="L109" s="71"/>
      <c r="M109" s="71"/>
      <c r="N109" s="71"/>
      <c r="O109" s="71"/>
      <c r="P109" s="71"/>
      <c r="Q109" s="71"/>
      <c r="R109" s="72"/>
      <c r="S109" s="259" t="s">
        <v>145</v>
      </c>
      <c r="T109" s="260"/>
      <c r="U109" s="260"/>
      <c r="V109" s="260"/>
      <c r="W109" s="261"/>
      <c r="X109" s="262">
        <f>SUM(X99:Y108)</f>
        <v>0</v>
      </c>
      <c r="Y109" s="263"/>
      <c r="Z109" s="262">
        <f>SUM(Z99:AA108)</f>
        <v>0</v>
      </c>
      <c r="AA109" s="263"/>
      <c r="AB109" s="262">
        <f>SUM(AB99:AC108)</f>
        <v>0</v>
      </c>
      <c r="AC109" s="263"/>
      <c r="AD109" s="262">
        <f>SUM(AD99:AE108)</f>
        <v>0</v>
      </c>
      <c r="AE109" s="263"/>
      <c r="AF109" s="264">
        <f>SUM(AF99:AG108)</f>
        <v>0</v>
      </c>
      <c r="AG109" s="265"/>
      <c r="AH109" s="65" t="s">
        <v>96</v>
      </c>
      <c r="AJ109" s="25" t="str">
        <f>IF(COUNTA(X99:AE108)&lt;1,"「文化芸術体験児童・生徒数」が未入力の状態です。","　")</f>
        <v>「文化芸術体験児童・生徒数」が未入力の状態です。</v>
      </c>
      <c r="AK109" s="25">
        <f>IF(AJ109="「文化芸術体験児童・生徒数」が未入力の状態です。",1,0)</f>
        <v>1</v>
      </c>
    </row>
    <row r="110" spans="2:37" ht="13.7" customHeight="1">
      <c r="B110" s="26"/>
      <c r="C110" s="257" t="s">
        <v>162</v>
      </c>
      <c r="D110" s="257"/>
      <c r="E110" s="257"/>
      <c r="F110" s="257"/>
      <c r="G110" s="257"/>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row>
    <row r="111" spans="2:37">
      <c r="B111" s="26"/>
      <c r="C111" s="258"/>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258"/>
      <c r="AE111" s="258"/>
      <c r="AF111" s="258"/>
      <c r="AG111" s="258"/>
      <c r="AH111" s="258"/>
    </row>
    <row r="113" spans="4:22" hidden="1" outlineLevel="1">
      <c r="D113" s="84" t="s">
        <v>225</v>
      </c>
      <c r="E113" s="79" t="s">
        <v>184</v>
      </c>
      <c r="F113" s="82"/>
      <c r="G113" s="32"/>
      <c r="H113" s="32"/>
      <c r="I113" s="32"/>
      <c r="J113" s="32"/>
      <c r="K113" s="32"/>
      <c r="L113" s="32"/>
      <c r="M113" s="32"/>
      <c r="N113" s="32"/>
      <c r="O113" s="32"/>
      <c r="P113" s="32"/>
      <c r="Q113" s="32"/>
      <c r="R113" s="32"/>
      <c r="S113" s="32"/>
      <c r="T113" s="32" t="s">
        <v>266</v>
      </c>
      <c r="U113" s="32"/>
      <c r="V113" s="32"/>
    </row>
    <row r="114" spans="4:22" hidden="1" outlineLevel="1">
      <c r="D114" s="84" t="s">
        <v>229</v>
      </c>
      <c r="E114" s="79" t="s">
        <v>188</v>
      </c>
      <c r="F114" s="82"/>
      <c r="G114" s="32"/>
      <c r="H114" s="32"/>
      <c r="I114" s="32"/>
      <c r="J114" s="32"/>
      <c r="K114" s="32"/>
      <c r="L114" s="32"/>
      <c r="M114" s="32"/>
      <c r="N114" s="32"/>
      <c r="O114" s="32"/>
      <c r="P114" s="32"/>
      <c r="Q114" s="32"/>
      <c r="R114" s="32"/>
      <c r="S114" s="32"/>
      <c r="T114" s="32" t="s">
        <v>266</v>
      </c>
      <c r="U114" s="32"/>
      <c r="V114" s="32"/>
    </row>
    <row r="115" spans="4:22" hidden="1" outlineLevel="1">
      <c r="D115" s="84" t="s">
        <v>226</v>
      </c>
      <c r="E115" s="79" t="s">
        <v>185</v>
      </c>
      <c r="F115" s="82"/>
      <c r="G115" s="32"/>
      <c r="H115" s="32"/>
      <c r="I115" s="32"/>
      <c r="J115" s="32"/>
      <c r="K115" s="32"/>
      <c r="L115" s="32"/>
      <c r="M115" s="32"/>
      <c r="N115" s="32"/>
      <c r="O115" s="32"/>
      <c r="P115" s="32"/>
      <c r="Q115" s="32"/>
      <c r="R115" s="32"/>
      <c r="S115" s="32"/>
      <c r="T115" s="32" t="s">
        <v>266</v>
      </c>
      <c r="U115" s="32"/>
      <c r="V115" s="32"/>
    </row>
    <row r="116" spans="4:22" hidden="1" outlineLevel="1">
      <c r="D116" s="84" t="s">
        <v>230</v>
      </c>
      <c r="E116" s="79" t="s">
        <v>189</v>
      </c>
      <c r="F116" s="82"/>
      <c r="G116" s="32"/>
      <c r="H116" s="32"/>
      <c r="I116" s="32"/>
      <c r="J116" s="32"/>
      <c r="K116" s="32"/>
      <c r="L116" s="32"/>
      <c r="M116" s="32"/>
      <c r="N116" s="32"/>
      <c r="O116" s="32"/>
      <c r="P116" s="32"/>
      <c r="Q116" s="32"/>
      <c r="R116" s="32"/>
      <c r="S116" s="32"/>
      <c r="T116" s="32" t="s">
        <v>266</v>
      </c>
      <c r="U116" s="32"/>
      <c r="V116" s="32"/>
    </row>
    <row r="117" spans="4:22" hidden="1" outlineLevel="1">
      <c r="D117" s="84" t="s">
        <v>234</v>
      </c>
      <c r="E117" s="79" t="s">
        <v>193</v>
      </c>
      <c r="F117" s="82"/>
      <c r="G117" s="32"/>
      <c r="H117" s="32"/>
      <c r="I117" s="32"/>
      <c r="J117" s="32"/>
      <c r="K117" s="32"/>
      <c r="L117" s="32"/>
      <c r="M117" s="32"/>
      <c r="N117" s="32"/>
      <c r="O117" s="32"/>
      <c r="P117" s="32"/>
      <c r="Q117" s="32"/>
      <c r="R117" s="32"/>
      <c r="S117" s="32"/>
      <c r="T117" s="32" t="s">
        <v>266</v>
      </c>
      <c r="U117" s="32"/>
      <c r="V117" s="32"/>
    </row>
    <row r="118" spans="4:22" hidden="1" outlineLevel="1">
      <c r="D118" s="84" t="s">
        <v>233</v>
      </c>
      <c r="E118" s="79" t="s">
        <v>192</v>
      </c>
      <c r="F118" s="82"/>
      <c r="G118" s="32"/>
      <c r="H118" s="32"/>
      <c r="I118" s="32"/>
      <c r="J118" s="32"/>
      <c r="K118" s="32"/>
      <c r="L118" s="32"/>
      <c r="M118" s="32"/>
      <c r="N118" s="32"/>
      <c r="O118" s="32"/>
      <c r="P118" s="32"/>
      <c r="Q118" s="32"/>
      <c r="R118" s="32"/>
      <c r="S118" s="32"/>
      <c r="T118" s="32" t="s">
        <v>266</v>
      </c>
      <c r="U118" s="32"/>
      <c r="V118" s="32"/>
    </row>
    <row r="119" spans="4:22" hidden="1" outlineLevel="1">
      <c r="D119" s="84" t="s">
        <v>231</v>
      </c>
      <c r="E119" s="79" t="s">
        <v>190</v>
      </c>
      <c r="F119" s="82"/>
      <c r="G119" s="32"/>
      <c r="H119" s="32"/>
      <c r="I119" s="32"/>
      <c r="J119" s="32"/>
      <c r="K119" s="32"/>
      <c r="L119" s="32"/>
      <c r="M119" s="32"/>
      <c r="N119" s="32"/>
      <c r="O119" s="32"/>
      <c r="P119" s="32"/>
      <c r="Q119" s="32"/>
      <c r="R119" s="32"/>
      <c r="S119" s="32"/>
      <c r="T119" s="32" t="s">
        <v>266</v>
      </c>
      <c r="U119" s="32"/>
      <c r="V119" s="32"/>
    </row>
    <row r="120" spans="4:22" hidden="1" outlineLevel="1">
      <c r="D120" s="84" t="s">
        <v>228</v>
      </c>
      <c r="E120" s="79" t="s">
        <v>187</v>
      </c>
      <c r="F120" s="82"/>
      <c r="G120" s="32"/>
      <c r="H120" s="32"/>
      <c r="I120" s="32"/>
      <c r="J120" s="32"/>
      <c r="K120" s="32"/>
      <c r="L120" s="32"/>
      <c r="M120" s="32"/>
      <c r="N120" s="32"/>
      <c r="O120" s="32"/>
      <c r="P120" s="32"/>
      <c r="Q120" s="32"/>
      <c r="R120" s="32"/>
      <c r="S120" s="32"/>
      <c r="T120" s="32" t="s">
        <v>266</v>
      </c>
      <c r="U120" s="32"/>
      <c r="V120" s="32"/>
    </row>
    <row r="121" spans="4:22" hidden="1" outlineLevel="1">
      <c r="D121" s="84" t="s">
        <v>232</v>
      </c>
      <c r="E121" s="79" t="s">
        <v>191</v>
      </c>
      <c r="F121" s="82"/>
      <c r="G121" s="32"/>
      <c r="H121" s="32"/>
      <c r="I121" s="32"/>
      <c r="J121" s="32"/>
      <c r="K121" s="32"/>
      <c r="L121" s="32"/>
      <c r="M121" s="32"/>
      <c r="N121" s="32"/>
      <c r="O121" s="32"/>
      <c r="P121" s="32"/>
      <c r="Q121" s="32"/>
      <c r="R121" s="32"/>
      <c r="S121" s="32"/>
      <c r="T121" s="32" t="s">
        <v>266</v>
      </c>
      <c r="U121" s="32"/>
      <c r="V121" s="32"/>
    </row>
    <row r="122" spans="4:22" hidden="1" outlineLevel="1">
      <c r="D122" s="84" t="s">
        <v>314</v>
      </c>
      <c r="E122" s="79" t="s">
        <v>315</v>
      </c>
      <c r="F122" s="82"/>
      <c r="G122" s="32"/>
      <c r="H122" s="32"/>
      <c r="I122" s="32"/>
      <c r="J122" s="32"/>
      <c r="K122" s="32"/>
      <c r="L122" s="32"/>
      <c r="M122" s="32"/>
      <c r="N122" s="32"/>
      <c r="O122" s="32"/>
      <c r="P122" s="32"/>
      <c r="Q122" s="32"/>
      <c r="R122" s="32"/>
      <c r="S122" s="32"/>
      <c r="T122" s="32" t="s">
        <v>266</v>
      </c>
      <c r="U122" s="32"/>
      <c r="V122" s="32"/>
    </row>
    <row r="123" spans="4:22" hidden="1" outlineLevel="1">
      <c r="D123" s="84" t="s">
        <v>224</v>
      </c>
      <c r="E123" s="79" t="s">
        <v>183</v>
      </c>
      <c r="F123" s="82"/>
      <c r="G123" s="32"/>
      <c r="H123" s="32"/>
      <c r="I123" s="32"/>
      <c r="J123" s="32"/>
      <c r="K123" s="32"/>
      <c r="L123" s="32"/>
      <c r="M123" s="32"/>
      <c r="N123" s="32"/>
      <c r="O123" s="32"/>
      <c r="P123" s="32"/>
      <c r="Q123" s="32"/>
      <c r="R123" s="32"/>
      <c r="S123" s="32"/>
      <c r="T123" s="32" t="s">
        <v>266</v>
      </c>
      <c r="U123" s="32"/>
      <c r="V123" s="32"/>
    </row>
    <row r="124" spans="4:22" hidden="1" outlineLevel="1">
      <c r="D124" s="84" t="s">
        <v>223</v>
      </c>
      <c r="E124" s="79" t="s">
        <v>182</v>
      </c>
      <c r="F124" s="82"/>
      <c r="G124" s="32"/>
      <c r="H124" s="32"/>
      <c r="I124" s="32"/>
      <c r="J124" s="32"/>
      <c r="K124" s="32"/>
      <c r="L124" s="32"/>
      <c r="M124" s="32"/>
      <c r="N124" s="32"/>
      <c r="O124" s="32"/>
      <c r="P124" s="32"/>
      <c r="Q124" s="32"/>
      <c r="R124" s="32"/>
      <c r="S124" s="32"/>
      <c r="T124" s="32" t="s">
        <v>266</v>
      </c>
      <c r="U124" s="32"/>
      <c r="V124" s="32"/>
    </row>
    <row r="125" spans="4:22" hidden="1" outlineLevel="1">
      <c r="D125" s="84" t="s">
        <v>227</v>
      </c>
      <c r="E125" s="79" t="s">
        <v>186</v>
      </c>
      <c r="F125" s="82"/>
      <c r="G125" s="32"/>
      <c r="H125" s="32"/>
      <c r="I125" s="32"/>
      <c r="J125" s="32"/>
      <c r="K125" s="32"/>
      <c r="L125" s="32"/>
      <c r="M125" s="32"/>
      <c r="N125" s="32"/>
      <c r="O125" s="32"/>
      <c r="P125" s="32"/>
      <c r="Q125" s="32"/>
      <c r="R125" s="32"/>
      <c r="S125" s="32"/>
      <c r="T125" s="32" t="s">
        <v>266</v>
      </c>
      <c r="U125" s="32"/>
      <c r="V125" s="32"/>
    </row>
    <row r="126" spans="4:22" hidden="1" outlineLevel="1">
      <c r="D126" s="84" t="s">
        <v>235</v>
      </c>
      <c r="E126" s="79" t="s">
        <v>194</v>
      </c>
      <c r="F126" s="82"/>
      <c r="G126" s="32"/>
      <c r="H126" s="32"/>
      <c r="I126" s="32"/>
      <c r="J126" s="32"/>
      <c r="K126" s="32"/>
      <c r="L126" s="32"/>
      <c r="M126" s="32"/>
      <c r="N126" s="32"/>
      <c r="O126" s="32"/>
      <c r="P126" s="32"/>
      <c r="Q126" s="32"/>
      <c r="R126" s="32"/>
      <c r="S126" s="32"/>
      <c r="T126" s="32" t="s">
        <v>266</v>
      </c>
      <c r="U126" s="32"/>
      <c r="V126" s="32"/>
    </row>
    <row r="127" spans="4:22" hidden="1" outlineLevel="1">
      <c r="D127" s="84" t="s">
        <v>236</v>
      </c>
      <c r="E127" s="79" t="s">
        <v>195</v>
      </c>
      <c r="F127" s="82"/>
      <c r="G127" s="32"/>
      <c r="H127" s="32"/>
      <c r="I127" s="32"/>
      <c r="J127" s="32"/>
      <c r="K127" s="32"/>
      <c r="L127" s="32"/>
      <c r="M127" s="32"/>
      <c r="N127" s="32"/>
      <c r="O127" s="32"/>
      <c r="P127" s="32"/>
      <c r="Q127" s="32"/>
      <c r="R127" s="32"/>
      <c r="S127" s="32"/>
      <c r="T127" s="32" t="s">
        <v>266</v>
      </c>
      <c r="U127" s="32"/>
      <c r="V127" s="32"/>
    </row>
    <row r="128" spans="4:22" hidden="1" outlineLevel="1">
      <c r="D128" s="84" t="s">
        <v>237</v>
      </c>
      <c r="E128" s="79" t="s">
        <v>196</v>
      </c>
      <c r="F128" s="82"/>
      <c r="G128" s="32"/>
      <c r="H128" s="32"/>
      <c r="I128" s="32"/>
      <c r="J128" s="32"/>
      <c r="K128" s="32"/>
      <c r="L128" s="32"/>
      <c r="M128" s="32"/>
      <c r="N128" s="32"/>
      <c r="O128" s="32"/>
      <c r="P128" s="32"/>
      <c r="Q128" s="32"/>
      <c r="R128" s="32"/>
      <c r="S128" s="32"/>
      <c r="T128" s="32" t="s">
        <v>266</v>
      </c>
      <c r="U128" s="32"/>
      <c r="V128" s="32"/>
    </row>
    <row r="129" spans="4:22" hidden="1" outlineLevel="1">
      <c r="D129" s="84" t="s">
        <v>310</v>
      </c>
      <c r="E129" s="79" t="s">
        <v>312</v>
      </c>
      <c r="F129" s="82"/>
      <c r="G129" s="32"/>
      <c r="H129" s="32"/>
      <c r="I129" s="32"/>
      <c r="J129" s="32"/>
      <c r="K129" s="32"/>
      <c r="L129" s="32"/>
      <c r="M129" s="32"/>
      <c r="N129" s="32"/>
      <c r="O129" s="32"/>
      <c r="P129" s="32"/>
      <c r="Q129" s="32"/>
      <c r="R129" s="32"/>
      <c r="S129" s="32"/>
      <c r="T129" s="32" t="s">
        <v>266</v>
      </c>
      <c r="U129" s="32"/>
      <c r="V129" s="32"/>
    </row>
    <row r="130" spans="4:22" hidden="1" outlineLevel="1">
      <c r="D130" s="84" t="s">
        <v>311</v>
      </c>
      <c r="E130" s="79" t="s">
        <v>313</v>
      </c>
      <c r="F130" s="82"/>
      <c r="G130" s="32"/>
      <c r="H130" s="32"/>
      <c r="I130" s="32"/>
      <c r="J130" s="32"/>
      <c r="K130" s="32"/>
      <c r="L130" s="32"/>
      <c r="M130" s="32"/>
      <c r="N130" s="32"/>
      <c r="O130" s="32"/>
      <c r="P130" s="32"/>
      <c r="Q130" s="32"/>
      <c r="R130" s="32"/>
      <c r="S130" s="32"/>
      <c r="T130" s="32" t="s">
        <v>266</v>
      </c>
      <c r="U130" s="32"/>
      <c r="V130" s="32"/>
    </row>
    <row r="131" spans="4:22" hidden="1" outlineLevel="1">
      <c r="D131" s="84" t="s">
        <v>238</v>
      </c>
      <c r="E131" s="80" t="s">
        <v>197</v>
      </c>
      <c r="F131" s="82"/>
      <c r="G131" s="32"/>
      <c r="H131" s="32"/>
      <c r="I131" s="32"/>
      <c r="J131" s="32"/>
      <c r="K131" s="32"/>
      <c r="L131" s="32"/>
      <c r="M131" s="32"/>
      <c r="N131" s="32"/>
      <c r="O131" s="32"/>
      <c r="P131" s="32"/>
      <c r="Q131" s="32"/>
      <c r="R131" s="32"/>
      <c r="S131" s="32"/>
      <c r="T131" s="32" t="s">
        <v>267</v>
      </c>
      <c r="U131" s="32"/>
      <c r="V131" s="32"/>
    </row>
    <row r="132" spans="4:22" hidden="1" outlineLevel="1">
      <c r="D132" s="84" t="s">
        <v>239</v>
      </c>
      <c r="E132" s="80" t="s">
        <v>198</v>
      </c>
      <c r="F132" s="82"/>
      <c r="G132" s="32"/>
      <c r="H132" s="32"/>
      <c r="I132" s="32"/>
      <c r="J132" s="32"/>
      <c r="K132" s="32"/>
      <c r="L132" s="32"/>
      <c r="M132" s="32"/>
      <c r="N132" s="32"/>
      <c r="O132" s="32"/>
      <c r="P132" s="32"/>
      <c r="Q132" s="32"/>
      <c r="R132" s="32"/>
      <c r="S132" s="32"/>
      <c r="T132" s="32" t="s">
        <v>267</v>
      </c>
      <c r="U132" s="32"/>
      <c r="V132" s="32"/>
    </row>
    <row r="133" spans="4:22" hidden="1" outlineLevel="1">
      <c r="D133" s="84" t="s">
        <v>240</v>
      </c>
      <c r="E133" s="80" t="s">
        <v>199</v>
      </c>
      <c r="F133" s="82"/>
      <c r="G133" s="32"/>
      <c r="H133" s="32"/>
      <c r="I133" s="32"/>
      <c r="J133" s="32"/>
      <c r="K133" s="32"/>
      <c r="L133" s="32"/>
      <c r="M133" s="32"/>
      <c r="N133" s="32"/>
      <c r="O133" s="32"/>
      <c r="P133" s="32"/>
      <c r="Q133" s="32"/>
      <c r="R133" s="32"/>
      <c r="S133" s="32"/>
      <c r="T133" s="32" t="s">
        <v>267</v>
      </c>
      <c r="U133" s="32"/>
      <c r="V133" s="32"/>
    </row>
    <row r="134" spans="4:22" hidden="1" outlineLevel="1">
      <c r="D134" s="84" t="s">
        <v>241</v>
      </c>
      <c r="E134" s="80" t="s">
        <v>200</v>
      </c>
      <c r="F134" s="82"/>
      <c r="G134" s="32"/>
      <c r="H134" s="32"/>
      <c r="I134" s="32"/>
      <c r="J134" s="32"/>
      <c r="K134" s="32"/>
      <c r="L134" s="32"/>
      <c r="M134" s="32"/>
      <c r="N134" s="32"/>
      <c r="O134" s="32"/>
      <c r="P134" s="32"/>
      <c r="Q134" s="32"/>
      <c r="R134" s="32"/>
      <c r="S134" s="32"/>
      <c r="T134" s="32" t="s">
        <v>267</v>
      </c>
      <c r="U134" s="32"/>
      <c r="V134" s="32"/>
    </row>
    <row r="135" spans="4:22" hidden="1" outlineLevel="1">
      <c r="D135" s="84" t="s">
        <v>242</v>
      </c>
      <c r="E135" s="80" t="s">
        <v>201</v>
      </c>
      <c r="F135" s="82"/>
      <c r="G135" s="32"/>
      <c r="H135" s="32"/>
      <c r="I135" s="32"/>
      <c r="J135" s="32"/>
      <c r="K135" s="32"/>
      <c r="L135" s="32"/>
      <c r="M135" s="32"/>
      <c r="N135" s="32"/>
      <c r="O135" s="32"/>
      <c r="P135" s="32"/>
      <c r="Q135" s="32"/>
      <c r="R135" s="32"/>
      <c r="S135" s="32"/>
      <c r="T135" s="32" t="s">
        <v>267</v>
      </c>
      <c r="U135" s="32"/>
      <c r="V135" s="32"/>
    </row>
    <row r="136" spans="4:22" hidden="1" outlineLevel="1">
      <c r="D136" s="84" t="s">
        <v>243</v>
      </c>
      <c r="E136" s="80" t="s">
        <v>202</v>
      </c>
      <c r="F136" s="82"/>
      <c r="G136" s="32"/>
      <c r="H136" s="32"/>
      <c r="I136" s="32"/>
      <c r="J136" s="32"/>
      <c r="K136" s="32"/>
      <c r="L136" s="32"/>
      <c r="M136" s="32"/>
      <c r="N136" s="32"/>
      <c r="O136" s="32"/>
      <c r="P136" s="32"/>
      <c r="Q136" s="32"/>
      <c r="R136" s="32"/>
      <c r="S136" s="32"/>
      <c r="T136" s="32" t="s">
        <v>267</v>
      </c>
      <c r="U136" s="32"/>
      <c r="V136" s="32"/>
    </row>
    <row r="137" spans="4:22" hidden="1" outlineLevel="1">
      <c r="D137" s="84" t="s">
        <v>244</v>
      </c>
      <c r="E137" s="80" t="s">
        <v>203</v>
      </c>
      <c r="F137" s="82"/>
      <c r="G137" s="32"/>
      <c r="H137" s="32"/>
      <c r="I137" s="32"/>
      <c r="J137" s="32"/>
      <c r="K137" s="32"/>
      <c r="L137" s="32"/>
      <c r="M137" s="32"/>
      <c r="N137" s="32"/>
      <c r="O137" s="32"/>
      <c r="P137" s="32"/>
      <c r="Q137" s="32"/>
      <c r="R137" s="32"/>
      <c r="S137" s="32"/>
      <c r="T137" s="32" t="s">
        <v>267</v>
      </c>
      <c r="U137" s="32"/>
      <c r="V137" s="32"/>
    </row>
    <row r="138" spans="4:22" hidden="1" outlineLevel="1">
      <c r="D138" s="84" t="s">
        <v>245</v>
      </c>
      <c r="E138" s="80" t="s">
        <v>204</v>
      </c>
      <c r="F138" s="82"/>
      <c r="G138" s="32"/>
      <c r="H138" s="32"/>
      <c r="I138" s="32"/>
      <c r="J138" s="32"/>
      <c r="K138" s="32"/>
      <c r="L138" s="32"/>
      <c r="M138" s="32"/>
      <c r="N138" s="32"/>
      <c r="O138" s="32"/>
      <c r="P138" s="32"/>
      <c r="Q138" s="32"/>
      <c r="R138" s="32"/>
      <c r="S138" s="32"/>
      <c r="T138" s="32" t="s">
        <v>267</v>
      </c>
      <c r="U138" s="32"/>
      <c r="V138" s="32"/>
    </row>
    <row r="139" spans="4:22" hidden="1" outlineLevel="1">
      <c r="D139" s="84" t="s">
        <v>246</v>
      </c>
      <c r="E139" s="80" t="s">
        <v>205</v>
      </c>
      <c r="F139" s="82"/>
      <c r="G139" s="32"/>
      <c r="H139" s="32"/>
      <c r="I139" s="32"/>
      <c r="J139" s="32"/>
      <c r="K139" s="32"/>
      <c r="L139" s="32"/>
      <c r="M139" s="32"/>
      <c r="N139" s="32"/>
      <c r="O139" s="32"/>
      <c r="P139" s="32"/>
      <c r="Q139" s="32"/>
      <c r="R139" s="32"/>
      <c r="S139" s="32"/>
      <c r="T139" s="32" t="s">
        <v>267</v>
      </c>
      <c r="U139" s="32"/>
      <c r="V139" s="32"/>
    </row>
    <row r="140" spans="4:22" hidden="1" outlineLevel="1">
      <c r="D140" s="84" t="s">
        <v>247</v>
      </c>
      <c r="E140" s="80" t="s">
        <v>206</v>
      </c>
      <c r="F140" s="82"/>
      <c r="G140" s="32"/>
      <c r="H140" s="32"/>
      <c r="I140" s="32"/>
      <c r="J140" s="32"/>
      <c r="K140" s="32"/>
      <c r="L140" s="32"/>
      <c r="M140" s="32"/>
      <c r="N140" s="32"/>
      <c r="O140" s="32"/>
      <c r="P140" s="32"/>
      <c r="Q140" s="32"/>
      <c r="R140" s="32"/>
      <c r="S140" s="32"/>
      <c r="T140" s="32" t="s">
        <v>267</v>
      </c>
      <c r="U140" s="32"/>
      <c r="V140" s="32"/>
    </row>
    <row r="141" spans="4:22" hidden="1" outlineLevel="1">
      <c r="D141" s="84" t="s">
        <v>248</v>
      </c>
      <c r="E141" s="80" t="s">
        <v>207</v>
      </c>
      <c r="F141" s="82"/>
      <c r="G141" s="32"/>
      <c r="H141" s="32"/>
      <c r="I141" s="32"/>
      <c r="J141" s="32"/>
      <c r="K141" s="32"/>
      <c r="L141" s="32"/>
      <c r="M141" s="32"/>
      <c r="N141" s="32"/>
      <c r="O141" s="32"/>
      <c r="P141" s="32"/>
      <c r="Q141" s="32"/>
      <c r="R141" s="32"/>
      <c r="S141" s="32"/>
      <c r="T141" s="32" t="s">
        <v>267</v>
      </c>
      <c r="U141" s="32"/>
      <c r="V141" s="32"/>
    </row>
    <row r="142" spans="4:22" hidden="1" outlineLevel="1">
      <c r="D142" s="84" t="s">
        <v>249</v>
      </c>
      <c r="E142" s="80" t="s">
        <v>208</v>
      </c>
      <c r="F142" s="82"/>
      <c r="G142" s="32"/>
      <c r="H142" s="32"/>
      <c r="I142" s="32"/>
      <c r="J142" s="32"/>
      <c r="K142" s="32"/>
      <c r="L142" s="32"/>
      <c r="M142" s="32"/>
      <c r="N142" s="32"/>
      <c r="O142" s="32"/>
      <c r="P142" s="32"/>
      <c r="Q142" s="32"/>
      <c r="R142" s="32"/>
      <c r="S142" s="32"/>
      <c r="T142" s="32" t="s">
        <v>267</v>
      </c>
      <c r="U142" s="32"/>
      <c r="V142" s="32"/>
    </row>
    <row r="143" spans="4:22" hidden="1" outlineLevel="1">
      <c r="D143" s="84" t="s">
        <v>250</v>
      </c>
      <c r="E143" s="80" t="s">
        <v>209</v>
      </c>
      <c r="F143" s="82"/>
      <c r="G143" s="32"/>
      <c r="H143" s="32"/>
      <c r="I143" s="32"/>
      <c r="J143" s="32"/>
      <c r="K143" s="32"/>
      <c r="L143" s="32"/>
      <c r="M143" s="32"/>
      <c r="N143" s="32"/>
      <c r="O143" s="32"/>
      <c r="P143" s="32"/>
      <c r="Q143" s="32"/>
      <c r="R143" s="32"/>
      <c r="S143" s="32"/>
      <c r="T143" s="32" t="s">
        <v>267</v>
      </c>
      <c r="U143" s="32"/>
      <c r="V143" s="32"/>
    </row>
    <row r="144" spans="4:22" hidden="1" outlineLevel="1">
      <c r="D144" s="84" t="s">
        <v>251</v>
      </c>
      <c r="E144" s="81" t="s">
        <v>210</v>
      </c>
      <c r="F144" s="83"/>
      <c r="G144" s="32"/>
      <c r="H144" s="32"/>
      <c r="I144" s="32"/>
      <c r="J144" s="32"/>
      <c r="K144" s="32"/>
      <c r="L144" s="32"/>
      <c r="M144" s="32"/>
      <c r="N144" s="32"/>
      <c r="O144" s="32"/>
      <c r="P144" s="32"/>
      <c r="Q144" s="32"/>
      <c r="R144" s="32"/>
      <c r="S144" s="32"/>
      <c r="T144" s="32" t="s">
        <v>267</v>
      </c>
      <c r="U144" s="32"/>
      <c r="V144" s="32"/>
    </row>
    <row r="145" spans="4:22" hidden="1" outlineLevel="1">
      <c r="D145" s="84" t="s">
        <v>252</v>
      </c>
      <c r="E145" s="81" t="s">
        <v>211</v>
      </c>
      <c r="F145" s="83"/>
      <c r="G145" s="32"/>
      <c r="H145" s="32"/>
      <c r="I145" s="32"/>
      <c r="J145" s="32"/>
      <c r="K145" s="32"/>
      <c r="L145" s="32"/>
      <c r="M145" s="32"/>
      <c r="N145" s="32"/>
      <c r="O145" s="32"/>
      <c r="P145" s="32"/>
      <c r="Q145" s="32"/>
      <c r="R145" s="32"/>
      <c r="S145" s="32"/>
      <c r="T145" s="32" t="s">
        <v>267</v>
      </c>
      <c r="U145" s="32"/>
      <c r="V145" s="32"/>
    </row>
    <row r="146" spans="4:22" hidden="1" outlineLevel="1">
      <c r="D146" s="84" t="s">
        <v>253</v>
      </c>
      <c r="E146" s="81" t="s">
        <v>212</v>
      </c>
      <c r="F146" s="83"/>
      <c r="G146" s="32"/>
      <c r="H146" s="32"/>
      <c r="I146" s="32"/>
      <c r="J146" s="32"/>
      <c r="K146" s="32"/>
      <c r="L146" s="32"/>
      <c r="M146" s="32"/>
      <c r="N146" s="32"/>
      <c r="O146" s="32"/>
      <c r="P146" s="32"/>
      <c r="Q146" s="32"/>
      <c r="R146" s="32"/>
      <c r="S146" s="32"/>
      <c r="T146" s="32" t="s">
        <v>267</v>
      </c>
      <c r="U146" s="32"/>
      <c r="V146" s="32"/>
    </row>
    <row r="147" spans="4:22" hidden="1" outlineLevel="1">
      <c r="D147" s="84" t="s">
        <v>254</v>
      </c>
      <c r="E147" s="80" t="s">
        <v>213</v>
      </c>
      <c r="F147" s="82"/>
      <c r="G147" s="32"/>
      <c r="H147" s="32"/>
      <c r="I147" s="32"/>
      <c r="J147" s="32"/>
      <c r="K147" s="32"/>
      <c r="L147" s="32"/>
      <c r="M147" s="32"/>
      <c r="N147" s="32"/>
      <c r="O147" s="32"/>
      <c r="P147" s="32"/>
      <c r="Q147" s="32"/>
      <c r="R147" s="32"/>
      <c r="S147" s="32"/>
      <c r="T147" s="32" t="s">
        <v>267</v>
      </c>
      <c r="U147" s="32"/>
      <c r="V147" s="32"/>
    </row>
    <row r="148" spans="4:22" hidden="1" outlineLevel="1">
      <c r="D148" s="84" t="s">
        <v>255</v>
      </c>
      <c r="E148" s="80" t="s">
        <v>214</v>
      </c>
      <c r="F148" s="82"/>
      <c r="G148" s="32"/>
      <c r="H148" s="32"/>
      <c r="I148" s="32"/>
      <c r="J148" s="32"/>
      <c r="K148" s="32"/>
      <c r="L148" s="32"/>
      <c r="M148" s="32"/>
      <c r="N148" s="32"/>
      <c r="O148" s="32"/>
      <c r="P148" s="32"/>
      <c r="Q148" s="32"/>
      <c r="R148" s="32"/>
      <c r="S148" s="32"/>
      <c r="T148" s="32" t="s">
        <v>267</v>
      </c>
      <c r="U148" s="32"/>
      <c r="V148" s="32"/>
    </row>
    <row r="149" spans="4:22" hidden="1" outlineLevel="1">
      <c r="D149" s="84" t="s">
        <v>256</v>
      </c>
      <c r="E149" s="80" t="s">
        <v>215</v>
      </c>
      <c r="F149" s="82"/>
      <c r="G149" s="32"/>
      <c r="H149" s="32"/>
      <c r="I149" s="32"/>
      <c r="J149" s="32"/>
      <c r="K149" s="32"/>
      <c r="L149" s="32"/>
      <c r="M149" s="32"/>
      <c r="N149" s="32"/>
      <c r="O149" s="32"/>
      <c r="P149" s="32"/>
      <c r="Q149" s="32"/>
      <c r="R149" s="32"/>
      <c r="S149" s="32"/>
      <c r="T149" s="32" t="s">
        <v>267</v>
      </c>
      <c r="U149" s="32"/>
      <c r="V149" s="32"/>
    </row>
    <row r="150" spans="4:22" hidden="1" outlineLevel="1">
      <c r="D150" s="84" t="s">
        <v>257</v>
      </c>
      <c r="E150" s="80" t="s">
        <v>216</v>
      </c>
      <c r="F150" s="80"/>
      <c r="G150" s="32"/>
      <c r="H150" s="32"/>
      <c r="I150" s="32"/>
      <c r="J150" s="32"/>
      <c r="K150" s="32"/>
      <c r="L150" s="32"/>
      <c r="M150" s="32"/>
      <c r="N150" s="32"/>
      <c r="O150" s="32"/>
      <c r="P150" s="32"/>
      <c r="Q150" s="32"/>
      <c r="R150" s="32"/>
      <c r="S150" s="32"/>
      <c r="T150" s="32" t="s">
        <v>267</v>
      </c>
      <c r="U150" s="32"/>
      <c r="V150" s="32"/>
    </row>
    <row r="151" spans="4:22" hidden="1" outlineLevel="1">
      <c r="D151" s="84" t="s">
        <v>308</v>
      </c>
      <c r="E151" s="80" t="s">
        <v>309</v>
      </c>
      <c r="F151" s="80"/>
      <c r="G151" s="32"/>
      <c r="H151" s="32"/>
      <c r="I151" s="32"/>
      <c r="J151" s="32"/>
      <c r="K151" s="32"/>
      <c r="L151" s="32"/>
      <c r="M151" s="32"/>
      <c r="N151" s="32"/>
      <c r="O151" s="32"/>
      <c r="P151" s="32"/>
      <c r="Q151" s="32"/>
      <c r="R151" s="32"/>
      <c r="S151" s="32"/>
      <c r="T151" s="32" t="s">
        <v>267</v>
      </c>
      <c r="U151" s="32"/>
      <c r="V151" s="32"/>
    </row>
    <row r="152" spans="4:22" hidden="1" outlineLevel="1">
      <c r="D152" s="84" t="s">
        <v>258</v>
      </c>
      <c r="E152" s="80" t="s">
        <v>217</v>
      </c>
      <c r="F152" s="82"/>
      <c r="G152" s="32"/>
      <c r="H152" s="32"/>
      <c r="I152" s="32"/>
      <c r="J152" s="32"/>
      <c r="K152" s="32"/>
      <c r="L152" s="32"/>
      <c r="M152" s="32"/>
      <c r="N152" s="32"/>
      <c r="O152" s="32"/>
      <c r="P152" s="32"/>
      <c r="Q152" s="32"/>
      <c r="R152" s="32"/>
      <c r="S152" s="32"/>
      <c r="T152" s="32" t="s">
        <v>268</v>
      </c>
      <c r="U152" s="32"/>
      <c r="V152" s="32"/>
    </row>
    <row r="153" spans="4:22" hidden="1" outlineLevel="1">
      <c r="D153" s="84" t="s">
        <v>259</v>
      </c>
      <c r="E153" s="80" t="s">
        <v>218</v>
      </c>
      <c r="F153" s="82"/>
      <c r="G153" s="32"/>
      <c r="H153" s="32"/>
      <c r="I153" s="32"/>
      <c r="J153" s="32"/>
      <c r="K153" s="32"/>
      <c r="L153" s="32"/>
      <c r="M153" s="32"/>
      <c r="N153" s="32"/>
      <c r="O153" s="32"/>
      <c r="P153" s="32"/>
      <c r="Q153" s="32"/>
      <c r="R153" s="32"/>
      <c r="S153" s="32"/>
      <c r="T153" s="32" t="s">
        <v>268</v>
      </c>
      <c r="U153" s="32"/>
      <c r="V153" s="32"/>
    </row>
    <row r="154" spans="4:22" hidden="1" outlineLevel="1">
      <c r="D154" s="84" t="s">
        <v>260</v>
      </c>
      <c r="E154" s="80" t="s">
        <v>219</v>
      </c>
      <c r="F154" s="82"/>
      <c r="G154" s="32"/>
      <c r="H154" s="32"/>
      <c r="I154" s="32"/>
      <c r="J154" s="32"/>
      <c r="K154" s="32"/>
      <c r="L154" s="32"/>
      <c r="M154" s="32"/>
      <c r="N154" s="32"/>
      <c r="O154" s="32"/>
      <c r="P154" s="32"/>
      <c r="Q154" s="32"/>
      <c r="R154" s="32"/>
      <c r="S154" s="32"/>
      <c r="T154" s="32" t="s">
        <v>268</v>
      </c>
      <c r="U154" s="32"/>
      <c r="V154" s="32"/>
    </row>
    <row r="155" spans="4:22" hidden="1" outlineLevel="1">
      <c r="D155" s="84" t="s">
        <v>261</v>
      </c>
      <c r="E155" s="80" t="s">
        <v>220</v>
      </c>
      <c r="F155" s="82"/>
      <c r="G155" s="32"/>
      <c r="H155" s="32"/>
      <c r="I155" s="32"/>
      <c r="J155" s="32"/>
      <c r="K155" s="32"/>
      <c r="L155" s="32"/>
      <c r="M155" s="32"/>
      <c r="N155" s="32"/>
      <c r="O155" s="32"/>
      <c r="P155" s="32"/>
      <c r="Q155" s="32"/>
      <c r="R155" s="32"/>
      <c r="S155" s="32"/>
      <c r="T155" s="32" t="s">
        <v>264</v>
      </c>
      <c r="U155" s="32"/>
      <c r="V155" s="32"/>
    </row>
    <row r="156" spans="4:22" hidden="1" outlineLevel="1">
      <c r="D156" s="84" t="s">
        <v>262</v>
      </c>
      <c r="E156" s="80" t="s">
        <v>221</v>
      </c>
      <c r="F156" s="82"/>
      <c r="G156" s="32"/>
      <c r="H156" s="32"/>
      <c r="I156" s="32"/>
      <c r="J156" s="32"/>
      <c r="K156" s="32"/>
      <c r="L156" s="32"/>
      <c r="M156" s="32"/>
      <c r="N156" s="32"/>
      <c r="O156" s="32"/>
      <c r="P156" s="32"/>
      <c r="Q156" s="32"/>
      <c r="R156" s="32"/>
      <c r="S156" s="32"/>
      <c r="T156" s="32" t="s">
        <v>264</v>
      </c>
      <c r="U156" s="32"/>
      <c r="V156" s="32"/>
    </row>
    <row r="157" spans="4:22" hidden="1" outlineLevel="1">
      <c r="D157" s="84" t="s">
        <v>263</v>
      </c>
      <c r="E157" s="80" t="s">
        <v>222</v>
      </c>
      <c r="F157" s="82"/>
      <c r="G157" s="32"/>
      <c r="H157" s="32"/>
      <c r="I157" s="32"/>
      <c r="J157" s="32"/>
      <c r="K157" s="32"/>
      <c r="L157" s="32"/>
      <c r="M157" s="32"/>
      <c r="N157" s="32"/>
      <c r="O157" s="32"/>
      <c r="P157" s="32"/>
      <c r="Q157" s="32"/>
      <c r="R157" s="32"/>
      <c r="S157" s="32"/>
      <c r="T157" s="32" t="s">
        <v>264</v>
      </c>
      <c r="U157" s="32"/>
      <c r="V157" s="32"/>
    </row>
    <row r="158" spans="4:22" collapsed="1"/>
  </sheetData>
  <sortState ref="A119:WWQ133">
    <sortCondition ref="D119:D133"/>
  </sortState>
  <dataConsolidate/>
  <mergeCells count="231">
    <mergeCell ref="C14:N14"/>
    <mergeCell ref="O14:AH14"/>
    <mergeCell ref="E9:N9"/>
    <mergeCell ref="E10:N11"/>
    <mergeCell ref="A2:C2"/>
    <mergeCell ref="D2:AH2"/>
    <mergeCell ref="P3:AE3"/>
    <mergeCell ref="Q9:V9"/>
    <mergeCell ref="W9:AH9"/>
    <mergeCell ref="Q11:Z11"/>
    <mergeCell ref="AB11:AG11"/>
    <mergeCell ref="AF3:AH3"/>
    <mergeCell ref="G6:N6"/>
    <mergeCell ref="Q8:V8"/>
    <mergeCell ref="B4:AH4"/>
    <mergeCell ref="AB5:AH5"/>
    <mergeCell ref="C9:D11"/>
    <mergeCell ref="Q7:AH7"/>
    <mergeCell ref="E7:N8"/>
    <mergeCell ref="C7:D8"/>
    <mergeCell ref="C18:Q18"/>
    <mergeCell ref="S18:Y18"/>
    <mergeCell ref="AA18:AH18"/>
    <mergeCell ref="C19:I19"/>
    <mergeCell ref="J19:O19"/>
    <mergeCell ref="P19:Q19"/>
    <mergeCell ref="S19:Y19"/>
    <mergeCell ref="AA19:AH19"/>
    <mergeCell ref="C15:G15"/>
    <mergeCell ref="H15:Q15"/>
    <mergeCell ref="R15:V15"/>
    <mergeCell ref="X15:AH15"/>
    <mergeCell ref="R17:AH17"/>
    <mergeCell ref="R16:Z16"/>
    <mergeCell ref="AA16:AH16"/>
    <mergeCell ref="C16:Q17"/>
    <mergeCell ref="C20:I20"/>
    <mergeCell ref="J20:O20"/>
    <mergeCell ref="P20:Q20"/>
    <mergeCell ref="S20:Y20"/>
    <mergeCell ref="AA20:AH20"/>
    <mergeCell ref="C21:I21"/>
    <mergeCell ref="J21:O21"/>
    <mergeCell ref="P21:Q21"/>
    <mergeCell ref="S21:Y21"/>
    <mergeCell ref="AA21:AH21"/>
    <mergeCell ref="C22:I22"/>
    <mergeCell ref="J22:O22"/>
    <mergeCell ref="P22:Q22"/>
    <mergeCell ref="S22:Y22"/>
    <mergeCell ref="AA22:AH22"/>
    <mergeCell ref="C23:I23"/>
    <mergeCell ref="J23:O23"/>
    <mergeCell ref="P23:Q23"/>
    <mergeCell ref="R23:AH23"/>
    <mergeCell ref="C24:I24"/>
    <mergeCell ref="J24:O24"/>
    <mergeCell ref="P24:Q24"/>
    <mergeCell ref="R24:AH31"/>
    <mergeCell ref="C25:I25"/>
    <mergeCell ref="J25:O25"/>
    <mergeCell ref="P25:Q25"/>
    <mergeCell ref="C26:I26"/>
    <mergeCell ref="J26:O26"/>
    <mergeCell ref="P26:Q26"/>
    <mergeCell ref="C29:I29"/>
    <mergeCell ref="J29:O29"/>
    <mergeCell ref="P29:Q29"/>
    <mergeCell ref="C30:I30"/>
    <mergeCell ref="J30:O30"/>
    <mergeCell ref="P30:Q30"/>
    <mergeCell ref="C27:I27"/>
    <mergeCell ref="J27:O27"/>
    <mergeCell ref="P27:Q27"/>
    <mergeCell ref="C28:I28"/>
    <mergeCell ref="J28:O28"/>
    <mergeCell ref="P28:Q28"/>
    <mergeCell ref="C31:I31"/>
    <mergeCell ref="J31:O31"/>
    <mergeCell ref="P31:Q31"/>
    <mergeCell ref="C33:AH33"/>
    <mergeCell ref="C34:M34"/>
    <mergeCell ref="N34:T34"/>
    <mergeCell ref="U34:AB34"/>
    <mergeCell ref="AC34:AH35"/>
    <mergeCell ref="C35:M35"/>
    <mergeCell ref="N35:T35"/>
    <mergeCell ref="U35:AB35"/>
    <mergeCell ref="C36:M36"/>
    <mergeCell ref="N36:T36"/>
    <mergeCell ref="U36:AB36"/>
    <mergeCell ref="AC36:AF38"/>
    <mergeCell ref="AG36:AH38"/>
    <mergeCell ref="C37:M37"/>
    <mergeCell ref="N37:T37"/>
    <mergeCell ref="U37:AB37"/>
    <mergeCell ref="C38:M38"/>
    <mergeCell ref="N38:T38"/>
    <mergeCell ref="U38:AB38"/>
    <mergeCell ref="F57:G57"/>
    <mergeCell ref="C53:P53"/>
    <mergeCell ref="Q53:V53"/>
    <mergeCell ref="X53:AH53"/>
    <mergeCell ref="Q47:V47"/>
    <mergeCell ref="W47:AH47"/>
    <mergeCell ref="H42:J42"/>
    <mergeCell ref="H40:AH40"/>
    <mergeCell ref="Q49:Z49"/>
    <mergeCell ref="AB49:AG49"/>
    <mergeCell ref="H41:AH41"/>
    <mergeCell ref="AD98:AE98"/>
    <mergeCell ref="AF98:AG98"/>
    <mergeCell ref="S99:W99"/>
    <mergeCell ref="X99:Y99"/>
    <mergeCell ref="Z99:AA99"/>
    <mergeCell ref="AB99:AC99"/>
    <mergeCell ref="AD99:AE99"/>
    <mergeCell ref="AF99:AG99"/>
    <mergeCell ref="S96:AH96"/>
    <mergeCell ref="S97:AH97"/>
    <mergeCell ref="S98:W98"/>
    <mergeCell ref="X98:Y98"/>
    <mergeCell ref="Z98:AA98"/>
    <mergeCell ref="AB98:AC98"/>
    <mergeCell ref="S100:W100"/>
    <mergeCell ref="X100:Y100"/>
    <mergeCell ref="Z100:AA100"/>
    <mergeCell ref="AB100:AC100"/>
    <mergeCell ref="AD100:AE100"/>
    <mergeCell ref="AF100:AG100"/>
    <mergeCell ref="S103:W103"/>
    <mergeCell ref="X103:Y103"/>
    <mergeCell ref="Z103:AA103"/>
    <mergeCell ref="AB103:AC103"/>
    <mergeCell ref="AD103:AE103"/>
    <mergeCell ref="AF103:AG103"/>
    <mergeCell ref="S102:W102"/>
    <mergeCell ref="X102:Y102"/>
    <mergeCell ref="Z102:AA102"/>
    <mergeCell ref="AB102:AC102"/>
    <mergeCell ref="AD102:AE102"/>
    <mergeCell ref="AF102:AG102"/>
    <mergeCell ref="S101:W101"/>
    <mergeCell ref="X101:Y101"/>
    <mergeCell ref="Z101:AA101"/>
    <mergeCell ref="AB101:AC101"/>
    <mergeCell ref="AD101:AE101"/>
    <mergeCell ref="AF101:AG101"/>
    <mergeCell ref="S105:W105"/>
    <mergeCell ref="X105:Y105"/>
    <mergeCell ref="Z105:AA105"/>
    <mergeCell ref="AB105:AC105"/>
    <mergeCell ref="AD105:AE105"/>
    <mergeCell ref="AF105:AG105"/>
    <mergeCell ref="S104:W104"/>
    <mergeCell ref="X104:Y104"/>
    <mergeCell ref="Z104:AA104"/>
    <mergeCell ref="AB104:AC104"/>
    <mergeCell ref="AD104:AE104"/>
    <mergeCell ref="AF104:AG104"/>
    <mergeCell ref="Z107:AA107"/>
    <mergeCell ref="AB107:AC107"/>
    <mergeCell ref="AD107:AE107"/>
    <mergeCell ref="AF107:AG107"/>
    <mergeCell ref="S106:W106"/>
    <mergeCell ref="X106:Y106"/>
    <mergeCell ref="Z106:AA106"/>
    <mergeCell ref="AB106:AC106"/>
    <mergeCell ref="AD106:AE106"/>
    <mergeCell ref="AF106:AG106"/>
    <mergeCell ref="C110:AH111"/>
    <mergeCell ref="S109:W109"/>
    <mergeCell ref="X109:Y109"/>
    <mergeCell ref="Z109:AA109"/>
    <mergeCell ref="AB109:AC109"/>
    <mergeCell ref="AD109:AE109"/>
    <mergeCell ref="AF109:AG109"/>
    <mergeCell ref="S108:W108"/>
    <mergeCell ref="X108:Y108"/>
    <mergeCell ref="Z108:AA108"/>
    <mergeCell ref="AB108:AC108"/>
    <mergeCell ref="AD108:AE108"/>
    <mergeCell ref="AF108:AG108"/>
    <mergeCell ref="C88:AH88"/>
    <mergeCell ref="D90:Z94"/>
    <mergeCell ref="C96:R108"/>
    <mergeCell ref="AA10:AH10"/>
    <mergeCell ref="Q10:Z10"/>
    <mergeCell ref="W8:AH8"/>
    <mergeCell ref="C40:G42"/>
    <mergeCell ref="W46:AH46"/>
    <mergeCell ref="Q45:AH45"/>
    <mergeCell ref="Q46:V46"/>
    <mergeCell ref="Q48:Z48"/>
    <mergeCell ref="AA48:AH48"/>
    <mergeCell ref="AF44:AH44"/>
    <mergeCell ref="C51:I51"/>
    <mergeCell ref="J51:AH51"/>
    <mergeCell ref="K42:S42"/>
    <mergeCell ref="T42:AH42"/>
    <mergeCell ref="C45:D46"/>
    <mergeCell ref="E45:N46"/>
    <mergeCell ref="C47:D49"/>
    <mergeCell ref="E47:N47"/>
    <mergeCell ref="E48:N49"/>
    <mergeCell ref="S107:W107"/>
    <mergeCell ref="X107:Y107"/>
    <mergeCell ref="AJ19:AJ22"/>
    <mergeCell ref="C68:E71"/>
    <mergeCell ref="F68:G71"/>
    <mergeCell ref="C72:E75"/>
    <mergeCell ref="F72:G75"/>
    <mergeCell ref="H69:AH71"/>
    <mergeCell ref="H73:AH75"/>
    <mergeCell ref="C85:M85"/>
    <mergeCell ref="N85:AH85"/>
    <mergeCell ref="C77:AH79"/>
    <mergeCell ref="C81:AH83"/>
    <mergeCell ref="F67:G67"/>
    <mergeCell ref="H72:AH72"/>
    <mergeCell ref="F64:G64"/>
    <mergeCell ref="F65:G65"/>
    <mergeCell ref="F66:G66"/>
    <mergeCell ref="F61:G61"/>
    <mergeCell ref="F62:G62"/>
    <mergeCell ref="F63:G63"/>
    <mergeCell ref="F58:G58"/>
    <mergeCell ref="F59:G59"/>
    <mergeCell ref="F60:G60"/>
    <mergeCell ref="F55:G55"/>
    <mergeCell ref="F56:G56"/>
  </mergeCells>
  <phoneticPr fontId="2"/>
  <conditionalFormatting sqref="H15:Q15 H42:J42 F55:G67 F72 F68">
    <cfRule type="containsBlanks" dxfId="27" priority="12">
      <formula>LEN(TRIM(F15))=0</formula>
    </cfRule>
  </conditionalFormatting>
  <conditionalFormatting sqref="Q11:Z11 AB11:AG11 J19:O30 S18:Y22 AA18:AH22 R24:AH31 K42 X15:AH15 C35:N38 U35:AB38 C77 C81">
    <cfRule type="containsBlanks" dxfId="26" priority="11">
      <formula>LEN(TRIM(C11))=0</formula>
    </cfRule>
  </conditionalFormatting>
  <conditionalFormatting sqref="X99:AE108">
    <cfRule type="containsBlanks" dxfId="25" priority="10">
      <formula>LEN(TRIM(X99))=0</formula>
    </cfRule>
  </conditionalFormatting>
  <conditionalFormatting sqref="C9:D11">
    <cfRule type="expression" dxfId="24" priority="9">
      <formula>ISBLANK($C$9)</formula>
    </cfRule>
  </conditionalFormatting>
  <conditionalFormatting sqref="O14:AH14">
    <cfRule type="expression" dxfId="23" priority="8">
      <formula>ISBLANK($O$14)</formula>
    </cfRule>
  </conditionalFormatting>
  <conditionalFormatting sqref="AA16:AH16">
    <cfRule type="expression" dxfId="22" priority="7">
      <formula>ISBLANK($AA$16)</formula>
    </cfRule>
  </conditionalFormatting>
  <conditionalFormatting sqref="T42:AH42">
    <cfRule type="expression" dxfId="21" priority="6">
      <formula>ISBLANK($T$42)</formula>
    </cfRule>
  </conditionalFormatting>
  <conditionalFormatting sqref="H69:AH71">
    <cfRule type="expression" dxfId="20" priority="3">
      <formula>ISBLANK($H$69)</formula>
    </cfRule>
  </conditionalFormatting>
  <conditionalFormatting sqref="H73:AH75">
    <cfRule type="expression" dxfId="19" priority="2">
      <formula>ISBLANK($H$73)</formula>
    </cfRule>
  </conditionalFormatting>
  <conditionalFormatting sqref="AB5:AH5">
    <cfRule type="expression" dxfId="18" priority="1">
      <formula>"IF($AB$5＝""未入力箇所があります！"")"</formula>
    </cfRule>
  </conditionalFormatting>
  <dataValidations count="10">
    <dataValidation type="list" allowBlank="1" showInputMessage="1" showErrorMessage="1" sqref="WVZ983030:WWE983030 JN9:JS9 TJ9:TO9 ADF9:ADK9 ANB9:ANG9 AWX9:AXC9 BGT9:BGY9 BQP9:BQU9 CAL9:CAQ9 CKH9:CKM9 CUD9:CUI9 DDZ9:DEE9 DNV9:DOA9 DXR9:DXW9 EHN9:EHS9 ERJ9:ERO9 FBF9:FBK9 FLB9:FLG9 FUX9:FVC9 GET9:GEY9 GOP9:GOU9 GYL9:GYQ9 HIH9:HIM9 HSD9:HSI9 IBZ9:ICE9 ILV9:IMA9 IVR9:IVW9 JFN9:JFS9 JPJ9:JPO9 JZF9:JZK9 KJB9:KJG9 KSX9:KTC9 LCT9:LCY9 LMP9:LMU9 LWL9:LWQ9 MGH9:MGM9 MQD9:MQI9 MZZ9:NAE9 NJV9:NKA9 NTR9:NTW9 ODN9:ODS9 ONJ9:ONO9 OXF9:OXK9 PHB9:PHG9 PQX9:PRC9 QAT9:QAY9 QKP9:QKU9 QUL9:QUQ9 REH9:REM9 ROD9:ROI9 RXZ9:RYE9 SHV9:SIA9 SRR9:SRW9 TBN9:TBS9 TLJ9:TLO9 TVF9:TVK9 UFB9:UFG9 UOX9:UPC9 UYT9:UYY9 VIP9:VIU9 VSL9:VSQ9 WCH9:WCM9 WMD9:WMI9 WVZ9:WWE9 JN65526:JS65526 TJ65526:TO65526 ADF65526:ADK65526 ANB65526:ANG65526 AWX65526:AXC65526 BGT65526:BGY65526 BQP65526:BQU65526 CAL65526:CAQ65526 CKH65526:CKM65526 CUD65526:CUI65526 DDZ65526:DEE65526 DNV65526:DOA65526 DXR65526:DXW65526 EHN65526:EHS65526 ERJ65526:ERO65526 FBF65526:FBK65526 FLB65526:FLG65526 FUX65526:FVC65526 GET65526:GEY65526 GOP65526:GOU65526 GYL65526:GYQ65526 HIH65526:HIM65526 HSD65526:HSI65526 IBZ65526:ICE65526 ILV65526:IMA65526 IVR65526:IVW65526 JFN65526:JFS65526 JPJ65526:JPO65526 JZF65526:JZK65526 KJB65526:KJG65526 KSX65526:KTC65526 LCT65526:LCY65526 LMP65526:LMU65526 LWL65526:LWQ65526 MGH65526:MGM65526 MQD65526:MQI65526 MZZ65526:NAE65526 NJV65526:NKA65526 NTR65526:NTW65526 ODN65526:ODS65526 ONJ65526:ONO65526 OXF65526:OXK65526 PHB65526:PHG65526 PQX65526:PRC65526 QAT65526:QAY65526 QKP65526:QKU65526 QUL65526:QUQ65526 REH65526:REM65526 ROD65526:ROI65526 RXZ65526:RYE65526 SHV65526:SIA65526 SRR65526:SRW65526 TBN65526:TBS65526 TLJ65526:TLO65526 TVF65526:TVK65526 UFB65526:UFG65526 UOX65526:UPC65526 UYT65526:UYY65526 VIP65526:VIU65526 VSL65526:VSQ65526 WCH65526:WCM65526 WMD65526:WMI65526 WVZ65526:WWE65526 JN131062:JS131062 TJ131062:TO131062 ADF131062:ADK131062 ANB131062:ANG131062 AWX131062:AXC131062 BGT131062:BGY131062 BQP131062:BQU131062 CAL131062:CAQ131062 CKH131062:CKM131062 CUD131062:CUI131062 DDZ131062:DEE131062 DNV131062:DOA131062 DXR131062:DXW131062 EHN131062:EHS131062 ERJ131062:ERO131062 FBF131062:FBK131062 FLB131062:FLG131062 FUX131062:FVC131062 GET131062:GEY131062 GOP131062:GOU131062 GYL131062:GYQ131062 HIH131062:HIM131062 HSD131062:HSI131062 IBZ131062:ICE131062 ILV131062:IMA131062 IVR131062:IVW131062 JFN131062:JFS131062 JPJ131062:JPO131062 JZF131062:JZK131062 KJB131062:KJG131062 KSX131062:KTC131062 LCT131062:LCY131062 LMP131062:LMU131062 LWL131062:LWQ131062 MGH131062:MGM131062 MQD131062:MQI131062 MZZ131062:NAE131062 NJV131062:NKA131062 NTR131062:NTW131062 ODN131062:ODS131062 ONJ131062:ONO131062 OXF131062:OXK131062 PHB131062:PHG131062 PQX131062:PRC131062 QAT131062:QAY131062 QKP131062:QKU131062 QUL131062:QUQ131062 REH131062:REM131062 ROD131062:ROI131062 RXZ131062:RYE131062 SHV131062:SIA131062 SRR131062:SRW131062 TBN131062:TBS131062 TLJ131062:TLO131062 TVF131062:TVK131062 UFB131062:UFG131062 UOX131062:UPC131062 UYT131062:UYY131062 VIP131062:VIU131062 VSL131062:VSQ131062 WCH131062:WCM131062 WMD131062:WMI131062 WVZ131062:WWE131062 JN196598:JS196598 TJ196598:TO196598 ADF196598:ADK196598 ANB196598:ANG196598 AWX196598:AXC196598 BGT196598:BGY196598 BQP196598:BQU196598 CAL196598:CAQ196598 CKH196598:CKM196598 CUD196598:CUI196598 DDZ196598:DEE196598 DNV196598:DOA196598 DXR196598:DXW196598 EHN196598:EHS196598 ERJ196598:ERO196598 FBF196598:FBK196598 FLB196598:FLG196598 FUX196598:FVC196598 GET196598:GEY196598 GOP196598:GOU196598 GYL196598:GYQ196598 HIH196598:HIM196598 HSD196598:HSI196598 IBZ196598:ICE196598 ILV196598:IMA196598 IVR196598:IVW196598 JFN196598:JFS196598 JPJ196598:JPO196598 JZF196598:JZK196598 KJB196598:KJG196598 KSX196598:KTC196598 LCT196598:LCY196598 LMP196598:LMU196598 LWL196598:LWQ196598 MGH196598:MGM196598 MQD196598:MQI196598 MZZ196598:NAE196598 NJV196598:NKA196598 NTR196598:NTW196598 ODN196598:ODS196598 ONJ196598:ONO196598 OXF196598:OXK196598 PHB196598:PHG196598 PQX196598:PRC196598 QAT196598:QAY196598 QKP196598:QKU196598 QUL196598:QUQ196598 REH196598:REM196598 ROD196598:ROI196598 RXZ196598:RYE196598 SHV196598:SIA196598 SRR196598:SRW196598 TBN196598:TBS196598 TLJ196598:TLO196598 TVF196598:TVK196598 UFB196598:UFG196598 UOX196598:UPC196598 UYT196598:UYY196598 VIP196598:VIU196598 VSL196598:VSQ196598 WCH196598:WCM196598 WMD196598:WMI196598 WVZ196598:WWE196598 JN262134:JS262134 TJ262134:TO262134 ADF262134:ADK262134 ANB262134:ANG262134 AWX262134:AXC262134 BGT262134:BGY262134 BQP262134:BQU262134 CAL262134:CAQ262134 CKH262134:CKM262134 CUD262134:CUI262134 DDZ262134:DEE262134 DNV262134:DOA262134 DXR262134:DXW262134 EHN262134:EHS262134 ERJ262134:ERO262134 FBF262134:FBK262134 FLB262134:FLG262134 FUX262134:FVC262134 GET262134:GEY262134 GOP262134:GOU262134 GYL262134:GYQ262134 HIH262134:HIM262134 HSD262134:HSI262134 IBZ262134:ICE262134 ILV262134:IMA262134 IVR262134:IVW262134 JFN262134:JFS262134 JPJ262134:JPO262134 JZF262134:JZK262134 KJB262134:KJG262134 KSX262134:KTC262134 LCT262134:LCY262134 LMP262134:LMU262134 LWL262134:LWQ262134 MGH262134:MGM262134 MQD262134:MQI262134 MZZ262134:NAE262134 NJV262134:NKA262134 NTR262134:NTW262134 ODN262134:ODS262134 ONJ262134:ONO262134 OXF262134:OXK262134 PHB262134:PHG262134 PQX262134:PRC262134 QAT262134:QAY262134 QKP262134:QKU262134 QUL262134:QUQ262134 REH262134:REM262134 ROD262134:ROI262134 RXZ262134:RYE262134 SHV262134:SIA262134 SRR262134:SRW262134 TBN262134:TBS262134 TLJ262134:TLO262134 TVF262134:TVK262134 UFB262134:UFG262134 UOX262134:UPC262134 UYT262134:UYY262134 VIP262134:VIU262134 VSL262134:VSQ262134 WCH262134:WCM262134 WMD262134:WMI262134 WVZ262134:WWE262134 JN327670:JS327670 TJ327670:TO327670 ADF327670:ADK327670 ANB327670:ANG327670 AWX327670:AXC327670 BGT327670:BGY327670 BQP327670:BQU327670 CAL327670:CAQ327670 CKH327670:CKM327670 CUD327670:CUI327670 DDZ327670:DEE327670 DNV327670:DOA327670 DXR327670:DXW327670 EHN327670:EHS327670 ERJ327670:ERO327670 FBF327670:FBK327670 FLB327670:FLG327670 FUX327670:FVC327670 GET327670:GEY327670 GOP327670:GOU327670 GYL327670:GYQ327670 HIH327670:HIM327670 HSD327670:HSI327670 IBZ327670:ICE327670 ILV327670:IMA327670 IVR327670:IVW327670 JFN327670:JFS327670 JPJ327670:JPO327670 JZF327670:JZK327670 KJB327670:KJG327670 KSX327670:KTC327670 LCT327670:LCY327670 LMP327670:LMU327670 LWL327670:LWQ327670 MGH327670:MGM327670 MQD327670:MQI327670 MZZ327670:NAE327670 NJV327670:NKA327670 NTR327670:NTW327670 ODN327670:ODS327670 ONJ327670:ONO327670 OXF327670:OXK327670 PHB327670:PHG327670 PQX327670:PRC327670 QAT327670:QAY327670 QKP327670:QKU327670 QUL327670:QUQ327670 REH327670:REM327670 ROD327670:ROI327670 RXZ327670:RYE327670 SHV327670:SIA327670 SRR327670:SRW327670 TBN327670:TBS327670 TLJ327670:TLO327670 TVF327670:TVK327670 UFB327670:UFG327670 UOX327670:UPC327670 UYT327670:UYY327670 VIP327670:VIU327670 VSL327670:VSQ327670 WCH327670:WCM327670 WMD327670:WMI327670 WVZ327670:WWE327670 JN393206:JS393206 TJ393206:TO393206 ADF393206:ADK393206 ANB393206:ANG393206 AWX393206:AXC393206 BGT393206:BGY393206 BQP393206:BQU393206 CAL393206:CAQ393206 CKH393206:CKM393206 CUD393206:CUI393206 DDZ393206:DEE393206 DNV393206:DOA393206 DXR393206:DXW393206 EHN393206:EHS393206 ERJ393206:ERO393206 FBF393206:FBK393206 FLB393206:FLG393206 FUX393206:FVC393206 GET393206:GEY393206 GOP393206:GOU393206 GYL393206:GYQ393206 HIH393206:HIM393206 HSD393206:HSI393206 IBZ393206:ICE393206 ILV393206:IMA393206 IVR393206:IVW393206 JFN393206:JFS393206 JPJ393206:JPO393206 JZF393206:JZK393206 KJB393206:KJG393206 KSX393206:KTC393206 LCT393206:LCY393206 LMP393206:LMU393206 LWL393206:LWQ393206 MGH393206:MGM393206 MQD393206:MQI393206 MZZ393206:NAE393206 NJV393206:NKA393206 NTR393206:NTW393206 ODN393206:ODS393206 ONJ393206:ONO393206 OXF393206:OXK393206 PHB393206:PHG393206 PQX393206:PRC393206 QAT393206:QAY393206 QKP393206:QKU393206 QUL393206:QUQ393206 REH393206:REM393206 ROD393206:ROI393206 RXZ393206:RYE393206 SHV393206:SIA393206 SRR393206:SRW393206 TBN393206:TBS393206 TLJ393206:TLO393206 TVF393206:TVK393206 UFB393206:UFG393206 UOX393206:UPC393206 UYT393206:UYY393206 VIP393206:VIU393206 VSL393206:VSQ393206 WCH393206:WCM393206 WMD393206:WMI393206 WVZ393206:WWE393206 JN458742:JS458742 TJ458742:TO458742 ADF458742:ADK458742 ANB458742:ANG458742 AWX458742:AXC458742 BGT458742:BGY458742 BQP458742:BQU458742 CAL458742:CAQ458742 CKH458742:CKM458742 CUD458742:CUI458742 DDZ458742:DEE458742 DNV458742:DOA458742 DXR458742:DXW458742 EHN458742:EHS458742 ERJ458742:ERO458742 FBF458742:FBK458742 FLB458742:FLG458742 FUX458742:FVC458742 GET458742:GEY458742 GOP458742:GOU458742 GYL458742:GYQ458742 HIH458742:HIM458742 HSD458742:HSI458742 IBZ458742:ICE458742 ILV458742:IMA458742 IVR458742:IVW458742 JFN458742:JFS458742 JPJ458742:JPO458742 JZF458742:JZK458742 KJB458742:KJG458742 KSX458742:KTC458742 LCT458742:LCY458742 LMP458742:LMU458742 LWL458742:LWQ458742 MGH458742:MGM458742 MQD458742:MQI458742 MZZ458742:NAE458742 NJV458742:NKA458742 NTR458742:NTW458742 ODN458742:ODS458742 ONJ458742:ONO458742 OXF458742:OXK458742 PHB458742:PHG458742 PQX458742:PRC458742 QAT458742:QAY458742 QKP458742:QKU458742 QUL458742:QUQ458742 REH458742:REM458742 ROD458742:ROI458742 RXZ458742:RYE458742 SHV458742:SIA458742 SRR458742:SRW458742 TBN458742:TBS458742 TLJ458742:TLO458742 TVF458742:TVK458742 UFB458742:UFG458742 UOX458742:UPC458742 UYT458742:UYY458742 VIP458742:VIU458742 VSL458742:VSQ458742 WCH458742:WCM458742 WMD458742:WMI458742 WVZ458742:WWE458742 JN524278:JS524278 TJ524278:TO524278 ADF524278:ADK524278 ANB524278:ANG524278 AWX524278:AXC524278 BGT524278:BGY524278 BQP524278:BQU524278 CAL524278:CAQ524278 CKH524278:CKM524278 CUD524278:CUI524278 DDZ524278:DEE524278 DNV524278:DOA524278 DXR524278:DXW524278 EHN524278:EHS524278 ERJ524278:ERO524278 FBF524278:FBK524278 FLB524278:FLG524278 FUX524278:FVC524278 GET524278:GEY524278 GOP524278:GOU524278 GYL524278:GYQ524278 HIH524278:HIM524278 HSD524278:HSI524278 IBZ524278:ICE524278 ILV524278:IMA524278 IVR524278:IVW524278 JFN524278:JFS524278 JPJ524278:JPO524278 JZF524278:JZK524278 KJB524278:KJG524278 KSX524278:KTC524278 LCT524278:LCY524278 LMP524278:LMU524278 LWL524278:LWQ524278 MGH524278:MGM524278 MQD524278:MQI524278 MZZ524278:NAE524278 NJV524278:NKA524278 NTR524278:NTW524278 ODN524278:ODS524278 ONJ524278:ONO524278 OXF524278:OXK524278 PHB524278:PHG524278 PQX524278:PRC524278 QAT524278:QAY524278 QKP524278:QKU524278 QUL524278:QUQ524278 REH524278:REM524278 ROD524278:ROI524278 RXZ524278:RYE524278 SHV524278:SIA524278 SRR524278:SRW524278 TBN524278:TBS524278 TLJ524278:TLO524278 TVF524278:TVK524278 UFB524278:UFG524278 UOX524278:UPC524278 UYT524278:UYY524278 VIP524278:VIU524278 VSL524278:VSQ524278 WCH524278:WCM524278 WMD524278:WMI524278 WVZ524278:WWE524278 JN589814:JS589814 TJ589814:TO589814 ADF589814:ADK589814 ANB589814:ANG589814 AWX589814:AXC589814 BGT589814:BGY589814 BQP589814:BQU589814 CAL589814:CAQ589814 CKH589814:CKM589814 CUD589814:CUI589814 DDZ589814:DEE589814 DNV589814:DOA589814 DXR589814:DXW589814 EHN589814:EHS589814 ERJ589814:ERO589814 FBF589814:FBK589814 FLB589814:FLG589814 FUX589814:FVC589814 GET589814:GEY589814 GOP589814:GOU589814 GYL589814:GYQ589814 HIH589814:HIM589814 HSD589814:HSI589814 IBZ589814:ICE589814 ILV589814:IMA589814 IVR589814:IVW589814 JFN589814:JFS589814 JPJ589814:JPO589814 JZF589814:JZK589814 KJB589814:KJG589814 KSX589814:KTC589814 LCT589814:LCY589814 LMP589814:LMU589814 LWL589814:LWQ589814 MGH589814:MGM589814 MQD589814:MQI589814 MZZ589814:NAE589814 NJV589814:NKA589814 NTR589814:NTW589814 ODN589814:ODS589814 ONJ589814:ONO589814 OXF589814:OXK589814 PHB589814:PHG589814 PQX589814:PRC589814 QAT589814:QAY589814 QKP589814:QKU589814 QUL589814:QUQ589814 REH589814:REM589814 ROD589814:ROI589814 RXZ589814:RYE589814 SHV589814:SIA589814 SRR589814:SRW589814 TBN589814:TBS589814 TLJ589814:TLO589814 TVF589814:TVK589814 UFB589814:UFG589814 UOX589814:UPC589814 UYT589814:UYY589814 VIP589814:VIU589814 VSL589814:VSQ589814 WCH589814:WCM589814 WMD589814:WMI589814 WVZ589814:WWE589814 JN655350:JS655350 TJ655350:TO655350 ADF655350:ADK655350 ANB655350:ANG655350 AWX655350:AXC655350 BGT655350:BGY655350 BQP655350:BQU655350 CAL655350:CAQ655350 CKH655350:CKM655350 CUD655350:CUI655350 DDZ655350:DEE655350 DNV655350:DOA655350 DXR655350:DXW655350 EHN655350:EHS655350 ERJ655350:ERO655350 FBF655350:FBK655350 FLB655350:FLG655350 FUX655350:FVC655350 GET655350:GEY655350 GOP655350:GOU655350 GYL655350:GYQ655350 HIH655350:HIM655350 HSD655350:HSI655350 IBZ655350:ICE655350 ILV655350:IMA655350 IVR655350:IVW655350 JFN655350:JFS655350 JPJ655350:JPO655350 JZF655350:JZK655350 KJB655350:KJG655350 KSX655350:KTC655350 LCT655350:LCY655350 LMP655350:LMU655350 LWL655350:LWQ655350 MGH655350:MGM655350 MQD655350:MQI655350 MZZ655350:NAE655350 NJV655350:NKA655350 NTR655350:NTW655350 ODN655350:ODS655350 ONJ655350:ONO655350 OXF655350:OXK655350 PHB655350:PHG655350 PQX655350:PRC655350 QAT655350:QAY655350 QKP655350:QKU655350 QUL655350:QUQ655350 REH655350:REM655350 ROD655350:ROI655350 RXZ655350:RYE655350 SHV655350:SIA655350 SRR655350:SRW655350 TBN655350:TBS655350 TLJ655350:TLO655350 TVF655350:TVK655350 UFB655350:UFG655350 UOX655350:UPC655350 UYT655350:UYY655350 VIP655350:VIU655350 VSL655350:VSQ655350 WCH655350:WCM655350 WMD655350:WMI655350 WVZ655350:WWE655350 JN720886:JS720886 TJ720886:TO720886 ADF720886:ADK720886 ANB720886:ANG720886 AWX720886:AXC720886 BGT720886:BGY720886 BQP720886:BQU720886 CAL720886:CAQ720886 CKH720886:CKM720886 CUD720886:CUI720886 DDZ720886:DEE720886 DNV720886:DOA720886 DXR720886:DXW720886 EHN720886:EHS720886 ERJ720886:ERO720886 FBF720886:FBK720886 FLB720886:FLG720886 FUX720886:FVC720886 GET720886:GEY720886 GOP720886:GOU720886 GYL720886:GYQ720886 HIH720886:HIM720886 HSD720886:HSI720886 IBZ720886:ICE720886 ILV720886:IMA720886 IVR720886:IVW720886 JFN720886:JFS720886 JPJ720886:JPO720886 JZF720886:JZK720886 KJB720886:KJG720886 KSX720886:KTC720886 LCT720886:LCY720886 LMP720886:LMU720886 LWL720886:LWQ720886 MGH720886:MGM720886 MQD720886:MQI720886 MZZ720886:NAE720886 NJV720886:NKA720886 NTR720886:NTW720886 ODN720886:ODS720886 ONJ720886:ONO720886 OXF720886:OXK720886 PHB720886:PHG720886 PQX720886:PRC720886 QAT720886:QAY720886 QKP720886:QKU720886 QUL720886:QUQ720886 REH720886:REM720886 ROD720886:ROI720886 RXZ720886:RYE720886 SHV720886:SIA720886 SRR720886:SRW720886 TBN720886:TBS720886 TLJ720886:TLO720886 TVF720886:TVK720886 UFB720886:UFG720886 UOX720886:UPC720886 UYT720886:UYY720886 VIP720886:VIU720886 VSL720886:VSQ720886 WCH720886:WCM720886 WMD720886:WMI720886 WVZ720886:WWE720886 JN786422:JS786422 TJ786422:TO786422 ADF786422:ADK786422 ANB786422:ANG786422 AWX786422:AXC786422 BGT786422:BGY786422 BQP786422:BQU786422 CAL786422:CAQ786422 CKH786422:CKM786422 CUD786422:CUI786422 DDZ786422:DEE786422 DNV786422:DOA786422 DXR786422:DXW786422 EHN786422:EHS786422 ERJ786422:ERO786422 FBF786422:FBK786422 FLB786422:FLG786422 FUX786422:FVC786422 GET786422:GEY786422 GOP786422:GOU786422 GYL786422:GYQ786422 HIH786422:HIM786422 HSD786422:HSI786422 IBZ786422:ICE786422 ILV786422:IMA786422 IVR786422:IVW786422 JFN786422:JFS786422 JPJ786422:JPO786422 JZF786422:JZK786422 KJB786422:KJG786422 KSX786422:KTC786422 LCT786422:LCY786422 LMP786422:LMU786422 LWL786422:LWQ786422 MGH786422:MGM786422 MQD786422:MQI786422 MZZ786422:NAE786422 NJV786422:NKA786422 NTR786422:NTW786422 ODN786422:ODS786422 ONJ786422:ONO786422 OXF786422:OXK786422 PHB786422:PHG786422 PQX786422:PRC786422 QAT786422:QAY786422 QKP786422:QKU786422 QUL786422:QUQ786422 REH786422:REM786422 ROD786422:ROI786422 RXZ786422:RYE786422 SHV786422:SIA786422 SRR786422:SRW786422 TBN786422:TBS786422 TLJ786422:TLO786422 TVF786422:TVK786422 UFB786422:UFG786422 UOX786422:UPC786422 UYT786422:UYY786422 VIP786422:VIU786422 VSL786422:VSQ786422 WCH786422:WCM786422 WMD786422:WMI786422 WVZ786422:WWE786422 JN851958:JS851958 TJ851958:TO851958 ADF851958:ADK851958 ANB851958:ANG851958 AWX851958:AXC851958 BGT851958:BGY851958 BQP851958:BQU851958 CAL851958:CAQ851958 CKH851958:CKM851958 CUD851958:CUI851958 DDZ851958:DEE851958 DNV851958:DOA851958 DXR851958:DXW851958 EHN851958:EHS851958 ERJ851958:ERO851958 FBF851958:FBK851958 FLB851958:FLG851958 FUX851958:FVC851958 GET851958:GEY851958 GOP851958:GOU851958 GYL851958:GYQ851958 HIH851958:HIM851958 HSD851958:HSI851958 IBZ851958:ICE851958 ILV851958:IMA851958 IVR851958:IVW851958 JFN851958:JFS851958 JPJ851958:JPO851958 JZF851958:JZK851958 KJB851958:KJG851958 KSX851958:KTC851958 LCT851958:LCY851958 LMP851958:LMU851958 LWL851958:LWQ851958 MGH851958:MGM851958 MQD851958:MQI851958 MZZ851958:NAE851958 NJV851958:NKA851958 NTR851958:NTW851958 ODN851958:ODS851958 ONJ851958:ONO851958 OXF851958:OXK851958 PHB851958:PHG851958 PQX851958:PRC851958 QAT851958:QAY851958 QKP851958:QKU851958 QUL851958:QUQ851958 REH851958:REM851958 ROD851958:ROI851958 RXZ851958:RYE851958 SHV851958:SIA851958 SRR851958:SRW851958 TBN851958:TBS851958 TLJ851958:TLO851958 TVF851958:TVK851958 UFB851958:UFG851958 UOX851958:UPC851958 UYT851958:UYY851958 VIP851958:VIU851958 VSL851958:VSQ851958 WCH851958:WCM851958 WMD851958:WMI851958 WVZ851958:WWE851958 JN917494:JS917494 TJ917494:TO917494 ADF917494:ADK917494 ANB917494:ANG917494 AWX917494:AXC917494 BGT917494:BGY917494 BQP917494:BQU917494 CAL917494:CAQ917494 CKH917494:CKM917494 CUD917494:CUI917494 DDZ917494:DEE917494 DNV917494:DOA917494 DXR917494:DXW917494 EHN917494:EHS917494 ERJ917494:ERO917494 FBF917494:FBK917494 FLB917494:FLG917494 FUX917494:FVC917494 GET917494:GEY917494 GOP917494:GOU917494 GYL917494:GYQ917494 HIH917494:HIM917494 HSD917494:HSI917494 IBZ917494:ICE917494 ILV917494:IMA917494 IVR917494:IVW917494 JFN917494:JFS917494 JPJ917494:JPO917494 JZF917494:JZK917494 KJB917494:KJG917494 KSX917494:KTC917494 LCT917494:LCY917494 LMP917494:LMU917494 LWL917494:LWQ917494 MGH917494:MGM917494 MQD917494:MQI917494 MZZ917494:NAE917494 NJV917494:NKA917494 NTR917494:NTW917494 ODN917494:ODS917494 ONJ917494:ONO917494 OXF917494:OXK917494 PHB917494:PHG917494 PQX917494:PRC917494 QAT917494:QAY917494 QKP917494:QKU917494 QUL917494:QUQ917494 REH917494:REM917494 ROD917494:ROI917494 RXZ917494:RYE917494 SHV917494:SIA917494 SRR917494:SRW917494 TBN917494:TBS917494 TLJ917494:TLO917494 TVF917494:TVK917494 UFB917494:UFG917494 UOX917494:UPC917494 UYT917494:UYY917494 VIP917494:VIU917494 VSL917494:VSQ917494 WCH917494:WCM917494 WMD917494:WMI917494 WVZ917494:WWE917494 JN983030:JS983030 TJ983030:TO983030 ADF983030:ADK983030 ANB983030:ANG983030 AWX983030:AXC983030 BGT983030:BGY983030 BQP983030:BQU983030 CAL983030:CAQ983030 CKH983030:CKM983030 CUD983030:CUI983030 DDZ983030:DEE983030 DNV983030:DOA983030 DXR983030:DXW983030 EHN983030:EHS983030 ERJ983030:ERO983030 FBF983030:FBK983030 FLB983030:FLG983030 FUX983030:FVC983030 GET983030:GEY983030 GOP983030:GOU983030 GYL983030:GYQ983030 HIH983030:HIM983030 HSD983030:HSI983030 IBZ983030:ICE983030 ILV983030:IMA983030 IVR983030:IVW983030 JFN983030:JFS983030 JPJ983030:JPO983030 JZF983030:JZK983030 KJB983030:KJG983030 KSX983030:KTC983030 LCT983030:LCY983030 LMP983030:LMU983030 LWL983030:LWQ983030 MGH983030:MGM983030 MQD983030:MQI983030 MZZ983030:NAE983030 NJV983030:NKA983030 NTR983030:NTW983030 ODN983030:ODS983030 ONJ983030:ONO983030 OXF983030:OXK983030 PHB983030:PHG983030 PQX983030:PRC983030 QAT983030:QAY983030 QKP983030:QKU983030 QUL983030:QUQ983030 REH983030:REM983030 ROD983030:ROI983030 RXZ983030:RYE983030 SHV983030:SIA983030 SRR983030:SRW983030 TBN983030:TBS983030 TLJ983030:TLO983030 TVF983030:TVK983030 UFB983030:UFG983030 UOX983030:UPC983030 UYT983030:UYY983030 VIP983030:VIU983030 VSL983030:VSQ983030 WCH983030:WCM983030 WMD983030:WMI983030 Q983030:V983030 Q917494:V917494 Q851958:V851958 Q786422:V786422 Q720886:V720886 Q655350:V655350 Q589814:V589814 Q524278:V524278 Q458742:V458742 Q393206:V393206 Q327670:V327670 Q262134:V262134 Q196598:V196598 Q131062:V131062 Q65526:V65526">
      <formula1>都道府県・政令指令都市</formula1>
    </dataValidation>
    <dataValidation type="textLength" operator="lessThan" allowBlank="1" showInputMessage="1" showErrorMessage="1" error="250文字以内でにゅうりょくして" sqref="R65557:AH65564 JO24:KE31 TK24:UA31 ADG24:ADW31 ANC24:ANS31 AWY24:AXO31 BGU24:BHK31 BQQ24:BRG31 CAM24:CBC31 CKI24:CKY31 CUE24:CUU31 DEA24:DEQ31 DNW24:DOM31 DXS24:DYI31 EHO24:EIE31 ERK24:ESA31 FBG24:FBW31 FLC24:FLS31 FUY24:FVO31 GEU24:GFK31 GOQ24:GPG31 GYM24:GZC31 HII24:HIY31 HSE24:HSU31 ICA24:ICQ31 ILW24:IMM31 IVS24:IWI31 JFO24:JGE31 JPK24:JQA31 JZG24:JZW31 KJC24:KJS31 KSY24:KTO31 LCU24:LDK31 LMQ24:LNG31 LWM24:LXC31 MGI24:MGY31 MQE24:MQU31 NAA24:NAQ31 NJW24:NKM31 NTS24:NUI31 ODO24:OEE31 ONK24:OOA31 OXG24:OXW31 PHC24:PHS31 PQY24:PRO31 QAU24:QBK31 QKQ24:QLG31 QUM24:QVC31 REI24:REY31 ROE24:ROU31 RYA24:RYQ31 SHW24:SIM31 SRS24:SSI31 TBO24:TCE31 TLK24:TMA31 TVG24:TVW31 UFC24:UFS31 UOY24:UPO31 UYU24:UZK31 VIQ24:VJG31 VSM24:VTC31 WCI24:WCY31 WME24:WMU31 WWA24:WWQ31 R131093:AH131100 JO65557:KE65564 TK65557:UA65564 ADG65557:ADW65564 ANC65557:ANS65564 AWY65557:AXO65564 BGU65557:BHK65564 BQQ65557:BRG65564 CAM65557:CBC65564 CKI65557:CKY65564 CUE65557:CUU65564 DEA65557:DEQ65564 DNW65557:DOM65564 DXS65557:DYI65564 EHO65557:EIE65564 ERK65557:ESA65564 FBG65557:FBW65564 FLC65557:FLS65564 FUY65557:FVO65564 GEU65557:GFK65564 GOQ65557:GPG65564 GYM65557:GZC65564 HII65557:HIY65564 HSE65557:HSU65564 ICA65557:ICQ65564 ILW65557:IMM65564 IVS65557:IWI65564 JFO65557:JGE65564 JPK65557:JQA65564 JZG65557:JZW65564 KJC65557:KJS65564 KSY65557:KTO65564 LCU65557:LDK65564 LMQ65557:LNG65564 LWM65557:LXC65564 MGI65557:MGY65564 MQE65557:MQU65564 NAA65557:NAQ65564 NJW65557:NKM65564 NTS65557:NUI65564 ODO65557:OEE65564 ONK65557:OOA65564 OXG65557:OXW65564 PHC65557:PHS65564 PQY65557:PRO65564 QAU65557:QBK65564 QKQ65557:QLG65564 QUM65557:QVC65564 REI65557:REY65564 ROE65557:ROU65564 RYA65557:RYQ65564 SHW65557:SIM65564 SRS65557:SSI65564 TBO65557:TCE65564 TLK65557:TMA65564 TVG65557:TVW65564 UFC65557:UFS65564 UOY65557:UPO65564 UYU65557:UZK65564 VIQ65557:VJG65564 VSM65557:VTC65564 WCI65557:WCY65564 WME65557:WMU65564 WWA65557:WWQ65564 R196629:AH196636 JO131093:KE131100 TK131093:UA131100 ADG131093:ADW131100 ANC131093:ANS131100 AWY131093:AXO131100 BGU131093:BHK131100 BQQ131093:BRG131100 CAM131093:CBC131100 CKI131093:CKY131100 CUE131093:CUU131100 DEA131093:DEQ131100 DNW131093:DOM131100 DXS131093:DYI131100 EHO131093:EIE131100 ERK131093:ESA131100 FBG131093:FBW131100 FLC131093:FLS131100 FUY131093:FVO131100 GEU131093:GFK131100 GOQ131093:GPG131100 GYM131093:GZC131100 HII131093:HIY131100 HSE131093:HSU131100 ICA131093:ICQ131100 ILW131093:IMM131100 IVS131093:IWI131100 JFO131093:JGE131100 JPK131093:JQA131100 JZG131093:JZW131100 KJC131093:KJS131100 KSY131093:KTO131100 LCU131093:LDK131100 LMQ131093:LNG131100 LWM131093:LXC131100 MGI131093:MGY131100 MQE131093:MQU131100 NAA131093:NAQ131100 NJW131093:NKM131100 NTS131093:NUI131100 ODO131093:OEE131100 ONK131093:OOA131100 OXG131093:OXW131100 PHC131093:PHS131100 PQY131093:PRO131100 QAU131093:QBK131100 QKQ131093:QLG131100 QUM131093:QVC131100 REI131093:REY131100 ROE131093:ROU131100 RYA131093:RYQ131100 SHW131093:SIM131100 SRS131093:SSI131100 TBO131093:TCE131100 TLK131093:TMA131100 TVG131093:TVW131100 UFC131093:UFS131100 UOY131093:UPO131100 UYU131093:UZK131100 VIQ131093:VJG131100 VSM131093:VTC131100 WCI131093:WCY131100 WME131093:WMU131100 WWA131093:WWQ131100 R262165:AH262172 JO196629:KE196636 TK196629:UA196636 ADG196629:ADW196636 ANC196629:ANS196636 AWY196629:AXO196636 BGU196629:BHK196636 BQQ196629:BRG196636 CAM196629:CBC196636 CKI196629:CKY196636 CUE196629:CUU196636 DEA196629:DEQ196636 DNW196629:DOM196636 DXS196629:DYI196636 EHO196629:EIE196636 ERK196629:ESA196636 FBG196629:FBW196636 FLC196629:FLS196636 FUY196629:FVO196636 GEU196629:GFK196636 GOQ196629:GPG196636 GYM196629:GZC196636 HII196629:HIY196636 HSE196629:HSU196636 ICA196629:ICQ196636 ILW196629:IMM196636 IVS196629:IWI196636 JFO196629:JGE196636 JPK196629:JQA196636 JZG196629:JZW196636 KJC196629:KJS196636 KSY196629:KTO196636 LCU196629:LDK196636 LMQ196629:LNG196636 LWM196629:LXC196636 MGI196629:MGY196636 MQE196629:MQU196636 NAA196629:NAQ196636 NJW196629:NKM196636 NTS196629:NUI196636 ODO196629:OEE196636 ONK196629:OOA196636 OXG196629:OXW196636 PHC196629:PHS196636 PQY196629:PRO196636 QAU196629:QBK196636 QKQ196629:QLG196636 QUM196629:QVC196636 REI196629:REY196636 ROE196629:ROU196636 RYA196629:RYQ196636 SHW196629:SIM196636 SRS196629:SSI196636 TBO196629:TCE196636 TLK196629:TMA196636 TVG196629:TVW196636 UFC196629:UFS196636 UOY196629:UPO196636 UYU196629:UZK196636 VIQ196629:VJG196636 VSM196629:VTC196636 WCI196629:WCY196636 WME196629:WMU196636 WWA196629:WWQ196636 R327701:AH327708 JO262165:KE262172 TK262165:UA262172 ADG262165:ADW262172 ANC262165:ANS262172 AWY262165:AXO262172 BGU262165:BHK262172 BQQ262165:BRG262172 CAM262165:CBC262172 CKI262165:CKY262172 CUE262165:CUU262172 DEA262165:DEQ262172 DNW262165:DOM262172 DXS262165:DYI262172 EHO262165:EIE262172 ERK262165:ESA262172 FBG262165:FBW262172 FLC262165:FLS262172 FUY262165:FVO262172 GEU262165:GFK262172 GOQ262165:GPG262172 GYM262165:GZC262172 HII262165:HIY262172 HSE262165:HSU262172 ICA262165:ICQ262172 ILW262165:IMM262172 IVS262165:IWI262172 JFO262165:JGE262172 JPK262165:JQA262172 JZG262165:JZW262172 KJC262165:KJS262172 KSY262165:KTO262172 LCU262165:LDK262172 LMQ262165:LNG262172 LWM262165:LXC262172 MGI262165:MGY262172 MQE262165:MQU262172 NAA262165:NAQ262172 NJW262165:NKM262172 NTS262165:NUI262172 ODO262165:OEE262172 ONK262165:OOA262172 OXG262165:OXW262172 PHC262165:PHS262172 PQY262165:PRO262172 QAU262165:QBK262172 QKQ262165:QLG262172 QUM262165:QVC262172 REI262165:REY262172 ROE262165:ROU262172 RYA262165:RYQ262172 SHW262165:SIM262172 SRS262165:SSI262172 TBO262165:TCE262172 TLK262165:TMA262172 TVG262165:TVW262172 UFC262165:UFS262172 UOY262165:UPO262172 UYU262165:UZK262172 VIQ262165:VJG262172 VSM262165:VTC262172 WCI262165:WCY262172 WME262165:WMU262172 WWA262165:WWQ262172 R393237:AH393244 JO327701:KE327708 TK327701:UA327708 ADG327701:ADW327708 ANC327701:ANS327708 AWY327701:AXO327708 BGU327701:BHK327708 BQQ327701:BRG327708 CAM327701:CBC327708 CKI327701:CKY327708 CUE327701:CUU327708 DEA327701:DEQ327708 DNW327701:DOM327708 DXS327701:DYI327708 EHO327701:EIE327708 ERK327701:ESA327708 FBG327701:FBW327708 FLC327701:FLS327708 FUY327701:FVO327708 GEU327701:GFK327708 GOQ327701:GPG327708 GYM327701:GZC327708 HII327701:HIY327708 HSE327701:HSU327708 ICA327701:ICQ327708 ILW327701:IMM327708 IVS327701:IWI327708 JFO327701:JGE327708 JPK327701:JQA327708 JZG327701:JZW327708 KJC327701:KJS327708 KSY327701:KTO327708 LCU327701:LDK327708 LMQ327701:LNG327708 LWM327701:LXC327708 MGI327701:MGY327708 MQE327701:MQU327708 NAA327701:NAQ327708 NJW327701:NKM327708 NTS327701:NUI327708 ODO327701:OEE327708 ONK327701:OOA327708 OXG327701:OXW327708 PHC327701:PHS327708 PQY327701:PRO327708 QAU327701:QBK327708 QKQ327701:QLG327708 QUM327701:QVC327708 REI327701:REY327708 ROE327701:ROU327708 RYA327701:RYQ327708 SHW327701:SIM327708 SRS327701:SSI327708 TBO327701:TCE327708 TLK327701:TMA327708 TVG327701:TVW327708 UFC327701:UFS327708 UOY327701:UPO327708 UYU327701:UZK327708 VIQ327701:VJG327708 VSM327701:VTC327708 WCI327701:WCY327708 WME327701:WMU327708 WWA327701:WWQ327708 R458773:AH458780 JO393237:KE393244 TK393237:UA393244 ADG393237:ADW393244 ANC393237:ANS393244 AWY393237:AXO393244 BGU393237:BHK393244 BQQ393237:BRG393244 CAM393237:CBC393244 CKI393237:CKY393244 CUE393237:CUU393244 DEA393237:DEQ393244 DNW393237:DOM393244 DXS393237:DYI393244 EHO393237:EIE393244 ERK393237:ESA393244 FBG393237:FBW393244 FLC393237:FLS393244 FUY393237:FVO393244 GEU393237:GFK393244 GOQ393237:GPG393244 GYM393237:GZC393244 HII393237:HIY393244 HSE393237:HSU393244 ICA393237:ICQ393244 ILW393237:IMM393244 IVS393237:IWI393244 JFO393237:JGE393244 JPK393237:JQA393244 JZG393237:JZW393244 KJC393237:KJS393244 KSY393237:KTO393244 LCU393237:LDK393244 LMQ393237:LNG393244 LWM393237:LXC393244 MGI393237:MGY393244 MQE393237:MQU393244 NAA393237:NAQ393244 NJW393237:NKM393244 NTS393237:NUI393244 ODO393237:OEE393244 ONK393237:OOA393244 OXG393237:OXW393244 PHC393237:PHS393244 PQY393237:PRO393244 QAU393237:QBK393244 QKQ393237:QLG393244 QUM393237:QVC393244 REI393237:REY393244 ROE393237:ROU393244 RYA393237:RYQ393244 SHW393237:SIM393244 SRS393237:SSI393244 TBO393237:TCE393244 TLK393237:TMA393244 TVG393237:TVW393244 UFC393237:UFS393244 UOY393237:UPO393244 UYU393237:UZK393244 VIQ393237:VJG393244 VSM393237:VTC393244 WCI393237:WCY393244 WME393237:WMU393244 WWA393237:WWQ393244 R524309:AH524316 JO458773:KE458780 TK458773:UA458780 ADG458773:ADW458780 ANC458773:ANS458780 AWY458773:AXO458780 BGU458773:BHK458780 BQQ458773:BRG458780 CAM458773:CBC458780 CKI458773:CKY458780 CUE458773:CUU458780 DEA458773:DEQ458780 DNW458773:DOM458780 DXS458773:DYI458780 EHO458773:EIE458780 ERK458773:ESA458780 FBG458773:FBW458780 FLC458773:FLS458780 FUY458773:FVO458780 GEU458773:GFK458780 GOQ458773:GPG458780 GYM458773:GZC458780 HII458773:HIY458780 HSE458773:HSU458780 ICA458773:ICQ458780 ILW458773:IMM458780 IVS458773:IWI458780 JFO458773:JGE458780 JPK458773:JQA458780 JZG458773:JZW458780 KJC458773:KJS458780 KSY458773:KTO458780 LCU458773:LDK458780 LMQ458773:LNG458780 LWM458773:LXC458780 MGI458773:MGY458780 MQE458773:MQU458780 NAA458773:NAQ458780 NJW458773:NKM458780 NTS458773:NUI458780 ODO458773:OEE458780 ONK458773:OOA458780 OXG458773:OXW458780 PHC458773:PHS458780 PQY458773:PRO458780 QAU458773:QBK458780 QKQ458773:QLG458780 QUM458773:QVC458780 REI458773:REY458780 ROE458773:ROU458780 RYA458773:RYQ458780 SHW458773:SIM458780 SRS458773:SSI458780 TBO458773:TCE458780 TLK458773:TMA458780 TVG458773:TVW458780 UFC458773:UFS458780 UOY458773:UPO458780 UYU458773:UZK458780 VIQ458773:VJG458780 VSM458773:VTC458780 WCI458773:WCY458780 WME458773:WMU458780 WWA458773:WWQ458780 R589845:AH589852 JO524309:KE524316 TK524309:UA524316 ADG524309:ADW524316 ANC524309:ANS524316 AWY524309:AXO524316 BGU524309:BHK524316 BQQ524309:BRG524316 CAM524309:CBC524316 CKI524309:CKY524316 CUE524309:CUU524316 DEA524309:DEQ524316 DNW524309:DOM524316 DXS524309:DYI524316 EHO524309:EIE524316 ERK524309:ESA524316 FBG524309:FBW524316 FLC524309:FLS524316 FUY524309:FVO524316 GEU524309:GFK524316 GOQ524309:GPG524316 GYM524309:GZC524316 HII524309:HIY524316 HSE524309:HSU524316 ICA524309:ICQ524316 ILW524309:IMM524316 IVS524309:IWI524316 JFO524309:JGE524316 JPK524309:JQA524316 JZG524309:JZW524316 KJC524309:KJS524316 KSY524309:KTO524316 LCU524309:LDK524316 LMQ524309:LNG524316 LWM524309:LXC524316 MGI524309:MGY524316 MQE524309:MQU524316 NAA524309:NAQ524316 NJW524309:NKM524316 NTS524309:NUI524316 ODO524309:OEE524316 ONK524309:OOA524316 OXG524309:OXW524316 PHC524309:PHS524316 PQY524309:PRO524316 QAU524309:QBK524316 QKQ524309:QLG524316 QUM524309:QVC524316 REI524309:REY524316 ROE524309:ROU524316 RYA524309:RYQ524316 SHW524309:SIM524316 SRS524309:SSI524316 TBO524309:TCE524316 TLK524309:TMA524316 TVG524309:TVW524316 UFC524309:UFS524316 UOY524309:UPO524316 UYU524309:UZK524316 VIQ524309:VJG524316 VSM524309:VTC524316 WCI524309:WCY524316 WME524309:WMU524316 WWA524309:WWQ524316 R655381:AH655388 JO589845:KE589852 TK589845:UA589852 ADG589845:ADW589852 ANC589845:ANS589852 AWY589845:AXO589852 BGU589845:BHK589852 BQQ589845:BRG589852 CAM589845:CBC589852 CKI589845:CKY589852 CUE589845:CUU589852 DEA589845:DEQ589852 DNW589845:DOM589852 DXS589845:DYI589852 EHO589845:EIE589852 ERK589845:ESA589852 FBG589845:FBW589852 FLC589845:FLS589852 FUY589845:FVO589852 GEU589845:GFK589852 GOQ589845:GPG589852 GYM589845:GZC589852 HII589845:HIY589852 HSE589845:HSU589852 ICA589845:ICQ589852 ILW589845:IMM589852 IVS589845:IWI589852 JFO589845:JGE589852 JPK589845:JQA589852 JZG589845:JZW589852 KJC589845:KJS589852 KSY589845:KTO589852 LCU589845:LDK589852 LMQ589845:LNG589852 LWM589845:LXC589852 MGI589845:MGY589852 MQE589845:MQU589852 NAA589845:NAQ589852 NJW589845:NKM589852 NTS589845:NUI589852 ODO589845:OEE589852 ONK589845:OOA589852 OXG589845:OXW589852 PHC589845:PHS589852 PQY589845:PRO589852 QAU589845:QBK589852 QKQ589845:QLG589852 QUM589845:QVC589852 REI589845:REY589852 ROE589845:ROU589852 RYA589845:RYQ589852 SHW589845:SIM589852 SRS589845:SSI589852 TBO589845:TCE589852 TLK589845:TMA589852 TVG589845:TVW589852 UFC589845:UFS589852 UOY589845:UPO589852 UYU589845:UZK589852 VIQ589845:VJG589852 VSM589845:VTC589852 WCI589845:WCY589852 WME589845:WMU589852 WWA589845:WWQ589852 R720917:AH720924 JO655381:KE655388 TK655381:UA655388 ADG655381:ADW655388 ANC655381:ANS655388 AWY655381:AXO655388 BGU655381:BHK655388 BQQ655381:BRG655388 CAM655381:CBC655388 CKI655381:CKY655388 CUE655381:CUU655388 DEA655381:DEQ655388 DNW655381:DOM655388 DXS655381:DYI655388 EHO655381:EIE655388 ERK655381:ESA655388 FBG655381:FBW655388 FLC655381:FLS655388 FUY655381:FVO655388 GEU655381:GFK655388 GOQ655381:GPG655388 GYM655381:GZC655388 HII655381:HIY655388 HSE655381:HSU655388 ICA655381:ICQ655388 ILW655381:IMM655388 IVS655381:IWI655388 JFO655381:JGE655388 JPK655381:JQA655388 JZG655381:JZW655388 KJC655381:KJS655388 KSY655381:KTO655388 LCU655381:LDK655388 LMQ655381:LNG655388 LWM655381:LXC655388 MGI655381:MGY655388 MQE655381:MQU655388 NAA655381:NAQ655388 NJW655381:NKM655388 NTS655381:NUI655388 ODO655381:OEE655388 ONK655381:OOA655388 OXG655381:OXW655388 PHC655381:PHS655388 PQY655381:PRO655388 QAU655381:QBK655388 QKQ655381:QLG655388 QUM655381:QVC655388 REI655381:REY655388 ROE655381:ROU655388 RYA655381:RYQ655388 SHW655381:SIM655388 SRS655381:SSI655388 TBO655381:TCE655388 TLK655381:TMA655388 TVG655381:TVW655388 UFC655381:UFS655388 UOY655381:UPO655388 UYU655381:UZK655388 VIQ655381:VJG655388 VSM655381:VTC655388 WCI655381:WCY655388 WME655381:WMU655388 WWA655381:WWQ655388 R786453:AH786460 JO720917:KE720924 TK720917:UA720924 ADG720917:ADW720924 ANC720917:ANS720924 AWY720917:AXO720924 BGU720917:BHK720924 BQQ720917:BRG720924 CAM720917:CBC720924 CKI720917:CKY720924 CUE720917:CUU720924 DEA720917:DEQ720924 DNW720917:DOM720924 DXS720917:DYI720924 EHO720917:EIE720924 ERK720917:ESA720924 FBG720917:FBW720924 FLC720917:FLS720924 FUY720917:FVO720924 GEU720917:GFK720924 GOQ720917:GPG720924 GYM720917:GZC720924 HII720917:HIY720924 HSE720917:HSU720924 ICA720917:ICQ720924 ILW720917:IMM720924 IVS720917:IWI720924 JFO720917:JGE720924 JPK720917:JQA720924 JZG720917:JZW720924 KJC720917:KJS720924 KSY720917:KTO720924 LCU720917:LDK720924 LMQ720917:LNG720924 LWM720917:LXC720924 MGI720917:MGY720924 MQE720917:MQU720924 NAA720917:NAQ720924 NJW720917:NKM720924 NTS720917:NUI720924 ODO720917:OEE720924 ONK720917:OOA720924 OXG720917:OXW720924 PHC720917:PHS720924 PQY720917:PRO720924 QAU720917:QBK720924 QKQ720917:QLG720924 QUM720917:QVC720924 REI720917:REY720924 ROE720917:ROU720924 RYA720917:RYQ720924 SHW720917:SIM720924 SRS720917:SSI720924 TBO720917:TCE720924 TLK720917:TMA720924 TVG720917:TVW720924 UFC720917:UFS720924 UOY720917:UPO720924 UYU720917:UZK720924 VIQ720917:VJG720924 VSM720917:VTC720924 WCI720917:WCY720924 WME720917:WMU720924 WWA720917:WWQ720924 R851989:AH851996 JO786453:KE786460 TK786453:UA786460 ADG786453:ADW786460 ANC786453:ANS786460 AWY786453:AXO786460 BGU786453:BHK786460 BQQ786453:BRG786460 CAM786453:CBC786460 CKI786453:CKY786460 CUE786453:CUU786460 DEA786453:DEQ786460 DNW786453:DOM786460 DXS786453:DYI786460 EHO786453:EIE786460 ERK786453:ESA786460 FBG786453:FBW786460 FLC786453:FLS786460 FUY786453:FVO786460 GEU786453:GFK786460 GOQ786453:GPG786460 GYM786453:GZC786460 HII786453:HIY786460 HSE786453:HSU786460 ICA786453:ICQ786460 ILW786453:IMM786460 IVS786453:IWI786460 JFO786453:JGE786460 JPK786453:JQA786460 JZG786453:JZW786460 KJC786453:KJS786460 KSY786453:KTO786460 LCU786453:LDK786460 LMQ786453:LNG786460 LWM786453:LXC786460 MGI786453:MGY786460 MQE786453:MQU786460 NAA786453:NAQ786460 NJW786453:NKM786460 NTS786453:NUI786460 ODO786453:OEE786460 ONK786453:OOA786460 OXG786453:OXW786460 PHC786453:PHS786460 PQY786453:PRO786460 QAU786453:QBK786460 QKQ786453:QLG786460 QUM786453:QVC786460 REI786453:REY786460 ROE786453:ROU786460 RYA786453:RYQ786460 SHW786453:SIM786460 SRS786453:SSI786460 TBO786453:TCE786460 TLK786453:TMA786460 TVG786453:TVW786460 UFC786453:UFS786460 UOY786453:UPO786460 UYU786453:UZK786460 VIQ786453:VJG786460 VSM786453:VTC786460 WCI786453:WCY786460 WME786453:WMU786460 WWA786453:WWQ786460 R917525:AH917532 JO851989:KE851996 TK851989:UA851996 ADG851989:ADW851996 ANC851989:ANS851996 AWY851989:AXO851996 BGU851989:BHK851996 BQQ851989:BRG851996 CAM851989:CBC851996 CKI851989:CKY851996 CUE851989:CUU851996 DEA851989:DEQ851996 DNW851989:DOM851996 DXS851989:DYI851996 EHO851989:EIE851996 ERK851989:ESA851996 FBG851989:FBW851996 FLC851989:FLS851996 FUY851989:FVO851996 GEU851989:GFK851996 GOQ851989:GPG851996 GYM851989:GZC851996 HII851989:HIY851996 HSE851989:HSU851996 ICA851989:ICQ851996 ILW851989:IMM851996 IVS851989:IWI851996 JFO851989:JGE851996 JPK851989:JQA851996 JZG851989:JZW851996 KJC851989:KJS851996 KSY851989:KTO851996 LCU851989:LDK851996 LMQ851989:LNG851996 LWM851989:LXC851996 MGI851989:MGY851996 MQE851989:MQU851996 NAA851989:NAQ851996 NJW851989:NKM851996 NTS851989:NUI851996 ODO851989:OEE851996 ONK851989:OOA851996 OXG851989:OXW851996 PHC851989:PHS851996 PQY851989:PRO851996 QAU851989:QBK851996 QKQ851989:QLG851996 QUM851989:QVC851996 REI851989:REY851996 ROE851989:ROU851996 RYA851989:RYQ851996 SHW851989:SIM851996 SRS851989:SSI851996 TBO851989:TCE851996 TLK851989:TMA851996 TVG851989:TVW851996 UFC851989:UFS851996 UOY851989:UPO851996 UYU851989:UZK851996 VIQ851989:VJG851996 VSM851989:VTC851996 WCI851989:WCY851996 WME851989:WMU851996 WWA851989:WWQ851996 R983061:AH983068 JO917525:KE917532 TK917525:UA917532 ADG917525:ADW917532 ANC917525:ANS917532 AWY917525:AXO917532 BGU917525:BHK917532 BQQ917525:BRG917532 CAM917525:CBC917532 CKI917525:CKY917532 CUE917525:CUU917532 DEA917525:DEQ917532 DNW917525:DOM917532 DXS917525:DYI917532 EHO917525:EIE917532 ERK917525:ESA917532 FBG917525:FBW917532 FLC917525:FLS917532 FUY917525:FVO917532 GEU917525:GFK917532 GOQ917525:GPG917532 GYM917525:GZC917532 HII917525:HIY917532 HSE917525:HSU917532 ICA917525:ICQ917532 ILW917525:IMM917532 IVS917525:IWI917532 JFO917525:JGE917532 JPK917525:JQA917532 JZG917525:JZW917532 KJC917525:KJS917532 KSY917525:KTO917532 LCU917525:LDK917532 LMQ917525:LNG917532 LWM917525:LXC917532 MGI917525:MGY917532 MQE917525:MQU917532 NAA917525:NAQ917532 NJW917525:NKM917532 NTS917525:NUI917532 ODO917525:OEE917532 ONK917525:OOA917532 OXG917525:OXW917532 PHC917525:PHS917532 PQY917525:PRO917532 QAU917525:QBK917532 QKQ917525:QLG917532 QUM917525:QVC917532 REI917525:REY917532 ROE917525:ROU917532 RYA917525:RYQ917532 SHW917525:SIM917532 SRS917525:SSI917532 TBO917525:TCE917532 TLK917525:TMA917532 TVG917525:TVW917532 UFC917525:UFS917532 UOY917525:UPO917532 UYU917525:UZK917532 VIQ917525:VJG917532 VSM917525:VTC917532 WCI917525:WCY917532 WME917525:WMU917532 WWA917525:WWQ917532 WWA983061:WWQ983068 JO983061:KE983068 TK983061:UA983068 ADG983061:ADW983068 ANC983061:ANS983068 AWY983061:AXO983068 BGU983061:BHK983068 BQQ983061:BRG983068 CAM983061:CBC983068 CKI983061:CKY983068 CUE983061:CUU983068 DEA983061:DEQ983068 DNW983061:DOM983068 DXS983061:DYI983068 EHO983061:EIE983068 ERK983061:ESA983068 FBG983061:FBW983068 FLC983061:FLS983068 FUY983061:FVO983068 GEU983061:GFK983068 GOQ983061:GPG983068 GYM983061:GZC983068 HII983061:HIY983068 HSE983061:HSU983068 ICA983061:ICQ983068 ILW983061:IMM983068 IVS983061:IWI983068 JFO983061:JGE983068 JPK983061:JQA983068 JZG983061:JZW983068 KJC983061:KJS983068 KSY983061:KTO983068 LCU983061:LDK983068 LMQ983061:LNG983068 LWM983061:LXC983068 MGI983061:MGY983068 MQE983061:MQU983068 NAA983061:NAQ983068 NJW983061:NKM983068 NTS983061:NUI983068 ODO983061:OEE983068 ONK983061:OOA983068 OXG983061:OXW983068 PHC983061:PHS983068 PQY983061:PRO983068 QAU983061:QBK983068 QKQ983061:QLG983068 QUM983061:QVC983068 REI983061:REY983068 ROE983061:ROU983068 RYA983061:RYQ983068 SHW983061:SIM983068 SRS983061:SSI983068 TBO983061:TCE983068 TLK983061:TMA983068 TVG983061:TVW983068 UFC983061:UFS983068 UOY983061:UPO983068 UYU983061:UZK983068 VIQ983061:VJG983068 VSM983061:VTC983068 WCI983061:WCY983068 WME983061:WMU983068 R24:AH31">
      <formula1>250</formula1>
    </dataValidation>
    <dataValidation type="textLength" operator="lessThan" allowBlank="1" showInputMessage="1" showErrorMessage="1" sqref="R131075:AH131082 JO65539:KE65546 TK65539:UA65546 ADG65539:ADW65546 ANC65539:ANS65546 AWY65539:AXO65546 BGU65539:BHK65546 BQQ65539:BRG65546 CAM65539:CBC65546 CKI65539:CKY65546 CUE65539:CUU65546 DEA65539:DEQ65546 DNW65539:DOM65546 DXS65539:DYI65546 EHO65539:EIE65546 ERK65539:ESA65546 FBG65539:FBW65546 FLC65539:FLS65546 FUY65539:FVO65546 GEU65539:GFK65546 GOQ65539:GPG65546 GYM65539:GZC65546 HII65539:HIY65546 HSE65539:HSU65546 ICA65539:ICQ65546 ILW65539:IMM65546 IVS65539:IWI65546 JFO65539:JGE65546 JPK65539:JQA65546 JZG65539:JZW65546 KJC65539:KJS65546 KSY65539:KTO65546 LCU65539:LDK65546 LMQ65539:LNG65546 LWM65539:LXC65546 MGI65539:MGY65546 MQE65539:MQU65546 NAA65539:NAQ65546 NJW65539:NKM65546 NTS65539:NUI65546 ODO65539:OEE65546 ONK65539:OOA65546 OXG65539:OXW65546 PHC65539:PHS65546 PQY65539:PRO65546 QAU65539:QBK65546 QKQ65539:QLG65546 QUM65539:QVC65546 REI65539:REY65546 ROE65539:ROU65546 RYA65539:RYQ65546 SHW65539:SIM65546 SRS65539:SSI65546 TBO65539:TCE65546 TLK65539:TMA65546 TVG65539:TVW65546 UFC65539:UFS65546 UOY65539:UPO65546 UYU65539:UZK65546 VIQ65539:VJG65546 VSM65539:VTC65546 WCI65539:WCY65546 WME65539:WMU65546 WWA65539:WWQ65546 R196611:AH196618 JO131075:KE131082 TK131075:UA131082 ADG131075:ADW131082 ANC131075:ANS131082 AWY131075:AXO131082 BGU131075:BHK131082 BQQ131075:BRG131082 CAM131075:CBC131082 CKI131075:CKY131082 CUE131075:CUU131082 DEA131075:DEQ131082 DNW131075:DOM131082 DXS131075:DYI131082 EHO131075:EIE131082 ERK131075:ESA131082 FBG131075:FBW131082 FLC131075:FLS131082 FUY131075:FVO131082 GEU131075:GFK131082 GOQ131075:GPG131082 GYM131075:GZC131082 HII131075:HIY131082 HSE131075:HSU131082 ICA131075:ICQ131082 ILW131075:IMM131082 IVS131075:IWI131082 JFO131075:JGE131082 JPK131075:JQA131082 JZG131075:JZW131082 KJC131075:KJS131082 KSY131075:KTO131082 LCU131075:LDK131082 LMQ131075:LNG131082 LWM131075:LXC131082 MGI131075:MGY131082 MQE131075:MQU131082 NAA131075:NAQ131082 NJW131075:NKM131082 NTS131075:NUI131082 ODO131075:OEE131082 ONK131075:OOA131082 OXG131075:OXW131082 PHC131075:PHS131082 PQY131075:PRO131082 QAU131075:QBK131082 QKQ131075:QLG131082 QUM131075:QVC131082 REI131075:REY131082 ROE131075:ROU131082 RYA131075:RYQ131082 SHW131075:SIM131082 SRS131075:SSI131082 TBO131075:TCE131082 TLK131075:TMA131082 TVG131075:TVW131082 UFC131075:UFS131082 UOY131075:UPO131082 UYU131075:UZK131082 VIQ131075:VJG131082 VSM131075:VTC131082 WCI131075:WCY131082 WME131075:WMU131082 WWA131075:WWQ131082 R262147:AH262154 JO196611:KE196618 TK196611:UA196618 ADG196611:ADW196618 ANC196611:ANS196618 AWY196611:AXO196618 BGU196611:BHK196618 BQQ196611:BRG196618 CAM196611:CBC196618 CKI196611:CKY196618 CUE196611:CUU196618 DEA196611:DEQ196618 DNW196611:DOM196618 DXS196611:DYI196618 EHO196611:EIE196618 ERK196611:ESA196618 FBG196611:FBW196618 FLC196611:FLS196618 FUY196611:FVO196618 GEU196611:GFK196618 GOQ196611:GPG196618 GYM196611:GZC196618 HII196611:HIY196618 HSE196611:HSU196618 ICA196611:ICQ196618 ILW196611:IMM196618 IVS196611:IWI196618 JFO196611:JGE196618 JPK196611:JQA196618 JZG196611:JZW196618 KJC196611:KJS196618 KSY196611:KTO196618 LCU196611:LDK196618 LMQ196611:LNG196618 LWM196611:LXC196618 MGI196611:MGY196618 MQE196611:MQU196618 NAA196611:NAQ196618 NJW196611:NKM196618 NTS196611:NUI196618 ODO196611:OEE196618 ONK196611:OOA196618 OXG196611:OXW196618 PHC196611:PHS196618 PQY196611:PRO196618 QAU196611:QBK196618 QKQ196611:QLG196618 QUM196611:QVC196618 REI196611:REY196618 ROE196611:ROU196618 RYA196611:RYQ196618 SHW196611:SIM196618 SRS196611:SSI196618 TBO196611:TCE196618 TLK196611:TMA196618 TVG196611:TVW196618 UFC196611:UFS196618 UOY196611:UPO196618 UYU196611:UZK196618 VIQ196611:VJG196618 VSM196611:VTC196618 WCI196611:WCY196618 WME196611:WMU196618 WWA196611:WWQ196618 R327683:AH327690 JO262147:KE262154 TK262147:UA262154 ADG262147:ADW262154 ANC262147:ANS262154 AWY262147:AXO262154 BGU262147:BHK262154 BQQ262147:BRG262154 CAM262147:CBC262154 CKI262147:CKY262154 CUE262147:CUU262154 DEA262147:DEQ262154 DNW262147:DOM262154 DXS262147:DYI262154 EHO262147:EIE262154 ERK262147:ESA262154 FBG262147:FBW262154 FLC262147:FLS262154 FUY262147:FVO262154 GEU262147:GFK262154 GOQ262147:GPG262154 GYM262147:GZC262154 HII262147:HIY262154 HSE262147:HSU262154 ICA262147:ICQ262154 ILW262147:IMM262154 IVS262147:IWI262154 JFO262147:JGE262154 JPK262147:JQA262154 JZG262147:JZW262154 KJC262147:KJS262154 KSY262147:KTO262154 LCU262147:LDK262154 LMQ262147:LNG262154 LWM262147:LXC262154 MGI262147:MGY262154 MQE262147:MQU262154 NAA262147:NAQ262154 NJW262147:NKM262154 NTS262147:NUI262154 ODO262147:OEE262154 ONK262147:OOA262154 OXG262147:OXW262154 PHC262147:PHS262154 PQY262147:PRO262154 QAU262147:QBK262154 QKQ262147:QLG262154 QUM262147:QVC262154 REI262147:REY262154 ROE262147:ROU262154 RYA262147:RYQ262154 SHW262147:SIM262154 SRS262147:SSI262154 TBO262147:TCE262154 TLK262147:TMA262154 TVG262147:TVW262154 UFC262147:UFS262154 UOY262147:UPO262154 UYU262147:UZK262154 VIQ262147:VJG262154 VSM262147:VTC262154 WCI262147:WCY262154 WME262147:WMU262154 WWA262147:WWQ262154 R393219:AH393226 JO327683:KE327690 TK327683:UA327690 ADG327683:ADW327690 ANC327683:ANS327690 AWY327683:AXO327690 BGU327683:BHK327690 BQQ327683:BRG327690 CAM327683:CBC327690 CKI327683:CKY327690 CUE327683:CUU327690 DEA327683:DEQ327690 DNW327683:DOM327690 DXS327683:DYI327690 EHO327683:EIE327690 ERK327683:ESA327690 FBG327683:FBW327690 FLC327683:FLS327690 FUY327683:FVO327690 GEU327683:GFK327690 GOQ327683:GPG327690 GYM327683:GZC327690 HII327683:HIY327690 HSE327683:HSU327690 ICA327683:ICQ327690 ILW327683:IMM327690 IVS327683:IWI327690 JFO327683:JGE327690 JPK327683:JQA327690 JZG327683:JZW327690 KJC327683:KJS327690 KSY327683:KTO327690 LCU327683:LDK327690 LMQ327683:LNG327690 LWM327683:LXC327690 MGI327683:MGY327690 MQE327683:MQU327690 NAA327683:NAQ327690 NJW327683:NKM327690 NTS327683:NUI327690 ODO327683:OEE327690 ONK327683:OOA327690 OXG327683:OXW327690 PHC327683:PHS327690 PQY327683:PRO327690 QAU327683:QBK327690 QKQ327683:QLG327690 QUM327683:QVC327690 REI327683:REY327690 ROE327683:ROU327690 RYA327683:RYQ327690 SHW327683:SIM327690 SRS327683:SSI327690 TBO327683:TCE327690 TLK327683:TMA327690 TVG327683:TVW327690 UFC327683:UFS327690 UOY327683:UPO327690 UYU327683:UZK327690 VIQ327683:VJG327690 VSM327683:VTC327690 WCI327683:WCY327690 WME327683:WMU327690 WWA327683:WWQ327690 R458755:AH458762 JO393219:KE393226 TK393219:UA393226 ADG393219:ADW393226 ANC393219:ANS393226 AWY393219:AXO393226 BGU393219:BHK393226 BQQ393219:BRG393226 CAM393219:CBC393226 CKI393219:CKY393226 CUE393219:CUU393226 DEA393219:DEQ393226 DNW393219:DOM393226 DXS393219:DYI393226 EHO393219:EIE393226 ERK393219:ESA393226 FBG393219:FBW393226 FLC393219:FLS393226 FUY393219:FVO393226 GEU393219:GFK393226 GOQ393219:GPG393226 GYM393219:GZC393226 HII393219:HIY393226 HSE393219:HSU393226 ICA393219:ICQ393226 ILW393219:IMM393226 IVS393219:IWI393226 JFO393219:JGE393226 JPK393219:JQA393226 JZG393219:JZW393226 KJC393219:KJS393226 KSY393219:KTO393226 LCU393219:LDK393226 LMQ393219:LNG393226 LWM393219:LXC393226 MGI393219:MGY393226 MQE393219:MQU393226 NAA393219:NAQ393226 NJW393219:NKM393226 NTS393219:NUI393226 ODO393219:OEE393226 ONK393219:OOA393226 OXG393219:OXW393226 PHC393219:PHS393226 PQY393219:PRO393226 QAU393219:QBK393226 QKQ393219:QLG393226 QUM393219:QVC393226 REI393219:REY393226 ROE393219:ROU393226 RYA393219:RYQ393226 SHW393219:SIM393226 SRS393219:SSI393226 TBO393219:TCE393226 TLK393219:TMA393226 TVG393219:TVW393226 UFC393219:UFS393226 UOY393219:UPO393226 UYU393219:UZK393226 VIQ393219:VJG393226 VSM393219:VTC393226 WCI393219:WCY393226 WME393219:WMU393226 WWA393219:WWQ393226 R524291:AH524298 JO458755:KE458762 TK458755:UA458762 ADG458755:ADW458762 ANC458755:ANS458762 AWY458755:AXO458762 BGU458755:BHK458762 BQQ458755:BRG458762 CAM458755:CBC458762 CKI458755:CKY458762 CUE458755:CUU458762 DEA458755:DEQ458762 DNW458755:DOM458762 DXS458755:DYI458762 EHO458755:EIE458762 ERK458755:ESA458762 FBG458755:FBW458762 FLC458755:FLS458762 FUY458755:FVO458762 GEU458755:GFK458762 GOQ458755:GPG458762 GYM458755:GZC458762 HII458755:HIY458762 HSE458755:HSU458762 ICA458755:ICQ458762 ILW458755:IMM458762 IVS458755:IWI458762 JFO458755:JGE458762 JPK458755:JQA458762 JZG458755:JZW458762 KJC458755:KJS458762 KSY458755:KTO458762 LCU458755:LDK458762 LMQ458755:LNG458762 LWM458755:LXC458762 MGI458755:MGY458762 MQE458755:MQU458762 NAA458755:NAQ458762 NJW458755:NKM458762 NTS458755:NUI458762 ODO458755:OEE458762 ONK458755:OOA458762 OXG458755:OXW458762 PHC458755:PHS458762 PQY458755:PRO458762 QAU458755:QBK458762 QKQ458755:QLG458762 QUM458755:QVC458762 REI458755:REY458762 ROE458755:ROU458762 RYA458755:RYQ458762 SHW458755:SIM458762 SRS458755:SSI458762 TBO458755:TCE458762 TLK458755:TMA458762 TVG458755:TVW458762 UFC458755:UFS458762 UOY458755:UPO458762 UYU458755:UZK458762 VIQ458755:VJG458762 VSM458755:VTC458762 WCI458755:WCY458762 WME458755:WMU458762 WWA458755:WWQ458762 R589827:AH589834 JO524291:KE524298 TK524291:UA524298 ADG524291:ADW524298 ANC524291:ANS524298 AWY524291:AXO524298 BGU524291:BHK524298 BQQ524291:BRG524298 CAM524291:CBC524298 CKI524291:CKY524298 CUE524291:CUU524298 DEA524291:DEQ524298 DNW524291:DOM524298 DXS524291:DYI524298 EHO524291:EIE524298 ERK524291:ESA524298 FBG524291:FBW524298 FLC524291:FLS524298 FUY524291:FVO524298 GEU524291:GFK524298 GOQ524291:GPG524298 GYM524291:GZC524298 HII524291:HIY524298 HSE524291:HSU524298 ICA524291:ICQ524298 ILW524291:IMM524298 IVS524291:IWI524298 JFO524291:JGE524298 JPK524291:JQA524298 JZG524291:JZW524298 KJC524291:KJS524298 KSY524291:KTO524298 LCU524291:LDK524298 LMQ524291:LNG524298 LWM524291:LXC524298 MGI524291:MGY524298 MQE524291:MQU524298 NAA524291:NAQ524298 NJW524291:NKM524298 NTS524291:NUI524298 ODO524291:OEE524298 ONK524291:OOA524298 OXG524291:OXW524298 PHC524291:PHS524298 PQY524291:PRO524298 QAU524291:QBK524298 QKQ524291:QLG524298 QUM524291:QVC524298 REI524291:REY524298 ROE524291:ROU524298 RYA524291:RYQ524298 SHW524291:SIM524298 SRS524291:SSI524298 TBO524291:TCE524298 TLK524291:TMA524298 TVG524291:TVW524298 UFC524291:UFS524298 UOY524291:UPO524298 UYU524291:UZK524298 VIQ524291:VJG524298 VSM524291:VTC524298 WCI524291:WCY524298 WME524291:WMU524298 WWA524291:WWQ524298 R655363:AH655370 JO589827:KE589834 TK589827:UA589834 ADG589827:ADW589834 ANC589827:ANS589834 AWY589827:AXO589834 BGU589827:BHK589834 BQQ589827:BRG589834 CAM589827:CBC589834 CKI589827:CKY589834 CUE589827:CUU589834 DEA589827:DEQ589834 DNW589827:DOM589834 DXS589827:DYI589834 EHO589827:EIE589834 ERK589827:ESA589834 FBG589827:FBW589834 FLC589827:FLS589834 FUY589827:FVO589834 GEU589827:GFK589834 GOQ589827:GPG589834 GYM589827:GZC589834 HII589827:HIY589834 HSE589827:HSU589834 ICA589827:ICQ589834 ILW589827:IMM589834 IVS589827:IWI589834 JFO589827:JGE589834 JPK589827:JQA589834 JZG589827:JZW589834 KJC589827:KJS589834 KSY589827:KTO589834 LCU589827:LDK589834 LMQ589827:LNG589834 LWM589827:LXC589834 MGI589827:MGY589834 MQE589827:MQU589834 NAA589827:NAQ589834 NJW589827:NKM589834 NTS589827:NUI589834 ODO589827:OEE589834 ONK589827:OOA589834 OXG589827:OXW589834 PHC589827:PHS589834 PQY589827:PRO589834 QAU589827:QBK589834 QKQ589827:QLG589834 QUM589827:QVC589834 REI589827:REY589834 ROE589827:ROU589834 RYA589827:RYQ589834 SHW589827:SIM589834 SRS589827:SSI589834 TBO589827:TCE589834 TLK589827:TMA589834 TVG589827:TVW589834 UFC589827:UFS589834 UOY589827:UPO589834 UYU589827:UZK589834 VIQ589827:VJG589834 VSM589827:VTC589834 WCI589827:WCY589834 WME589827:WMU589834 WWA589827:WWQ589834 R720899:AH720906 JO655363:KE655370 TK655363:UA655370 ADG655363:ADW655370 ANC655363:ANS655370 AWY655363:AXO655370 BGU655363:BHK655370 BQQ655363:BRG655370 CAM655363:CBC655370 CKI655363:CKY655370 CUE655363:CUU655370 DEA655363:DEQ655370 DNW655363:DOM655370 DXS655363:DYI655370 EHO655363:EIE655370 ERK655363:ESA655370 FBG655363:FBW655370 FLC655363:FLS655370 FUY655363:FVO655370 GEU655363:GFK655370 GOQ655363:GPG655370 GYM655363:GZC655370 HII655363:HIY655370 HSE655363:HSU655370 ICA655363:ICQ655370 ILW655363:IMM655370 IVS655363:IWI655370 JFO655363:JGE655370 JPK655363:JQA655370 JZG655363:JZW655370 KJC655363:KJS655370 KSY655363:KTO655370 LCU655363:LDK655370 LMQ655363:LNG655370 LWM655363:LXC655370 MGI655363:MGY655370 MQE655363:MQU655370 NAA655363:NAQ655370 NJW655363:NKM655370 NTS655363:NUI655370 ODO655363:OEE655370 ONK655363:OOA655370 OXG655363:OXW655370 PHC655363:PHS655370 PQY655363:PRO655370 QAU655363:QBK655370 QKQ655363:QLG655370 QUM655363:QVC655370 REI655363:REY655370 ROE655363:ROU655370 RYA655363:RYQ655370 SHW655363:SIM655370 SRS655363:SSI655370 TBO655363:TCE655370 TLK655363:TMA655370 TVG655363:TVW655370 UFC655363:UFS655370 UOY655363:UPO655370 UYU655363:UZK655370 VIQ655363:VJG655370 VSM655363:VTC655370 WCI655363:WCY655370 WME655363:WMU655370 WWA655363:WWQ655370 R786435:AH786442 JO720899:KE720906 TK720899:UA720906 ADG720899:ADW720906 ANC720899:ANS720906 AWY720899:AXO720906 BGU720899:BHK720906 BQQ720899:BRG720906 CAM720899:CBC720906 CKI720899:CKY720906 CUE720899:CUU720906 DEA720899:DEQ720906 DNW720899:DOM720906 DXS720899:DYI720906 EHO720899:EIE720906 ERK720899:ESA720906 FBG720899:FBW720906 FLC720899:FLS720906 FUY720899:FVO720906 GEU720899:GFK720906 GOQ720899:GPG720906 GYM720899:GZC720906 HII720899:HIY720906 HSE720899:HSU720906 ICA720899:ICQ720906 ILW720899:IMM720906 IVS720899:IWI720906 JFO720899:JGE720906 JPK720899:JQA720906 JZG720899:JZW720906 KJC720899:KJS720906 KSY720899:KTO720906 LCU720899:LDK720906 LMQ720899:LNG720906 LWM720899:LXC720906 MGI720899:MGY720906 MQE720899:MQU720906 NAA720899:NAQ720906 NJW720899:NKM720906 NTS720899:NUI720906 ODO720899:OEE720906 ONK720899:OOA720906 OXG720899:OXW720906 PHC720899:PHS720906 PQY720899:PRO720906 QAU720899:QBK720906 QKQ720899:QLG720906 QUM720899:QVC720906 REI720899:REY720906 ROE720899:ROU720906 RYA720899:RYQ720906 SHW720899:SIM720906 SRS720899:SSI720906 TBO720899:TCE720906 TLK720899:TMA720906 TVG720899:TVW720906 UFC720899:UFS720906 UOY720899:UPO720906 UYU720899:UZK720906 VIQ720899:VJG720906 VSM720899:VTC720906 WCI720899:WCY720906 WME720899:WMU720906 WWA720899:WWQ720906 R851971:AH851978 JO786435:KE786442 TK786435:UA786442 ADG786435:ADW786442 ANC786435:ANS786442 AWY786435:AXO786442 BGU786435:BHK786442 BQQ786435:BRG786442 CAM786435:CBC786442 CKI786435:CKY786442 CUE786435:CUU786442 DEA786435:DEQ786442 DNW786435:DOM786442 DXS786435:DYI786442 EHO786435:EIE786442 ERK786435:ESA786442 FBG786435:FBW786442 FLC786435:FLS786442 FUY786435:FVO786442 GEU786435:GFK786442 GOQ786435:GPG786442 GYM786435:GZC786442 HII786435:HIY786442 HSE786435:HSU786442 ICA786435:ICQ786442 ILW786435:IMM786442 IVS786435:IWI786442 JFO786435:JGE786442 JPK786435:JQA786442 JZG786435:JZW786442 KJC786435:KJS786442 KSY786435:KTO786442 LCU786435:LDK786442 LMQ786435:LNG786442 LWM786435:LXC786442 MGI786435:MGY786442 MQE786435:MQU786442 NAA786435:NAQ786442 NJW786435:NKM786442 NTS786435:NUI786442 ODO786435:OEE786442 ONK786435:OOA786442 OXG786435:OXW786442 PHC786435:PHS786442 PQY786435:PRO786442 QAU786435:QBK786442 QKQ786435:QLG786442 QUM786435:QVC786442 REI786435:REY786442 ROE786435:ROU786442 RYA786435:RYQ786442 SHW786435:SIM786442 SRS786435:SSI786442 TBO786435:TCE786442 TLK786435:TMA786442 TVG786435:TVW786442 UFC786435:UFS786442 UOY786435:UPO786442 UYU786435:UZK786442 VIQ786435:VJG786442 VSM786435:VTC786442 WCI786435:WCY786442 WME786435:WMU786442 WWA786435:WWQ786442 R917507:AH917514 JO851971:KE851978 TK851971:UA851978 ADG851971:ADW851978 ANC851971:ANS851978 AWY851971:AXO851978 BGU851971:BHK851978 BQQ851971:BRG851978 CAM851971:CBC851978 CKI851971:CKY851978 CUE851971:CUU851978 DEA851971:DEQ851978 DNW851971:DOM851978 DXS851971:DYI851978 EHO851971:EIE851978 ERK851971:ESA851978 FBG851971:FBW851978 FLC851971:FLS851978 FUY851971:FVO851978 GEU851971:GFK851978 GOQ851971:GPG851978 GYM851971:GZC851978 HII851971:HIY851978 HSE851971:HSU851978 ICA851971:ICQ851978 ILW851971:IMM851978 IVS851971:IWI851978 JFO851971:JGE851978 JPK851971:JQA851978 JZG851971:JZW851978 KJC851971:KJS851978 KSY851971:KTO851978 LCU851971:LDK851978 LMQ851971:LNG851978 LWM851971:LXC851978 MGI851971:MGY851978 MQE851971:MQU851978 NAA851971:NAQ851978 NJW851971:NKM851978 NTS851971:NUI851978 ODO851971:OEE851978 ONK851971:OOA851978 OXG851971:OXW851978 PHC851971:PHS851978 PQY851971:PRO851978 QAU851971:QBK851978 QKQ851971:QLG851978 QUM851971:QVC851978 REI851971:REY851978 ROE851971:ROU851978 RYA851971:RYQ851978 SHW851971:SIM851978 SRS851971:SSI851978 TBO851971:TCE851978 TLK851971:TMA851978 TVG851971:TVW851978 UFC851971:UFS851978 UOY851971:UPO851978 UYU851971:UZK851978 VIQ851971:VJG851978 VSM851971:VTC851978 WCI851971:WCY851978 WME851971:WMU851978 WWA851971:WWQ851978 R983043:AH983050 JO917507:KE917514 TK917507:UA917514 ADG917507:ADW917514 ANC917507:ANS917514 AWY917507:AXO917514 BGU917507:BHK917514 BQQ917507:BRG917514 CAM917507:CBC917514 CKI917507:CKY917514 CUE917507:CUU917514 DEA917507:DEQ917514 DNW917507:DOM917514 DXS917507:DYI917514 EHO917507:EIE917514 ERK917507:ESA917514 FBG917507:FBW917514 FLC917507:FLS917514 FUY917507:FVO917514 GEU917507:GFK917514 GOQ917507:GPG917514 GYM917507:GZC917514 HII917507:HIY917514 HSE917507:HSU917514 ICA917507:ICQ917514 ILW917507:IMM917514 IVS917507:IWI917514 JFO917507:JGE917514 JPK917507:JQA917514 JZG917507:JZW917514 KJC917507:KJS917514 KSY917507:KTO917514 LCU917507:LDK917514 LMQ917507:LNG917514 LWM917507:LXC917514 MGI917507:MGY917514 MQE917507:MQU917514 NAA917507:NAQ917514 NJW917507:NKM917514 NTS917507:NUI917514 ODO917507:OEE917514 ONK917507:OOA917514 OXG917507:OXW917514 PHC917507:PHS917514 PQY917507:PRO917514 QAU917507:QBK917514 QKQ917507:QLG917514 QUM917507:QVC917514 REI917507:REY917514 ROE917507:ROU917514 RYA917507:RYQ917514 SHW917507:SIM917514 SRS917507:SSI917514 TBO917507:TCE917514 TLK917507:TMA917514 TVG917507:TVW917514 UFC917507:UFS917514 UOY917507:UPO917514 UYU917507:UZK917514 VIQ917507:VJG917514 VSM917507:VTC917514 WCI917507:WCY917514 WME917507:WMU917514 WWA917507:WWQ917514 WWA983043:WWQ983050 JO983043:KE983050 TK983043:UA983050 ADG983043:ADW983050 ANC983043:ANS983050 AWY983043:AXO983050 BGU983043:BHK983050 BQQ983043:BRG983050 CAM983043:CBC983050 CKI983043:CKY983050 CUE983043:CUU983050 DEA983043:DEQ983050 DNW983043:DOM983050 DXS983043:DYI983050 EHO983043:EIE983050 ERK983043:ESA983050 FBG983043:FBW983050 FLC983043:FLS983050 FUY983043:FVO983050 GEU983043:GFK983050 GOQ983043:GPG983050 GYM983043:GZC983050 HII983043:HIY983050 HSE983043:HSU983050 ICA983043:ICQ983050 ILW983043:IMM983050 IVS983043:IWI983050 JFO983043:JGE983050 JPK983043:JQA983050 JZG983043:JZW983050 KJC983043:KJS983050 KSY983043:KTO983050 LCU983043:LDK983050 LMQ983043:LNG983050 LWM983043:LXC983050 MGI983043:MGY983050 MQE983043:MQU983050 NAA983043:NAQ983050 NJW983043:NKM983050 NTS983043:NUI983050 ODO983043:OEE983050 ONK983043:OOA983050 OXG983043:OXW983050 PHC983043:PHS983050 PQY983043:PRO983050 QAU983043:QBK983050 QKQ983043:QLG983050 QUM983043:QVC983050 REI983043:REY983050 ROE983043:ROU983050 RYA983043:RYQ983050 SHW983043:SIM983050 SRS983043:SSI983050 TBO983043:TCE983050 TLK983043:TMA983050 TVG983043:TVW983050 UFC983043:UFS983050 UOY983043:UPO983050 UYU983043:UZK983050 VIQ983043:VJG983050 VSM983043:VTC983050 WCI983043:WCY983050 WME983043:WMU983050 R65539:AH65546">
      <formula1>250</formula1>
    </dataValidation>
    <dataValidation type="list" allowBlank="1" showInputMessage="1" showErrorMessage="1" sqref="H65531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H131067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H196603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H262139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H327675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H393211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H458747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H524283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H589819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H655355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H720891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H786427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H851963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H917499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H983035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WVQ983053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H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H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H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H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H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H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H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H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H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H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H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H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H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H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H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formula1>"実施校の体育館,合同開催校の体育館,ホール等の文化施設,その他"</formula1>
    </dataValidation>
    <dataValidation type="list" allowBlank="1" showInputMessage="1" showErrorMessage="1" sqref="WVO983109:WVP983109 JC55:JD68 SY55:SZ68 ACU55:ACV68 AMQ55:AMR68 AWM55:AWN68 BGI55:BGJ68 BQE55:BQF68 CAA55:CAB68 CJW55:CJX68 CTS55:CTT68 DDO55:DDP68 DNK55:DNL68 DXG55:DXH68 EHC55:EHD68 EQY55:EQZ68 FAU55:FAV68 FKQ55:FKR68 FUM55:FUN68 GEI55:GEJ68 GOE55:GOF68 GYA55:GYB68 HHW55:HHX68 HRS55:HRT68 IBO55:IBP68 ILK55:ILL68 IVG55:IVH68 JFC55:JFD68 JOY55:JOZ68 JYU55:JYV68 KIQ55:KIR68 KSM55:KSN68 LCI55:LCJ68 LME55:LMF68 LWA55:LWB68 MFW55:MFX68 MPS55:MPT68 MZO55:MZP68 NJK55:NJL68 NTG55:NTH68 ODC55:ODD68 OMY55:OMZ68 OWU55:OWV68 PGQ55:PGR68 PQM55:PQN68 QAI55:QAJ68 QKE55:QKF68 QUA55:QUB68 RDW55:RDX68 RNS55:RNT68 RXO55:RXP68 SHK55:SHL68 SRG55:SRH68 TBC55:TBD68 TKY55:TKZ68 TUU55:TUV68 UEQ55:UER68 UOM55:UON68 UYI55:UYJ68 VIE55:VIF68 VSA55:VSB68 WBW55:WBX68 WLS55:WLT68 WVO55:WVP68 F65588:G65601 JC65588:JD65601 SY65588:SZ65601 ACU65588:ACV65601 AMQ65588:AMR65601 AWM65588:AWN65601 BGI65588:BGJ65601 BQE65588:BQF65601 CAA65588:CAB65601 CJW65588:CJX65601 CTS65588:CTT65601 DDO65588:DDP65601 DNK65588:DNL65601 DXG65588:DXH65601 EHC65588:EHD65601 EQY65588:EQZ65601 FAU65588:FAV65601 FKQ65588:FKR65601 FUM65588:FUN65601 GEI65588:GEJ65601 GOE65588:GOF65601 GYA65588:GYB65601 HHW65588:HHX65601 HRS65588:HRT65601 IBO65588:IBP65601 ILK65588:ILL65601 IVG65588:IVH65601 JFC65588:JFD65601 JOY65588:JOZ65601 JYU65588:JYV65601 KIQ65588:KIR65601 KSM65588:KSN65601 LCI65588:LCJ65601 LME65588:LMF65601 LWA65588:LWB65601 MFW65588:MFX65601 MPS65588:MPT65601 MZO65588:MZP65601 NJK65588:NJL65601 NTG65588:NTH65601 ODC65588:ODD65601 OMY65588:OMZ65601 OWU65588:OWV65601 PGQ65588:PGR65601 PQM65588:PQN65601 QAI65588:QAJ65601 QKE65588:QKF65601 QUA65588:QUB65601 RDW65588:RDX65601 RNS65588:RNT65601 RXO65588:RXP65601 SHK65588:SHL65601 SRG65588:SRH65601 TBC65588:TBD65601 TKY65588:TKZ65601 TUU65588:TUV65601 UEQ65588:UER65601 UOM65588:UON65601 UYI65588:UYJ65601 VIE65588:VIF65601 VSA65588:VSB65601 WBW65588:WBX65601 WLS65588:WLT65601 WVO65588:WVP65601 F131124:G131137 JC131124:JD131137 SY131124:SZ131137 ACU131124:ACV131137 AMQ131124:AMR131137 AWM131124:AWN131137 BGI131124:BGJ131137 BQE131124:BQF131137 CAA131124:CAB131137 CJW131124:CJX131137 CTS131124:CTT131137 DDO131124:DDP131137 DNK131124:DNL131137 DXG131124:DXH131137 EHC131124:EHD131137 EQY131124:EQZ131137 FAU131124:FAV131137 FKQ131124:FKR131137 FUM131124:FUN131137 GEI131124:GEJ131137 GOE131124:GOF131137 GYA131124:GYB131137 HHW131124:HHX131137 HRS131124:HRT131137 IBO131124:IBP131137 ILK131124:ILL131137 IVG131124:IVH131137 JFC131124:JFD131137 JOY131124:JOZ131137 JYU131124:JYV131137 KIQ131124:KIR131137 KSM131124:KSN131137 LCI131124:LCJ131137 LME131124:LMF131137 LWA131124:LWB131137 MFW131124:MFX131137 MPS131124:MPT131137 MZO131124:MZP131137 NJK131124:NJL131137 NTG131124:NTH131137 ODC131124:ODD131137 OMY131124:OMZ131137 OWU131124:OWV131137 PGQ131124:PGR131137 PQM131124:PQN131137 QAI131124:QAJ131137 QKE131124:QKF131137 QUA131124:QUB131137 RDW131124:RDX131137 RNS131124:RNT131137 RXO131124:RXP131137 SHK131124:SHL131137 SRG131124:SRH131137 TBC131124:TBD131137 TKY131124:TKZ131137 TUU131124:TUV131137 UEQ131124:UER131137 UOM131124:UON131137 UYI131124:UYJ131137 VIE131124:VIF131137 VSA131124:VSB131137 WBW131124:WBX131137 WLS131124:WLT131137 WVO131124:WVP131137 F196660:G196673 JC196660:JD196673 SY196660:SZ196673 ACU196660:ACV196673 AMQ196660:AMR196673 AWM196660:AWN196673 BGI196660:BGJ196673 BQE196660:BQF196673 CAA196660:CAB196673 CJW196660:CJX196673 CTS196660:CTT196673 DDO196660:DDP196673 DNK196660:DNL196673 DXG196660:DXH196673 EHC196660:EHD196673 EQY196660:EQZ196673 FAU196660:FAV196673 FKQ196660:FKR196673 FUM196660:FUN196673 GEI196660:GEJ196673 GOE196660:GOF196673 GYA196660:GYB196673 HHW196660:HHX196673 HRS196660:HRT196673 IBO196660:IBP196673 ILK196660:ILL196673 IVG196660:IVH196673 JFC196660:JFD196673 JOY196660:JOZ196673 JYU196660:JYV196673 KIQ196660:KIR196673 KSM196660:KSN196673 LCI196660:LCJ196673 LME196660:LMF196673 LWA196660:LWB196673 MFW196660:MFX196673 MPS196660:MPT196673 MZO196660:MZP196673 NJK196660:NJL196673 NTG196660:NTH196673 ODC196660:ODD196673 OMY196660:OMZ196673 OWU196660:OWV196673 PGQ196660:PGR196673 PQM196660:PQN196673 QAI196660:QAJ196673 QKE196660:QKF196673 QUA196660:QUB196673 RDW196660:RDX196673 RNS196660:RNT196673 RXO196660:RXP196673 SHK196660:SHL196673 SRG196660:SRH196673 TBC196660:TBD196673 TKY196660:TKZ196673 TUU196660:TUV196673 UEQ196660:UER196673 UOM196660:UON196673 UYI196660:UYJ196673 VIE196660:VIF196673 VSA196660:VSB196673 WBW196660:WBX196673 WLS196660:WLT196673 WVO196660:WVP196673 F262196:G262209 JC262196:JD262209 SY262196:SZ262209 ACU262196:ACV262209 AMQ262196:AMR262209 AWM262196:AWN262209 BGI262196:BGJ262209 BQE262196:BQF262209 CAA262196:CAB262209 CJW262196:CJX262209 CTS262196:CTT262209 DDO262196:DDP262209 DNK262196:DNL262209 DXG262196:DXH262209 EHC262196:EHD262209 EQY262196:EQZ262209 FAU262196:FAV262209 FKQ262196:FKR262209 FUM262196:FUN262209 GEI262196:GEJ262209 GOE262196:GOF262209 GYA262196:GYB262209 HHW262196:HHX262209 HRS262196:HRT262209 IBO262196:IBP262209 ILK262196:ILL262209 IVG262196:IVH262209 JFC262196:JFD262209 JOY262196:JOZ262209 JYU262196:JYV262209 KIQ262196:KIR262209 KSM262196:KSN262209 LCI262196:LCJ262209 LME262196:LMF262209 LWA262196:LWB262209 MFW262196:MFX262209 MPS262196:MPT262209 MZO262196:MZP262209 NJK262196:NJL262209 NTG262196:NTH262209 ODC262196:ODD262209 OMY262196:OMZ262209 OWU262196:OWV262209 PGQ262196:PGR262209 PQM262196:PQN262209 QAI262196:QAJ262209 QKE262196:QKF262209 QUA262196:QUB262209 RDW262196:RDX262209 RNS262196:RNT262209 RXO262196:RXP262209 SHK262196:SHL262209 SRG262196:SRH262209 TBC262196:TBD262209 TKY262196:TKZ262209 TUU262196:TUV262209 UEQ262196:UER262209 UOM262196:UON262209 UYI262196:UYJ262209 VIE262196:VIF262209 VSA262196:VSB262209 WBW262196:WBX262209 WLS262196:WLT262209 WVO262196:WVP262209 F327732:G327745 JC327732:JD327745 SY327732:SZ327745 ACU327732:ACV327745 AMQ327732:AMR327745 AWM327732:AWN327745 BGI327732:BGJ327745 BQE327732:BQF327745 CAA327732:CAB327745 CJW327732:CJX327745 CTS327732:CTT327745 DDO327732:DDP327745 DNK327732:DNL327745 DXG327732:DXH327745 EHC327732:EHD327745 EQY327732:EQZ327745 FAU327732:FAV327745 FKQ327732:FKR327745 FUM327732:FUN327745 GEI327732:GEJ327745 GOE327732:GOF327745 GYA327732:GYB327745 HHW327732:HHX327745 HRS327732:HRT327745 IBO327732:IBP327745 ILK327732:ILL327745 IVG327732:IVH327745 JFC327732:JFD327745 JOY327732:JOZ327745 JYU327732:JYV327745 KIQ327732:KIR327745 KSM327732:KSN327745 LCI327732:LCJ327745 LME327732:LMF327745 LWA327732:LWB327745 MFW327732:MFX327745 MPS327732:MPT327745 MZO327732:MZP327745 NJK327732:NJL327745 NTG327732:NTH327745 ODC327732:ODD327745 OMY327732:OMZ327745 OWU327732:OWV327745 PGQ327732:PGR327745 PQM327732:PQN327745 QAI327732:QAJ327745 QKE327732:QKF327745 QUA327732:QUB327745 RDW327732:RDX327745 RNS327732:RNT327745 RXO327732:RXP327745 SHK327732:SHL327745 SRG327732:SRH327745 TBC327732:TBD327745 TKY327732:TKZ327745 TUU327732:TUV327745 UEQ327732:UER327745 UOM327732:UON327745 UYI327732:UYJ327745 VIE327732:VIF327745 VSA327732:VSB327745 WBW327732:WBX327745 WLS327732:WLT327745 WVO327732:WVP327745 F393268:G393281 JC393268:JD393281 SY393268:SZ393281 ACU393268:ACV393281 AMQ393268:AMR393281 AWM393268:AWN393281 BGI393268:BGJ393281 BQE393268:BQF393281 CAA393268:CAB393281 CJW393268:CJX393281 CTS393268:CTT393281 DDO393268:DDP393281 DNK393268:DNL393281 DXG393268:DXH393281 EHC393268:EHD393281 EQY393268:EQZ393281 FAU393268:FAV393281 FKQ393268:FKR393281 FUM393268:FUN393281 GEI393268:GEJ393281 GOE393268:GOF393281 GYA393268:GYB393281 HHW393268:HHX393281 HRS393268:HRT393281 IBO393268:IBP393281 ILK393268:ILL393281 IVG393268:IVH393281 JFC393268:JFD393281 JOY393268:JOZ393281 JYU393268:JYV393281 KIQ393268:KIR393281 KSM393268:KSN393281 LCI393268:LCJ393281 LME393268:LMF393281 LWA393268:LWB393281 MFW393268:MFX393281 MPS393268:MPT393281 MZO393268:MZP393281 NJK393268:NJL393281 NTG393268:NTH393281 ODC393268:ODD393281 OMY393268:OMZ393281 OWU393268:OWV393281 PGQ393268:PGR393281 PQM393268:PQN393281 QAI393268:QAJ393281 QKE393268:QKF393281 QUA393268:QUB393281 RDW393268:RDX393281 RNS393268:RNT393281 RXO393268:RXP393281 SHK393268:SHL393281 SRG393268:SRH393281 TBC393268:TBD393281 TKY393268:TKZ393281 TUU393268:TUV393281 UEQ393268:UER393281 UOM393268:UON393281 UYI393268:UYJ393281 VIE393268:VIF393281 VSA393268:VSB393281 WBW393268:WBX393281 WLS393268:WLT393281 WVO393268:WVP393281 F458804:G458817 JC458804:JD458817 SY458804:SZ458817 ACU458804:ACV458817 AMQ458804:AMR458817 AWM458804:AWN458817 BGI458804:BGJ458817 BQE458804:BQF458817 CAA458804:CAB458817 CJW458804:CJX458817 CTS458804:CTT458817 DDO458804:DDP458817 DNK458804:DNL458817 DXG458804:DXH458817 EHC458804:EHD458817 EQY458804:EQZ458817 FAU458804:FAV458817 FKQ458804:FKR458817 FUM458804:FUN458817 GEI458804:GEJ458817 GOE458804:GOF458817 GYA458804:GYB458817 HHW458804:HHX458817 HRS458804:HRT458817 IBO458804:IBP458817 ILK458804:ILL458817 IVG458804:IVH458817 JFC458804:JFD458817 JOY458804:JOZ458817 JYU458804:JYV458817 KIQ458804:KIR458817 KSM458804:KSN458817 LCI458804:LCJ458817 LME458804:LMF458817 LWA458804:LWB458817 MFW458804:MFX458817 MPS458804:MPT458817 MZO458804:MZP458817 NJK458804:NJL458817 NTG458804:NTH458817 ODC458804:ODD458817 OMY458804:OMZ458817 OWU458804:OWV458817 PGQ458804:PGR458817 PQM458804:PQN458817 QAI458804:QAJ458817 QKE458804:QKF458817 QUA458804:QUB458817 RDW458804:RDX458817 RNS458804:RNT458817 RXO458804:RXP458817 SHK458804:SHL458817 SRG458804:SRH458817 TBC458804:TBD458817 TKY458804:TKZ458817 TUU458804:TUV458817 UEQ458804:UER458817 UOM458804:UON458817 UYI458804:UYJ458817 VIE458804:VIF458817 VSA458804:VSB458817 WBW458804:WBX458817 WLS458804:WLT458817 WVO458804:WVP458817 F524340:G524353 JC524340:JD524353 SY524340:SZ524353 ACU524340:ACV524353 AMQ524340:AMR524353 AWM524340:AWN524353 BGI524340:BGJ524353 BQE524340:BQF524353 CAA524340:CAB524353 CJW524340:CJX524353 CTS524340:CTT524353 DDO524340:DDP524353 DNK524340:DNL524353 DXG524340:DXH524353 EHC524340:EHD524353 EQY524340:EQZ524353 FAU524340:FAV524353 FKQ524340:FKR524353 FUM524340:FUN524353 GEI524340:GEJ524353 GOE524340:GOF524353 GYA524340:GYB524353 HHW524340:HHX524353 HRS524340:HRT524353 IBO524340:IBP524353 ILK524340:ILL524353 IVG524340:IVH524353 JFC524340:JFD524353 JOY524340:JOZ524353 JYU524340:JYV524353 KIQ524340:KIR524353 KSM524340:KSN524353 LCI524340:LCJ524353 LME524340:LMF524353 LWA524340:LWB524353 MFW524340:MFX524353 MPS524340:MPT524353 MZO524340:MZP524353 NJK524340:NJL524353 NTG524340:NTH524353 ODC524340:ODD524353 OMY524340:OMZ524353 OWU524340:OWV524353 PGQ524340:PGR524353 PQM524340:PQN524353 QAI524340:QAJ524353 QKE524340:QKF524353 QUA524340:QUB524353 RDW524340:RDX524353 RNS524340:RNT524353 RXO524340:RXP524353 SHK524340:SHL524353 SRG524340:SRH524353 TBC524340:TBD524353 TKY524340:TKZ524353 TUU524340:TUV524353 UEQ524340:UER524353 UOM524340:UON524353 UYI524340:UYJ524353 VIE524340:VIF524353 VSA524340:VSB524353 WBW524340:WBX524353 WLS524340:WLT524353 WVO524340:WVP524353 F589876:G589889 JC589876:JD589889 SY589876:SZ589889 ACU589876:ACV589889 AMQ589876:AMR589889 AWM589876:AWN589889 BGI589876:BGJ589889 BQE589876:BQF589889 CAA589876:CAB589889 CJW589876:CJX589889 CTS589876:CTT589889 DDO589876:DDP589889 DNK589876:DNL589889 DXG589876:DXH589889 EHC589876:EHD589889 EQY589876:EQZ589889 FAU589876:FAV589889 FKQ589876:FKR589889 FUM589876:FUN589889 GEI589876:GEJ589889 GOE589876:GOF589889 GYA589876:GYB589889 HHW589876:HHX589889 HRS589876:HRT589889 IBO589876:IBP589889 ILK589876:ILL589889 IVG589876:IVH589889 JFC589876:JFD589889 JOY589876:JOZ589889 JYU589876:JYV589889 KIQ589876:KIR589889 KSM589876:KSN589889 LCI589876:LCJ589889 LME589876:LMF589889 LWA589876:LWB589889 MFW589876:MFX589889 MPS589876:MPT589889 MZO589876:MZP589889 NJK589876:NJL589889 NTG589876:NTH589889 ODC589876:ODD589889 OMY589876:OMZ589889 OWU589876:OWV589889 PGQ589876:PGR589889 PQM589876:PQN589889 QAI589876:QAJ589889 QKE589876:QKF589889 QUA589876:QUB589889 RDW589876:RDX589889 RNS589876:RNT589889 RXO589876:RXP589889 SHK589876:SHL589889 SRG589876:SRH589889 TBC589876:TBD589889 TKY589876:TKZ589889 TUU589876:TUV589889 UEQ589876:UER589889 UOM589876:UON589889 UYI589876:UYJ589889 VIE589876:VIF589889 VSA589876:VSB589889 WBW589876:WBX589889 WLS589876:WLT589889 WVO589876:WVP589889 F655412:G655425 JC655412:JD655425 SY655412:SZ655425 ACU655412:ACV655425 AMQ655412:AMR655425 AWM655412:AWN655425 BGI655412:BGJ655425 BQE655412:BQF655425 CAA655412:CAB655425 CJW655412:CJX655425 CTS655412:CTT655425 DDO655412:DDP655425 DNK655412:DNL655425 DXG655412:DXH655425 EHC655412:EHD655425 EQY655412:EQZ655425 FAU655412:FAV655425 FKQ655412:FKR655425 FUM655412:FUN655425 GEI655412:GEJ655425 GOE655412:GOF655425 GYA655412:GYB655425 HHW655412:HHX655425 HRS655412:HRT655425 IBO655412:IBP655425 ILK655412:ILL655425 IVG655412:IVH655425 JFC655412:JFD655425 JOY655412:JOZ655425 JYU655412:JYV655425 KIQ655412:KIR655425 KSM655412:KSN655425 LCI655412:LCJ655425 LME655412:LMF655425 LWA655412:LWB655425 MFW655412:MFX655425 MPS655412:MPT655425 MZO655412:MZP655425 NJK655412:NJL655425 NTG655412:NTH655425 ODC655412:ODD655425 OMY655412:OMZ655425 OWU655412:OWV655425 PGQ655412:PGR655425 PQM655412:PQN655425 QAI655412:QAJ655425 QKE655412:QKF655425 QUA655412:QUB655425 RDW655412:RDX655425 RNS655412:RNT655425 RXO655412:RXP655425 SHK655412:SHL655425 SRG655412:SRH655425 TBC655412:TBD655425 TKY655412:TKZ655425 TUU655412:TUV655425 UEQ655412:UER655425 UOM655412:UON655425 UYI655412:UYJ655425 VIE655412:VIF655425 VSA655412:VSB655425 WBW655412:WBX655425 WLS655412:WLT655425 WVO655412:WVP655425 F720948:G720961 JC720948:JD720961 SY720948:SZ720961 ACU720948:ACV720961 AMQ720948:AMR720961 AWM720948:AWN720961 BGI720948:BGJ720961 BQE720948:BQF720961 CAA720948:CAB720961 CJW720948:CJX720961 CTS720948:CTT720961 DDO720948:DDP720961 DNK720948:DNL720961 DXG720948:DXH720961 EHC720948:EHD720961 EQY720948:EQZ720961 FAU720948:FAV720961 FKQ720948:FKR720961 FUM720948:FUN720961 GEI720948:GEJ720961 GOE720948:GOF720961 GYA720948:GYB720961 HHW720948:HHX720961 HRS720948:HRT720961 IBO720948:IBP720961 ILK720948:ILL720961 IVG720948:IVH720961 JFC720948:JFD720961 JOY720948:JOZ720961 JYU720948:JYV720961 KIQ720948:KIR720961 KSM720948:KSN720961 LCI720948:LCJ720961 LME720948:LMF720961 LWA720948:LWB720961 MFW720948:MFX720961 MPS720948:MPT720961 MZO720948:MZP720961 NJK720948:NJL720961 NTG720948:NTH720961 ODC720948:ODD720961 OMY720948:OMZ720961 OWU720948:OWV720961 PGQ720948:PGR720961 PQM720948:PQN720961 QAI720948:QAJ720961 QKE720948:QKF720961 QUA720948:QUB720961 RDW720948:RDX720961 RNS720948:RNT720961 RXO720948:RXP720961 SHK720948:SHL720961 SRG720948:SRH720961 TBC720948:TBD720961 TKY720948:TKZ720961 TUU720948:TUV720961 UEQ720948:UER720961 UOM720948:UON720961 UYI720948:UYJ720961 VIE720948:VIF720961 VSA720948:VSB720961 WBW720948:WBX720961 WLS720948:WLT720961 WVO720948:WVP720961 F786484:G786497 JC786484:JD786497 SY786484:SZ786497 ACU786484:ACV786497 AMQ786484:AMR786497 AWM786484:AWN786497 BGI786484:BGJ786497 BQE786484:BQF786497 CAA786484:CAB786497 CJW786484:CJX786497 CTS786484:CTT786497 DDO786484:DDP786497 DNK786484:DNL786497 DXG786484:DXH786497 EHC786484:EHD786497 EQY786484:EQZ786497 FAU786484:FAV786497 FKQ786484:FKR786497 FUM786484:FUN786497 GEI786484:GEJ786497 GOE786484:GOF786497 GYA786484:GYB786497 HHW786484:HHX786497 HRS786484:HRT786497 IBO786484:IBP786497 ILK786484:ILL786497 IVG786484:IVH786497 JFC786484:JFD786497 JOY786484:JOZ786497 JYU786484:JYV786497 KIQ786484:KIR786497 KSM786484:KSN786497 LCI786484:LCJ786497 LME786484:LMF786497 LWA786484:LWB786497 MFW786484:MFX786497 MPS786484:MPT786497 MZO786484:MZP786497 NJK786484:NJL786497 NTG786484:NTH786497 ODC786484:ODD786497 OMY786484:OMZ786497 OWU786484:OWV786497 PGQ786484:PGR786497 PQM786484:PQN786497 QAI786484:QAJ786497 QKE786484:QKF786497 QUA786484:QUB786497 RDW786484:RDX786497 RNS786484:RNT786497 RXO786484:RXP786497 SHK786484:SHL786497 SRG786484:SRH786497 TBC786484:TBD786497 TKY786484:TKZ786497 TUU786484:TUV786497 UEQ786484:UER786497 UOM786484:UON786497 UYI786484:UYJ786497 VIE786484:VIF786497 VSA786484:VSB786497 WBW786484:WBX786497 WLS786484:WLT786497 WVO786484:WVP786497 F852020:G852033 JC852020:JD852033 SY852020:SZ852033 ACU852020:ACV852033 AMQ852020:AMR852033 AWM852020:AWN852033 BGI852020:BGJ852033 BQE852020:BQF852033 CAA852020:CAB852033 CJW852020:CJX852033 CTS852020:CTT852033 DDO852020:DDP852033 DNK852020:DNL852033 DXG852020:DXH852033 EHC852020:EHD852033 EQY852020:EQZ852033 FAU852020:FAV852033 FKQ852020:FKR852033 FUM852020:FUN852033 GEI852020:GEJ852033 GOE852020:GOF852033 GYA852020:GYB852033 HHW852020:HHX852033 HRS852020:HRT852033 IBO852020:IBP852033 ILK852020:ILL852033 IVG852020:IVH852033 JFC852020:JFD852033 JOY852020:JOZ852033 JYU852020:JYV852033 KIQ852020:KIR852033 KSM852020:KSN852033 LCI852020:LCJ852033 LME852020:LMF852033 LWA852020:LWB852033 MFW852020:MFX852033 MPS852020:MPT852033 MZO852020:MZP852033 NJK852020:NJL852033 NTG852020:NTH852033 ODC852020:ODD852033 OMY852020:OMZ852033 OWU852020:OWV852033 PGQ852020:PGR852033 PQM852020:PQN852033 QAI852020:QAJ852033 QKE852020:QKF852033 QUA852020:QUB852033 RDW852020:RDX852033 RNS852020:RNT852033 RXO852020:RXP852033 SHK852020:SHL852033 SRG852020:SRH852033 TBC852020:TBD852033 TKY852020:TKZ852033 TUU852020:TUV852033 UEQ852020:UER852033 UOM852020:UON852033 UYI852020:UYJ852033 VIE852020:VIF852033 VSA852020:VSB852033 WBW852020:WBX852033 WLS852020:WLT852033 WVO852020:WVP852033 F917556:G917569 JC917556:JD917569 SY917556:SZ917569 ACU917556:ACV917569 AMQ917556:AMR917569 AWM917556:AWN917569 BGI917556:BGJ917569 BQE917556:BQF917569 CAA917556:CAB917569 CJW917556:CJX917569 CTS917556:CTT917569 DDO917556:DDP917569 DNK917556:DNL917569 DXG917556:DXH917569 EHC917556:EHD917569 EQY917556:EQZ917569 FAU917556:FAV917569 FKQ917556:FKR917569 FUM917556:FUN917569 GEI917556:GEJ917569 GOE917556:GOF917569 GYA917556:GYB917569 HHW917556:HHX917569 HRS917556:HRT917569 IBO917556:IBP917569 ILK917556:ILL917569 IVG917556:IVH917569 JFC917556:JFD917569 JOY917556:JOZ917569 JYU917556:JYV917569 KIQ917556:KIR917569 KSM917556:KSN917569 LCI917556:LCJ917569 LME917556:LMF917569 LWA917556:LWB917569 MFW917556:MFX917569 MPS917556:MPT917569 MZO917556:MZP917569 NJK917556:NJL917569 NTG917556:NTH917569 ODC917556:ODD917569 OMY917556:OMZ917569 OWU917556:OWV917569 PGQ917556:PGR917569 PQM917556:PQN917569 QAI917556:QAJ917569 QKE917556:QKF917569 QUA917556:QUB917569 RDW917556:RDX917569 RNS917556:RNT917569 RXO917556:RXP917569 SHK917556:SHL917569 SRG917556:SRH917569 TBC917556:TBD917569 TKY917556:TKZ917569 TUU917556:TUV917569 UEQ917556:UER917569 UOM917556:UON917569 UYI917556:UYJ917569 VIE917556:VIF917569 VSA917556:VSB917569 WBW917556:WBX917569 WLS917556:WLT917569 WVO917556:WVP917569 F983092:G983105 JC983092:JD983105 SY983092:SZ983105 ACU983092:ACV983105 AMQ983092:AMR983105 AWM983092:AWN983105 BGI983092:BGJ983105 BQE983092:BQF983105 CAA983092:CAB983105 CJW983092:CJX983105 CTS983092:CTT983105 DDO983092:DDP983105 DNK983092:DNL983105 DXG983092:DXH983105 EHC983092:EHD983105 EQY983092:EQZ983105 FAU983092:FAV983105 FKQ983092:FKR983105 FUM983092:FUN983105 GEI983092:GEJ983105 GOE983092:GOF983105 GYA983092:GYB983105 HHW983092:HHX983105 HRS983092:HRT983105 IBO983092:IBP983105 ILK983092:ILL983105 IVG983092:IVH983105 JFC983092:JFD983105 JOY983092:JOZ983105 JYU983092:JYV983105 KIQ983092:KIR983105 KSM983092:KSN983105 LCI983092:LCJ983105 LME983092:LMF983105 LWA983092:LWB983105 MFW983092:MFX983105 MPS983092:MPT983105 MZO983092:MZP983105 NJK983092:NJL983105 NTG983092:NTH983105 ODC983092:ODD983105 OMY983092:OMZ983105 OWU983092:OWV983105 PGQ983092:PGR983105 PQM983092:PQN983105 QAI983092:QAJ983105 QKE983092:QKF983105 QUA983092:QUB983105 RDW983092:RDX983105 RNS983092:RNT983105 RXO983092:RXP983105 SHK983092:SHL983105 SRG983092:SRH983105 TBC983092:TBD983105 TKY983092:TKZ983105 TUU983092:TUV983105 UEQ983092:UER983105 UOM983092:UON983105 UYI983092:UYJ983105 VIE983092:VIF983105 VSA983092:VSB983105 WBW983092:WBX983105 WLS983092:WLT983105 WVO983092:WVP983105 G55:G67 JC72:JD72 SY72:SZ72 ACU72:ACV72 AMQ72:AMR72 AWM72:AWN72 BGI72:BGJ72 BQE72:BQF72 CAA72:CAB72 CJW72:CJX72 CTS72:CTT72 DDO72:DDP72 DNK72:DNL72 DXG72:DXH72 EHC72:EHD72 EQY72:EQZ72 FAU72:FAV72 FKQ72:FKR72 FUM72:FUN72 GEI72:GEJ72 GOE72:GOF72 GYA72:GYB72 HHW72:HHX72 HRS72:HRT72 IBO72:IBP72 ILK72:ILL72 IVG72:IVH72 JFC72:JFD72 JOY72:JOZ72 JYU72:JYV72 KIQ72:KIR72 KSM72:KSN72 LCI72:LCJ72 LME72:LMF72 LWA72:LWB72 MFW72:MFX72 MPS72:MPT72 MZO72:MZP72 NJK72:NJL72 NTG72:NTH72 ODC72:ODD72 OMY72:OMZ72 OWU72:OWV72 PGQ72:PGR72 PQM72:PQN72 QAI72:QAJ72 QKE72:QKF72 QUA72:QUB72 RDW72:RDX72 RNS72:RNT72 RXO72:RXP72 SHK72:SHL72 SRG72:SRH72 TBC72:TBD72 TKY72:TKZ72 TUU72:TUV72 UEQ72:UER72 UOM72:UON72 UYI72:UYJ72 VIE72:VIF72 VSA72:VSB72 WBW72:WBX72 WLS72:WLT72 WVO72:WVP72 F65605:G65605 JC65605:JD65605 SY65605:SZ65605 ACU65605:ACV65605 AMQ65605:AMR65605 AWM65605:AWN65605 BGI65605:BGJ65605 BQE65605:BQF65605 CAA65605:CAB65605 CJW65605:CJX65605 CTS65605:CTT65605 DDO65605:DDP65605 DNK65605:DNL65605 DXG65605:DXH65605 EHC65605:EHD65605 EQY65605:EQZ65605 FAU65605:FAV65605 FKQ65605:FKR65605 FUM65605:FUN65605 GEI65605:GEJ65605 GOE65605:GOF65605 GYA65605:GYB65605 HHW65605:HHX65605 HRS65605:HRT65605 IBO65605:IBP65605 ILK65605:ILL65605 IVG65605:IVH65605 JFC65605:JFD65605 JOY65605:JOZ65605 JYU65605:JYV65605 KIQ65605:KIR65605 KSM65605:KSN65605 LCI65605:LCJ65605 LME65605:LMF65605 LWA65605:LWB65605 MFW65605:MFX65605 MPS65605:MPT65605 MZO65605:MZP65605 NJK65605:NJL65605 NTG65605:NTH65605 ODC65605:ODD65605 OMY65605:OMZ65605 OWU65605:OWV65605 PGQ65605:PGR65605 PQM65605:PQN65605 QAI65605:QAJ65605 QKE65605:QKF65605 QUA65605:QUB65605 RDW65605:RDX65605 RNS65605:RNT65605 RXO65605:RXP65605 SHK65605:SHL65605 SRG65605:SRH65605 TBC65605:TBD65605 TKY65605:TKZ65605 TUU65605:TUV65605 UEQ65605:UER65605 UOM65605:UON65605 UYI65605:UYJ65605 VIE65605:VIF65605 VSA65605:VSB65605 WBW65605:WBX65605 WLS65605:WLT65605 WVO65605:WVP65605 F131141:G131141 JC131141:JD131141 SY131141:SZ131141 ACU131141:ACV131141 AMQ131141:AMR131141 AWM131141:AWN131141 BGI131141:BGJ131141 BQE131141:BQF131141 CAA131141:CAB131141 CJW131141:CJX131141 CTS131141:CTT131141 DDO131141:DDP131141 DNK131141:DNL131141 DXG131141:DXH131141 EHC131141:EHD131141 EQY131141:EQZ131141 FAU131141:FAV131141 FKQ131141:FKR131141 FUM131141:FUN131141 GEI131141:GEJ131141 GOE131141:GOF131141 GYA131141:GYB131141 HHW131141:HHX131141 HRS131141:HRT131141 IBO131141:IBP131141 ILK131141:ILL131141 IVG131141:IVH131141 JFC131141:JFD131141 JOY131141:JOZ131141 JYU131141:JYV131141 KIQ131141:KIR131141 KSM131141:KSN131141 LCI131141:LCJ131141 LME131141:LMF131141 LWA131141:LWB131141 MFW131141:MFX131141 MPS131141:MPT131141 MZO131141:MZP131141 NJK131141:NJL131141 NTG131141:NTH131141 ODC131141:ODD131141 OMY131141:OMZ131141 OWU131141:OWV131141 PGQ131141:PGR131141 PQM131141:PQN131141 QAI131141:QAJ131141 QKE131141:QKF131141 QUA131141:QUB131141 RDW131141:RDX131141 RNS131141:RNT131141 RXO131141:RXP131141 SHK131141:SHL131141 SRG131141:SRH131141 TBC131141:TBD131141 TKY131141:TKZ131141 TUU131141:TUV131141 UEQ131141:UER131141 UOM131141:UON131141 UYI131141:UYJ131141 VIE131141:VIF131141 VSA131141:VSB131141 WBW131141:WBX131141 WLS131141:WLT131141 WVO131141:WVP131141 F196677:G196677 JC196677:JD196677 SY196677:SZ196677 ACU196677:ACV196677 AMQ196677:AMR196677 AWM196677:AWN196677 BGI196677:BGJ196677 BQE196677:BQF196677 CAA196677:CAB196677 CJW196677:CJX196677 CTS196677:CTT196677 DDO196677:DDP196677 DNK196677:DNL196677 DXG196677:DXH196677 EHC196677:EHD196677 EQY196677:EQZ196677 FAU196677:FAV196677 FKQ196677:FKR196677 FUM196677:FUN196677 GEI196677:GEJ196677 GOE196677:GOF196677 GYA196677:GYB196677 HHW196677:HHX196677 HRS196677:HRT196677 IBO196677:IBP196677 ILK196677:ILL196677 IVG196677:IVH196677 JFC196677:JFD196677 JOY196677:JOZ196677 JYU196677:JYV196677 KIQ196677:KIR196677 KSM196677:KSN196677 LCI196677:LCJ196677 LME196677:LMF196677 LWA196677:LWB196677 MFW196677:MFX196677 MPS196677:MPT196677 MZO196677:MZP196677 NJK196677:NJL196677 NTG196677:NTH196677 ODC196677:ODD196677 OMY196677:OMZ196677 OWU196677:OWV196677 PGQ196677:PGR196677 PQM196677:PQN196677 QAI196677:QAJ196677 QKE196677:QKF196677 QUA196677:QUB196677 RDW196677:RDX196677 RNS196677:RNT196677 RXO196677:RXP196677 SHK196677:SHL196677 SRG196677:SRH196677 TBC196677:TBD196677 TKY196677:TKZ196677 TUU196677:TUV196677 UEQ196677:UER196677 UOM196677:UON196677 UYI196677:UYJ196677 VIE196677:VIF196677 VSA196677:VSB196677 WBW196677:WBX196677 WLS196677:WLT196677 WVO196677:WVP196677 F262213:G262213 JC262213:JD262213 SY262213:SZ262213 ACU262213:ACV262213 AMQ262213:AMR262213 AWM262213:AWN262213 BGI262213:BGJ262213 BQE262213:BQF262213 CAA262213:CAB262213 CJW262213:CJX262213 CTS262213:CTT262213 DDO262213:DDP262213 DNK262213:DNL262213 DXG262213:DXH262213 EHC262213:EHD262213 EQY262213:EQZ262213 FAU262213:FAV262213 FKQ262213:FKR262213 FUM262213:FUN262213 GEI262213:GEJ262213 GOE262213:GOF262213 GYA262213:GYB262213 HHW262213:HHX262213 HRS262213:HRT262213 IBO262213:IBP262213 ILK262213:ILL262213 IVG262213:IVH262213 JFC262213:JFD262213 JOY262213:JOZ262213 JYU262213:JYV262213 KIQ262213:KIR262213 KSM262213:KSN262213 LCI262213:LCJ262213 LME262213:LMF262213 LWA262213:LWB262213 MFW262213:MFX262213 MPS262213:MPT262213 MZO262213:MZP262213 NJK262213:NJL262213 NTG262213:NTH262213 ODC262213:ODD262213 OMY262213:OMZ262213 OWU262213:OWV262213 PGQ262213:PGR262213 PQM262213:PQN262213 QAI262213:QAJ262213 QKE262213:QKF262213 QUA262213:QUB262213 RDW262213:RDX262213 RNS262213:RNT262213 RXO262213:RXP262213 SHK262213:SHL262213 SRG262213:SRH262213 TBC262213:TBD262213 TKY262213:TKZ262213 TUU262213:TUV262213 UEQ262213:UER262213 UOM262213:UON262213 UYI262213:UYJ262213 VIE262213:VIF262213 VSA262213:VSB262213 WBW262213:WBX262213 WLS262213:WLT262213 WVO262213:WVP262213 F327749:G327749 JC327749:JD327749 SY327749:SZ327749 ACU327749:ACV327749 AMQ327749:AMR327749 AWM327749:AWN327749 BGI327749:BGJ327749 BQE327749:BQF327749 CAA327749:CAB327749 CJW327749:CJX327749 CTS327749:CTT327749 DDO327749:DDP327749 DNK327749:DNL327749 DXG327749:DXH327749 EHC327749:EHD327749 EQY327749:EQZ327749 FAU327749:FAV327749 FKQ327749:FKR327749 FUM327749:FUN327749 GEI327749:GEJ327749 GOE327749:GOF327749 GYA327749:GYB327749 HHW327749:HHX327749 HRS327749:HRT327749 IBO327749:IBP327749 ILK327749:ILL327749 IVG327749:IVH327749 JFC327749:JFD327749 JOY327749:JOZ327749 JYU327749:JYV327749 KIQ327749:KIR327749 KSM327749:KSN327749 LCI327749:LCJ327749 LME327749:LMF327749 LWA327749:LWB327749 MFW327749:MFX327749 MPS327749:MPT327749 MZO327749:MZP327749 NJK327749:NJL327749 NTG327749:NTH327749 ODC327749:ODD327749 OMY327749:OMZ327749 OWU327749:OWV327749 PGQ327749:PGR327749 PQM327749:PQN327749 QAI327749:QAJ327749 QKE327749:QKF327749 QUA327749:QUB327749 RDW327749:RDX327749 RNS327749:RNT327749 RXO327749:RXP327749 SHK327749:SHL327749 SRG327749:SRH327749 TBC327749:TBD327749 TKY327749:TKZ327749 TUU327749:TUV327749 UEQ327749:UER327749 UOM327749:UON327749 UYI327749:UYJ327749 VIE327749:VIF327749 VSA327749:VSB327749 WBW327749:WBX327749 WLS327749:WLT327749 WVO327749:WVP327749 F393285:G393285 JC393285:JD393285 SY393285:SZ393285 ACU393285:ACV393285 AMQ393285:AMR393285 AWM393285:AWN393285 BGI393285:BGJ393285 BQE393285:BQF393285 CAA393285:CAB393285 CJW393285:CJX393285 CTS393285:CTT393285 DDO393285:DDP393285 DNK393285:DNL393285 DXG393285:DXH393285 EHC393285:EHD393285 EQY393285:EQZ393285 FAU393285:FAV393285 FKQ393285:FKR393285 FUM393285:FUN393285 GEI393285:GEJ393285 GOE393285:GOF393285 GYA393285:GYB393285 HHW393285:HHX393285 HRS393285:HRT393285 IBO393285:IBP393285 ILK393285:ILL393285 IVG393285:IVH393285 JFC393285:JFD393285 JOY393285:JOZ393285 JYU393285:JYV393285 KIQ393285:KIR393285 KSM393285:KSN393285 LCI393285:LCJ393285 LME393285:LMF393285 LWA393285:LWB393285 MFW393285:MFX393285 MPS393285:MPT393285 MZO393285:MZP393285 NJK393285:NJL393285 NTG393285:NTH393285 ODC393285:ODD393285 OMY393285:OMZ393285 OWU393285:OWV393285 PGQ393285:PGR393285 PQM393285:PQN393285 QAI393285:QAJ393285 QKE393285:QKF393285 QUA393285:QUB393285 RDW393285:RDX393285 RNS393285:RNT393285 RXO393285:RXP393285 SHK393285:SHL393285 SRG393285:SRH393285 TBC393285:TBD393285 TKY393285:TKZ393285 TUU393285:TUV393285 UEQ393285:UER393285 UOM393285:UON393285 UYI393285:UYJ393285 VIE393285:VIF393285 VSA393285:VSB393285 WBW393285:WBX393285 WLS393285:WLT393285 WVO393285:WVP393285 F458821:G458821 JC458821:JD458821 SY458821:SZ458821 ACU458821:ACV458821 AMQ458821:AMR458821 AWM458821:AWN458821 BGI458821:BGJ458821 BQE458821:BQF458821 CAA458821:CAB458821 CJW458821:CJX458821 CTS458821:CTT458821 DDO458821:DDP458821 DNK458821:DNL458821 DXG458821:DXH458821 EHC458821:EHD458821 EQY458821:EQZ458821 FAU458821:FAV458821 FKQ458821:FKR458821 FUM458821:FUN458821 GEI458821:GEJ458821 GOE458821:GOF458821 GYA458821:GYB458821 HHW458821:HHX458821 HRS458821:HRT458821 IBO458821:IBP458821 ILK458821:ILL458821 IVG458821:IVH458821 JFC458821:JFD458821 JOY458821:JOZ458821 JYU458821:JYV458821 KIQ458821:KIR458821 KSM458821:KSN458821 LCI458821:LCJ458821 LME458821:LMF458821 LWA458821:LWB458821 MFW458821:MFX458821 MPS458821:MPT458821 MZO458821:MZP458821 NJK458821:NJL458821 NTG458821:NTH458821 ODC458821:ODD458821 OMY458821:OMZ458821 OWU458821:OWV458821 PGQ458821:PGR458821 PQM458821:PQN458821 QAI458821:QAJ458821 QKE458821:QKF458821 QUA458821:QUB458821 RDW458821:RDX458821 RNS458821:RNT458821 RXO458821:RXP458821 SHK458821:SHL458821 SRG458821:SRH458821 TBC458821:TBD458821 TKY458821:TKZ458821 TUU458821:TUV458821 UEQ458821:UER458821 UOM458821:UON458821 UYI458821:UYJ458821 VIE458821:VIF458821 VSA458821:VSB458821 WBW458821:WBX458821 WLS458821:WLT458821 WVO458821:WVP458821 F524357:G524357 JC524357:JD524357 SY524357:SZ524357 ACU524357:ACV524357 AMQ524357:AMR524357 AWM524357:AWN524357 BGI524357:BGJ524357 BQE524357:BQF524357 CAA524357:CAB524357 CJW524357:CJX524357 CTS524357:CTT524357 DDO524357:DDP524357 DNK524357:DNL524357 DXG524357:DXH524357 EHC524357:EHD524357 EQY524357:EQZ524357 FAU524357:FAV524357 FKQ524357:FKR524357 FUM524357:FUN524357 GEI524357:GEJ524357 GOE524357:GOF524357 GYA524357:GYB524357 HHW524357:HHX524357 HRS524357:HRT524357 IBO524357:IBP524357 ILK524357:ILL524357 IVG524357:IVH524357 JFC524357:JFD524357 JOY524357:JOZ524357 JYU524357:JYV524357 KIQ524357:KIR524357 KSM524357:KSN524357 LCI524357:LCJ524357 LME524357:LMF524357 LWA524357:LWB524357 MFW524357:MFX524357 MPS524357:MPT524357 MZO524357:MZP524357 NJK524357:NJL524357 NTG524357:NTH524357 ODC524357:ODD524357 OMY524357:OMZ524357 OWU524357:OWV524357 PGQ524357:PGR524357 PQM524357:PQN524357 QAI524357:QAJ524357 QKE524357:QKF524357 QUA524357:QUB524357 RDW524357:RDX524357 RNS524357:RNT524357 RXO524357:RXP524357 SHK524357:SHL524357 SRG524357:SRH524357 TBC524357:TBD524357 TKY524357:TKZ524357 TUU524357:TUV524357 UEQ524357:UER524357 UOM524357:UON524357 UYI524357:UYJ524357 VIE524357:VIF524357 VSA524357:VSB524357 WBW524357:WBX524357 WLS524357:WLT524357 WVO524357:WVP524357 F589893:G589893 JC589893:JD589893 SY589893:SZ589893 ACU589893:ACV589893 AMQ589893:AMR589893 AWM589893:AWN589893 BGI589893:BGJ589893 BQE589893:BQF589893 CAA589893:CAB589893 CJW589893:CJX589893 CTS589893:CTT589893 DDO589893:DDP589893 DNK589893:DNL589893 DXG589893:DXH589893 EHC589893:EHD589893 EQY589893:EQZ589893 FAU589893:FAV589893 FKQ589893:FKR589893 FUM589893:FUN589893 GEI589893:GEJ589893 GOE589893:GOF589893 GYA589893:GYB589893 HHW589893:HHX589893 HRS589893:HRT589893 IBO589893:IBP589893 ILK589893:ILL589893 IVG589893:IVH589893 JFC589893:JFD589893 JOY589893:JOZ589893 JYU589893:JYV589893 KIQ589893:KIR589893 KSM589893:KSN589893 LCI589893:LCJ589893 LME589893:LMF589893 LWA589893:LWB589893 MFW589893:MFX589893 MPS589893:MPT589893 MZO589893:MZP589893 NJK589893:NJL589893 NTG589893:NTH589893 ODC589893:ODD589893 OMY589893:OMZ589893 OWU589893:OWV589893 PGQ589893:PGR589893 PQM589893:PQN589893 QAI589893:QAJ589893 QKE589893:QKF589893 QUA589893:QUB589893 RDW589893:RDX589893 RNS589893:RNT589893 RXO589893:RXP589893 SHK589893:SHL589893 SRG589893:SRH589893 TBC589893:TBD589893 TKY589893:TKZ589893 TUU589893:TUV589893 UEQ589893:UER589893 UOM589893:UON589893 UYI589893:UYJ589893 VIE589893:VIF589893 VSA589893:VSB589893 WBW589893:WBX589893 WLS589893:WLT589893 WVO589893:WVP589893 F655429:G655429 JC655429:JD655429 SY655429:SZ655429 ACU655429:ACV655429 AMQ655429:AMR655429 AWM655429:AWN655429 BGI655429:BGJ655429 BQE655429:BQF655429 CAA655429:CAB655429 CJW655429:CJX655429 CTS655429:CTT655429 DDO655429:DDP655429 DNK655429:DNL655429 DXG655429:DXH655429 EHC655429:EHD655429 EQY655429:EQZ655429 FAU655429:FAV655429 FKQ655429:FKR655429 FUM655429:FUN655429 GEI655429:GEJ655429 GOE655429:GOF655429 GYA655429:GYB655429 HHW655429:HHX655429 HRS655429:HRT655429 IBO655429:IBP655429 ILK655429:ILL655429 IVG655429:IVH655429 JFC655429:JFD655429 JOY655429:JOZ655429 JYU655429:JYV655429 KIQ655429:KIR655429 KSM655429:KSN655429 LCI655429:LCJ655429 LME655429:LMF655429 LWA655429:LWB655429 MFW655429:MFX655429 MPS655429:MPT655429 MZO655429:MZP655429 NJK655429:NJL655429 NTG655429:NTH655429 ODC655429:ODD655429 OMY655429:OMZ655429 OWU655429:OWV655429 PGQ655429:PGR655429 PQM655429:PQN655429 QAI655429:QAJ655429 QKE655429:QKF655429 QUA655429:QUB655429 RDW655429:RDX655429 RNS655429:RNT655429 RXO655429:RXP655429 SHK655429:SHL655429 SRG655429:SRH655429 TBC655429:TBD655429 TKY655429:TKZ655429 TUU655429:TUV655429 UEQ655429:UER655429 UOM655429:UON655429 UYI655429:UYJ655429 VIE655429:VIF655429 VSA655429:VSB655429 WBW655429:WBX655429 WLS655429:WLT655429 WVO655429:WVP655429 F720965:G720965 JC720965:JD720965 SY720965:SZ720965 ACU720965:ACV720965 AMQ720965:AMR720965 AWM720965:AWN720965 BGI720965:BGJ720965 BQE720965:BQF720965 CAA720965:CAB720965 CJW720965:CJX720965 CTS720965:CTT720965 DDO720965:DDP720965 DNK720965:DNL720965 DXG720965:DXH720965 EHC720965:EHD720965 EQY720965:EQZ720965 FAU720965:FAV720965 FKQ720965:FKR720965 FUM720965:FUN720965 GEI720965:GEJ720965 GOE720965:GOF720965 GYA720965:GYB720965 HHW720965:HHX720965 HRS720965:HRT720965 IBO720965:IBP720965 ILK720965:ILL720965 IVG720965:IVH720965 JFC720965:JFD720965 JOY720965:JOZ720965 JYU720965:JYV720965 KIQ720965:KIR720965 KSM720965:KSN720965 LCI720965:LCJ720965 LME720965:LMF720965 LWA720965:LWB720965 MFW720965:MFX720965 MPS720965:MPT720965 MZO720965:MZP720965 NJK720965:NJL720965 NTG720965:NTH720965 ODC720965:ODD720965 OMY720965:OMZ720965 OWU720965:OWV720965 PGQ720965:PGR720965 PQM720965:PQN720965 QAI720965:QAJ720965 QKE720965:QKF720965 QUA720965:QUB720965 RDW720965:RDX720965 RNS720965:RNT720965 RXO720965:RXP720965 SHK720965:SHL720965 SRG720965:SRH720965 TBC720965:TBD720965 TKY720965:TKZ720965 TUU720965:TUV720965 UEQ720965:UER720965 UOM720965:UON720965 UYI720965:UYJ720965 VIE720965:VIF720965 VSA720965:VSB720965 WBW720965:WBX720965 WLS720965:WLT720965 WVO720965:WVP720965 F786501:G786501 JC786501:JD786501 SY786501:SZ786501 ACU786501:ACV786501 AMQ786501:AMR786501 AWM786501:AWN786501 BGI786501:BGJ786501 BQE786501:BQF786501 CAA786501:CAB786501 CJW786501:CJX786501 CTS786501:CTT786501 DDO786501:DDP786501 DNK786501:DNL786501 DXG786501:DXH786501 EHC786501:EHD786501 EQY786501:EQZ786501 FAU786501:FAV786501 FKQ786501:FKR786501 FUM786501:FUN786501 GEI786501:GEJ786501 GOE786501:GOF786501 GYA786501:GYB786501 HHW786501:HHX786501 HRS786501:HRT786501 IBO786501:IBP786501 ILK786501:ILL786501 IVG786501:IVH786501 JFC786501:JFD786501 JOY786501:JOZ786501 JYU786501:JYV786501 KIQ786501:KIR786501 KSM786501:KSN786501 LCI786501:LCJ786501 LME786501:LMF786501 LWA786501:LWB786501 MFW786501:MFX786501 MPS786501:MPT786501 MZO786501:MZP786501 NJK786501:NJL786501 NTG786501:NTH786501 ODC786501:ODD786501 OMY786501:OMZ786501 OWU786501:OWV786501 PGQ786501:PGR786501 PQM786501:PQN786501 QAI786501:QAJ786501 QKE786501:QKF786501 QUA786501:QUB786501 RDW786501:RDX786501 RNS786501:RNT786501 RXO786501:RXP786501 SHK786501:SHL786501 SRG786501:SRH786501 TBC786501:TBD786501 TKY786501:TKZ786501 TUU786501:TUV786501 UEQ786501:UER786501 UOM786501:UON786501 UYI786501:UYJ786501 VIE786501:VIF786501 VSA786501:VSB786501 WBW786501:WBX786501 WLS786501:WLT786501 WVO786501:WVP786501 F852037:G852037 JC852037:JD852037 SY852037:SZ852037 ACU852037:ACV852037 AMQ852037:AMR852037 AWM852037:AWN852037 BGI852037:BGJ852037 BQE852037:BQF852037 CAA852037:CAB852037 CJW852037:CJX852037 CTS852037:CTT852037 DDO852037:DDP852037 DNK852037:DNL852037 DXG852037:DXH852037 EHC852037:EHD852037 EQY852037:EQZ852037 FAU852037:FAV852037 FKQ852037:FKR852037 FUM852037:FUN852037 GEI852037:GEJ852037 GOE852037:GOF852037 GYA852037:GYB852037 HHW852037:HHX852037 HRS852037:HRT852037 IBO852037:IBP852037 ILK852037:ILL852037 IVG852037:IVH852037 JFC852037:JFD852037 JOY852037:JOZ852037 JYU852037:JYV852037 KIQ852037:KIR852037 KSM852037:KSN852037 LCI852037:LCJ852037 LME852037:LMF852037 LWA852037:LWB852037 MFW852037:MFX852037 MPS852037:MPT852037 MZO852037:MZP852037 NJK852037:NJL852037 NTG852037:NTH852037 ODC852037:ODD852037 OMY852037:OMZ852037 OWU852037:OWV852037 PGQ852037:PGR852037 PQM852037:PQN852037 QAI852037:QAJ852037 QKE852037:QKF852037 QUA852037:QUB852037 RDW852037:RDX852037 RNS852037:RNT852037 RXO852037:RXP852037 SHK852037:SHL852037 SRG852037:SRH852037 TBC852037:TBD852037 TKY852037:TKZ852037 TUU852037:TUV852037 UEQ852037:UER852037 UOM852037:UON852037 UYI852037:UYJ852037 VIE852037:VIF852037 VSA852037:VSB852037 WBW852037:WBX852037 WLS852037:WLT852037 WVO852037:WVP852037 F917573:G917573 JC917573:JD917573 SY917573:SZ917573 ACU917573:ACV917573 AMQ917573:AMR917573 AWM917573:AWN917573 BGI917573:BGJ917573 BQE917573:BQF917573 CAA917573:CAB917573 CJW917573:CJX917573 CTS917573:CTT917573 DDO917573:DDP917573 DNK917573:DNL917573 DXG917573:DXH917573 EHC917573:EHD917573 EQY917573:EQZ917573 FAU917573:FAV917573 FKQ917573:FKR917573 FUM917573:FUN917573 GEI917573:GEJ917573 GOE917573:GOF917573 GYA917573:GYB917573 HHW917573:HHX917573 HRS917573:HRT917573 IBO917573:IBP917573 ILK917573:ILL917573 IVG917573:IVH917573 JFC917573:JFD917573 JOY917573:JOZ917573 JYU917573:JYV917573 KIQ917573:KIR917573 KSM917573:KSN917573 LCI917573:LCJ917573 LME917573:LMF917573 LWA917573:LWB917573 MFW917573:MFX917573 MPS917573:MPT917573 MZO917573:MZP917573 NJK917573:NJL917573 NTG917573:NTH917573 ODC917573:ODD917573 OMY917573:OMZ917573 OWU917573:OWV917573 PGQ917573:PGR917573 PQM917573:PQN917573 QAI917573:QAJ917573 QKE917573:QKF917573 QUA917573:QUB917573 RDW917573:RDX917573 RNS917573:RNT917573 RXO917573:RXP917573 SHK917573:SHL917573 SRG917573:SRH917573 TBC917573:TBD917573 TKY917573:TKZ917573 TUU917573:TUV917573 UEQ917573:UER917573 UOM917573:UON917573 UYI917573:UYJ917573 VIE917573:VIF917573 VSA917573:VSB917573 WBW917573:WBX917573 WLS917573:WLT917573 WVO917573:WVP917573 F983109:G983109 JC983109:JD983109 SY983109:SZ983109 ACU983109:ACV983109 AMQ983109:AMR983109 AWM983109:AWN983109 BGI983109:BGJ983109 BQE983109:BQF983109 CAA983109:CAB983109 CJW983109:CJX983109 CTS983109:CTT983109 DDO983109:DDP983109 DNK983109:DNL983109 DXG983109:DXH983109 EHC983109:EHD983109 EQY983109:EQZ983109 FAU983109:FAV983109 FKQ983109:FKR983109 FUM983109:FUN983109 GEI983109:GEJ983109 GOE983109:GOF983109 GYA983109:GYB983109 HHW983109:HHX983109 HRS983109:HRT983109 IBO983109:IBP983109 ILK983109:ILL983109 IVG983109:IVH983109 JFC983109:JFD983109 JOY983109:JOZ983109 JYU983109:JYV983109 KIQ983109:KIR983109 KSM983109:KSN983109 LCI983109:LCJ983109 LME983109:LMF983109 LWA983109:LWB983109 MFW983109:MFX983109 MPS983109:MPT983109 MZO983109:MZP983109 NJK983109:NJL983109 NTG983109:NTH983109 ODC983109:ODD983109 OMY983109:OMZ983109 OWU983109:OWV983109 PGQ983109:PGR983109 PQM983109:PQN983109 QAI983109:QAJ983109 QKE983109:QKF983109 QUA983109:QUB983109 RDW983109:RDX983109 RNS983109:RNT983109 RXO983109:RXP983109 SHK983109:SHL983109 SRG983109:SRH983109 TBC983109:TBD983109 TKY983109:TKZ983109 TUU983109:TUV983109 UEQ983109:UER983109 UOM983109:UON983109 UYI983109:UYJ983109 VIE983109:VIF983109 VSA983109:VSB983109 WBW983109:WBX983109 WLS983109:WLT983109 F55:F68 F72">
      <formula1>"○"</formula1>
    </dataValidation>
    <dataValidation type="list" allowBlank="1" showInputMessage="1" showErrorMessage="1" sqref="WWG983079:WWI983079 JE42:JG42 TA42:TC42 ACW42:ACY42 AMS42:AMU42 AWO42:AWQ42 BGK42:BGM42 BQG42:BQI42 CAC42:CAE42 CJY42:CKA42 CTU42:CTW42 DDQ42:DDS42 DNM42:DNO42 DXI42:DXK42 EHE42:EHG42 ERA42:ERC42 FAW42:FAY42 FKS42:FKU42 FUO42:FUQ42 GEK42:GEM42 GOG42:GOI42 GYC42:GYE42 HHY42:HIA42 HRU42:HRW42 IBQ42:IBS42 ILM42:ILO42 IVI42:IVK42 JFE42:JFG42 JPA42:JPC42 JYW42:JYY42 KIS42:KIU42 KSO42:KSQ42 LCK42:LCM42 LMG42:LMI42 LWC42:LWE42 MFY42:MGA42 MPU42:MPW42 MZQ42:MZS42 NJM42:NJO42 NTI42:NTK42 ODE42:ODG42 ONA42:ONC42 OWW42:OWY42 PGS42:PGU42 PQO42:PQQ42 QAK42:QAM42 QKG42:QKI42 QUC42:QUE42 RDY42:REA42 RNU42:RNW42 RXQ42:RXS42 SHM42:SHO42 SRI42:SRK42 TBE42:TBG42 TLA42:TLC42 TUW42:TUY42 UES42:UEU42 UOO42:UOQ42 UYK42:UYM42 VIG42:VII42 VSC42:VSE42 WBY42:WCA42 WLU42:WLW42 WVQ42:WVS42 H65575:J65575 JE65575:JG65575 TA65575:TC65575 ACW65575:ACY65575 AMS65575:AMU65575 AWO65575:AWQ65575 BGK65575:BGM65575 BQG65575:BQI65575 CAC65575:CAE65575 CJY65575:CKA65575 CTU65575:CTW65575 DDQ65575:DDS65575 DNM65575:DNO65575 DXI65575:DXK65575 EHE65575:EHG65575 ERA65575:ERC65575 FAW65575:FAY65575 FKS65575:FKU65575 FUO65575:FUQ65575 GEK65575:GEM65575 GOG65575:GOI65575 GYC65575:GYE65575 HHY65575:HIA65575 HRU65575:HRW65575 IBQ65575:IBS65575 ILM65575:ILO65575 IVI65575:IVK65575 JFE65575:JFG65575 JPA65575:JPC65575 JYW65575:JYY65575 KIS65575:KIU65575 KSO65575:KSQ65575 LCK65575:LCM65575 LMG65575:LMI65575 LWC65575:LWE65575 MFY65575:MGA65575 MPU65575:MPW65575 MZQ65575:MZS65575 NJM65575:NJO65575 NTI65575:NTK65575 ODE65575:ODG65575 ONA65575:ONC65575 OWW65575:OWY65575 PGS65575:PGU65575 PQO65575:PQQ65575 QAK65575:QAM65575 QKG65575:QKI65575 QUC65575:QUE65575 RDY65575:REA65575 RNU65575:RNW65575 RXQ65575:RXS65575 SHM65575:SHO65575 SRI65575:SRK65575 TBE65575:TBG65575 TLA65575:TLC65575 TUW65575:TUY65575 UES65575:UEU65575 UOO65575:UOQ65575 UYK65575:UYM65575 VIG65575:VII65575 VSC65575:VSE65575 WBY65575:WCA65575 WLU65575:WLW65575 WVQ65575:WVS65575 H131111:J131111 JE131111:JG131111 TA131111:TC131111 ACW131111:ACY131111 AMS131111:AMU131111 AWO131111:AWQ131111 BGK131111:BGM131111 BQG131111:BQI131111 CAC131111:CAE131111 CJY131111:CKA131111 CTU131111:CTW131111 DDQ131111:DDS131111 DNM131111:DNO131111 DXI131111:DXK131111 EHE131111:EHG131111 ERA131111:ERC131111 FAW131111:FAY131111 FKS131111:FKU131111 FUO131111:FUQ131111 GEK131111:GEM131111 GOG131111:GOI131111 GYC131111:GYE131111 HHY131111:HIA131111 HRU131111:HRW131111 IBQ131111:IBS131111 ILM131111:ILO131111 IVI131111:IVK131111 JFE131111:JFG131111 JPA131111:JPC131111 JYW131111:JYY131111 KIS131111:KIU131111 KSO131111:KSQ131111 LCK131111:LCM131111 LMG131111:LMI131111 LWC131111:LWE131111 MFY131111:MGA131111 MPU131111:MPW131111 MZQ131111:MZS131111 NJM131111:NJO131111 NTI131111:NTK131111 ODE131111:ODG131111 ONA131111:ONC131111 OWW131111:OWY131111 PGS131111:PGU131111 PQO131111:PQQ131111 QAK131111:QAM131111 QKG131111:QKI131111 QUC131111:QUE131111 RDY131111:REA131111 RNU131111:RNW131111 RXQ131111:RXS131111 SHM131111:SHO131111 SRI131111:SRK131111 TBE131111:TBG131111 TLA131111:TLC131111 TUW131111:TUY131111 UES131111:UEU131111 UOO131111:UOQ131111 UYK131111:UYM131111 VIG131111:VII131111 VSC131111:VSE131111 WBY131111:WCA131111 WLU131111:WLW131111 WVQ131111:WVS131111 H196647:J196647 JE196647:JG196647 TA196647:TC196647 ACW196647:ACY196647 AMS196647:AMU196647 AWO196647:AWQ196647 BGK196647:BGM196647 BQG196647:BQI196647 CAC196647:CAE196647 CJY196647:CKA196647 CTU196647:CTW196647 DDQ196647:DDS196647 DNM196647:DNO196647 DXI196647:DXK196647 EHE196647:EHG196647 ERA196647:ERC196647 FAW196647:FAY196647 FKS196647:FKU196647 FUO196647:FUQ196647 GEK196647:GEM196647 GOG196647:GOI196647 GYC196647:GYE196647 HHY196647:HIA196647 HRU196647:HRW196647 IBQ196647:IBS196647 ILM196647:ILO196647 IVI196647:IVK196647 JFE196647:JFG196647 JPA196647:JPC196647 JYW196647:JYY196647 KIS196647:KIU196647 KSO196647:KSQ196647 LCK196647:LCM196647 LMG196647:LMI196647 LWC196647:LWE196647 MFY196647:MGA196647 MPU196647:MPW196647 MZQ196647:MZS196647 NJM196647:NJO196647 NTI196647:NTK196647 ODE196647:ODG196647 ONA196647:ONC196647 OWW196647:OWY196647 PGS196647:PGU196647 PQO196647:PQQ196647 QAK196647:QAM196647 QKG196647:QKI196647 QUC196647:QUE196647 RDY196647:REA196647 RNU196647:RNW196647 RXQ196647:RXS196647 SHM196647:SHO196647 SRI196647:SRK196647 TBE196647:TBG196647 TLA196647:TLC196647 TUW196647:TUY196647 UES196647:UEU196647 UOO196647:UOQ196647 UYK196647:UYM196647 VIG196647:VII196647 VSC196647:VSE196647 WBY196647:WCA196647 WLU196647:WLW196647 WVQ196647:WVS196647 H262183:J262183 JE262183:JG262183 TA262183:TC262183 ACW262183:ACY262183 AMS262183:AMU262183 AWO262183:AWQ262183 BGK262183:BGM262183 BQG262183:BQI262183 CAC262183:CAE262183 CJY262183:CKA262183 CTU262183:CTW262183 DDQ262183:DDS262183 DNM262183:DNO262183 DXI262183:DXK262183 EHE262183:EHG262183 ERA262183:ERC262183 FAW262183:FAY262183 FKS262183:FKU262183 FUO262183:FUQ262183 GEK262183:GEM262183 GOG262183:GOI262183 GYC262183:GYE262183 HHY262183:HIA262183 HRU262183:HRW262183 IBQ262183:IBS262183 ILM262183:ILO262183 IVI262183:IVK262183 JFE262183:JFG262183 JPA262183:JPC262183 JYW262183:JYY262183 KIS262183:KIU262183 KSO262183:KSQ262183 LCK262183:LCM262183 LMG262183:LMI262183 LWC262183:LWE262183 MFY262183:MGA262183 MPU262183:MPW262183 MZQ262183:MZS262183 NJM262183:NJO262183 NTI262183:NTK262183 ODE262183:ODG262183 ONA262183:ONC262183 OWW262183:OWY262183 PGS262183:PGU262183 PQO262183:PQQ262183 QAK262183:QAM262183 QKG262183:QKI262183 QUC262183:QUE262183 RDY262183:REA262183 RNU262183:RNW262183 RXQ262183:RXS262183 SHM262183:SHO262183 SRI262183:SRK262183 TBE262183:TBG262183 TLA262183:TLC262183 TUW262183:TUY262183 UES262183:UEU262183 UOO262183:UOQ262183 UYK262183:UYM262183 VIG262183:VII262183 VSC262183:VSE262183 WBY262183:WCA262183 WLU262183:WLW262183 WVQ262183:WVS262183 H327719:J327719 JE327719:JG327719 TA327719:TC327719 ACW327719:ACY327719 AMS327719:AMU327719 AWO327719:AWQ327719 BGK327719:BGM327719 BQG327719:BQI327719 CAC327719:CAE327719 CJY327719:CKA327719 CTU327719:CTW327719 DDQ327719:DDS327719 DNM327719:DNO327719 DXI327719:DXK327719 EHE327719:EHG327719 ERA327719:ERC327719 FAW327719:FAY327719 FKS327719:FKU327719 FUO327719:FUQ327719 GEK327719:GEM327719 GOG327719:GOI327719 GYC327719:GYE327719 HHY327719:HIA327719 HRU327719:HRW327719 IBQ327719:IBS327719 ILM327719:ILO327719 IVI327719:IVK327719 JFE327719:JFG327719 JPA327719:JPC327719 JYW327719:JYY327719 KIS327719:KIU327719 KSO327719:KSQ327719 LCK327719:LCM327719 LMG327719:LMI327719 LWC327719:LWE327719 MFY327719:MGA327719 MPU327719:MPW327719 MZQ327719:MZS327719 NJM327719:NJO327719 NTI327719:NTK327719 ODE327719:ODG327719 ONA327719:ONC327719 OWW327719:OWY327719 PGS327719:PGU327719 PQO327719:PQQ327719 QAK327719:QAM327719 QKG327719:QKI327719 QUC327719:QUE327719 RDY327719:REA327719 RNU327719:RNW327719 RXQ327719:RXS327719 SHM327719:SHO327719 SRI327719:SRK327719 TBE327719:TBG327719 TLA327719:TLC327719 TUW327719:TUY327719 UES327719:UEU327719 UOO327719:UOQ327719 UYK327719:UYM327719 VIG327719:VII327719 VSC327719:VSE327719 WBY327719:WCA327719 WLU327719:WLW327719 WVQ327719:WVS327719 H393255:J393255 JE393255:JG393255 TA393255:TC393255 ACW393255:ACY393255 AMS393255:AMU393255 AWO393255:AWQ393255 BGK393255:BGM393255 BQG393255:BQI393255 CAC393255:CAE393255 CJY393255:CKA393255 CTU393255:CTW393255 DDQ393255:DDS393255 DNM393255:DNO393255 DXI393255:DXK393255 EHE393255:EHG393255 ERA393255:ERC393255 FAW393255:FAY393255 FKS393255:FKU393255 FUO393255:FUQ393255 GEK393255:GEM393255 GOG393255:GOI393255 GYC393255:GYE393255 HHY393255:HIA393255 HRU393255:HRW393255 IBQ393255:IBS393255 ILM393255:ILO393255 IVI393255:IVK393255 JFE393255:JFG393255 JPA393255:JPC393255 JYW393255:JYY393255 KIS393255:KIU393255 KSO393255:KSQ393255 LCK393255:LCM393255 LMG393255:LMI393255 LWC393255:LWE393255 MFY393255:MGA393255 MPU393255:MPW393255 MZQ393255:MZS393255 NJM393255:NJO393255 NTI393255:NTK393255 ODE393255:ODG393255 ONA393255:ONC393255 OWW393255:OWY393255 PGS393255:PGU393255 PQO393255:PQQ393255 QAK393255:QAM393255 QKG393255:QKI393255 QUC393255:QUE393255 RDY393255:REA393255 RNU393255:RNW393255 RXQ393255:RXS393255 SHM393255:SHO393255 SRI393255:SRK393255 TBE393255:TBG393255 TLA393255:TLC393255 TUW393255:TUY393255 UES393255:UEU393255 UOO393255:UOQ393255 UYK393255:UYM393255 VIG393255:VII393255 VSC393255:VSE393255 WBY393255:WCA393255 WLU393255:WLW393255 WVQ393255:WVS393255 H458791:J458791 JE458791:JG458791 TA458791:TC458791 ACW458791:ACY458791 AMS458791:AMU458791 AWO458791:AWQ458791 BGK458791:BGM458791 BQG458791:BQI458791 CAC458791:CAE458791 CJY458791:CKA458791 CTU458791:CTW458791 DDQ458791:DDS458791 DNM458791:DNO458791 DXI458791:DXK458791 EHE458791:EHG458791 ERA458791:ERC458791 FAW458791:FAY458791 FKS458791:FKU458791 FUO458791:FUQ458791 GEK458791:GEM458791 GOG458791:GOI458791 GYC458791:GYE458791 HHY458791:HIA458791 HRU458791:HRW458791 IBQ458791:IBS458791 ILM458791:ILO458791 IVI458791:IVK458791 JFE458791:JFG458791 JPA458791:JPC458791 JYW458791:JYY458791 KIS458791:KIU458791 KSO458791:KSQ458791 LCK458791:LCM458791 LMG458791:LMI458791 LWC458791:LWE458791 MFY458791:MGA458791 MPU458791:MPW458791 MZQ458791:MZS458791 NJM458791:NJO458791 NTI458791:NTK458791 ODE458791:ODG458791 ONA458791:ONC458791 OWW458791:OWY458791 PGS458791:PGU458791 PQO458791:PQQ458791 QAK458791:QAM458791 QKG458791:QKI458791 QUC458791:QUE458791 RDY458791:REA458791 RNU458791:RNW458791 RXQ458791:RXS458791 SHM458791:SHO458791 SRI458791:SRK458791 TBE458791:TBG458791 TLA458791:TLC458791 TUW458791:TUY458791 UES458791:UEU458791 UOO458791:UOQ458791 UYK458791:UYM458791 VIG458791:VII458791 VSC458791:VSE458791 WBY458791:WCA458791 WLU458791:WLW458791 WVQ458791:WVS458791 H524327:J524327 JE524327:JG524327 TA524327:TC524327 ACW524327:ACY524327 AMS524327:AMU524327 AWO524327:AWQ524327 BGK524327:BGM524327 BQG524327:BQI524327 CAC524327:CAE524327 CJY524327:CKA524327 CTU524327:CTW524327 DDQ524327:DDS524327 DNM524327:DNO524327 DXI524327:DXK524327 EHE524327:EHG524327 ERA524327:ERC524327 FAW524327:FAY524327 FKS524327:FKU524327 FUO524327:FUQ524327 GEK524327:GEM524327 GOG524327:GOI524327 GYC524327:GYE524327 HHY524327:HIA524327 HRU524327:HRW524327 IBQ524327:IBS524327 ILM524327:ILO524327 IVI524327:IVK524327 JFE524327:JFG524327 JPA524327:JPC524327 JYW524327:JYY524327 KIS524327:KIU524327 KSO524327:KSQ524327 LCK524327:LCM524327 LMG524327:LMI524327 LWC524327:LWE524327 MFY524327:MGA524327 MPU524327:MPW524327 MZQ524327:MZS524327 NJM524327:NJO524327 NTI524327:NTK524327 ODE524327:ODG524327 ONA524327:ONC524327 OWW524327:OWY524327 PGS524327:PGU524327 PQO524327:PQQ524327 QAK524327:QAM524327 QKG524327:QKI524327 QUC524327:QUE524327 RDY524327:REA524327 RNU524327:RNW524327 RXQ524327:RXS524327 SHM524327:SHO524327 SRI524327:SRK524327 TBE524327:TBG524327 TLA524327:TLC524327 TUW524327:TUY524327 UES524327:UEU524327 UOO524327:UOQ524327 UYK524327:UYM524327 VIG524327:VII524327 VSC524327:VSE524327 WBY524327:WCA524327 WLU524327:WLW524327 WVQ524327:WVS524327 H589863:J589863 JE589863:JG589863 TA589863:TC589863 ACW589863:ACY589863 AMS589863:AMU589863 AWO589863:AWQ589863 BGK589863:BGM589863 BQG589863:BQI589863 CAC589863:CAE589863 CJY589863:CKA589863 CTU589863:CTW589863 DDQ589863:DDS589863 DNM589863:DNO589863 DXI589863:DXK589863 EHE589863:EHG589863 ERA589863:ERC589863 FAW589863:FAY589863 FKS589863:FKU589863 FUO589863:FUQ589863 GEK589863:GEM589863 GOG589863:GOI589863 GYC589863:GYE589863 HHY589863:HIA589863 HRU589863:HRW589863 IBQ589863:IBS589863 ILM589863:ILO589863 IVI589863:IVK589863 JFE589863:JFG589863 JPA589863:JPC589863 JYW589863:JYY589863 KIS589863:KIU589863 KSO589863:KSQ589863 LCK589863:LCM589863 LMG589863:LMI589863 LWC589863:LWE589863 MFY589863:MGA589863 MPU589863:MPW589863 MZQ589863:MZS589863 NJM589863:NJO589863 NTI589863:NTK589863 ODE589863:ODG589863 ONA589863:ONC589863 OWW589863:OWY589863 PGS589863:PGU589863 PQO589863:PQQ589863 QAK589863:QAM589863 QKG589863:QKI589863 QUC589863:QUE589863 RDY589863:REA589863 RNU589863:RNW589863 RXQ589863:RXS589863 SHM589863:SHO589863 SRI589863:SRK589863 TBE589863:TBG589863 TLA589863:TLC589863 TUW589863:TUY589863 UES589863:UEU589863 UOO589863:UOQ589863 UYK589863:UYM589863 VIG589863:VII589863 VSC589863:VSE589863 WBY589863:WCA589863 WLU589863:WLW589863 WVQ589863:WVS589863 H655399:J655399 JE655399:JG655399 TA655399:TC655399 ACW655399:ACY655399 AMS655399:AMU655399 AWO655399:AWQ655399 BGK655399:BGM655399 BQG655399:BQI655399 CAC655399:CAE655399 CJY655399:CKA655399 CTU655399:CTW655399 DDQ655399:DDS655399 DNM655399:DNO655399 DXI655399:DXK655399 EHE655399:EHG655399 ERA655399:ERC655399 FAW655399:FAY655399 FKS655399:FKU655399 FUO655399:FUQ655399 GEK655399:GEM655399 GOG655399:GOI655399 GYC655399:GYE655399 HHY655399:HIA655399 HRU655399:HRW655399 IBQ655399:IBS655399 ILM655399:ILO655399 IVI655399:IVK655399 JFE655399:JFG655399 JPA655399:JPC655399 JYW655399:JYY655399 KIS655399:KIU655399 KSO655399:KSQ655399 LCK655399:LCM655399 LMG655399:LMI655399 LWC655399:LWE655399 MFY655399:MGA655399 MPU655399:MPW655399 MZQ655399:MZS655399 NJM655399:NJO655399 NTI655399:NTK655399 ODE655399:ODG655399 ONA655399:ONC655399 OWW655399:OWY655399 PGS655399:PGU655399 PQO655399:PQQ655399 QAK655399:QAM655399 QKG655399:QKI655399 QUC655399:QUE655399 RDY655399:REA655399 RNU655399:RNW655399 RXQ655399:RXS655399 SHM655399:SHO655399 SRI655399:SRK655399 TBE655399:TBG655399 TLA655399:TLC655399 TUW655399:TUY655399 UES655399:UEU655399 UOO655399:UOQ655399 UYK655399:UYM655399 VIG655399:VII655399 VSC655399:VSE655399 WBY655399:WCA655399 WLU655399:WLW655399 WVQ655399:WVS655399 H720935:J720935 JE720935:JG720935 TA720935:TC720935 ACW720935:ACY720935 AMS720935:AMU720935 AWO720935:AWQ720935 BGK720935:BGM720935 BQG720935:BQI720935 CAC720935:CAE720935 CJY720935:CKA720935 CTU720935:CTW720935 DDQ720935:DDS720935 DNM720935:DNO720935 DXI720935:DXK720935 EHE720935:EHG720935 ERA720935:ERC720935 FAW720935:FAY720935 FKS720935:FKU720935 FUO720935:FUQ720935 GEK720935:GEM720935 GOG720935:GOI720935 GYC720935:GYE720935 HHY720935:HIA720935 HRU720935:HRW720935 IBQ720935:IBS720935 ILM720935:ILO720935 IVI720935:IVK720935 JFE720935:JFG720935 JPA720935:JPC720935 JYW720935:JYY720935 KIS720935:KIU720935 KSO720935:KSQ720935 LCK720935:LCM720935 LMG720935:LMI720935 LWC720935:LWE720935 MFY720935:MGA720935 MPU720935:MPW720935 MZQ720935:MZS720935 NJM720935:NJO720935 NTI720935:NTK720935 ODE720935:ODG720935 ONA720935:ONC720935 OWW720935:OWY720935 PGS720935:PGU720935 PQO720935:PQQ720935 QAK720935:QAM720935 QKG720935:QKI720935 QUC720935:QUE720935 RDY720935:REA720935 RNU720935:RNW720935 RXQ720935:RXS720935 SHM720935:SHO720935 SRI720935:SRK720935 TBE720935:TBG720935 TLA720935:TLC720935 TUW720935:TUY720935 UES720935:UEU720935 UOO720935:UOQ720935 UYK720935:UYM720935 VIG720935:VII720935 VSC720935:VSE720935 WBY720935:WCA720935 WLU720935:WLW720935 WVQ720935:WVS720935 H786471:J786471 JE786471:JG786471 TA786471:TC786471 ACW786471:ACY786471 AMS786471:AMU786471 AWO786471:AWQ786471 BGK786471:BGM786471 BQG786471:BQI786471 CAC786471:CAE786471 CJY786471:CKA786471 CTU786471:CTW786471 DDQ786471:DDS786471 DNM786471:DNO786471 DXI786471:DXK786471 EHE786471:EHG786471 ERA786471:ERC786471 FAW786471:FAY786471 FKS786471:FKU786471 FUO786471:FUQ786471 GEK786471:GEM786471 GOG786471:GOI786471 GYC786471:GYE786471 HHY786471:HIA786471 HRU786471:HRW786471 IBQ786471:IBS786471 ILM786471:ILO786471 IVI786471:IVK786471 JFE786471:JFG786471 JPA786471:JPC786471 JYW786471:JYY786471 KIS786471:KIU786471 KSO786471:KSQ786471 LCK786471:LCM786471 LMG786471:LMI786471 LWC786471:LWE786471 MFY786471:MGA786471 MPU786471:MPW786471 MZQ786471:MZS786471 NJM786471:NJO786471 NTI786471:NTK786471 ODE786471:ODG786471 ONA786471:ONC786471 OWW786471:OWY786471 PGS786471:PGU786471 PQO786471:PQQ786471 QAK786471:QAM786471 QKG786471:QKI786471 QUC786471:QUE786471 RDY786471:REA786471 RNU786471:RNW786471 RXQ786471:RXS786471 SHM786471:SHO786471 SRI786471:SRK786471 TBE786471:TBG786471 TLA786471:TLC786471 TUW786471:TUY786471 UES786471:UEU786471 UOO786471:UOQ786471 UYK786471:UYM786471 VIG786471:VII786471 VSC786471:VSE786471 WBY786471:WCA786471 WLU786471:WLW786471 WVQ786471:WVS786471 H852007:J852007 JE852007:JG852007 TA852007:TC852007 ACW852007:ACY852007 AMS852007:AMU852007 AWO852007:AWQ852007 BGK852007:BGM852007 BQG852007:BQI852007 CAC852007:CAE852007 CJY852007:CKA852007 CTU852007:CTW852007 DDQ852007:DDS852007 DNM852007:DNO852007 DXI852007:DXK852007 EHE852007:EHG852007 ERA852007:ERC852007 FAW852007:FAY852007 FKS852007:FKU852007 FUO852007:FUQ852007 GEK852007:GEM852007 GOG852007:GOI852007 GYC852007:GYE852007 HHY852007:HIA852007 HRU852007:HRW852007 IBQ852007:IBS852007 ILM852007:ILO852007 IVI852007:IVK852007 JFE852007:JFG852007 JPA852007:JPC852007 JYW852007:JYY852007 KIS852007:KIU852007 KSO852007:KSQ852007 LCK852007:LCM852007 LMG852007:LMI852007 LWC852007:LWE852007 MFY852007:MGA852007 MPU852007:MPW852007 MZQ852007:MZS852007 NJM852007:NJO852007 NTI852007:NTK852007 ODE852007:ODG852007 ONA852007:ONC852007 OWW852007:OWY852007 PGS852007:PGU852007 PQO852007:PQQ852007 QAK852007:QAM852007 QKG852007:QKI852007 QUC852007:QUE852007 RDY852007:REA852007 RNU852007:RNW852007 RXQ852007:RXS852007 SHM852007:SHO852007 SRI852007:SRK852007 TBE852007:TBG852007 TLA852007:TLC852007 TUW852007:TUY852007 UES852007:UEU852007 UOO852007:UOQ852007 UYK852007:UYM852007 VIG852007:VII852007 VSC852007:VSE852007 WBY852007:WCA852007 WLU852007:WLW852007 WVQ852007:WVS852007 H917543:J917543 JE917543:JG917543 TA917543:TC917543 ACW917543:ACY917543 AMS917543:AMU917543 AWO917543:AWQ917543 BGK917543:BGM917543 BQG917543:BQI917543 CAC917543:CAE917543 CJY917543:CKA917543 CTU917543:CTW917543 DDQ917543:DDS917543 DNM917543:DNO917543 DXI917543:DXK917543 EHE917543:EHG917543 ERA917543:ERC917543 FAW917543:FAY917543 FKS917543:FKU917543 FUO917543:FUQ917543 GEK917543:GEM917543 GOG917543:GOI917543 GYC917543:GYE917543 HHY917543:HIA917543 HRU917543:HRW917543 IBQ917543:IBS917543 ILM917543:ILO917543 IVI917543:IVK917543 JFE917543:JFG917543 JPA917543:JPC917543 JYW917543:JYY917543 KIS917543:KIU917543 KSO917543:KSQ917543 LCK917543:LCM917543 LMG917543:LMI917543 LWC917543:LWE917543 MFY917543:MGA917543 MPU917543:MPW917543 MZQ917543:MZS917543 NJM917543:NJO917543 NTI917543:NTK917543 ODE917543:ODG917543 ONA917543:ONC917543 OWW917543:OWY917543 PGS917543:PGU917543 PQO917543:PQQ917543 QAK917543:QAM917543 QKG917543:QKI917543 QUC917543:QUE917543 RDY917543:REA917543 RNU917543:RNW917543 RXQ917543:RXS917543 SHM917543:SHO917543 SRI917543:SRK917543 TBE917543:TBG917543 TLA917543:TLC917543 TUW917543:TUY917543 UES917543:UEU917543 UOO917543:UOQ917543 UYK917543:UYM917543 VIG917543:VII917543 VSC917543:VSE917543 WBY917543:WCA917543 WLU917543:WLW917543 WVQ917543:WVS917543 H983079:J983079 JE983079:JG983079 TA983079:TC983079 ACW983079:ACY983079 AMS983079:AMU983079 AWO983079:AWQ983079 BGK983079:BGM983079 BQG983079:BQI983079 CAC983079:CAE983079 CJY983079:CKA983079 CTU983079:CTW983079 DDQ983079:DDS983079 DNM983079:DNO983079 DXI983079:DXK983079 EHE983079:EHG983079 ERA983079:ERC983079 FAW983079:FAY983079 FKS983079:FKU983079 FUO983079:FUQ983079 GEK983079:GEM983079 GOG983079:GOI983079 GYC983079:GYE983079 HHY983079:HIA983079 HRU983079:HRW983079 IBQ983079:IBS983079 ILM983079:ILO983079 IVI983079:IVK983079 JFE983079:JFG983079 JPA983079:JPC983079 JYW983079:JYY983079 KIS983079:KIU983079 KSO983079:KSQ983079 LCK983079:LCM983079 LMG983079:LMI983079 LWC983079:LWE983079 MFY983079:MGA983079 MPU983079:MPW983079 MZQ983079:MZS983079 NJM983079:NJO983079 NTI983079:NTK983079 ODE983079:ODG983079 ONA983079:ONC983079 OWW983079:OWY983079 PGS983079:PGU983079 PQO983079:PQQ983079 QAK983079:QAM983079 QKG983079:QKI983079 QUC983079:QUE983079 RDY983079:REA983079 RNU983079:RNW983079 RXQ983079:RXS983079 SHM983079:SHO983079 SRI983079:SRK983079 TBE983079:TBG983079 TLA983079:TLC983079 TUW983079:TUY983079 UES983079:UEU983079 UOO983079:UOQ983079 UYK983079:UYM983079 VIG983079:VII983079 VSC983079:VSE983079 WBY983079:WCA983079 WLU983079:WLW983079 WVQ983079:WVS983079 H42:J42 JU42:JW42 TQ42:TS42 ADM42:ADO42 ANI42:ANK42 AXE42:AXG42 BHA42:BHC42 BQW42:BQY42 CAS42:CAU42 CKO42:CKQ42 CUK42:CUM42 DEG42:DEI42 DOC42:DOE42 DXY42:DYA42 EHU42:EHW42 ERQ42:ERS42 FBM42:FBO42 FLI42:FLK42 FVE42:FVG42 GFA42:GFC42 GOW42:GOY42 GYS42:GYU42 HIO42:HIQ42 HSK42:HSM42 ICG42:ICI42 IMC42:IME42 IVY42:IWA42 JFU42:JFW42 JPQ42:JPS42 JZM42:JZO42 KJI42:KJK42 KTE42:KTG42 LDA42:LDC42 LMW42:LMY42 LWS42:LWU42 MGO42:MGQ42 MQK42:MQM42 NAG42:NAI42 NKC42:NKE42 NTY42:NUA42 ODU42:ODW42 ONQ42:ONS42 OXM42:OXO42 PHI42:PHK42 PRE42:PRG42 QBA42:QBC42 QKW42:QKY42 QUS42:QUU42 REO42:REQ42 ROK42:ROM42 RYG42:RYI42 SIC42:SIE42 SRY42:SSA42 TBU42:TBW42 TLQ42:TLS42 TVM42:TVO42 UFI42:UFK42 UPE42:UPG42 UZA42:UZC42 VIW42:VIY42 VSS42:VSU42 WCO42:WCQ42 WMK42:WMM42 WWG42:WWI42 X65575:Z65575 JU65575:JW65575 TQ65575:TS65575 ADM65575:ADO65575 ANI65575:ANK65575 AXE65575:AXG65575 BHA65575:BHC65575 BQW65575:BQY65575 CAS65575:CAU65575 CKO65575:CKQ65575 CUK65575:CUM65575 DEG65575:DEI65575 DOC65575:DOE65575 DXY65575:DYA65575 EHU65575:EHW65575 ERQ65575:ERS65575 FBM65575:FBO65575 FLI65575:FLK65575 FVE65575:FVG65575 GFA65575:GFC65575 GOW65575:GOY65575 GYS65575:GYU65575 HIO65575:HIQ65575 HSK65575:HSM65575 ICG65575:ICI65575 IMC65575:IME65575 IVY65575:IWA65575 JFU65575:JFW65575 JPQ65575:JPS65575 JZM65575:JZO65575 KJI65575:KJK65575 KTE65575:KTG65575 LDA65575:LDC65575 LMW65575:LMY65575 LWS65575:LWU65575 MGO65575:MGQ65575 MQK65575:MQM65575 NAG65575:NAI65575 NKC65575:NKE65575 NTY65575:NUA65575 ODU65575:ODW65575 ONQ65575:ONS65575 OXM65575:OXO65575 PHI65575:PHK65575 PRE65575:PRG65575 QBA65575:QBC65575 QKW65575:QKY65575 QUS65575:QUU65575 REO65575:REQ65575 ROK65575:ROM65575 RYG65575:RYI65575 SIC65575:SIE65575 SRY65575:SSA65575 TBU65575:TBW65575 TLQ65575:TLS65575 TVM65575:TVO65575 UFI65575:UFK65575 UPE65575:UPG65575 UZA65575:UZC65575 VIW65575:VIY65575 VSS65575:VSU65575 WCO65575:WCQ65575 WMK65575:WMM65575 WWG65575:WWI65575 X131111:Z131111 JU131111:JW131111 TQ131111:TS131111 ADM131111:ADO131111 ANI131111:ANK131111 AXE131111:AXG131111 BHA131111:BHC131111 BQW131111:BQY131111 CAS131111:CAU131111 CKO131111:CKQ131111 CUK131111:CUM131111 DEG131111:DEI131111 DOC131111:DOE131111 DXY131111:DYA131111 EHU131111:EHW131111 ERQ131111:ERS131111 FBM131111:FBO131111 FLI131111:FLK131111 FVE131111:FVG131111 GFA131111:GFC131111 GOW131111:GOY131111 GYS131111:GYU131111 HIO131111:HIQ131111 HSK131111:HSM131111 ICG131111:ICI131111 IMC131111:IME131111 IVY131111:IWA131111 JFU131111:JFW131111 JPQ131111:JPS131111 JZM131111:JZO131111 KJI131111:KJK131111 KTE131111:KTG131111 LDA131111:LDC131111 LMW131111:LMY131111 LWS131111:LWU131111 MGO131111:MGQ131111 MQK131111:MQM131111 NAG131111:NAI131111 NKC131111:NKE131111 NTY131111:NUA131111 ODU131111:ODW131111 ONQ131111:ONS131111 OXM131111:OXO131111 PHI131111:PHK131111 PRE131111:PRG131111 QBA131111:QBC131111 QKW131111:QKY131111 QUS131111:QUU131111 REO131111:REQ131111 ROK131111:ROM131111 RYG131111:RYI131111 SIC131111:SIE131111 SRY131111:SSA131111 TBU131111:TBW131111 TLQ131111:TLS131111 TVM131111:TVO131111 UFI131111:UFK131111 UPE131111:UPG131111 UZA131111:UZC131111 VIW131111:VIY131111 VSS131111:VSU131111 WCO131111:WCQ131111 WMK131111:WMM131111 WWG131111:WWI131111 X196647:Z196647 JU196647:JW196647 TQ196647:TS196647 ADM196647:ADO196647 ANI196647:ANK196647 AXE196647:AXG196647 BHA196647:BHC196647 BQW196647:BQY196647 CAS196647:CAU196647 CKO196647:CKQ196647 CUK196647:CUM196647 DEG196647:DEI196647 DOC196647:DOE196647 DXY196647:DYA196647 EHU196647:EHW196647 ERQ196647:ERS196647 FBM196647:FBO196647 FLI196647:FLK196647 FVE196647:FVG196647 GFA196647:GFC196647 GOW196647:GOY196647 GYS196647:GYU196647 HIO196647:HIQ196647 HSK196647:HSM196647 ICG196647:ICI196647 IMC196647:IME196647 IVY196647:IWA196647 JFU196647:JFW196647 JPQ196647:JPS196647 JZM196647:JZO196647 KJI196647:KJK196647 KTE196647:KTG196647 LDA196647:LDC196647 LMW196647:LMY196647 LWS196647:LWU196647 MGO196647:MGQ196647 MQK196647:MQM196647 NAG196647:NAI196647 NKC196647:NKE196647 NTY196647:NUA196647 ODU196647:ODW196647 ONQ196647:ONS196647 OXM196647:OXO196647 PHI196647:PHK196647 PRE196647:PRG196647 QBA196647:QBC196647 QKW196647:QKY196647 QUS196647:QUU196647 REO196647:REQ196647 ROK196647:ROM196647 RYG196647:RYI196647 SIC196647:SIE196647 SRY196647:SSA196647 TBU196647:TBW196647 TLQ196647:TLS196647 TVM196647:TVO196647 UFI196647:UFK196647 UPE196647:UPG196647 UZA196647:UZC196647 VIW196647:VIY196647 VSS196647:VSU196647 WCO196647:WCQ196647 WMK196647:WMM196647 WWG196647:WWI196647 X262183:Z262183 JU262183:JW262183 TQ262183:TS262183 ADM262183:ADO262183 ANI262183:ANK262183 AXE262183:AXG262183 BHA262183:BHC262183 BQW262183:BQY262183 CAS262183:CAU262183 CKO262183:CKQ262183 CUK262183:CUM262183 DEG262183:DEI262183 DOC262183:DOE262183 DXY262183:DYA262183 EHU262183:EHW262183 ERQ262183:ERS262183 FBM262183:FBO262183 FLI262183:FLK262183 FVE262183:FVG262183 GFA262183:GFC262183 GOW262183:GOY262183 GYS262183:GYU262183 HIO262183:HIQ262183 HSK262183:HSM262183 ICG262183:ICI262183 IMC262183:IME262183 IVY262183:IWA262183 JFU262183:JFW262183 JPQ262183:JPS262183 JZM262183:JZO262183 KJI262183:KJK262183 KTE262183:KTG262183 LDA262183:LDC262183 LMW262183:LMY262183 LWS262183:LWU262183 MGO262183:MGQ262183 MQK262183:MQM262183 NAG262183:NAI262183 NKC262183:NKE262183 NTY262183:NUA262183 ODU262183:ODW262183 ONQ262183:ONS262183 OXM262183:OXO262183 PHI262183:PHK262183 PRE262183:PRG262183 QBA262183:QBC262183 QKW262183:QKY262183 QUS262183:QUU262183 REO262183:REQ262183 ROK262183:ROM262183 RYG262183:RYI262183 SIC262183:SIE262183 SRY262183:SSA262183 TBU262183:TBW262183 TLQ262183:TLS262183 TVM262183:TVO262183 UFI262183:UFK262183 UPE262183:UPG262183 UZA262183:UZC262183 VIW262183:VIY262183 VSS262183:VSU262183 WCO262183:WCQ262183 WMK262183:WMM262183 WWG262183:WWI262183 X327719:Z327719 JU327719:JW327719 TQ327719:TS327719 ADM327719:ADO327719 ANI327719:ANK327719 AXE327719:AXG327719 BHA327719:BHC327719 BQW327719:BQY327719 CAS327719:CAU327719 CKO327719:CKQ327719 CUK327719:CUM327719 DEG327719:DEI327719 DOC327719:DOE327719 DXY327719:DYA327719 EHU327719:EHW327719 ERQ327719:ERS327719 FBM327719:FBO327719 FLI327719:FLK327719 FVE327719:FVG327719 GFA327719:GFC327719 GOW327719:GOY327719 GYS327719:GYU327719 HIO327719:HIQ327719 HSK327719:HSM327719 ICG327719:ICI327719 IMC327719:IME327719 IVY327719:IWA327719 JFU327719:JFW327719 JPQ327719:JPS327719 JZM327719:JZO327719 KJI327719:KJK327719 KTE327719:KTG327719 LDA327719:LDC327719 LMW327719:LMY327719 LWS327719:LWU327719 MGO327719:MGQ327719 MQK327719:MQM327719 NAG327719:NAI327719 NKC327719:NKE327719 NTY327719:NUA327719 ODU327719:ODW327719 ONQ327719:ONS327719 OXM327719:OXO327719 PHI327719:PHK327719 PRE327719:PRG327719 QBA327719:QBC327719 QKW327719:QKY327719 QUS327719:QUU327719 REO327719:REQ327719 ROK327719:ROM327719 RYG327719:RYI327719 SIC327719:SIE327719 SRY327719:SSA327719 TBU327719:TBW327719 TLQ327719:TLS327719 TVM327719:TVO327719 UFI327719:UFK327719 UPE327719:UPG327719 UZA327719:UZC327719 VIW327719:VIY327719 VSS327719:VSU327719 WCO327719:WCQ327719 WMK327719:WMM327719 WWG327719:WWI327719 X393255:Z393255 JU393255:JW393255 TQ393255:TS393255 ADM393255:ADO393255 ANI393255:ANK393255 AXE393255:AXG393255 BHA393255:BHC393255 BQW393255:BQY393255 CAS393255:CAU393255 CKO393255:CKQ393255 CUK393255:CUM393255 DEG393255:DEI393255 DOC393255:DOE393255 DXY393255:DYA393255 EHU393255:EHW393255 ERQ393255:ERS393255 FBM393255:FBO393255 FLI393255:FLK393255 FVE393255:FVG393255 GFA393255:GFC393255 GOW393255:GOY393255 GYS393255:GYU393255 HIO393255:HIQ393255 HSK393255:HSM393255 ICG393255:ICI393255 IMC393255:IME393255 IVY393255:IWA393255 JFU393255:JFW393255 JPQ393255:JPS393255 JZM393255:JZO393255 KJI393255:KJK393255 KTE393255:KTG393255 LDA393255:LDC393255 LMW393255:LMY393255 LWS393255:LWU393255 MGO393255:MGQ393255 MQK393255:MQM393255 NAG393255:NAI393255 NKC393255:NKE393255 NTY393255:NUA393255 ODU393255:ODW393255 ONQ393255:ONS393255 OXM393255:OXO393255 PHI393255:PHK393255 PRE393255:PRG393255 QBA393255:QBC393255 QKW393255:QKY393255 QUS393255:QUU393255 REO393255:REQ393255 ROK393255:ROM393255 RYG393255:RYI393255 SIC393255:SIE393255 SRY393255:SSA393255 TBU393255:TBW393255 TLQ393255:TLS393255 TVM393255:TVO393255 UFI393255:UFK393255 UPE393255:UPG393255 UZA393255:UZC393255 VIW393255:VIY393255 VSS393255:VSU393255 WCO393255:WCQ393255 WMK393255:WMM393255 WWG393255:WWI393255 X458791:Z458791 JU458791:JW458791 TQ458791:TS458791 ADM458791:ADO458791 ANI458791:ANK458791 AXE458791:AXG458791 BHA458791:BHC458791 BQW458791:BQY458791 CAS458791:CAU458791 CKO458791:CKQ458791 CUK458791:CUM458791 DEG458791:DEI458791 DOC458791:DOE458791 DXY458791:DYA458791 EHU458791:EHW458791 ERQ458791:ERS458791 FBM458791:FBO458791 FLI458791:FLK458791 FVE458791:FVG458791 GFA458791:GFC458791 GOW458791:GOY458791 GYS458791:GYU458791 HIO458791:HIQ458791 HSK458791:HSM458791 ICG458791:ICI458791 IMC458791:IME458791 IVY458791:IWA458791 JFU458791:JFW458791 JPQ458791:JPS458791 JZM458791:JZO458791 KJI458791:KJK458791 KTE458791:KTG458791 LDA458791:LDC458791 LMW458791:LMY458791 LWS458791:LWU458791 MGO458791:MGQ458791 MQK458791:MQM458791 NAG458791:NAI458791 NKC458791:NKE458791 NTY458791:NUA458791 ODU458791:ODW458791 ONQ458791:ONS458791 OXM458791:OXO458791 PHI458791:PHK458791 PRE458791:PRG458791 QBA458791:QBC458791 QKW458791:QKY458791 QUS458791:QUU458791 REO458791:REQ458791 ROK458791:ROM458791 RYG458791:RYI458791 SIC458791:SIE458791 SRY458791:SSA458791 TBU458791:TBW458791 TLQ458791:TLS458791 TVM458791:TVO458791 UFI458791:UFK458791 UPE458791:UPG458791 UZA458791:UZC458791 VIW458791:VIY458791 VSS458791:VSU458791 WCO458791:WCQ458791 WMK458791:WMM458791 WWG458791:WWI458791 X524327:Z524327 JU524327:JW524327 TQ524327:TS524327 ADM524327:ADO524327 ANI524327:ANK524327 AXE524327:AXG524327 BHA524327:BHC524327 BQW524327:BQY524327 CAS524327:CAU524327 CKO524327:CKQ524327 CUK524327:CUM524327 DEG524327:DEI524327 DOC524327:DOE524327 DXY524327:DYA524327 EHU524327:EHW524327 ERQ524327:ERS524327 FBM524327:FBO524327 FLI524327:FLK524327 FVE524327:FVG524327 GFA524327:GFC524327 GOW524327:GOY524327 GYS524327:GYU524327 HIO524327:HIQ524327 HSK524327:HSM524327 ICG524327:ICI524327 IMC524327:IME524327 IVY524327:IWA524327 JFU524327:JFW524327 JPQ524327:JPS524327 JZM524327:JZO524327 KJI524327:KJK524327 KTE524327:KTG524327 LDA524327:LDC524327 LMW524327:LMY524327 LWS524327:LWU524327 MGO524327:MGQ524327 MQK524327:MQM524327 NAG524327:NAI524327 NKC524327:NKE524327 NTY524327:NUA524327 ODU524327:ODW524327 ONQ524327:ONS524327 OXM524327:OXO524327 PHI524327:PHK524327 PRE524327:PRG524327 QBA524327:QBC524327 QKW524327:QKY524327 QUS524327:QUU524327 REO524327:REQ524327 ROK524327:ROM524327 RYG524327:RYI524327 SIC524327:SIE524327 SRY524327:SSA524327 TBU524327:TBW524327 TLQ524327:TLS524327 TVM524327:TVO524327 UFI524327:UFK524327 UPE524327:UPG524327 UZA524327:UZC524327 VIW524327:VIY524327 VSS524327:VSU524327 WCO524327:WCQ524327 WMK524327:WMM524327 WWG524327:WWI524327 X589863:Z589863 JU589863:JW589863 TQ589863:TS589863 ADM589863:ADO589863 ANI589863:ANK589863 AXE589863:AXG589863 BHA589863:BHC589863 BQW589863:BQY589863 CAS589863:CAU589863 CKO589863:CKQ589863 CUK589863:CUM589863 DEG589863:DEI589863 DOC589863:DOE589863 DXY589863:DYA589863 EHU589863:EHW589863 ERQ589863:ERS589863 FBM589863:FBO589863 FLI589863:FLK589863 FVE589863:FVG589863 GFA589863:GFC589863 GOW589863:GOY589863 GYS589863:GYU589863 HIO589863:HIQ589863 HSK589863:HSM589863 ICG589863:ICI589863 IMC589863:IME589863 IVY589863:IWA589863 JFU589863:JFW589863 JPQ589863:JPS589863 JZM589863:JZO589863 KJI589863:KJK589863 KTE589863:KTG589863 LDA589863:LDC589863 LMW589863:LMY589863 LWS589863:LWU589863 MGO589863:MGQ589863 MQK589863:MQM589863 NAG589863:NAI589863 NKC589863:NKE589863 NTY589863:NUA589863 ODU589863:ODW589863 ONQ589863:ONS589863 OXM589863:OXO589863 PHI589863:PHK589863 PRE589863:PRG589863 QBA589863:QBC589863 QKW589863:QKY589863 QUS589863:QUU589863 REO589863:REQ589863 ROK589863:ROM589863 RYG589863:RYI589863 SIC589863:SIE589863 SRY589863:SSA589863 TBU589863:TBW589863 TLQ589863:TLS589863 TVM589863:TVO589863 UFI589863:UFK589863 UPE589863:UPG589863 UZA589863:UZC589863 VIW589863:VIY589863 VSS589863:VSU589863 WCO589863:WCQ589863 WMK589863:WMM589863 WWG589863:WWI589863 X655399:Z655399 JU655399:JW655399 TQ655399:TS655399 ADM655399:ADO655399 ANI655399:ANK655399 AXE655399:AXG655399 BHA655399:BHC655399 BQW655399:BQY655399 CAS655399:CAU655399 CKO655399:CKQ655399 CUK655399:CUM655399 DEG655399:DEI655399 DOC655399:DOE655399 DXY655399:DYA655399 EHU655399:EHW655399 ERQ655399:ERS655399 FBM655399:FBO655399 FLI655399:FLK655399 FVE655399:FVG655399 GFA655399:GFC655399 GOW655399:GOY655399 GYS655399:GYU655399 HIO655399:HIQ655399 HSK655399:HSM655399 ICG655399:ICI655399 IMC655399:IME655399 IVY655399:IWA655399 JFU655399:JFW655399 JPQ655399:JPS655399 JZM655399:JZO655399 KJI655399:KJK655399 KTE655399:KTG655399 LDA655399:LDC655399 LMW655399:LMY655399 LWS655399:LWU655399 MGO655399:MGQ655399 MQK655399:MQM655399 NAG655399:NAI655399 NKC655399:NKE655399 NTY655399:NUA655399 ODU655399:ODW655399 ONQ655399:ONS655399 OXM655399:OXO655399 PHI655399:PHK655399 PRE655399:PRG655399 QBA655399:QBC655399 QKW655399:QKY655399 QUS655399:QUU655399 REO655399:REQ655399 ROK655399:ROM655399 RYG655399:RYI655399 SIC655399:SIE655399 SRY655399:SSA655399 TBU655399:TBW655399 TLQ655399:TLS655399 TVM655399:TVO655399 UFI655399:UFK655399 UPE655399:UPG655399 UZA655399:UZC655399 VIW655399:VIY655399 VSS655399:VSU655399 WCO655399:WCQ655399 WMK655399:WMM655399 WWG655399:WWI655399 X720935:Z720935 JU720935:JW720935 TQ720935:TS720935 ADM720935:ADO720935 ANI720935:ANK720935 AXE720935:AXG720935 BHA720935:BHC720935 BQW720935:BQY720935 CAS720935:CAU720935 CKO720935:CKQ720935 CUK720935:CUM720935 DEG720935:DEI720935 DOC720935:DOE720935 DXY720935:DYA720935 EHU720935:EHW720935 ERQ720935:ERS720935 FBM720935:FBO720935 FLI720935:FLK720935 FVE720935:FVG720935 GFA720935:GFC720935 GOW720935:GOY720935 GYS720935:GYU720935 HIO720935:HIQ720935 HSK720935:HSM720935 ICG720935:ICI720935 IMC720935:IME720935 IVY720935:IWA720935 JFU720935:JFW720935 JPQ720935:JPS720935 JZM720935:JZO720935 KJI720935:KJK720935 KTE720935:KTG720935 LDA720935:LDC720935 LMW720935:LMY720935 LWS720935:LWU720935 MGO720935:MGQ720935 MQK720935:MQM720935 NAG720935:NAI720935 NKC720935:NKE720935 NTY720935:NUA720935 ODU720935:ODW720935 ONQ720935:ONS720935 OXM720935:OXO720935 PHI720935:PHK720935 PRE720935:PRG720935 QBA720935:QBC720935 QKW720935:QKY720935 QUS720935:QUU720935 REO720935:REQ720935 ROK720935:ROM720935 RYG720935:RYI720935 SIC720935:SIE720935 SRY720935:SSA720935 TBU720935:TBW720935 TLQ720935:TLS720935 TVM720935:TVO720935 UFI720935:UFK720935 UPE720935:UPG720935 UZA720935:UZC720935 VIW720935:VIY720935 VSS720935:VSU720935 WCO720935:WCQ720935 WMK720935:WMM720935 WWG720935:WWI720935 X786471:Z786471 JU786471:JW786471 TQ786471:TS786471 ADM786471:ADO786471 ANI786471:ANK786471 AXE786471:AXG786471 BHA786471:BHC786471 BQW786471:BQY786471 CAS786471:CAU786471 CKO786471:CKQ786471 CUK786471:CUM786471 DEG786471:DEI786471 DOC786471:DOE786471 DXY786471:DYA786471 EHU786471:EHW786471 ERQ786471:ERS786471 FBM786471:FBO786471 FLI786471:FLK786471 FVE786471:FVG786471 GFA786471:GFC786471 GOW786471:GOY786471 GYS786471:GYU786471 HIO786471:HIQ786471 HSK786471:HSM786471 ICG786471:ICI786471 IMC786471:IME786471 IVY786471:IWA786471 JFU786471:JFW786471 JPQ786471:JPS786471 JZM786471:JZO786471 KJI786471:KJK786471 KTE786471:KTG786471 LDA786471:LDC786471 LMW786471:LMY786471 LWS786471:LWU786471 MGO786471:MGQ786471 MQK786471:MQM786471 NAG786471:NAI786471 NKC786471:NKE786471 NTY786471:NUA786471 ODU786471:ODW786471 ONQ786471:ONS786471 OXM786471:OXO786471 PHI786471:PHK786471 PRE786471:PRG786471 QBA786471:QBC786471 QKW786471:QKY786471 QUS786471:QUU786471 REO786471:REQ786471 ROK786471:ROM786471 RYG786471:RYI786471 SIC786471:SIE786471 SRY786471:SSA786471 TBU786471:TBW786471 TLQ786471:TLS786471 TVM786471:TVO786471 UFI786471:UFK786471 UPE786471:UPG786471 UZA786471:UZC786471 VIW786471:VIY786471 VSS786471:VSU786471 WCO786471:WCQ786471 WMK786471:WMM786471 WWG786471:WWI786471 X852007:Z852007 JU852007:JW852007 TQ852007:TS852007 ADM852007:ADO852007 ANI852007:ANK852007 AXE852007:AXG852007 BHA852007:BHC852007 BQW852007:BQY852007 CAS852007:CAU852007 CKO852007:CKQ852007 CUK852007:CUM852007 DEG852007:DEI852007 DOC852007:DOE852007 DXY852007:DYA852007 EHU852007:EHW852007 ERQ852007:ERS852007 FBM852007:FBO852007 FLI852007:FLK852007 FVE852007:FVG852007 GFA852007:GFC852007 GOW852007:GOY852007 GYS852007:GYU852007 HIO852007:HIQ852007 HSK852007:HSM852007 ICG852007:ICI852007 IMC852007:IME852007 IVY852007:IWA852007 JFU852007:JFW852007 JPQ852007:JPS852007 JZM852007:JZO852007 KJI852007:KJK852007 KTE852007:KTG852007 LDA852007:LDC852007 LMW852007:LMY852007 LWS852007:LWU852007 MGO852007:MGQ852007 MQK852007:MQM852007 NAG852007:NAI852007 NKC852007:NKE852007 NTY852007:NUA852007 ODU852007:ODW852007 ONQ852007:ONS852007 OXM852007:OXO852007 PHI852007:PHK852007 PRE852007:PRG852007 QBA852007:QBC852007 QKW852007:QKY852007 QUS852007:QUU852007 REO852007:REQ852007 ROK852007:ROM852007 RYG852007:RYI852007 SIC852007:SIE852007 SRY852007:SSA852007 TBU852007:TBW852007 TLQ852007:TLS852007 TVM852007:TVO852007 UFI852007:UFK852007 UPE852007:UPG852007 UZA852007:UZC852007 VIW852007:VIY852007 VSS852007:VSU852007 WCO852007:WCQ852007 WMK852007:WMM852007 WWG852007:WWI852007 X917543:Z917543 JU917543:JW917543 TQ917543:TS917543 ADM917543:ADO917543 ANI917543:ANK917543 AXE917543:AXG917543 BHA917543:BHC917543 BQW917543:BQY917543 CAS917543:CAU917543 CKO917543:CKQ917543 CUK917543:CUM917543 DEG917543:DEI917543 DOC917543:DOE917543 DXY917543:DYA917543 EHU917543:EHW917543 ERQ917543:ERS917543 FBM917543:FBO917543 FLI917543:FLK917543 FVE917543:FVG917543 GFA917543:GFC917543 GOW917543:GOY917543 GYS917543:GYU917543 HIO917543:HIQ917543 HSK917543:HSM917543 ICG917543:ICI917543 IMC917543:IME917543 IVY917543:IWA917543 JFU917543:JFW917543 JPQ917543:JPS917543 JZM917543:JZO917543 KJI917543:KJK917543 KTE917543:KTG917543 LDA917543:LDC917543 LMW917543:LMY917543 LWS917543:LWU917543 MGO917543:MGQ917543 MQK917543:MQM917543 NAG917543:NAI917543 NKC917543:NKE917543 NTY917543:NUA917543 ODU917543:ODW917543 ONQ917543:ONS917543 OXM917543:OXO917543 PHI917543:PHK917543 PRE917543:PRG917543 QBA917543:QBC917543 QKW917543:QKY917543 QUS917543:QUU917543 REO917543:REQ917543 ROK917543:ROM917543 RYG917543:RYI917543 SIC917543:SIE917543 SRY917543:SSA917543 TBU917543:TBW917543 TLQ917543:TLS917543 TVM917543:TVO917543 UFI917543:UFK917543 UPE917543:UPG917543 UZA917543:UZC917543 VIW917543:VIY917543 VSS917543:VSU917543 WCO917543:WCQ917543 WMK917543:WMM917543 WWG917543:WWI917543 X983079:Z983079 JU983079:JW983079 TQ983079:TS983079 ADM983079:ADO983079 ANI983079:ANK983079 AXE983079:AXG983079 BHA983079:BHC983079 BQW983079:BQY983079 CAS983079:CAU983079 CKO983079:CKQ983079 CUK983079:CUM983079 DEG983079:DEI983079 DOC983079:DOE983079 DXY983079:DYA983079 EHU983079:EHW983079 ERQ983079:ERS983079 FBM983079:FBO983079 FLI983079:FLK983079 FVE983079:FVG983079 GFA983079:GFC983079 GOW983079:GOY983079 GYS983079:GYU983079 HIO983079:HIQ983079 HSK983079:HSM983079 ICG983079:ICI983079 IMC983079:IME983079 IVY983079:IWA983079 JFU983079:JFW983079 JPQ983079:JPS983079 JZM983079:JZO983079 KJI983079:KJK983079 KTE983079:KTG983079 LDA983079:LDC983079 LMW983079:LMY983079 LWS983079:LWU983079 MGO983079:MGQ983079 MQK983079:MQM983079 NAG983079:NAI983079 NKC983079:NKE983079 NTY983079:NUA983079 ODU983079:ODW983079 ONQ983079:ONS983079 OXM983079:OXO983079 PHI983079:PHK983079 PRE983079:PRG983079 QBA983079:QBC983079 QKW983079:QKY983079 QUS983079:QUU983079 REO983079:REQ983079 ROK983079:ROM983079 RYG983079:RYI983079 SIC983079:SIE983079 SRY983079:SSA983079 TBU983079:TBW983079 TLQ983079:TLS983079 TVM983079:TVO983079 UFI983079:UFK983079 UPE983079:UPG983079 UZA983079:UZC983079 VIW983079:VIY983079 VSS983079:VSU983079 WCO983079:WCQ983079 WMK983079:WMM983079">
      <formula1>"①,②,③,④,⑤"</formula1>
    </dataValidation>
    <dataValidation type="list" allowBlank="1" showInputMessage="1" showErrorMessage="1" sqref="AA16:AH16">
      <formula1>"あり,なし"</formula1>
    </dataValidation>
    <dataValidation type="list" allowBlank="1" showInputMessage="1" showErrorMessage="1" sqref="H15:Q15">
      <formula1>"実施校の体育館,実施校の教室,合同開催校の体育館,合同開催校の教室,ホール等の文化施設等,その他"</formula1>
    </dataValidation>
    <dataValidation type="list" allowBlank="1" showInputMessage="1" sqref="T42:AH42">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C9:D11">
      <formula1>$D$113:$D$157</formula1>
    </dataValidation>
  </dataValidations>
  <printOptions horizontalCentered="1" verticalCentered="1"/>
  <pageMargins left="0.59055118110236227" right="0.51181102362204722" top="0.11811023622047245" bottom="0.19685039370078741" header="7.874015748031496E-2" footer="0.15748031496062992"/>
  <pageSetup paperSize="9" scale="43" orientation="portrait" r:id="rId1"/>
  <rowBreaks count="1" manualBreakCount="1">
    <brk id="43" max="34" man="1"/>
  </rowBreaks>
  <colBreaks count="1" manualBreakCount="1">
    <brk id="36"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BM38"/>
  <sheetViews>
    <sheetView showGridLines="0" view="pageBreakPreview" zoomScale="110" zoomScaleNormal="110" zoomScaleSheetLayoutView="110" workbookViewId="0">
      <selection activeCell="I9" sqref="I9"/>
    </sheetView>
  </sheetViews>
  <sheetFormatPr defaultColWidth="2.5" defaultRowHeight="15" customHeight="1"/>
  <cols>
    <col min="1" max="1" width="9" style="8" customWidth="1"/>
    <col min="2" max="16384" width="2.5" style="8"/>
  </cols>
  <sheetData>
    <row r="1" spans="1:65" ht="22.7" customHeight="1">
      <c r="A1" s="6" t="s">
        <v>22</v>
      </c>
      <c r="B1" s="7"/>
      <c r="C1" s="7"/>
      <c r="D1" s="7"/>
      <c r="E1" s="7"/>
      <c r="F1" s="7"/>
      <c r="G1" s="7"/>
      <c r="H1" s="7"/>
      <c r="I1" s="7"/>
      <c r="J1" s="7"/>
      <c r="K1" s="7"/>
      <c r="L1" s="7"/>
    </row>
    <row r="2" spans="1:65" ht="22.7" customHeight="1">
      <c r="Z2" s="124" t="s">
        <v>0</v>
      </c>
      <c r="AA2" s="124"/>
      <c r="AB2" s="427" t="s">
        <v>177</v>
      </c>
      <c r="AC2" s="427"/>
      <c r="AD2" s="8" t="s">
        <v>1</v>
      </c>
      <c r="AE2" s="427" t="s">
        <v>178</v>
      </c>
      <c r="AF2" s="427"/>
      <c r="AG2" s="9" t="s">
        <v>2</v>
      </c>
      <c r="AH2" s="427" t="s">
        <v>177</v>
      </c>
      <c r="AI2" s="427"/>
      <c r="AJ2" s="8" t="s">
        <v>3</v>
      </c>
      <c r="AP2" s="10" t="s">
        <v>4</v>
      </c>
      <c r="AQ2" s="11"/>
      <c r="AR2" s="126" t="s">
        <v>5</v>
      </c>
      <c r="AS2" s="127"/>
      <c r="AT2" s="127"/>
      <c r="AU2" s="127"/>
      <c r="AV2" s="127"/>
      <c r="AW2" s="127"/>
      <c r="AX2" s="127"/>
      <c r="AY2" s="127"/>
      <c r="AZ2" s="127"/>
      <c r="BA2" s="127"/>
      <c r="BB2" s="127"/>
      <c r="BC2" s="127"/>
      <c r="BD2" s="127"/>
      <c r="BE2" s="127"/>
      <c r="BF2" s="127"/>
      <c r="BG2" s="127"/>
      <c r="BH2" s="127"/>
      <c r="BI2" s="127"/>
      <c r="BJ2" s="127"/>
      <c r="BK2" s="127"/>
      <c r="BL2" s="127"/>
      <c r="BM2" s="127"/>
    </row>
    <row r="3" spans="1:65" s="12" customFormat="1" ht="22.7" customHeight="1">
      <c r="A3" s="121" t="s">
        <v>306</v>
      </c>
      <c r="B3" s="121"/>
      <c r="C3" s="121"/>
      <c r="D3" s="121"/>
      <c r="E3" s="121"/>
      <c r="F3" s="121"/>
      <c r="G3" s="121"/>
      <c r="H3" s="121"/>
      <c r="I3" s="121"/>
      <c r="J3" s="121"/>
      <c r="K3" s="121"/>
      <c r="L3" s="121"/>
      <c r="M3" s="121"/>
      <c r="N3" s="121" t="s">
        <v>6</v>
      </c>
      <c r="O3" s="121"/>
      <c r="AP3" s="13" t="s">
        <v>7</v>
      </c>
      <c r="AQ3" s="14"/>
      <c r="AR3" s="122" t="s">
        <v>8</v>
      </c>
      <c r="AS3" s="123"/>
      <c r="AT3" s="123"/>
      <c r="AU3" s="123"/>
      <c r="AV3" s="123"/>
      <c r="AW3" s="123"/>
      <c r="AX3" s="123"/>
      <c r="AY3" s="123"/>
      <c r="AZ3" s="123"/>
      <c r="BA3" s="123"/>
      <c r="BB3" s="123"/>
      <c r="BC3" s="123"/>
      <c r="BD3" s="123"/>
      <c r="BE3" s="123"/>
      <c r="BF3" s="123"/>
      <c r="BG3" s="123"/>
      <c r="BH3" s="123"/>
      <c r="BI3" s="123"/>
      <c r="BJ3" s="123"/>
      <c r="BK3" s="123"/>
      <c r="BL3" s="123"/>
      <c r="BM3" s="123"/>
    </row>
    <row r="4" spans="1:65" s="12" customFormat="1" ht="22.7" customHeight="1">
      <c r="A4" s="424" t="s">
        <v>173</v>
      </c>
      <c r="B4" s="424"/>
      <c r="C4" s="424"/>
      <c r="D4" s="424"/>
      <c r="E4" s="424"/>
      <c r="F4" s="424"/>
      <c r="G4" s="424"/>
      <c r="H4" s="424"/>
      <c r="I4" s="424"/>
      <c r="J4" s="424"/>
      <c r="K4" s="424"/>
      <c r="L4" s="424"/>
      <c r="M4" s="424"/>
      <c r="N4" s="115" t="s">
        <v>9</v>
      </c>
      <c r="O4" s="115"/>
      <c r="AP4" s="13"/>
      <c r="AQ4" s="15" t="s">
        <v>7</v>
      </c>
      <c r="AR4" s="116" t="s">
        <v>10</v>
      </c>
      <c r="AS4" s="116"/>
      <c r="AT4" s="116"/>
      <c r="AU4" s="116"/>
      <c r="AV4" s="116"/>
      <c r="AW4" s="116"/>
      <c r="AX4" s="116"/>
      <c r="AY4" s="116"/>
      <c r="AZ4" s="116"/>
      <c r="BA4" s="116"/>
      <c r="BB4" s="116"/>
      <c r="BC4" s="116"/>
      <c r="BD4" s="116"/>
      <c r="BE4" s="116"/>
      <c r="BF4" s="116"/>
      <c r="BG4" s="116"/>
      <c r="BH4" s="116"/>
      <c r="BI4" s="116"/>
      <c r="BJ4" s="116"/>
      <c r="BK4" s="16"/>
      <c r="BL4" s="66"/>
      <c r="BM4" s="66"/>
    </row>
    <row r="5" spans="1:65" ht="15" customHeight="1">
      <c r="A5" s="18" t="s">
        <v>11</v>
      </c>
      <c r="B5" s="18"/>
      <c r="C5" s="18"/>
      <c r="AP5" s="19"/>
      <c r="AR5" s="116"/>
      <c r="AS5" s="116"/>
      <c r="AT5" s="116"/>
      <c r="AU5" s="116"/>
      <c r="AV5" s="116"/>
      <c r="AW5" s="116"/>
      <c r="AX5" s="116"/>
      <c r="AY5" s="116"/>
      <c r="AZ5" s="116"/>
      <c r="BA5" s="116"/>
      <c r="BB5" s="116"/>
      <c r="BC5" s="116"/>
      <c r="BD5" s="116"/>
      <c r="BE5" s="116"/>
      <c r="BF5" s="116"/>
      <c r="BG5" s="116"/>
      <c r="BH5" s="116"/>
      <c r="BI5" s="116"/>
      <c r="BJ5" s="116"/>
      <c r="BK5" s="16"/>
      <c r="BL5" s="20"/>
      <c r="BM5" s="20"/>
    </row>
    <row r="8" spans="1:65" ht="15" customHeight="1">
      <c r="S8" s="117" t="s">
        <v>12</v>
      </c>
      <c r="T8" s="117"/>
      <c r="U8" s="117"/>
      <c r="V8" s="117"/>
      <c r="W8" s="117"/>
      <c r="X8" s="425" t="s">
        <v>294</v>
      </c>
      <c r="Y8" s="425"/>
      <c r="Z8" s="425"/>
      <c r="AA8" s="425"/>
      <c r="AB8" s="425"/>
      <c r="AC8" s="425"/>
      <c r="AD8" s="425"/>
      <c r="AE8" s="425"/>
      <c r="AF8" s="425"/>
      <c r="AG8" s="425"/>
      <c r="AH8" s="425"/>
      <c r="AI8" s="425"/>
      <c r="AJ8" s="425"/>
    </row>
    <row r="9" spans="1:65" ht="15" customHeight="1">
      <c r="S9" s="120" t="s">
        <v>13</v>
      </c>
      <c r="T9" s="120"/>
      <c r="U9" s="120"/>
      <c r="V9" s="120"/>
      <c r="W9" s="120"/>
      <c r="X9" s="426"/>
      <c r="Y9" s="426"/>
      <c r="Z9" s="426"/>
      <c r="AA9" s="426"/>
      <c r="AB9" s="426"/>
      <c r="AC9" s="426"/>
      <c r="AD9" s="426"/>
      <c r="AE9" s="426"/>
      <c r="AF9" s="426"/>
      <c r="AG9" s="426"/>
      <c r="AH9" s="426"/>
      <c r="AI9" s="426"/>
      <c r="AJ9" s="426"/>
    </row>
    <row r="10" spans="1:65" ht="30.2" customHeight="1">
      <c r="S10" s="112" t="s">
        <v>14</v>
      </c>
      <c r="T10" s="112"/>
      <c r="U10" s="112"/>
      <c r="V10" s="112"/>
      <c r="W10" s="112"/>
      <c r="X10" s="423" t="s">
        <v>174</v>
      </c>
      <c r="Y10" s="423"/>
      <c r="Z10" s="423"/>
      <c r="AA10" s="423"/>
      <c r="AB10" s="423"/>
      <c r="AC10" s="423"/>
      <c r="AD10" s="423"/>
      <c r="AE10" s="423"/>
      <c r="AF10" s="423"/>
      <c r="AG10" s="423"/>
      <c r="AH10" s="423"/>
      <c r="AI10" s="423"/>
      <c r="AJ10" s="423"/>
    </row>
    <row r="11" spans="1:65" ht="30.2" customHeight="1">
      <c r="S11" s="112" t="s">
        <v>15</v>
      </c>
      <c r="T11" s="112"/>
      <c r="U11" s="112"/>
      <c r="V11" s="112"/>
      <c r="W11" s="112"/>
      <c r="X11" s="423" t="s">
        <v>175</v>
      </c>
      <c r="Y11" s="423"/>
      <c r="Z11" s="423"/>
      <c r="AA11" s="423"/>
      <c r="AB11" s="423"/>
      <c r="AC11" s="423"/>
      <c r="AD11" s="423"/>
      <c r="AE11" s="423"/>
      <c r="AF11" s="423"/>
      <c r="AG11" s="423"/>
      <c r="AH11" s="423"/>
      <c r="AI11" s="423"/>
      <c r="AJ11" s="423"/>
    </row>
    <row r="12" spans="1:65" ht="30.2" customHeight="1">
      <c r="S12" s="112" t="s">
        <v>16</v>
      </c>
      <c r="T12" s="112"/>
      <c r="U12" s="112"/>
      <c r="V12" s="112"/>
      <c r="W12" s="112"/>
      <c r="X12" s="423" t="s">
        <v>176</v>
      </c>
      <c r="Y12" s="423"/>
      <c r="Z12" s="423"/>
      <c r="AA12" s="423"/>
      <c r="AB12" s="423"/>
      <c r="AC12" s="423"/>
      <c r="AD12" s="423"/>
      <c r="AE12" s="423"/>
      <c r="AF12" s="423"/>
      <c r="AG12" s="423"/>
      <c r="AH12" s="423"/>
      <c r="AI12" s="423"/>
      <c r="AJ12" s="423"/>
    </row>
    <row r="13" spans="1:65" ht="15" customHeight="1">
      <c r="U13" s="21"/>
      <c r="V13" s="21"/>
      <c r="W13" s="21"/>
      <c r="X13" s="21"/>
      <c r="Y13" s="21"/>
      <c r="Z13" s="22"/>
      <c r="AA13" s="22"/>
      <c r="AB13" s="22"/>
      <c r="AC13" s="22"/>
      <c r="AD13" s="22"/>
      <c r="AE13" s="22"/>
      <c r="AF13" s="22"/>
      <c r="AG13" s="22"/>
      <c r="AH13" s="22"/>
      <c r="AI13" s="22"/>
      <c r="AJ13" s="22"/>
    </row>
    <row r="16" spans="1:65" s="23" customFormat="1" ht="22.7" customHeight="1">
      <c r="A16" s="109" t="s">
        <v>159</v>
      </c>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row>
    <row r="17" spans="1:36" s="23" customFormat="1" ht="22.7" customHeight="1">
      <c r="A17" s="109" t="s">
        <v>151</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row>
    <row r="20" spans="1:36" s="12" customFormat="1" ht="22.7" customHeight="1">
      <c r="A20" s="110" t="s">
        <v>305</v>
      </c>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row>
    <row r="21" spans="1:36" s="12" customFormat="1" ht="22.7" customHeight="1">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row>
    <row r="22" spans="1:36" s="12" customFormat="1" ht="15" customHeight="1"/>
    <row r="24" spans="1:36" s="12" customFormat="1" ht="22.7" customHeight="1">
      <c r="A24" s="111" t="s">
        <v>17</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row>
    <row r="28" spans="1:36" s="12" customFormat="1" ht="22.7" customHeight="1">
      <c r="H28" s="12" t="s">
        <v>150</v>
      </c>
    </row>
    <row r="29" spans="1:36" s="12" customFormat="1" ht="15" customHeight="1"/>
    <row r="30" spans="1:36" s="12" customFormat="1" ht="22.7" customHeight="1">
      <c r="F30" s="24" t="s">
        <v>18</v>
      </c>
      <c r="G30" s="107" t="s">
        <v>147</v>
      </c>
      <c r="H30" s="107"/>
      <c r="I30" s="107"/>
      <c r="J30" s="107"/>
      <c r="K30" s="107"/>
      <c r="L30" s="107"/>
      <c r="M30" s="107"/>
      <c r="N30" s="107"/>
      <c r="O30" s="107"/>
      <c r="P30" s="107"/>
      <c r="Q30" s="107"/>
      <c r="R30" s="107"/>
      <c r="S30" s="107"/>
      <c r="T30" s="107"/>
      <c r="U30" s="107"/>
      <c r="V30" s="108"/>
      <c r="W30" s="108"/>
      <c r="X30" s="108"/>
      <c r="Y30" s="108"/>
      <c r="Z30" s="108"/>
    </row>
    <row r="31" spans="1:36" s="12" customFormat="1" ht="22.7" customHeight="1">
      <c r="F31" s="24" t="s">
        <v>19</v>
      </c>
      <c r="G31" s="107" t="s">
        <v>148</v>
      </c>
      <c r="H31" s="107"/>
      <c r="I31" s="107"/>
      <c r="J31" s="107"/>
      <c r="K31" s="107"/>
      <c r="L31" s="107"/>
      <c r="M31" s="107"/>
      <c r="N31" s="107"/>
      <c r="O31" s="107"/>
      <c r="P31" s="107"/>
      <c r="Q31" s="107"/>
      <c r="R31" s="107"/>
      <c r="S31" s="107"/>
      <c r="T31" s="107"/>
      <c r="U31" s="107"/>
      <c r="V31" s="108"/>
      <c r="W31" s="108"/>
      <c r="X31" s="108"/>
      <c r="Y31" s="108"/>
      <c r="Z31" s="108"/>
    </row>
    <row r="32" spans="1:36" s="12" customFormat="1" ht="22.7" customHeight="1"/>
    <row r="33" spans="32:32" s="12" customFormat="1" ht="22.7" customHeight="1"/>
    <row r="38" spans="32:32" ht="15" customHeight="1">
      <c r="AF38" s="8" t="s">
        <v>20</v>
      </c>
    </row>
  </sheetData>
  <mergeCells count="28">
    <mergeCell ref="A3:M3"/>
    <mergeCell ref="N3:O3"/>
    <mergeCell ref="AR3:BM3"/>
    <mergeCell ref="Z2:AA2"/>
    <mergeCell ref="AB2:AC2"/>
    <mergeCell ref="AE2:AF2"/>
    <mergeCell ref="AH2:AI2"/>
    <mergeCell ref="AR2:BM2"/>
    <mergeCell ref="A4:M4"/>
    <mergeCell ref="N4:O4"/>
    <mergeCell ref="AR4:BJ5"/>
    <mergeCell ref="S8:W8"/>
    <mergeCell ref="X8:AJ9"/>
    <mergeCell ref="S9:W9"/>
    <mergeCell ref="S10:W10"/>
    <mergeCell ref="X10:AJ10"/>
    <mergeCell ref="S11:W11"/>
    <mergeCell ref="X11:AJ11"/>
    <mergeCell ref="S12:W12"/>
    <mergeCell ref="X12:AJ12"/>
    <mergeCell ref="G31:U31"/>
    <mergeCell ref="V31:Z31"/>
    <mergeCell ref="A16:AJ16"/>
    <mergeCell ref="A17:AJ17"/>
    <mergeCell ref="A20:AJ21"/>
    <mergeCell ref="A24:AJ24"/>
    <mergeCell ref="G30:U30"/>
    <mergeCell ref="V30:Z30"/>
  </mergeCells>
  <phoneticPr fontId="2"/>
  <conditionalFormatting sqref="A4:M4">
    <cfRule type="expression" dxfId="17" priority="7">
      <formula>ISBLANK(A4)</formula>
    </cfRule>
  </conditionalFormatting>
  <conditionalFormatting sqref="AB2:AC2">
    <cfRule type="expression" dxfId="16" priority="6">
      <formula>ISBLANK(AB2)</formula>
    </cfRule>
  </conditionalFormatting>
  <conditionalFormatting sqref="AE2:AF2">
    <cfRule type="expression" dxfId="15" priority="5">
      <formula>ISBLANK(AE2)</formula>
    </cfRule>
  </conditionalFormatting>
  <conditionalFormatting sqref="AH2:AI2">
    <cfRule type="expression" dxfId="14" priority="4">
      <formula>ISBLANK(AH2)</formula>
    </cfRule>
  </conditionalFormatting>
  <conditionalFormatting sqref="X10">
    <cfRule type="expression" dxfId="13" priority="3">
      <formula>ISBLANK(X10)</formula>
    </cfRule>
  </conditionalFormatting>
  <conditionalFormatting sqref="X11:AJ11">
    <cfRule type="expression" dxfId="12" priority="2">
      <formula>ISBLANK(X11)</formula>
    </cfRule>
  </conditionalFormatting>
  <conditionalFormatting sqref="X12:AJ12">
    <cfRule type="expression" dxfId="11" priority="1">
      <formula>ISBLANK(X12)</formula>
    </cfRule>
  </conditionalFormatting>
  <conditionalFormatting sqref="X8:AJ9">
    <cfRule type="containsBlanks" dxfId="10" priority="8">
      <formula>LEN(TRIM(X8))=0</formula>
    </cfRule>
  </conditionalFormatting>
  <printOptions horizontalCentered="1"/>
  <pageMargins left="0.59055118110236227" right="0.59055118110236227" top="0.78740157480314965" bottom="0.59055118110236227" header="0.15748031496062992" footer="0.15748031496062992"/>
  <pageSetup paperSize="9" scale="82"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Sheet1!$B2:$B68</xm:f>
          </x14:formula1>
          <xm:sqref>X8:AJ9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154"/>
  <sheetViews>
    <sheetView showGridLines="0" view="pageBreakPreview" topLeftCell="A16" zoomScaleNormal="100" zoomScaleSheetLayoutView="100" workbookViewId="0">
      <selection activeCell="AL10" sqref="AL10"/>
    </sheetView>
  </sheetViews>
  <sheetFormatPr defaultColWidth="13" defaultRowHeight="13.5" outlineLevelRow="1"/>
  <cols>
    <col min="1" max="1" width="4.875" style="25" customWidth="1"/>
    <col min="2" max="2" width="1" style="25" customWidth="1"/>
    <col min="3" max="3" width="3.5" style="25" customWidth="1"/>
    <col min="4" max="4" width="2.625" style="25" customWidth="1"/>
    <col min="5" max="5" width="3.625" style="25" customWidth="1"/>
    <col min="6" max="17" width="2.625" style="25" customWidth="1"/>
    <col min="18" max="18" width="3.625" style="25" customWidth="1"/>
    <col min="19" max="22" width="2.625" style="25" customWidth="1"/>
    <col min="23" max="23" width="3.25" style="25" customWidth="1"/>
    <col min="24" max="24" width="3.5" style="25" customWidth="1"/>
    <col min="25" max="25" width="3.125" style="25" customWidth="1"/>
    <col min="26" max="26" width="3.5" style="25" customWidth="1"/>
    <col min="27" max="27" width="3.125" style="25" customWidth="1"/>
    <col min="28" max="28" width="3.5" style="25" customWidth="1"/>
    <col min="29" max="29" width="3.125" style="25" customWidth="1"/>
    <col min="30" max="30" width="3.5" style="25" customWidth="1"/>
    <col min="31" max="31" width="3.125" style="25" customWidth="1"/>
    <col min="32" max="33" width="2.625" style="25" customWidth="1"/>
    <col min="34" max="34" width="5.125" style="25" customWidth="1"/>
    <col min="35" max="35" width="1.375" style="25" customWidth="1"/>
    <col min="36" max="36" width="52.875" style="25" customWidth="1"/>
    <col min="37" max="37" width="0" style="25" hidden="1" customWidth="1"/>
    <col min="38" max="258" width="13" style="25"/>
    <col min="259" max="259" width="1.625" style="25" customWidth="1"/>
    <col min="260" max="282" width="2.625" style="25" customWidth="1"/>
    <col min="283" max="283" width="3" style="25" customWidth="1"/>
    <col min="284" max="291" width="2.625" style="25" customWidth="1"/>
    <col min="292" max="292" width="2" style="25" customWidth="1"/>
    <col min="293" max="514" width="13" style="25"/>
    <col min="515" max="515" width="1.625" style="25" customWidth="1"/>
    <col min="516" max="538" width="2.625" style="25" customWidth="1"/>
    <col min="539" max="539" width="3" style="25" customWidth="1"/>
    <col min="540" max="547" width="2.625" style="25" customWidth="1"/>
    <col min="548" max="548" width="2" style="25" customWidth="1"/>
    <col min="549" max="770" width="13" style="25"/>
    <col min="771" max="771" width="1.625" style="25" customWidth="1"/>
    <col min="772" max="794" width="2.625" style="25" customWidth="1"/>
    <col min="795" max="795" width="3" style="25" customWidth="1"/>
    <col min="796" max="803" width="2.625" style="25" customWidth="1"/>
    <col min="804" max="804" width="2" style="25" customWidth="1"/>
    <col min="805" max="1026" width="13" style="25"/>
    <col min="1027" max="1027" width="1.625" style="25" customWidth="1"/>
    <col min="1028" max="1050" width="2.625" style="25" customWidth="1"/>
    <col min="1051" max="1051" width="3" style="25" customWidth="1"/>
    <col min="1052" max="1059" width="2.625" style="25" customWidth="1"/>
    <col min="1060" max="1060" width="2" style="25" customWidth="1"/>
    <col min="1061" max="1282" width="13" style="25"/>
    <col min="1283" max="1283" width="1.625" style="25" customWidth="1"/>
    <col min="1284" max="1306" width="2.625" style="25" customWidth="1"/>
    <col min="1307" max="1307" width="3" style="25" customWidth="1"/>
    <col min="1308" max="1315" width="2.625" style="25" customWidth="1"/>
    <col min="1316" max="1316" width="2" style="25" customWidth="1"/>
    <col min="1317" max="1538" width="13" style="25"/>
    <col min="1539" max="1539" width="1.625" style="25" customWidth="1"/>
    <col min="1540" max="1562" width="2.625" style="25" customWidth="1"/>
    <col min="1563" max="1563" width="3" style="25" customWidth="1"/>
    <col min="1564" max="1571" width="2.625" style="25" customWidth="1"/>
    <col min="1572" max="1572" width="2" style="25" customWidth="1"/>
    <col min="1573" max="1794" width="13" style="25"/>
    <col min="1795" max="1795" width="1.625" style="25" customWidth="1"/>
    <col min="1796" max="1818" width="2.625" style="25" customWidth="1"/>
    <col min="1819" max="1819" width="3" style="25" customWidth="1"/>
    <col min="1820" max="1827" width="2.625" style="25" customWidth="1"/>
    <col min="1828" max="1828" width="2" style="25" customWidth="1"/>
    <col min="1829" max="2050" width="13" style="25"/>
    <col min="2051" max="2051" width="1.625" style="25" customWidth="1"/>
    <col min="2052" max="2074" width="2.625" style="25" customWidth="1"/>
    <col min="2075" max="2075" width="3" style="25" customWidth="1"/>
    <col min="2076" max="2083" width="2.625" style="25" customWidth="1"/>
    <col min="2084" max="2084" width="2" style="25" customWidth="1"/>
    <col min="2085" max="2306" width="13" style="25"/>
    <col min="2307" max="2307" width="1.625" style="25" customWidth="1"/>
    <col min="2308" max="2330" width="2.625" style="25" customWidth="1"/>
    <col min="2331" max="2331" width="3" style="25" customWidth="1"/>
    <col min="2332" max="2339" width="2.625" style="25" customWidth="1"/>
    <col min="2340" max="2340" width="2" style="25" customWidth="1"/>
    <col min="2341" max="2562" width="13" style="25"/>
    <col min="2563" max="2563" width="1.625" style="25" customWidth="1"/>
    <col min="2564" max="2586" width="2.625" style="25" customWidth="1"/>
    <col min="2587" max="2587" width="3" style="25" customWidth="1"/>
    <col min="2588" max="2595" width="2.625" style="25" customWidth="1"/>
    <col min="2596" max="2596" width="2" style="25" customWidth="1"/>
    <col min="2597" max="2818" width="13" style="25"/>
    <col min="2819" max="2819" width="1.625" style="25" customWidth="1"/>
    <col min="2820" max="2842" width="2.625" style="25" customWidth="1"/>
    <col min="2843" max="2843" width="3" style="25" customWidth="1"/>
    <col min="2844" max="2851" width="2.625" style="25" customWidth="1"/>
    <col min="2852" max="2852" width="2" style="25" customWidth="1"/>
    <col min="2853" max="3074" width="13" style="25"/>
    <col min="3075" max="3075" width="1.625" style="25" customWidth="1"/>
    <col min="3076" max="3098" width="2.625" style="25" customWidth="1"/>
    <col min="3099" max="3099" width="3" style="25" customWidth="1"/>
    <col min="3100" max="3107" width="2.625" style="25" customWidth="1"/>
    <col min="3108" max="3108" width="2" style="25" customWidth="1"/>
    <col min="3109" max="3330" width="13" style="25"/>
    <col min="3331" max="3331" width="1.625" style="25" customWidth="1"/>
    <col min="3332" max="3354" width="2.625" style="25" customWidth="1"/>
    <col min="3355" max="3355" width="3" style="25" customWidth="1"/>
    <col min="3356" max="3363" width="2.625" style="25" customWidth="1"/>
    <col min="3364" max="3364" width="2" style="25" customWidth="1"/>
    <col min="3365" max="3586" width="13" style="25"/>
    <col min="3587" max="3587" width="1.625" style="25" customWidth="1"/>
    <col min="3588" max="3610" width="2.625" style="25" customWidth="1"/>
    <col min="3611" max="3611" width="3" style="25" customWidth="1"/>
    <col min="3612" max="3619" width="2.625" style="25" customWidth="1"/>
    <col min="3620" max="3620" width="2" style="25" customWidth="1"/>
    <col min="3621" max="3842" width="13" style="25"/>
    <col min="3843" max="3843" width="1.625" style="25" customWidth="1"/>
    <col min="3844" max="3866" width="2.625" style="25" customWidth="1"/>
    <col min="3867" max="3867" width="3" style="25" customWidth="1"/>
    <col min="3868" max="3875" width="2.625" style="25" customWidth="1"/>
    <col min="3876" max="3876" width="2" style="25" customWidth="1"/>
    <col min="3877" max="4098" width="13" style="25"/>
    <col min="4099" max="4099" width="1.625" style="25" customWidth="1"/>
    <col min="4100" max="4122" width="2.625" style="25" customWidth="1"/>
    <col min="4123" max="4123" width="3" style="25" customWidth="1"/>
    <col min="4124" max="4131" width="2.625" style="25" customWidth="1"/>
    <col min="4132" max="4132" width="2" style="25" customWidth="1"/>
    <col min="4133" max="4354" width="13" style="25"/>
    <col min="4355" max="4355" width="1.625" style="25" customWidth="1"/>
    <col min="4356" max="4378" width="2.625" style="25" customWidth="1"/>
    <col min="4379" max="4379" width="3" style="25" customWidth="1"/>
    <col min="4380" max="4387" width="2.625" style="25" customWidth="1"/>
    <col min="4388" max="4388" width="2" style="25" customWidth="1"/>
    <col min="4389" max="4610" width="13" style="25"/>
    <col min="4611" max="4611" width="1.625" style="25" customWidth="1"/>
    <col min="4612" max="4634" width="2.625" style="25" customWidth="1"/>
    <col min="4635" max="4635" width="3" style="25" customWidth="1"/>
    <col min="4636" max="4643" width="2.625" style="25" customWidth="1"/>
    <col min="4644" max="4644" width="2" style="25" customWidth="1"/>
    <col min="4645" max="4866" width="13" style="25"/>
    <col min="4867" max="4867" width="1.625" style="25" customWidth="1"/>
    <col min="4868" max="4890" width="2.625" style="25" customWidth="1"/>
    <col min="4891" max="4891" width="3" style="25" customWidth="1"/>
    <col min="4892" max="4899" width="2.625" style="25" customWidth="1"/>
    <col min="4900" max="4900" width="2" style="25" customWidth="1"/>
    <col min="4901" max="5122" width="13" style="25"/>
    <col min="5123" max="5123" width="1.625" style="25" customWidth="1"/>
    <col min="5124" max="5146" width="2.625" style="25" customWidth="1"/>
    <col min="5147" max="5147" width="3" style="25" customWidth="1"/>
    <col min="5148" max="5155" width="2.625" style="25" customWidth="1"/>
    <col min="5156" max="5156" width="2" style="25" customWidth="1"/>
    <col min="5157" max="5378" width="13" style="25"/>
    <col min="5379" max="5379" width="1.625" style="25" customWidth="1"/>
    <col min="5380" max="5402" width="2.625" style="25" customWidth="1"/>
    <col min="5403" max="5403" width="3" style="25" customWidth="1"/>
    <col min="5404" max="5411" width="2.625" style="25" customWidth="1"/>
    <col min="5412" max="5412" width="2" style="25" customWidth="1"/>
    <col min="5413" max="5634" width="13" style="25"/>
    <col min="5635" max="5635" width="1.625" style="25" customWidth="1"/>
    <col min="5636" max="5658" width="2.625" style="25" customWidth="1"/>
    <col min="5659" max="5659" width="3" style="25" customWidth="1"/>
    <col min="5660" max="5667" width="2.625" style="25" customWidth="1"/>
    <col min="5668" max="5668" width="2" style="25" customWidth="1"/>
    <col min="5669" max="5890" width="13" style="25"/>
    <col min="5891" max="5891" width="1.625" style="25" customWidth="1"/>
    <col min="5892" max="5914" width="2.625" style="25" customWidth="1"/>
    <col min="5915" max="5915" width="3" style="25" customWidth="1"/>
    <col min="5916" max="5923" width="2.625" style="25" customWidth="1"/>
    <col min="5924" max="5924" width="2" style="25" customWidth="1"/>
    <col min="5925" max="6146" width="13" style="25"/>
    <col min="6147" max="6147" width="1.625" style="25" customWidth="1"/>
    <col min="6148" max="6170" width="2.625" style="25" customWidth="1"/>
    <col min="6171" max="6171" width="3" style="25" customWidth="1"/>
    <col min="6172" max="6179" width="2.625" style="25" customWidth="1"/>
    <col min="6180" max="6180" width="2" style="25" customWidth="1"/>
    <col min="6181" max="6402" width="13" style="25"/>
    <col min="6403" max="6403" width="1.625" style="25" customWidth="1"/>
    <col min="6404" max="6426" width="2.625" style="25" customWidth="1"/>
    <col min="6427" max="6427" width="3" style="25" customWidth="1"/>
    <col min="6428" max="6435" width="2.625" style="25" customWidth="1"/>
    <col min="6436" max="6436" width="2" style="25" customWidth="1"/>
    <col min="6437" max="6658" width="13" style="25"/>
    <col min="6659" max="6659" width="1.625" style="25" customWidth="1"/>
    <col min="6660" max="6682" width="2.625" style="25" customWidth="1"/>
    <col min="6683" max="6683" width="3" style="25" customWidth="1"/>
    <col min="6684" max="6691" width="2.625" style="25" customWidth="1"/>
    <col min="6692" max="6692" width="2" style="25" customWidth="1"/>
    <col min="6693" max="6914" width="13" style="25"/>
    <col min="6915" max="6915" width="1.625" style="25" customWidth="1"/>
    <col min="6916" max="6938" width="2.625" style="25" customWidth="1"/>
    <col min="6939" max="6939" width="3" style="25" customWidth="1"/>
    <col min="6940" max="6947" width="2.625" style="25" customWidth="1"/>
    <col min="6948" max="6948" width="2" style="25" customWidth="1"/>
    <col min="6949" max="7170" width="13" style="25"/>
    <col min="7171" max="7171" width="1.625" style="25" customWidth="1"/>
    <col min="7172" max="7194" width="2.625" style="25" customWidth="1"/>
    <col min="7195" max="7195" width="3" style="25" customWidth="1"/>
    <col min="7196" max="7203" width="2.625" style="25" customWidth="1"/>
    <col min="7204" max="7204" width="2" style="25" customWidth="1"/>
    <col min="7205" max="7426" width="13" style="25"/>
    <col min="7427" max="7427" width="1.625" style="25" customWidth="1"/>
    <col min="7428" max="7450" width="2.625" style="25" customWidth="1"/>
    <col min="7451" max="7451" width="3" style="25" customWidth="1"/>
    <col min="7452" max="7459" width="2.625" style="25" customWidth="1"/>
    <col min="7460" max="7460" width="2" style="25" customWidth="1"/>
    <col min="7461" max="7682" width="13" style="25"/>
    <col min="7683" max="7683" width="1.625" style="25" customWidth="1"/>
    <col min="7684" max="7706" width="2.625" style="25" customWidth="1"/>
    <col min="7707" max="7707" width="3" style="25" customWidth="1"/>
    <col min="7708" max="7715" width="2.625" style="25" customWidth="1"/>
    <col min="7716" max="7716" width="2" style="25" customWidth="1"/>
    <col min="7717" max="7938" width="13" style="25"/>
    <col min="7939" max="7939" width="1.625" style="25" customWidth="1"/>
    <col min="7940" max="7962" width="2.625" style="25" customWidth="1"/>
    <col min="7963" max="7963" width="3" style="25" customWidth="1"/>
    <col min="7964" max="7971" width="2.625" style="25" customWidth="1"/>
    <col min="7972" max="7972" width="2" style="25" customWidth="1"/>
    <col min="7973" max="8194" width="13" style="25"/>
    <col min="8195" max="8195" width="1.625" style="25" customWidth="1"/>
    <col min="8196" max="8218" width="2.625" style="25" customWidth="1"/>
    <col min="8219" max="8219" width="3" style="25" customWidth="1"/>
    <col min="8220" max="8227" width="2.625" style="25" customWidth="1"/>
    <col min="8228" max="8228" width="2" style="25" customWidth="1"/>
    <col min="8229" max="8450" width="13" style="25"/>
    <col min="8451" max="8451" width="1.625" style="25" customWidth="1"/>
    <col min="8452" max="8474" width="2.625" style="25" customWidth="1"/>
    <col min="8475" max="8475" width="3" style="25" customWidth="1"/>
    <col min="8476" max="8483" width="2.625" style="25" customWidth="1"/>
    <col min="8484" max="8484" width="2" style="25" customWidth="1"/>
    <col min="8485" max="8706" width="13" style="25"/>
    <col min="8707" max="8707" width="1.625" style="25" customWidth="1"/>
    <col min="8708" max="8730" width="2.625" style="25" customWidth="1"/>
    <col min="8731" max="8731" width="3" style="25" customWidth="1"/>
    <col min="8732" max="8739" width="2.625" style="25" customWidth="1"/>
    <col min="8740" max="8740" width="2" style="25" customWidth="1"/>
    <col min="8741" max="8962" width="13" style="25"/>
    <col min="8963" max="8963" width="1.625" style="25" customWidth="1"/>
    <col min="8964" max="8986" width="2.625" style="25" customWidth="1"/>
    <col min="8987" max="8987" width="3" style="25" customWidth="1"/>
    <col min="8988" max="8995" width="2.625" style="25" customWidth="1"/>
    <col min="8996" max="8996" width="2" style="25" customWidth="1"/>
    <col min="8997" max="9218" width="13" style="25"/>
    <col min="9219" max="9219" width="1.625" style="25" customWidth="1"/>
    <col min="9220" max="9242" width="2.625" style="25" customWidth="1"/>
    <col min="9243" max="9243" width="3" style="25" customWidth="1"/>
    <col min="9244" max="9251" width="2.625" style="25" customWidth="1"/>
    <col min="9252" max="9252" width="2" style="25" customWidth="1"/>
    <col min="9253" max="9474" width="13" style="25"/>
    <col min="9475" max="9475" width="1.625" style="25" customWidth="1"/>
    <col min="9476" max="9498" width="2.625" style="25" customWidth="1"/>
    <col min="9499" max="9499" width="3" style="25" customWidth="1"/>
    <col min="9500" max="9507" width="2.625" style="25" customWidth="1"/>
    <col min="9508" max="9508" width="2" style="25" customWidth="1"/>
    <col min="9509" max="9730" width="13" style="25"/>
    <col min="9731" max="9731" width="1.625" style="25" customWidth="1"/>
    <col min="9732" max="9754" width="2.625" style="25" customWidth="1"/>
    <col min="9755" max="9755" width="3" style="25" customWidth="1"/>
    <col min="9756" max="9763" width="2.625" style="25" customWidth="1"/>
    <col min="9764" max="9764" width="2" style="25" customWidth="1"/>
    <col min="9765" max="9986" width="13" style="25"/>
    <col min="9987" max="9987" width="1.625" style="25" customWidth="1"/>
    <col min="9988" max="10010" width="2.625" style="25" customWidth="1"/>
    <col min="10011" max="10011" width="3" style="25" customWidth="1"/>
    <col min="10012" max="10019" width="2.625" style="25" customWidth="1"/>
    <col min="10020" max="10020" width="2" style="25" customWidth="1"/>
    <col min="10021" max="10242" width="13" style="25"/>
    <col min="10243" max="10243" width="1.625" style="25" customWidth="1"/>
    <col min="10244" max="10266" width="2.625" style="25" customWidth="1"/>
    <col min="10267" max="10267" width="3" style="25" customWidth="1"/>
    <col min="10268" max="10275" width="2.625" style="25" customWidth="1"/>
    <col min="10276" max="10276" width="2" style="25" customWidth="1"/>
    <col min="10277" max="10498" width="13" style="25"/>
    <col min="10499" max="10499" width="1.625" style="25" customWidth="1"/>
    <col min="10500" max="10522" width="2.625" style="25" customWidth="1"/>
    <col min="10523" max="10523" width="3" style="25" customWidth="1"/>
    <col min="10524" max="10531" width="2.625" style="25" customWidth="1"/>
    <col min="10532" max="10532" width="2" style="25" customWidth="1"/>
    <col min="10533" max="10754" width="13" style="25"/>
    <col min="10755" max="10755" width="1.625" style="25" customWidth="1"/>
    <col min="10756" max="10778" width="2.625" style="25" customWidth="1"/>
    <col min="10779" max="10779" width="3" style="25" customWidth="1"/>
    <col min="10780" max="10787" width="2.625" style="25" customWidth="1"/>
    <col min="10788" max="10788" width="2" style="25" customWidth="1"/>
    <col min="10789" max="11010" width="13" style="25"/>
    <col min="11011" max="11011" width="1.625" style="25" customWidth="1"/>
    <col min="11012" max="11034" width="2.625" style="25" customWidth="1"/>
    <col min="11035" max="11035" width="3" style="25" customWidth="1"/>
    <col min="11036" max="11043" width="2.625" style="25" customWidth="1"/>
    <col min="11044" max="11044" width="2" style="25" customWidth="1"/>
    <col min="11045" max="11266" width="13" style="25"/>
    <col min="11267" max="11267" width="1.625" style="25" customWidth="1"/>
    <col min="11268" max="11290" width="2.625" style="25" customWidth="1"/>
    <col min="11291" max="11291" width="3" style="25" customWidth="1"/>
    <col min="11292" max="11299" width="2.625" style="25" customWidth="1"/>
    <col min="11300" max="11300" width="2" style="25" customWidth="1"/>
    <col min="11301" max="11522" width="13" style="25"/>
    <col min="11523" max="11523" width="1.625" style="25" customWidth="1"/>
    <col min="11524" max="11546" width="2.625" style="25" customWidth="1"/>
    <col min="11547" max="11547" width="3" style="25" customWidth="1"/>
    <col min="11548" max="11555" width="2.625" style="25" customWidth="1"/>
    <col min="11556" max="11556" width="2" style="25" customWidth="1"/>
    <col min="11557" max="11778" width="13" style="25"/>
    <col min="11779" max="11779" width="1.625" style="25" customWidth="1"/>
    <col min="11780" max="11802" width="2.625" style="25" customWidth="1"/>
    <col min="11803" max="11803" width="3" style="25" customWidth="1"/>
    <col min="11804" max="11811" width="2.625" style="25" customWidth="1"/>
    <col min="11812" max="11812" width="2" style="25" customWidth="1"/>
    <col min="11813" max="12034" width="13" style="25"/>
    <col min="12035" max="12035" width="1.625" style="25" customWidth="1"/>
    <col min="12036" max="12058" width="2.625" style="25" customWidth="1"/>
    <col min="12059" max="12059" width="3" style="25" customWidth="1"/>
    <col min="12060" max="12067" width="2.625" style="25" customWidth="1"/>
    <col min="12068" max="12068" width="2" style="25" customWidth="1"/>
    <col min="12069" max="12290" width="13" style="25"/>
    <col min="12291" max="12291" width="1.625" style="25" customWidth="1"/>
    <col min="12292" max="12314" width="2.625" style="25" customWidth="1"/>
    <col min="12315" max="12315" width="3" style="25" customWidth="1"/>
    <col min="12316" max="12323" width="2.625" style="25" customWidth="1"/>
    <col min="12324" max="12324" width="2" style="25" customWidth="1"/>
    <col min="12325" max="12546" width="13" style="25"/>
    <col min="12547" max="12547" width="1.625" style="25" customWidth="1"/>
    <col min="12548" max="12570" width="2.625" style="25" customWidth="1"/>
    <col min="12571" max="12571" width="3" style="25" customWidth="1"/>
    <col min="12572" max="12579" width="2.625" style="25" customWidth="1"/>
    <col min="12580" max="12580" width="2" style="25" customWidth="1"/>
    <col min="12581" max="12802" width="13" style="25"/>
    <col min="12803" max="12803" width="1.625" style="25" customWidth="1"/>
    <col min="12804" max="12826" width="2.625" style="25" customWidth="1"/>
    <col min="12827" max="12827" width="3" style="25" customWidth="1"/>
    <col min="12828" max="12835" width="2.625" style="25" customWidth="1"/>
    <col min="12836" max="12836" width="2" style="25" customWidth="1"/>
    <col min="12837" max="13058" width="13" style="25"/>
    <col min="13059" max="13059" width="1.625" style="25" customWidth="1"/>
    <col min="13060" max="13082" width="2.625" style="25" customWidth="1"/>
    <col min="13083" max="13083" width="3" style="25" customWidth="1"/>
    <col min="13084" max="13091" width="2.625" style="25" customWidth="1"/>
    <col min="13092" max="13092" width="2" style="25" customWidth="1"/>
    <col min="13093" max="13314" width="13" style="25"/>
    <col min="13315" max="13315" width="1.625" style="25" customWidth="1"/>
    <col min="13316" max="13338" width="2.625" style="25" customWidth="1"/>
    <col min="13339" max="13339" width="3" style="25" customWidth="1"/>
    <col min="13340" max="13347" width="2.625" style="25" customWidth="1"/>
    <col min="13348" max="13348" width="2" style="25" customWidth="1"/>
    <col min="13349" max="13570" width="13" style="25"/>
    <col min="13571" max="13571" width="1.625" style="25" customWidth="1"/>
    <col min="13572" max="13594" width="2.625" style="25" customWidth="1"/>
    <col min="13595" max="13595" width="3" style="25" customWidth="1"/>
    <col min="13596" max="13603" width="2.625" style="25" customWidth="1"/>
    <col min="13604" max="13604" width="2" style="25" customWidth="1"/>
    <col min="13605" max="13826" width="13" style="25"/>
    <col min="13827" max="13827" width="1.625" style="25" customWidth="1"/>
    <col min="13828" max="13850" width="2.625" style="25" customWidth="1"/>
    <col min="13851" max="13851" width="3" style="25" customWidth="1"/>
    <col min="13852" max="13859" width="2.625" style="25" customWidth="1"/>
    <col min="13860" max="13860" width="2" style="25" customWidth="1"/>
    <col min="13861" max="14082" width="13" style="25"/>
    <col min="14083" max="14083" width="1.625" style="25" customWidth="1"/>
    <col min="14084" max="14106" width="2.625" style="25" customWidth="1"/>
    <col min="14107" max="14107" width="3" style="25" customWidth="1"/>
    <col min="14108" max="14115" width="2.625" style="25" customWidth="1"/>
    <col min="14116" max="14116" width="2" style="25" customWidth="1"/>
    <col min="14117" max="14338" width="13" style="25"/>
    <col min="14339" max="14339" width="1.625" style="25" customWidth="1"/>
    <col min="14340" max="14362" width="2.625" style="25" customWidth="1"/>
    <col min="14363" max="14363" width="3" style="25" customWidth="1"/>
    <col min="14364" max="14371" width="2.625" style="25" customWidth="1"/>
    <col min="14372" max="14372" width="2" style="25" customWidth="1"/>
    <col min="14373" max="14594" width="13" style="25"/>
    <col min="14595" max="14595" width="1.625" style="25" customWidth="1"/>
    <col min="14596" max="14618" width="2.625" style="25" customWidth="1"/>
    <col min="14619" max="14619" width="3" style="25" customWidth="1"/>
    <col min="14620" max="14627" width="2.625" style="25" customWidth="1"/>
    <col min="14628" max="14628" width="2" style="25" customWidth="1"/>
    <col min="14629" max="14850" width="13" style="25"/>
    <col min="14851" max="14851" width="1.625" style="25" customWidth="1"/>
    <col min="14852" max="14874" width="2.625" style="25" customWidth="1"/>
    <col min="14875" max="14875" width="3" style="25" customWidth="1"/>
    <col min="14876" max="14883" width="2.625" style="25" customWidth="1"/>
    <col min="14884" max="14884" width="2" style="25" customWidth="1"/>
    <col min="14885" max="15106" width="13" style="25"/>
    <col min="15107" max="15107" width="1.625" style="25" customWidth="1"/>
    <col min="15108" max="15130" width="2.625" style="25" customWidth="1"/>
    <col min="15131" max="15131" width="3" style="25" customWidth="1"/>
    <col min="15132" max="15139" width="2.625" style="25" customWidth="1"/>
    <col min="15140" max="15140" width="2" style="25" customWidth="1"/>
    <col min="15141" max="15362" width="13" style="25"/>
    <col min="15363" max="15363" width="1.625" style="25" customWidth="1"/>
    <col min="15364" max="15386" width="2.625" style="25" customWidth="1"/>
    <col min="15387" max="15387" width="3" style="25" customWidth="1"/>
    <col min="15388" max="15395" width="2.625" style="25" customWidth="1"/>
    <col min="15396" max="15396" width="2" style="25" customWidth="1"/>
    <col min="15397" max="15618" width="13" style="25"/>
    <col min="15619" max="15619" width="1.625" style="25" customWidth="1"/>
    <col min="15620" max="15642" width="2.625" style="25" customWidth="1"/>
    <col min="15643" max="15643" width="3" style="25" customWidth="1"/>
    <col min="15644" max="15651" width="2.625" style="25" customWidth="1"/>
    <col min="15652" max="15652" width="2" style="25" customWidth="1"/>
    <col min="15653" max="15874" width="13" style="25"/>
    <col min="15875" max="15875" width="1.625" style="25" customWidth="1"/>
    <col min="15876" max="15898" width="2.625" style="25" customWidth="1"/>
    <col min="15899" max="15899" width="3" style="25" customWidth="1"/>
    <col min="15900" max="15907" width="2.625" style="25" customWidth="1"/>
    <col min="15908" max="15908" width="2" style="25" customWidth="1"/>
    <col min="15909" max="16130" width="13" style="25"/>
    <col min="16131" max="16131" width="1.625" style="25" customWidth="1"/>
    <col min="16132" max="16154" width="2.625" style="25" customWidth="1"/>
    <col min="16155" max="16155" width="3" style="25" customWidth="1"/>
    <col min="16156" max="16163" width="2.625" style="25" customWidth="1"/>
    <col min="16164" max="16164" width="2" style="25" customWidth="1"/>
    <col min="16165" max="16384" width="13" style="25"/>
  </cols>
  <sheetData>
    <row r="2" spans="1:38" ht="22.7" customHeight="1">
      <c r="A2" s="404" t="s">
        <v>149</v>
      </c>
      <c r="B2" s="404"/>
      <c r="C2" s="404"/>
      <c r="D2" s="405" t="s">
        <v>180</v>
      </c>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row>
    <row r="3" spans="1:38" ht="20.25" customHeight="1">
      <c r="B3" s="26"/>
      <c r="G3" s="27"/>
      <c r="H3" s="27"/>
      <c r="I3" s="27"/>
      <c r="J3" s="27"/>
      <c r="K3" s="27"/>
      <c r="L3" s="27"/>
      <c r="M3" s="27"/>
      <c r="N3" s="27"/>
      <c r="O3" s="27"/>
      <c r="P3" s="406" t="s">
        <v>161</v>
      </c>
      <c r="Q3" s="406"/>
      <c r="R3" s="406"/>
      <c r="S3" s="406"/>
      <c r="T3" s="406"/>
      <c r="U3" s="406"/>
      <c r="V3" s="406"/>
      <c r="W3" s="406"/>
      <c r="X3" s="406"/>
      <c r="Y3" s="406"/>
      <c r="Z3" s="406"/>
      <c r="AA3" s="406"/>
      <c r="AB3" s="406"/>
      <c r="AC3" s="406"/>
      <c r="AD3" s="406"/>
      <c r="AE3" s="406"/>
      <c r="AF3" s="411" t="s">
        <v>90</v>
      </c>
      <c r="AG3" s="411"/>
      <c r="AH3" s="411"/>
    </row>
    <row r="4" spans="1:38" s="77" customFormat="1" ht="32.25" customHeight="1" thickBot="1">
      <c r="B4" s="413" t="s">
        <v>304</v>
      </c>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78"/>
      <c r="AJ4" s="78"/>
      <c r="AK4" s="78"/>
    </row>
    <row r="5" spans="1:38" s="77" customFormat="1" ht="21.6" customHeight="1" thickBot="1">
      <c r="B5" s="76" t="s">
        <v>181</v>
      </c>
      <c r="C5" s="76"/>
      <c r="D5" s="76"/>
      <c r="E5" s="76"/>
      <c r="F5" s="76"/>
      <c r="G5" s="76"/>
      <c r="H5" s="76"/>
      <c r="I5" s="76"/>
      <c r="J5" s="76"/>
      <c r="K5" s="76"/>
      <c r="L5" s="76"/>
      <c r="M5" s="76"/>
      <c r="N5" s="76"/>
      <c r="O5" s="76"/>
      <c r="P5" s="76"/>
      <c r="Q5" s="76"/>
      <c r="R5" s="76"/>
      <c r="S5" s="76"/>
      <c r="T5" s="76"/>
      <c r="U5" s="76"/>
      <c r="V5" s="76"/>
      <c r="W5" s="76"/>
      <c r="X5" s="76"/>
      <c r="Y5" s="76"/>
      <c r="Z5" s="76"/>
      <c r="AA5" s="76"/>
      <c r="AB5" s="414" t="str">
        <f>IF(SUM(AK9,AK10,AK14,AK15,AK16,AK18,AK19,AK24,AK41,AK55,AK69,AK74,AK109)&gt;0,"未入力があります！","ご入力ありがとうございました.")</f>
        <v>ご入力ありがとうございました.</v>
      </c>
      <c r="AC5" s="415"/>
      <c r="AD5" s="415"/>
      <c r="AE5" s="415"/>
      <c r="AF5" s="415"/>
      <c r="AG5" s="415"/>
      <c r="AH5" s="416"/>
      <c r="AI5" s="76"/>
      <c r="AJ5" s="76"/>
      <c r="AK5" s="76"/>
    </row>
    <row r="6" spans="1:38" ht="12.75" customHeight="1" thickBot="1">
      <c r="B6" s="26"/>
      <c r="C6" s="28"/>
      <c r="D6" s="28"/>
      <c r="E6" s="28"/>
      <c r="F6" s="28"/>
      <c r="G6" s="412" t="s">
        <v>271</v>
      </c>
      <c r="H6" s="412"/>
      <c r="I6" s="412"/>
      <c r="J6" s="412"/>
      <c r="K6" s="412"/>
      <c r="L6" s="412"/>
      <c r="M6" s="412"/>
      <c r="N6" s="412"/>
      <c r="O6" s="28"/>
      <c r="P6" s="28"/>
      <c r="Q6" s="28"/>
      <c r="R6" s="28"/>
      <c r="S6" s="28"/>
      <c r="T6" s="28"/>
      <c r="U6" s="28"/>
      <c r="V6" s="28"/>
      <c r="W6" s="28"/>
      <c r="X6" s="28"/>
      <c r="Y6" s="28"/>
      <c r="Z6" s="28"/>
      <c r="AA6" s="28"/>
      <c r="AB6" s="28"/>
      <c r="AC6" s="28"/>
      <c r="AD6" s="28"/>
      <c r="AE6" s="28"/>
      <c r="AF6" s="28"/>
      <c r="AG6" s="28"/>
      <c r="AH6" s="28"/>
      <c r="AJ6" s="105" t="s">
        <v>270</v>
      </c>
    </row>
    <row r="7" spans="1:38" ht="12.75" customHeight="1">
      <c r="B7" s="26"/>
      <c r="C7" s="230" t="s">
        <v>274</v>
      </c>
      <c r="D7" s="231"/>
      <c r="E7" s="234" t="s">
        <v>275</v>
      </c>
      <c r="F7" s="235"/>
      <c r="G7" s="235"/>
      <c r="H7" s="235"/>
      <c r="I7" s="235"/>
      <c r="J7" s="235"/>
      <c r="K7" s="235"/>
      <c r="L7" s="235"/>
      <c r="M7" s="235"/>
      <c r="N7" s="236"/>
      <c r="O7" s="28"/>
      <c r="P7" s="28"/>
      <c r="Q7" s="215" t="s">
        <v>292</v>
      </c>
      <c r="R7" s="216"/>
      <c r="S7" s="216"/>
      <c r="T7" s="216"/>
      <c r="U7" s="216"/>
      <c r="V7" s="216"/>
      <c r="W7" s="216"/>
      <c r="X7" s="216"/>
      <c r="Y7" s="216"/>
      <c r="Z7" s="216"/>
      <c r="AA7" s="216"/>
      <c r="AB7" s="216"/>
      <c r="AC7" s="216"/>
      <c r="AD7" s="216"/>
      <c r="AE7" s="216"/>
      <c r="AF7" s="216"/>
      <c r="AG7" s="216"/>
      <c r="AH7" s="217"/>
    </row>
    <row r="8" spans="1:38" ht="13.7" customHeight="1">
      <c r="B8" s="26"/>
      <c r="C8" s="232"/>
      <c r="D8" s="233"/>
      <c r="E8" s="237"/>
      <c r="F8" s="238"/>
      <c r="G8" s="238"/>
      <c r="H8" s="238"/>
      <c r="I8" s="238"/>
      <c r="J8" s="238"/>
      <c r="K8" s="238"/>
      <c r="L8" s="238"/>
      <c r="M8" s="238"/>
      <c r="N8" s="239"/>
      <c r="O8" s="29"/>
      <c r="P8" s="29"/>
      <c r="Q8" s="218" t="s">
        <v>115</v>
      </c>
      <c r="R8" s="219"/>
      <c r="S8" s="219"/>
      <c r="T8" s="219"/>
      <c r="U8" s="219"/>
      <c r="V8" s="220"/>
      <c r="W8" s="203" t="s">
        <v>273</v>
      </c>
      <c r="X8" s="204"/>
      <c r="Y8" s="204"/>
      <c r="Z8" s="204"/>
      <c r="AA8" s="204"/>
      <c r="AB8" s="204"/>
      <c r="AC8" s="204"/>
      <c r="AD8" s="204"/>
      <c r="AE8" s="204"/>
      <c r="AF8" s="204"/>
      <c r="AG8" s="204"/>
      <c r="AH8" s="205"/>
    </row>
    <row r="9" spans="1:38" ht="17.45" customHeight="1">
      <c r="B9" s="26"/>
      <c r="C9" s="520" t="s">
        <v>225</v>
      </c>
      <c r="D9" s="521"/>
      <c r="E9" s="471" t="str">
        <f>IFERROR(VLOOKUP(C9,$D$113:$T$153,17,FALSE),"")</f>
        <v>音楽</v>
      </c>
      <c r="F9" s="471"/>
      <c r="G9" s="471"/>
      <c r="H9" s="471"/>
      <c r="I9" s="471"/>
      <c r="J9" s="471"/>
      <c r="K9" s="471"/>
      <c r="L9" s="471"/>
      <c r="M9" s="471"/>
      <c r="N9" s="472"/>
      <c r="O9" s="29"/>
      <c r="P9" s="29"/>
      <c r="Q9" s="473" t="s">
        <v>21</v>
      </c>
      <c r="R9" s="474"/>
      <c r="S9" s="474"/>
      <c r="T9" s="474"/>
      <c r="U9" s="474"/>
      <c r="V9" s="475"/>
      <c r="W9" s="474" t="str">
        <f>'【様式9】実施報告書（プログラム選択型） 記入例'!X10:X10</f>
        <v>○○市立××中学校</v>
      </c>
      <c r="X9" s="474"/>
      <c r="Y9" s="474"/>
      <c r="Z9" s="474"/>
      <c r="AA9" s="474"/>
      <c r="AB9" s="474"/>
      <c r="AC9" s="474"/>
      <c r="AD9" s="474"/>
      <c r="AE9" s="474"/>
      <c r="AF9" s="474"/>
      <c r="AG9" s="474"/>
      <c r="AH9" s="476"/>
      <c r="AJ9" s="25" t="str">
        <f>IF(COUNTA(C9,E9,E10)&lt;=2,"実施団体名が未選択の状態です。","　")</f>
        <v>　</v>
      </c>
      <c r="AK9" s="25">
        <f>IF(AJ9="実施団体名が未選択の状態です。",1,0)</f>
        <v>0</v>
      </c>
    </row>
    <row r="10" spans="1:38" ht="18.75" customHeight="1">
      <c r="B10" s="26"/>
      <c r="C10" s="522"/>
      <c r="D10" s="523"/>
      <c r="E10" s="477" t="str">
        <f>IFERROR(VLOOKUP(C9,$D$113:$E$153,2,FALSE)," ")</f>
        <v>OR01　○○・フィルハーモニック管弦楽団</v>
      </c>
      <c r="F10" s="478"/>
      <c r="G10" s="478"/>
      <c r="H10" s="478"/>
      <c r="I10" s="478"/>
      <c r="J10" s="478"/>
      <c r="K10" s="478"/>
      <c r="L10" s="478"/>
      <c r="M10" s="478"/>
      <c r="N10" s="479"/>
      <c r="O10" s="28"/>
      <c r="P10" s="28"/>
      <c r="Q10" s="200" t="s">
        <v>116</v>
      </c>
      <c r="R10" s="201"/>
      <c r="S10" s="201"/>
      <c r="T10" s="201"/>
      <c r="U10" s="201"/>
      <c r="V10" s="201"/>
      <c r="W10" s="201"/>
      <c r="X10" s="201"/>
      <c r="Y10" s="201"/>
      <c r="Z10" s="202"/>
      <c r="AA10" s="197" t="s">
        <v>91</v>
      </c>
      <c r="AB10" s="198"/>
      <c r="AC10" s="198"/>
      <c r="AD10" s="198"/>
      <c r="AE10" s="198"/>
      <c r="AF10" s="198"/>
      <c r="AG10" s="198"/>
      <c r="AH10" s="199"/>
      <c r="AJ10" s="25" t="str">
        <f>IF(COUNTA(Q9,W9,Q11,AB11)&lt;4,"実施校の情報について未入力箇所があります。","　")</f>
        <v>　</v>
      </c>
      <c r="AK10" s="25">
        <f>IF(AJ10="実施校の情報について未入力箇所があります。",1,0)</f>
        <v>0</v>
      </c>
    </row>
    <row r="11" spans="1:38" ht="17.45" customHeight="1" thickBot="1">
      <c r="B11" s="26"/>
      <c r="C11" s="524"/>
      <c r="D11" s="525"/>
      <c r="E11" s="480"/>
      <c r="F11" s="481"/>
      <c r="G11" s="481"/>
      <c r="H11" s="481"/>
      <c r="I11" s="481"/>
      <c r="J11" s="481"/>
      <c r="K11" s="481"/>
      <c r="L11" s="481"/>
      <c r="M11" s="481"/>
      <c r="N11" s="482"/>
      <c r="O11" s="28"/>
      <c r="P11" s="28"/>
      <c r="Q11" s="526" t="s">
        <v>296</v>
      </c>
      <c r="R11" s="527"/>
      <c r="S11" s="527"/>
      <c r="T11" s="527"/>
      <c r="U11" s="527"/>
      <c r="V11" s="527"/>
      <c r="W11" s="527"/>
      <c r="X11" s="527"/>
      <c r="Y11" s="527"/>
      <c r="Z11" s="528"/>
      <c r="AA11" s="106" t="s">
        <v>153</v>
      </c>
      <c r="AB11" s="529" t="s">
        <v>297</v>
      </c>
      <c r="AC11" s="529"/>
      <c r="AD11" s="529"/>
      <c r="AE11" s="529"/>
      <c r="AF11" s="529"/>
      <c r="AG11" s="529"/>
      <c r="AH11" s="31" t="s">
        <v>92</v>
      </c>
    </row>
    <row r="12" spans="1:38" ht="12.75" customHeight="1">
      <c r="B12" s="26"/>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32"/>
      <c r="AK12" s="32"/>
    </row>
    <row r="13" spans="1:38" ht="12.75" customHeight="1" thickBot="1">
      <c r="B13" s="26"/>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8" ht="19.5" customHeight="1" thickBot="1">
      <c r="B14" s="26"/>
      <c r="C14" s="400" t="s">
        <v>276</v>
      </c>
      <c r="D14" s="401"/>
      <c r="E14" s="401"/>
      <c r="F14" s="401"/>
      <c r="G14" s="401"/>
      <c r="H14" s="401"/>
      <c r="I14" s="401"/>
      <c r="J14" s="401"/>
      <c r="K14" s="401"/>
      <c r="L14" s="401"/>
      <c r="M14" s="401"/>
      <c r="N14" s="401"/>
      <c r="O14" s="516">
        <v>44494</v>
      </c>
      <c r="P14" s="516"/>
      <c r="Q14" s="516"/>
      <c r="R14" s="516"/>
      <c r="S14" s="516"/>
      <c r="T14" s="516"/>
      <c r="U14" s="516"/>
      <c r="V14" s="516"/>
      <c r="W14" s="516"/>
      <c r="X14" s="516"/>
      <c r="Y14" s="516"/>
      <c r="Z14" s="516"/>
      <c r="AA14" s="516"/>
      <c r="AB14" s="516"/>
      <c r="AC14" s="516"/>
      <c r="AD14" s="516"/>
      <c r="AE14" s="516"/>
      <c r="AF14" s="516"/>
      <c r="AG14" s="516"/>
      <c r="AH14" s="517"/>
      <c r="AJ14" s="25" t="str">
        <f>IF(COUNTA(O14,H15)&lt;2,"「実施日」又は「会場」が未選択の状態です。","　")</f>
        <v>　</v>
      </c>
      <c r="AK14" s="25">
        <f>IF(AJ14="「実施日」又は「会場」が未選択の状態です。",1,0)</f>
        <v>0</v>
      </c>
      <c r="AL14" s="33"/>
    </row>
    <row r="15" spans="1:38" ht="19.5" customHeight="1" thickBot="1">
      <c r="B15" s="26"/>
      <c r="C15" s="334" t="s">
        <v>277</v>
      </c>
      <c r="D15" s="335"/>
      <c r="E15" s="335"/>
      <c r="F15" s="335"/>
      <c r="G15" s="382"/>
      <c r="H15" s="518" t="s">
        <v>269</v>
      </c>
      <c r="I15" s="519"/>
      <c r="J15" s="519"/>
      <c r="K15" s="519"/>
      <c r="L15" s="519"/>
      <c r="M15" s="519"/>
      <c r="N15" s="519"/>
      <c r="O15" s="519"/>
      <c r="P15" s="519"/>
      <c r="Q15" s="519"/>
      <c r="R15" s="385" t="s">
        <v>93</v>
      </c>
      <c r="S15" s="385"/>
      <c r="T15" s="385"/>
      <c r="U15" s="385"/>
      <c r="V15" s="385"/>
      <c r="W15" s="34"/>
      <c r="X15" s="386"/>
      <c r="Y15" s="386"/>
      <c r="Z15" s="386"/>
      <c r="AA15" s="386"/>
      <c r="AB15" s="386"/>
      <c r="AC15" s="386"/>
      <c r="AD15" s="386"/>
      <c r="AE15" s="386"/>
      <c r="AF15" s="386"/>
      <c r="AG15" s="386"/>
      <c r="AH15" s="387"/>
      <c r="AJ15" s="85" t="str">
        <f>IF(H15="その他","←「その他」を選択した場合は会場名もお書き添えください。","　")</f>
        <v>　</v>
      </c>
      <c r="AK15" s="25">
        <f>IF(AJ15="←「その他」を選択した場合は会場名もお書き添えください。",1,0)</f>
        <v>0</v>
      </c>
    </row>
    <row r="16" spans="1:38" ht="15" customHeight="1">
      <c r="B16" s="26"/>
      <c r="C16" s="394" t="s">
        <v>280</v>
      </c>
      <c r="D16" s="395"/>
      <c r="E16" s="395"/>
      <c r="F16" s="395"/>
      <c r="G16" s="395"/>
      <c r="H16" s="395"/>
      <c r="I16" s="395"/>
      <c r="J16" s="395"/>
      <c r="K16" s="395"/>
      <c r="L16" s="395"/>
      <c r="M16" s="395"/>
      <c r="N16" s="395"/>
      <c r="O16" s="395"/>
      <c r="P16" s="395"/>
      <c r="Q16" s="396"/>
      <c r="R16" s="215" t="s">
        <v>278</v>
      </c>
      <c r="S16" s="216"/>
      <c r="T16" s="216"/>
      <c r="U16" s="216"/>
      <c r="V16" s="216"/>
      <c r="W16" s="216"/>
      <c r="X16" s="216"/>
      <c r="Y16" s="216"/>
      <c r="Z16" s="391"/>
      <c r="AA16" s="512" t="s">
        <v>279</v>
      </c>
      <c r="AB16" s="512"/>
      <c r="AC16" s="512"/>
      <c r="AD16" s="512"/>
      <c r="AE16" s="512"/>
      <c r="AF16" s="512"/>
      <c r="AG16" s="512"/>
      <c r="AH16" s="513"/>
      <c r="AJ16" s="25" t="str">
        <f>IF(COUNTA(J19:O30,J31)&lt;=2,"参加者人数が未入力の状態です。","　")</f>
        <v>　</v>
      </c>
      <c r="AK16" s="25">
        <f>IF(AJ16="参加者人数が未入力の状態です。",1,0)</f>
        <v>0</v>
      </c>
    </row>
    <row r="17" spans="2:37" ht="15" customHeight="1">
      <c r="B17" s="26"/>
      <c r="C17" s="397"/>
      <c r="D17" s="398"/>
      <c r="E17" s="398"/>
      <c r="F17" s="398"/>
      <c r="G17" s="398"/>
      <c r="H17" s="398"/>
      <c r="I17" s="398"/>
      <c r="J17" s="398"/>
      <c r="K17" s="398"/>
      <c r="L17" s="398"/>
      <c r="M17" s="398"/>
      <c r="N17" s="398"/>
      <c r="O17" s="398"/>
      <c r="P17" s="398"/>
      <c r="Q17" s="399"/>
      <c r="R17" s="388" t="s">
        <v>94</v>
      </c>
      <c r="S17" s="389"/>
      <c r="T17" s="389"/>
      <c r="U17" s="389"/>
      <c r="V17" s="389"/>
      <c r="W17" s="389"/>
      <c r="X17" s="389"/>
      <c r="Y17" s="389"/>
      <c r="Z17" s="389"/>
      <c r="AA17" s="389"/>
      <c r="AB17" s="389"/>
      <c r="AC17" s="389"/>
      <c r="AD17" s="389"/>
      <c r="AE17" s="389"/>
      <c r="AF17" s="389"/>
      <c r="AG17" s="389"/>
      <c r="AH17" s="390"/>
    </row>
    <row r="18" spans="2:37" ht="17.45" customHeight="1">
      <c r="B18" s="26"/>
      <c r="C18" s="377" t="s">
        <v>154</v>
      </c>
      <c r="D18" s="378"/>
      <c r="E18" s="378"/>
      <c r="F18" s="378"/>
      <c r="G18" s="378"/>
      <c r="H18" s="378"/>
      <c r="I18" s="378"/>
      <c r="J18" s="378"/>
      <c r="K18" s="378"/>
      <c r="L18" s="378"/>
      <c r="M18" s="378"/>
      <c r="N18" s="378"/>
      <c r="O18" s="378"/>
      <c r="P18" s="378"/>
      <c r="Q18" s="378"/>
      <c r="R18" s="35">
        <v>1</v>
      </c>
      <c r="S18" s="514" t="s">
        <v>298</v>
      </c>
      <c r="T18" s="515"/>
      <c r="U18" s="515"/>
      <c r="V18" s="515"/>
      <c r="W18" s="515"/>
      <c r="X18" s="515"/>
      <c r="Y18" s="515"/>
      <c r="Z18" s="75">
        <v>6</v>
      </c>
      <c r="AA18" s="379"/>
      <c r="AB18" s="380"/>
      <c r="AC18" s="380"/>
      <c r="AD18" s="380"/>
      <c r="AE18" s="380"/>
      <c r="AF18" s="380"/>
      <c r="AG18" s="380"/>
      <c r="AH18" s="381"/>
      <c r="AJ18" s="25" t="str">
        <f>IF(COUNTA(AA16,J33)&lt;1,"「合同開催校の有無」が未選択の状態です。","　")</f>
        <v>　</v>
      </c>
      <c r="AK18" s="25">
        <f>IF(AJ18="「合同開催校の有無」が未選択の状態です。",1,0)</f>
        <v>0</v>
      </c>
    </row>
    <row r="19" spans="2:37" ht="17.45" customHeight="1">
      <c r="B19" s="26"/>
      <c r="C19" s="346" t="s">
        <v>95</v>
      </c>
      <c r="D19" s="347"/>
      <c r="E19" s="347"/>
      <c r="F19" s="347"/>
      <c r="G19" s="347"/>
      <c r="H19" s="347"/>
      <c r="I19" s="347"/>
      <c r="J19" s="313"/>
      <c r="K19" s="313"/>
      <c r="L19" s="313"/>
      <c r="M19" s="313"/>
      <c r="N19" s="313"/>
      <c r="O19" s="348"/>
      <c r="P19" s="349" t="s">
        <v>96</v>
      </c>
      <c r="Q19" s="367"/>
      <c r="R19" s="37">
        <v>2</v>
      </c>
      <c r="S19" s="374"/>
      <c r="T19" s="375"/>
      <c r="U19" s="375"/>
      <c r="V19" s="375"/>
      <c r="W19" s="375"/>
      <c r="X19" s="375"/>
      <c r="Y19" s="375"/>
      <c r="Z19" s="38">
        <v>7</v>
      </c>
      <c r="AA19" s="374"/>
      <c r="AB19" s="375"/>
      <c r="AC19" s="375"/>
      <c r="AD19" s="375"/>
      <c r="AE19" s="375"/>
      <c r="AF19" s="375"/>
      <c r="AG19" s="375"/>
      <c r="AH19" s="376"/>
      <c r="AJ19" s="128" t="str">
        <f>IF(AND(AA16="あり",(COUNTA(S18:Y22))+(COUNTA(AA18:AH22))&lt;1),"合同開催校「あり」が選択されていますが、合同開催校名が入力されていません。"," ")</f>
        <v xml:space="preserve"> </v>
      </c>
      <c r="AK19" s="25">
        <f>IF(AJ19="合同開催校「あり」が選択されていますが、合同開催校名が入力されていません。",1,0)</f>
        <v>0</v>
      </c>
    </row>
    <row r="20" spans="2:37" ht="17.45" customHeight="1">
      <c r="B20" s="26"/>
      <c r="C20" s="346" t="s">
        <v>97</v>
      </c>
      <c r="D20" s="347"/>
      <c r="E20" s="347"/>
      <c r="F20" s="347"/>
      <c r="G20" s="347"/>
      <c r="H20" s="347"/>
      <c r="I20" s="347"/>
      <c r="J20" s="313"/>
      <c r="K20" s="313"/>
      <c r="L20" s="313"/>
      <c r="M20" s="313"/>
      <c r="N20" s="313"/>
      <c r="O20" s="348"/>
      <c r="P20" s="349" t="s">
        <v>96</v>
      </c>
      <c r="Q20" s="367"/>
      <c r="R20" s="37">
        <v>3</v>
      </c>
      <c r="S20" s="374"/>
      <c r="T20" s="375"/>
      <c r="U20" s="375"/>
      <c r="V20" s="375"/>
      <c r="W20" s="375"/>
      <c r="X20" s="375"/>
      <c r="Y20" s="375"/>
      <c r="Z20" s="38">
        <v>8</v>
      </c>
      <c r="AA20" s="374"/>
      <c r="AB20" s="375"/>
      <c r="AC20" s="375"/>
      <c r="AD20" s="375"/>
      <c r="AE20" s="375"/>
      <c r="AF20" s="375"/>
      <c r="AG20" s="375"/>
      <c r="AH20" s="376"/>
      <c r="AJ20" s="128"/>
    </row>
    <row r="21" spans="2:37" ht="17.45" customHeight="1">
      <c r="B21" s="26"/>
      <c r="C21" s="346" t="s">
        <v>98</v>
      </c>
      <c r="D21" s="347"/>
      <c r="E21" s="347"/>
      <c r="F21" s="347"/>
      <c r="G21" s="347"/>
      <c r="H21" s="347"/>
      <c r="I21" s="347"/>
      <c r="J21" s="313"/>
      <c r="K21" s="313"/>
      <c r="L21" s="313"/>
      <c r="M21" s="313"/>
      <c r="N21" s="313"/>
      <c r="O21" s="348"/>
      <c r="P21" s="349" t="s">
        <v>96</v>
      </c>
      <c r="Q21" s="367"/>
      <c r="R21" s="37">
        <v>4</v>
      </c>
      <c r="S21" s="374"/>
      <c r="T21" s="375"/>
      <c r="U21" s="375"/>
      <c r="V21" s="375"/>
      <c r="W21" s="375"/>
      <c r="X21" s="375"/>
      <c r="Y21" s="375"/>
      <c r="Z21" s="38">
        <v>9</v>
      </c>
      <c r="AA21" s="374"/>
      <c r="AB21" s="375"/>
      <c r="AC21" s="375"/>
      <c r="AD21" s="375"/>
      <c r="AE21" s="375"/>
      <c r="AF21" s="375"/>
      <c r="AG21" s="375"/>
      <c r="AH21" s="376"/>
      <c r="AJ21" s="128"/>
    </row>
    <row r="22" spans="2:37" ht="17.45" customHeight="1" thickBot="1">
      <c r="B22" s="26"/>
      <c r="C22" s="346" t="s">
        <v>99</v>
      </c>
      <c r="D22" s="347"/>
      <c r="E22" s="347"/>
      <c r="F22" s="347"/>
      <c r="G22" s="347"/>
      <c r="H22" s="347"/>
      <c r="I22" s="347"/>
      <c r="J22" s="313"/>
      <c r="K22" s="313"/>
      <c r="L22" s="313"/>
      <c r="M22" s="313"/>
      <c r="N22" s="313"/>
      <c r="O22" s="348"/>
      <c r="P22" s="349" t="s">
        <v>96</v>
      </c>
      <c r="Q22" s="367"/>
      <c r="R22" s="39">
        <v>5</v>
      </c>
      <c r="S22" s="368"/>
      <c r="T22" s="369"/>
      <c r="U22" s="369"/>
      <c r="V22" s="369"/>
      <c r="W22" s="369"/>
      <c r="X22" s="369"/>
      <c r="Y22" s="369"/>
      <c r="Z22" s="40">
        <v>10</v>
      </c>
      <c r="AA22" s="368"/>
      <c r="AB22" s="369"/>
      <c r="AC22" s="369"/>
      <c r="AD22" s="369"/>
      <c r="AE22" s="369"/>
      <c r="AF22" s="369"/>
      <c r="AG22" s="369"/>
      <c r="AH22" s="370"/>
      <c r="AJ22" s="128"/>
    </row>
    <row r="23" spans="2:37" ht="17.45" customHeight="1">
      <c r="B23" s="26"/>
      <c r="C23" s="346" t="s">
        <v>100</v>
      </c>
      <c r="D23" s="347"/>
      <c r="E23" s="347"/>
      <c r="F23" s="347"/>
      <c r="G23" s="347"/>
      <c r="H23" s="347"/>
      <c r="I23" s="347"/>
      <c r="J23" s="437">
        <v>20</v>
      </c>
      <c r="K23" s="437"/>
      <c r="L23" s="437"/>
      <c r="M23" s="437"/>
      <c r="N23" s="437"/>
      <c r="O23" s="504"/>
      <c r="P23" s="349" t="s">
        <v>96</v>
      </c>
      <c r="Q23" s="367"/>
      <c r="R23" s="371" t="s">
        <v>272</v>
      </c>
      <c r="S23" s="372"/>
      <c r="T23" s="372"/>
      <c r="U23" s="372"/>
      <c r="V23" s="372"/>
      <c r="W23" s="372"/>
      <c r="X23" s="372"/>
      <c r="Y23" s="372"/>
      <c r="Z23" s="372"/>
      <c r="AA23" s="372"/>
      <c r="AB23" s="372"/>
      <c r="AC23" s="372"/>
      <c r="AD23" s="372"/>
      <c r="AE23" s="372"/>
      <c r="AF23" s="372"/>
      <c r="AG23" s="372"/>
      <c r="AH23" s="373"/>
    </row>
    <row r="24" spans="2:37" ht="17.45" customHeight="1">
      <c r="B24" s="26"/>
      <c r="C24" s="346" t="s">
        <v>101</v>
      </c>
      <c r="D24" s="347"/>
      <c r="E24" s="347"/>
      <c r="F24" s="347"/>
      <c r="G24" s="347"/>
      <c r="H24" s="347"/>
      <c r="I24" s="347"/>
      <c r="J24" s="437">
        <v>20</v>
      </c>
      <c r="K24" s="437"/>
      <c r="L24" s="437"/>
      <c r="M24" s="437"/>
      <c r="N24" s="437"/>
      <c r="O24" s="504"/>
      <c r="P24" s="349" t="s">
        <v>96</v>
      </c>
      <c r="Q24" s="350"/>
      <c r="R24" s="443" t="s">
        <v>300</v>
      </c>
      <c r="S24" s="506"/>
      <c r="T24" s="506"/>
      <c r="U24" s="506"/>
      <c r="V24" s="506"/>
      <c r="W24" s="506"/>
      <c r="X24" s="506"/>
      <c r="Y24" s="506"/>
      <c r="Z24" s="506"/>
      <c r="AA24" s="506"/>
      <c r="AB24" s="506"/>
      <c r="AC24" s="506"/>
      <c r="AD24" s="506"/>
      <c r="AE24" s="506"/>
      <c r="AF24" s="506"/>
      <c r="AG24" s="506"/>
      <c r="AH24" s="507"/>
      <c r="AJ24" s="25" t="str">
        <f>IF(COUNTA(R24,J33)&lt;1,"「実施内容」が未入力の状態です。","　")</f>
        <v>　</v>
      </c>
      <c r="AK24" s="25">
        <f>IF(AJ24="「実施内容」が未入力の状態です。",1,0)</f>
        <v>0</v>
      </c>
    </row>
    <row r="25" spans="2:37" ht="17.45" customHeight="1">
      <c r="B25" s="26"/>
      <c r="C25" s="346" t="s">
        <v>102</v>
      </c>
      <c r="D25" s="347"/>
      <c r="E25" s="347"/>
      <c r="F25" s="347"/>
      <c r="G25" s="347"/>
      <c r="H25" s="347"/>
      <c r="I25" s="347"/>
      <c r="J25" s="437">
        <v>40</v>
      </c>
      <c r="K25" s="437"/>
      <c r="L25" s="437"/>
      <c r="M25" s="437"/>
      <c r="N25" s="437"/>
      <c r="O25" s="504"/>
      <c r="P25" s="349" t="s">
        <v>96</v>
      </c>
      <c r="Q25" s="350"/>
      <c r="R25" s="508"/>
      <c r="S25" s="506"/>
      <c r="T25" s="506"/>
      <c r="U25" s="506"/>
      <c r="V25" s="506"/>
      <c r="W25" s="506"/>
      <c r="X25" s="506"/>
      <c r="Y25" s="506"/>
      <c r="Z25" s="506"/>
      <c r="AA25" s="506"/>
      <c r="AB25" s="506"/>
      <c r="AC25" s="506"/>
      <c r="AD25" s="506"/>
      <c r="AE25" s="506"/>
      <c r="AF25" s="506"/>
      <c r="AG25" s="506"/>
      <c r="AH25" s="507"/>
    </row>
    <row r="26" spans="2:37" ht="17.45" customHeight="1">
      <c r="B26" s="26"/>
      <c r="C26" s="346" t="s">
        <v>103</v>
      </c>
      <c r="D26" s="347"/>
      <c r="E26" s="347"/>
      <c r="F26" s="347"/>
      <c r="G26" s="347"/>
      <c r="H26" s="347"/>
      <c r="I26" s="347"/>
      <c r="J26" s="437">
        <v>30</v>
      </c>
      <c r="K26" s="437"/>
      <c r="L26" s="437"/>
      <c r="M26" s="437"/>
      <c r="N26" s="437"/>
      <c r="O26" s="504"/>
      <c r="P26" s="349" t="s">
        <v>96</v>
      </c>
      <c r="Q26" s="350"/>
      <c r="R26" s="508"/>
      <c r="S26" s="506"/>
      <c r="T26" s="506"/>
      <c r="U26" s="506"/>
      <c r="V26" s="506"/>
      <c r="W26" s="506"/>
      <c r="X26" s="506"/>
      <c r="Y26" s="506"/>
      <c r="Z26" s="506"/>
      <c r="AA26" s="506"/>
      <c r="AB26" s="506"/>
      <c r="AC26" s="506"/>
      <c r="AD26" s="506"/>
      <c r="AE26" s="506"/>
      <c r="AF26" s="506"/>
      <c r="AG26" s="506"/>
      <c r="AH26" s="507"/>
    </row>
    <row r="27" spans="2:37" ht="17.45" customHeight="1">
      <c r="B27" s="26"/>
      <c r="C27" s="346" t="s">
        <v>104</v>
      </c>
      <c r="D27" s="347"/>
      <c r="E27" s="347"/>
      <c r="F27" s="347"/>
      <c r="G27" s="347"/>
      <c r="H27" s="347"/>
      <c r="I27" s="347"/>
      <c r="J27" s="437">
        <v>20</v>
      </c>
      <c r="K27" s="437"/>
      <c r="L27" s="437"/>
      <c r="M27" s="437"/>
      <c r="N27" s="437"/>
      <c r="O27" s="504"/>
      <c r="P27" s="349" t="s">
        <v>96</v>
      </c>
      <c r="Q27" s="350"/>
      <c r="R27" s="508"/>
      <c r="S27" s="506"/>
      <c r="T27" s="506"/>
      <c r="U27" s="506"/>
      <c r="V27" s="506"/>
      <c r="W27" s="506"/>
      <c r="X27" s="506"/>
      <c r="Y27" s="506"/>
      <c r="Z27" s="506"/>
      <c r="AA27" s="506"/>
      <c r="AB27" s="506"/>
      <c r="AC27" s="506"/>
      <c r="AD27" s="506"/>
      <c r="AE27" s="506"/>
      <c r="AF27" s="506"/>
      <c r="AG27" s="506"/>
      <c r="AH27" s="507"/>
    </row>
    <row r="28" spans="2:37" ht="17.45" customHeight="1">
      <c r="B28" s="26"/>
      <c r="C28" s="346" t="s">
        <v>105</v>
      </c>
      <c r="D28" s="347"/>
      <c r="E28" s="347"/>
      <c r="F28" s="347"/>
      <c r="G28" s="347"/>
      <c r="H28" s="347"/>
      <c r="I28" s="347"/>
      <c r="J28" s="437">
        <v>15</v>
      </c>
      <c r="K28" s="437"/>
      <c r="L28" s="437"/>
      <c r="M28" s="437"/>
      <c r="N28" s="437"/>
      <c r="O28" s="504"/>
      <c r="P28" s="349" t="s">
        <v>96</v>
      </c>
      <c r="Q28" s="350"/>
      <c r="R28" s="508"/>
      <c r="S28" s="506"/>
      <c r="T28" s="506"/>
      <c r="U28" s="506"/>
      <c r="V28" s="506"/>
      <c r="W28" s="506"/>
      <c r="X28" s="506"/>
      <c r="Y28" s="506"/>
      <c r="Z28" s="506"/>
      <c r="AA28" s="506"/>
      <c r="AB28" s="506"/>
      <c r="AC28" s="506"/>
      <c r="AD28" s="506"/>
      <c r="AE28" s="506"/>
      <c r="AF28" s="506"/>
      <c r="AG28" s="506"/>
      <c r="AH28" s="507"/>
    </row>
    <row r="29" spans="2:37" ht="17.45" customHeight="1">
      <c r="B29" s="26"/>
      <c r="C29" s="346" t="s">
        <v>106</v>
      </c>
      <c r="D29" s="347"/>
      <c r="E29" s="347"/>
      <c r="F29" s="347"/>
      <c r="G29" s="347"/>
      <c r="H29" s="347"/>
      <c r="I29" s="347"/>
      <c r="J29" s="437">
        <v>15</v>
      </c>
      <c r="K29" s="437"/>
      <c r="L29" s="437"/>
      <c r="M29" s="437"/>
      <c r="N29" s="437"/>
      <c r="O29" s="504"/>
      <c r="P29" s="349" t="s">
        <v>96</v>
      </c>
      <c r="Q29" s="350"/>
      <c r="R29" s="508"/>
      <c r="S29" s="506"/>
      <c r="T29" s="506"/>
      <c r="U29" s="506"/>
      <c r="V29" s="506"/>
      <c r="W29" s="506"/>
      <c r="X29" s="506"/>
      <c r="Y29" s="506"/>
      <c r="Z29" s="506"/>
      <c r="AA29" s="506"/>
      <c r="AB29" s="506"/>
      <c r="AC29" s="506"/>
      <c r="AD29" s="506"/>
      <c r="AE29" s="506"/>
      <c r="AF29" s="506"/>
      <c r="AG29" s="506"/>
      <c r="AH29" s="507"/>
    </row>
    <row r="30" spans="2:37" ht="17.45" customHeight="1" thickBot="1">
      <c r="B30" s="26"/>
      <c r="C30" s="357" t="s">
        <v>107</v>
      </c>
      <c r="D30" s="358"/>
      <c r="E30" s="358"/>
      <c r="F30" s="358"/>
      <c r="G30" s="358"/>
      <c r="H30" s="358"/>
      <c r="I30" s="358"/>
      <c r="J30" s="359"/>
      <c r="K30" s="359"/>
      <c r="L30" s="359"/>
      <c r="M30" s="359"/>
      <c r="N30" s="359"/>
      <c r="O30" s="360"/>
      <c r="P30" s="361" t="s">
        <v>96</v>
      </c>
      <c r="Q30" s="362"/>
      <c r="R30" s="508"/>
      <c r="S30" s="506"/>
      <c r="T30" s="506"/>
      <c r="U30" s="506"/>
      <c r="V30" s="506"/>
      <c r="W30" s="506"/>
      <c r="X30" s="506"/>
      <c r="Y30" s="506"/>
      <c r="Z30" s="506"/>
      <c r="AA30" s="506"/>
      <c r="AB30" s="506"/>
      <c r="AC30" s="506"/>
      <c r="AD30" s="506"/>
      <c r="AE30" s="506"/>
      <c r="AF30" s="506"/>
      <c r="AG30" s="506"/>
      <c r="AH30" s="507"/>
    </row>
    <row r="31" spans="2:37" ht="19.5" customHeight="1" thickTop="1" thickBot="1">
      <c r="B31" s="26"/>
      <c r="C31" s="363" t="s">
        <v>108</v>
      </c>
      <c r="D31" s="364"/>
      <c r="E31" s="364"/>
      <c r="F31" s="364"/>
      <c r="G31" s="364"/>
      <c r="H31" s="364"/>
      <c r="I31" s="365"/>
      <c r="J31" s="505">
        <f>SUM(J19:O30)</f>
        <v>160</v>
      </c>
      <c r="K31" s="505"/>
      <c r="L31" s="505"/>
      <c r="M31" s="505"/>
      <c r="N31" s="505"/>
      <c r="O31" s="505"/>
      <c r="P31" s="332" t="s">
        <v>96</v>
      </c>
      <c r="Q31" s="333"/>
      <c r="R31" s="509"/>
      <c r="S31" s="510"/>
      <c r="T31" s="510"/>
      <c r="U31" s="510"/>
      <c r="V31" s="510"/>
      <c r="W31" s="510"/>
      <c r="X31" s="510"/>
      <c r="Y31" s="510"/>
      <c r="Z31" s="510"/>
      <c r="AA31" s="510"/>
      <c r="AB31" s="510"/>
      <c r="AC31" s="510"/>
      <c r="AD31" s="510"/>
      <c r="AE31" s="510"/>
      <c r="AF31" s="510"/>
      <c r="AG31" s="510"/>
      <c r="AH31" s="511"/>
    </row>
    <row r="32" spans="2:37" ht="12.75" customHeight="1" thickBot="1">
      <c r="B32" s="26"/>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row>
    <row r="33" spans="2:37" ht="17.45" customHeight="1" thickBot="1">
      <c r="B33" s="26"/>
      <c r="C33" s="334" t="s">
        <v>152</v>
      </c>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6"/>
    </row>
    <row r="34" spans="2:37" ht="17.45" customHeight="1">
      <c r="B34" s="26"/>
      <c r="C34" s="337" t="s">
        <v>109</v>
      </c>
      <c r="D34" s="338"/>
      <c r="E34" s="338"/>
      <c r="F34" s="338"/>
      <c r="G34" s="338"/>
      <c r="H34" s="338"/>
      <c r="I34" s="338"/>
      <c r="J34" s="338"/>
      <c r="K34" s="338"/>
      <c r="L34" s="338"/>
      <c r="M34" s="338"/>
      <c r="N34" s="339" t="s">
        <v>110</v>
      </c>
      <c r="O34" s="340"/>
      <c r="P34" s="340"/>
      <c r="Q34" s="340"/>
      <c r="R34" s="340"/>
      <c r="S34" s="340"/>
      <c r="T34" s="341"/>
      <c r="U34" s="338" t="s">
        <v>111</v>
      </c>
      <c r="V34" s="338"/>
      <c r="W34" s="338"/>
      <c r="X34" s="338"/>
      <c r="Y34" s="338"/>
      <c r="Z34" s="338"/>
      <c r="AA34" s="338"/>
      <c r="AB34" s="338"/>
      <c r="AC34" s="342" t="s">
        <v>112</v>
      </c>
      <c r="AD34" s="342"/>
      <c r="AE34" s="342"/>
      <c r="AF34" s="342"/>
      <c r="AG34" s="342"/>
      <c r="AH34" s="343"/>
    </row>
    <row r="35" spans="2:37" ht="17.45" customHeight="1" thickBot="1">
      <c r="B35" s="26"/>
      <c r="C35" s="493" t="s">
        <v>302</v>
      </c>
      <c r="D35" s="494"/>
      <c r="E35" s="494"/>
      <c r="F35" s="494"/>
      <c r="G35" s="494"/>
      <c r="H35" s="494"/>
      <c r="I35" s="494"/>
      <c r="J35" s="494"/>
      <c r="K35" s="494"/>
      <c r="L35" s="494"/>
      <c r="M35" s="494"/>
      <c r="N35" s="495">
        <v>3000</v>
      </c>
      <c r="O35" s="496"/>
      <c r="P35" s="496"/>
      <c r="Q35" s="496"/>
      <c r="R35" s="496"/>
      <c r="S35" s="496"/>
      <c r="T35" s="497"/>
      <c r="U35" s="437" t="s">
        <v>301</v>
      </c>
      <c r="V35" s="437"/>
      <c r="W35" s="437"/>
      <c r="X35" s="437"/>
      <c r="Y35" s="437"/>
      <c r="Z35" s="437"/>
      <c r="AA35" s="437"/>
      <c r="AB35" s="437"/>
      <c r="AC35" s="344"/>
      <c r="AD35" s="344"/>
      <c r="AE35" s="344"/>
      <c r="AF35" s="344"/>
      <c r="AG35" s="344"/>
      <c r="AH35" s="345"/>
    </row>
    <row r="36" spans="2:37" ht="17.45" customHeight="1" thickTop="1">
      <c r="B36" s="26"/>
      <c r="C36" s="308"/>
      <c r="D36" s="309"/>
      <c r="E36" s="309"/>
      <c r="F36" s="309"/>
      <c r="G36" s="309"/>
      <c r="H36" s="309"/>
      <c r="I36" s="309"/>
      <c r="J36" s="309"/>
      <c r="K36" s="309"/>
      <c r="L36" s="309"/>
      <c r="M36" s="309"/>
      <c r="N36" s="310"/>
      <c r="O36" s="311"/>
      <c r="P36" s="311"/>
      <c r="Q36" s="311"/>
      <c r="R36" s="311"/>
      <c r="S36" s="311"/>
      <c r="T36" s="312"/>
      <c r="U36" s="313"/>
      <c r="V36" s="313"/>
      <c r="W36" s="313"/>
      <c r="X36" s="313"/>
      <c r="Y36" s="313"/>
      <c r="Z36" s="313"/>
      <c r="AA36" s="313"/>
      <c r="AB36" s="313"/>
      <c r="AC36" s="498">
        <f>SUM(N35:T38)</f>
        <v>3000</v>
      </c>
      <c r="AD36" s="499"/>
      <c r="AE36" s="499"/>
      <c r="AF36" s="499"/>
      <c r="AG36" s="320" t="s">
        <v>113</v>
      </c>
      <c r="AH36" s="321"/>
    </row>
    <row r="37" spans="2:37" ht="17.45" customHeight="1">
      <c r="B37" s="26"/>
      <c r="C37" s="308"/>
      <c r="D37" s="309"/>
      <c r="E37" s="309"/>
      <c r="F37" s="309"/>
      <c r="G37" s="309"/>
      <c r="H37" s="309"/>
      <c r="I37" s="309"/>
      <c r="J37" s="309"/>
      <c r="K37" s="309"/>
      <c r="L37" s="309"/>
      <c r="M37" s="309"/>
      <c r="N37" s="310"/>
      <c r="O37" s="311"/>
      <c r="P37" s="311"/>
      <c r="Q37" s="311"/>
      <c r="R37" s="311"/>
      <c r="S37" s="311"/>
      <c r="T37" s="312"/>
      <c r="U37" s="313"/>
      <c r="V37" s="313"/>
      <c r="W37" s="313"/>
      <c r="X37" s="313"/>
      <c r="Y37" s="313"/>
      <c r="Z37" s="313"/>
      <c r="AA37" s="313"/>
      <c r="AB37" s="313"/>
      <c r="AC37" s="500"/>
      <c r="AD37" s="501"/>
      <c r="AE37" s="501"/>
      <c r="AF37" s="501"/>
      <c r="AG37" s="322"/>
      <c r="AH37" s="323"/>
    </row>
    <row r="38" spans="2:37" ht="17.45" customHeight="1" thickBot="1">
      <c r="B38" s="26"/>
      <c r="C38" s="326"/>
      <c r="D38" s="327"/>
      <c r="E38" s="327"/>
      <c r="F38" s="327"/>
      <c r="G38" s="327"/>
      <c r="H38" s="327"/>
      <c r="I38" s="327"/>
      <c r="J38" s="327"/>
      <c r="K38" s="327"/>
      <c r="L38" s="327"/>
      <c r="M38" s="327"/>
      <c r="N38" s="328"/>
      <c r="O38" s="329"/>
      <c r="P38" s="329"/>
      <c r="Q38" s="329"/>
      <c r="R38" s="329"/>
      <c r="S38" s="329"/>
      <c r="T38" s="330"/>
      <c r="U38" s="331"/>
      <c r="V38" s="331"/>
      <c r="W38" s="331"/>
      <c r="X38" s="331"/>
      <c r="Y38" s="331"/>
      <c r="Z38" s="331"/>
      <c r="AA38" s="331"/>
      <c r="AB38" s="331"/>
      <c r="AC38" s="502"/>
      <c r="AD38" s="503"/>
      <c r="AE38" s="503"/>
      <c r="AF38" s="503"/>
      <c r="AG38" s="324"/>
      <c r="AH38" s="325"/>
    </row>
    <row r="39" spans="2:37" ht="13.7" customHeight="1" thickBot="1">
      <c r="B39" s="2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2"/>
      <c r="AD39" s="42"/>
      <c r="AE39" s="42"/>
      <c r="AF39" s="42"/>
      <c r="AG39" s="42"/>
      <c r="AH39" s="42"/>
      <c r="AJ39" s="32"/>
    </row>
    <row r="40" spans="2:37" ht="19.5" customHeight="1">
      <c r="B40" s="26"/>
      <c r="C40" s="206" t="s">
        <v>285</v>
      </c>
      <c r="D40" s="207"/>
      <c r="E40" s="207"/>
      <c r="F40" s="207"/>
      <c r="G40" s="208"/>
      <c r="H40" s="300" t="s">
        <v>284</v>
      </c>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1"/>
      <c r="AJ40" s="32"/>
    </row>
    <row r="41" spans="2:37" ht="17.45" customHeight="1">
      <c r="B41" s="26"/>
      <c r="C41" s="209"/>
      <c r="D41" s="210"/>
      <c r="E41" s="210"/>
      <c r="F41" s="210"/>
      <c r="G41" s="211"/>
      <c r="H41" s="306" t="s">
        <v>282</v>
      </c>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7"/>
      <c r="AJ41" s="25" t="str">
        <f>IF(COUNTA(H42)&lt;1,"「活用時間」が未入力の状態です。","　")</f>
        <v>　</v>
      </c>
      <c r="AK41" s="25">
        <f>IF(AJ41="「活用時間」が未入力の状態です。",1,0)</f>
        <v>0</v>
      </c>
    </row>
    <row r="42" spans="2:37" ht="17.45" customHeight="1" thickBot="1">
      <c r="B42" s="26"/>
      <c r="C42" s="212"/>
      <c r="D42" s="213"/>
      <c r="E42" s="213"/>
      <c r="F42" s="213"/>
      <c r="G42" s="214"/>
      <c r="H42" s="487" t="s">
        <v>281</v>
      </c>
      <c r="I42" s="488"/>
      <c r="J42" s="489"/>
      <c r="K42" s="224" t="s">
        <v>283</v>
      </c>
      <c r="L42" s="225"/>
      <c r="M42" s="225"/>
      <c r="N42" s="225"/>
      <c r="O42" s="225"/>
      <c r="P42" s="225"/>
      <c r="Q42" s="225"/>
      <c r="R42" s="225"/>
      <c r="S42" s="226"/>
      <c r="T42" s="490" t="s">
        <v>265</v>
      </c>
      <c r="U42" s="491"/>
      <c r="V42" s="491"/>
      <c r="W42" s="491"/>
      <c r="X42" s="491"/>
      <c r="Y42" s="491"/>
      <c r="Z42" s="491"/>
      <c r="AA42" s="491"/>
      <c r="AB42" s="491"/>
      <c r="AC42" s="491"/>
      <c r="AD42" s="491"/>
      <c r="AE42" s="491"/>
      <c r="AF42" s="491"/>
      <c r="AG42" s="491"/>
      <c r="AH42" s="492"/>
      <c r="AJ42" s="25" t="str">
        <f>IF(OR(H42="①",H42="⑤"),"←「①通常教科」又は「⑤その他」を選択した場合は教科名もお書き添えください。","　")</f>
        <v>←「①通常教科」又は「⑤その他」を選択した場合は教科名もお書き添えください。</v>
      </c>
    </row>
    <row r="43" spans="2:37" ht="17.45" customHeight="1">
      <c r="B43" s="26"/>
      <c r="C43" s="43"/>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2:37" ht="13.7" customHeight="1" thickBot="1">
      <c r="B44" s="26"/>
      <c r="C44" s="28"/>
      <c r="D44" s="28"/>
      <c r="E44" s="28"/>
      <c r="F44" s="28"/>
      <c r="G44" s="28"/>
      <c r="H44" s="28"/>
      <c r="I44" s="28"/>
      <c r="J44" s="28"/>
      <c r="K44" s="28"/>
      <c r="L44" s="28"/>
      <c r="M44" s="45"/>
      <c r="N44" s="45"/>
      <c r="O44" s="28"/>
      <c r="P44" s="28"/>
      <c r="Q44" s="28"/>
      <c r="R44" s="28"/>
      <c r="S44" s="28"/>
      <c r="T44" s="28"/>
      <c r="U44" s="28"/>
      <c r="V44" s="28"/>
      <c r="W44" s="28"/>
      <c r="X44" s="28"/>
      <c r="Y44" s="28"/>
      <c r="Z44" s="28"/>
      <c r="AA44" s="28"/>
      <c r="AB44" s="28"/>
      <c r="AC44" s="28"/>
      <c r="AD44" s="28"/>
      <c r="AE44" s="28"/>
      <c r="AF44" s="221" t="s">
        <v>114</v>
      </c>
      <c r="AG44" s="221"/>
      <c r="AH44" s="221"/>
    </row>
    <row r="45" spans="2:37" ht="19.5" customHeight="1">
      <c r="B45" s="26"/>
      <c r="C45" s="230" t="s">
        <v>286</v>
      </c>
      <c r="D45" s="231"/>
      <c r="E45" s="234" t="s">
        <v>275</v>
      </c>
      <c r="F45" s="235"/>
      <c r="G45" s="235"/>
      <c r="H45" s="235"/>
      <c r="I45" s="235"/>
      <c r="J45" s="235"/>
      <c r="K45" s="235"/>
      <c r="L45" s="235"/>
      <c r="M45" s="235"/>
      <c r="N45" s="236"/>
      <c r="O45" s="28"/>
      <c r="P45" s="28"/>
      <c r="Q45" s="215" t="s">
        <v>293</v>
      </c>
      <c r="R45" s="216"/>
      <c r="S45" s="216"/>
      <c r="T45" s="216"/>
      <c r="U45" s="216"/>
      <c r="V45" s="216"/>
      <c r="W45" s="216"/>
      <c r="X45" s="216"/>
      <c r="Y45" s="216"/>
      <c r="Z45" s="216"/>
      <c r="AA45" s="216"/>
      <c r="AB45" s="216"/>
      <c r="AC45" s="216"/>
      <c r="AD45" s="216"/>
      <c r="AE45" s="216"/>
      <c r="AF45" s="216"/>
      <c r="AG45" s="216"/>
      <c r="AH45" s="217"/>
    </row>
    <row r="46" spans="2:37" ht="13.7" customHeight="1">
      <c r="B46" s="26"/>
      <c r="C46" s="232"/>
      <c r="D46" s="233"/>
      <c r="E46" s="237"/>
      <c r="F46" s="238"/>
      <c r="G46" s="238"/>
      <c r="H46" s="238"/>
      <c r="I46" s="238"/>
      <c r="J46" s="238"/>
      <c r="K46" s="238"/>
      <c r="L46" s="238"/>
      <c r="M46" s="238"/>
      <c r="N46" s="239"/>
      <c r="O46" s="29"/>
      <c r="P46" s="29"/>
      <c r="Q46" s="218" t="s">
        <v>115</v>
      </c>
      <c r="R46" s="219"/>
      <c r="S46" s="219"/>
      <c r="T46" s="219"/>
      <c r="U46" s="219"/>
      <c r="V46" s="220"/>
      <c r="W46" s="203" t="s">
        <v>273</v>
      </c>
      <c r="X46" s="204"/>
      <c r="Y46" s="204"/>
      <c r="Z46" s="204"/>
      <c r="AA46" s="204"/>
      <c r="AB46" s="204"/>
      <c r="AC46" s="204"/>
      <c r="AD46" s="204"/>
      <c r="AE46" s="204"/>
      <c r="AF46" s="204"/>
      <c r="AG46" s="204"/>
      <c r="AH46" s="205"/>
    </row>
    <row r="47" spans="2:37" ht="19.5" customHeight="1">
      <c r="B47" s="26"/>
      <c r="C47" s="465" t="str">
        <f>IF(C9=0,"",C9)</f>
        <v>OR01</v>
      </c>
      <c r="D47" s="466"/>
      <c r="E47" s="471" t="str">
        <f>IFERROR(VLOOKUP(C47,$D$113:$T$153,17,FALSE),"")</f>
        <v>音楽</v>
      </c>
      <c r="F47" s="471"/>
      <c r="G47" s="471"/>
      <c r="H47" s="471"/>
      <c r="I47" s="471"/>
      <c r="J47" s="471"/>
      <c r="K47" s="471"/>
      <c r="L47" s="471"/>
      <c r="M47" s="471"/>
      <c r="N47" s="472"/>
      <c r="O47" s="29"/>
      <c r="P47" s="29"/>
      <c r="Q47" s="473" t="str">
        <f>Q9</f>
        <v>北海道</v>
      </c>
      <c r="R47" s="474"/>
      <c r="S47" s="474"/>
      <c r="T47" s="474"/>
      <c r="U47" s="474"/>
      <c r="V47" s="475"/>
      <c r="W47" s="474" t="str">
        <f>W9</f>
        <v>○○市立××中学校</v>
      </c>
      <c r="X47" s="474"/>
      <c r="Y47" s="474"/>
      <c r="Z47" s="474"/>
      <c r="AA47" s="474"/>
      <c r="AB47" s="474"/>
      <c r="AC47" s="474"/>
      <c r="AD47" s="474"/>
      <c r="AE47" s="474"/>
      <c r="AF47" s="474"/>
      <c r="AG47" s="474"/>
      <c r="AH47" s="476"/>
    </row>
    <row r="48" spans="2:37">
      <c r="B48" s="26"/>
      <c r="C48" s="467"/>
      <c r="D48" s="468"/>
      <c r="E48" s="477" t="str">
        <f>IFERROR(VLOOKUP(C47,$D$113:$E$153,2,FALSE)," ")</f>
        <v>OR01　○○・フィルハーモニック管弦楽団</v>
      </c>
      <c r="F48" s="478"/>
      <c r="G48" s="478"/>
      <c r="H48" s="478"/>
      <c r="I48" s="478"/>
      <c r="J48" s="478"/>
      <c r="K48" s="478"/>
      <c r="L48" s="478"/>
      <c r="M48" s="478"/>
      <c r="N48" s="479"/>
      <c r="O48" s="28"/>
      <c r="P48" s="28"/>
      <c r="Q48" s="200" t="s">
        <v>116</v>
      </c>
      <c r="R48" s="201"/>
      <c r="S48" s="201"/>
      <c r="T48" s="201"/>
      <c r="U48" s="201"/>
      <c r="V48" s="201"/>
      <c r="W48" s="201"/>
      <c r="X48" s="201"/>
      <c r="Y48" s="201"/>
      <c r="Z48" s="202"/>
      <c r="AA48" s="197" t="s">
        <v>91</v>
      </c>
      <c r="AB48" s="198"/>
      <c r="AC48" s="198"/>
      <c r="AD48" s="198"/>
      <c r="AE48" s="198"/>
      <c r="AF48" s="198"/>
      <c r="AG48" s="198"/>
      <c r="AH48" s="199"/>
    </row>
    <row r="49" spans="2:37" ht="19.5" customHeight="1" thickBot="1">
      <c r="B49" s="26"/>
      <c r="C49" s="469"/>
      <c r="D49" s="470"/>
      <c r="E49" s="480"/>
      <c r="F49" s="481"/>
      <c r="G49" s="481"/>
      <c r="H49" s="481"/>
      <c r="I49" s="481"/>
      <c r="J49" s="481"/>
      <c r="K49" s="481"/>
      <c r="L49" s="481"/>
      <c r="M49" s="481"/>
      <c r="N49" s="482"/>
      <c r="O49" s="28"/>
      <c r="P49" s="28"/>
      <c r="Q49" s="483" t="str">
        <f>IF(Q11=0," ",Q11)</f>
        <v>派遣　花子</v>
      </c>
      <c r="R49" s="484"/>
      <c r="S49" s="484"/>
      <c r="T49" s="484"/>
      <c r="U49" s="484"/>
      <c r="V49" s="484"/>
      <c r="W49" s="484"/>
      <c r="X49" s="484"/>
      <c r="Y49" s="484"/>
      <c r="Z49" s="485"/>
      <c r="AA49" s="30" t="s">
        <v>153</v>
      </c>
      <c r="AB49" s="486" t="str">
        <f>IF(AB11=0,"  ",AB11)</f>
        <v>****-**-****</v>
      </c>
      <c r="AC49" s="486"/>
      <c r="AD49" s="486"/>
      <c r="AE49" s="486"/>
      <c r="AF49" s="486"/>
      <c r="AG49" s="486"/>
      <c r="AH49" s="31" t="s">
        <v>92</v>
      </c>
    </row>
    <row r="50" spans="2:37" ht="14.25" thickBot="1">
      <c r="B50" s="26"/>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row>
    <row r="51" spans="2:37" ht="19.5" customHeight="1" thickBot="1">
      <c r="B51" s="26"/>
      <c r="C51" s="155" t="s">
        <v>117</v>
      </c>
      <c r="D51" s="156"/>
      <c r="E51" s="156"/>
      <c r="F51" s="156"/>
      <c r="G51" s="156"/>
      <c r="H51" s="156"/>
      <c r="I51" s="156"/>
      <c r="J51" s="222" t="s">
        <v>287</v>
      </c>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3"/>
    </row>
    <row r="52" spans="2:37" s="47" customFormat="1" ht="6" customHeight="1" thickBot="1">
      <c r="B52" s="46"/>
      <c r="C52" s="86"/>
      <c r="D52" s="87"/>
      <c r="E52" s="88"/>
      <c r="F52" s="88"/>
      <c r="G52" s="88"/>
      <c r="H52" s="89"/>
      <c r="I52" s="89"/>
      <c r="J52" s="90"/>
      <c r="K52" s="89"/>
      <c r="L52" s="90"/>
      <c r="M52" s="89"/>
      <c r="N52" s="88"/>
      <c r="O52" s="89"/>
      <c r="P52" s="89"/>
      <c r="Q52" s="89"/>
      <c r="R52" s="89"/>
      <c r="S52" s="89"/>
      <c r="T52" s="89"/>
      <c r="U52" s="89"/>
      <c r="V52" s="89"/>
      <c r="W52" s="89"/>
      <c r="X52" s="89"/>
      <c r="Y52" s="89"/>
      <c r="Z52" s="89"/>
      <c r="AA52" s="89"/>
      <c r="AB52" s="89"/>
      <c r="AC52" s="91"/>
      <c r="AD52" s="91"/>
      <c r="AE52" s="89"/>
      <c r="AF52" s="89"/>
      <c r="AG52" s="89"/>
      <c r="AH52" s="92"/>
    </row>
    <row r="53" spans="2:37" ht="15.75" customHeight="1" thickTop="1" thickBot="1">
      <c r="B53" s="26"/>
      <c r="C53" s="288" t="s">
        <v>146</v>
      </c>
      <c r="D53" s="289"/>
      <c r="E53" s="289"/>
      <c r="F53" s="289"/>
      <c r="G53" s="289"/>
      <c r="H53" s="289"/>
      <c r="I53" s="289"/>
      <c r="J53" s="289"/>
      <c r="K53" s="289"/>
      <c r="L53" s="289"/>
      <c r="M53" s="289"/>
      <c r="N53" s="289"/>
      <c r="O53" s="289"/>
      <c r="P53" s="289"/>
      <c r="Q53" s="290" t="s">
        <v>118</v>
      </c>
      <c r="R53" s="290"/>
      <c r="S53" s="290"/>
      <c r="T53" s="290"/>
      <c r="U53" s="290"/>
      <c r="V53" s="291"/>
      <c r="W53" s="93"/>
      <c r="X53" s="292" t="s">
        <v>119</v>
      </c>
      <c r="Y53" s="293"/>
      <c r="Z53" s="293"/>
      <c r="AA53" s="293"/>
      <c r="AB53" s="293"/>
      <c r="AC53" s="293"/>
      <c r="AD53" s="293"/>
      <c r="AE53" s="293"/>
      <c r="AF53" s="293"/>
      <c r="AG53" s="293"/>
      <c r="AH53" s="294"/>
    </row>
    <row r="54" spans="2:37" s="47" customFormat="1" ht="6" customHeight="1" thickTop="1">
      <c r="B54" s="46"/>
      <c r="C54" s="86"/>
      <c r="D54" s="87"/>
      <c r="E54" s="88"/>
      <c r="F54" s="104"/>
      <c r="G54" s="104"/>
      <c r="H54" s="89"/>
      <c r="I54" s="89"/>
      <c r="J54" s="90"/>
      <c r="K54" s="89"/>
      <c r="L54" s="90"/>
      <c r="M54" s="89"/>
      <c r="N54" s="88"/>
      <c r="O54" s="89"/>
      <c r="P54" s="89"/>
      <c r="Q54" s="89"/>
      <c r="R54" s="89"/>
      <c r="S54" s="89"/>
      <c r="T54" s="89"/>
      <c r="U54" s="89"/>
      <c r="V54" s="89"/>
      <c r="W54" s="89"/>
      <c r="X54" s="89"/>
      <c r="Y54" s="89"/>
      <c r="Z54" s="89"/>
      <c r="AA54" s="89"/>
      <c r="AB54" s="89"/>
      <c r="AC54" s="91"/>
      <c r="AD54" s="91"/>
      <c r="AE54" s="89"/>
      <c r="AF54" s="89"/>
      <c r="AG54" s="89"/>
      <c r="AH54" s="92"/>
    </row>
    <row r="55" spans="2:37" ht="17.45" customHeight="1">
      <c r="B55" s="26"/>
      <c r="C55" s="94"/>
      <c r="D55" s="95" t="s">
        <v>120</v>
      </c>
      <c r="E55" s="96"/>
      <c r="F55" s="463" t="s">
        <v>288</v>
      </c>
      <c r="G55" s="464"/>
      <c r="H55" s="73" t="s">
        <v>121</v>
      </c>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4"/>
      <c r="AJ55" s="25" t="str">
        <f>IF(COUNTA(F55:G75)&lt;1,"「全体評価」が未入力の状態です。","　")</f>
        <v>　</v>
      </c>
      <c r="AK55" s="25">
        <f>IF(AJ55="「全体評価」が未入力の状態です。",1,0)</f>
        <v>0</v>
      </c>
    </row>
    <row r="56" spans="2:37" ht="17.45" customHeight="1">
      <c r="B56" s="26"/>
      <c r="C56" s="94"/>
      <c r="D56" s="95" t="s">
        <v>122</v>
      </c>
      <c r="E56" s="97"/>
      <c r="F56" s="461" t="s">
        <v>288</v>
      </c>
      <c r="G56" s="462"/>
      <c r="H56" s="73" t="s">
        <v>155</v>
      </c>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4"/>
    </row>
    <row r="57" spans="2:37" ht="17.45" customHeight="1">
      <c r="B57" s="26"/>
      <c r="C57" s="94"/>
      <c r="D57" s="95" t="s">
        <v>123</v>
      </c>
      <c r="E57" s="97"/>
      <c r="F57" s="461"/>
      <c r="G57" s="462"/>
      <c r="H57" s="73" t="s">
        <v>124</v>
      </c>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4"/>
    </row>
    <row r="58" spans="2:37" ht="17.45" customHeight="1">
      <c r="B58" s="26"/>
      <c r="C58" s="94"/>
      <c r="D58" s="95" t="s">
        <v>125</v>
      </c>
      <c r="E58" s="97"/>
      <c r="F58" s="461"/>
      <c r="G58" s="462"/>
      <c r="H58" s="73" t="s">
        <v>126</v>
      </c>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4"/>
    </row>
    <row r="59" spans="2:37" ht="17.45" customHeight="1">
      <c r="B59" s="26"/>
      <c r="C59" s="94"/>
      <c r="D59" s="95" t="s">
        <v>127</v>
      </c>
      <c r="E59" s="97"/>
      <c r="F59" s="461" t="s">
        <v>288</v>
      </c>
      <c r="G59" s="462"/>
      <c r="H59" s="73" t="s">
        <v>128</v>
      </c>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4"/>
    </row>
    <row r="60" spans="2:37" ht="17.45" customHeight="1">
      <c r="B60" s="26"/>
      <c r="C60" s="94"/>
      <c r="D60" s="95" t="s">
        <v>129</v>
      </c>
      <c r="E60" s="97"/>
      <c r="F60" s="461"/>
      <c r="G60" s="462"/>
      <c r="H60" s="73" t="s">
        <v>130</v>
      </c>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4"/>
    </row>
    <row r="61" spans="2:37" ht="17.45" customHeight="1">
      <c r="B61" s="26"/>
      <c r="C61" s="94"/>
      <c r="D61" s="95" t="s">
        <v>131</v>
      </c>
      <c r="E61" s="97"/>
      <c r="F61" s="461"/>
      <c r="G61" s="462"/>
      <c r="H61" s="73" t="s">
        <v>132</v>
      </c>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4"/>
    </row>
    <row r="62" spans="2:37" ht="17.45" customHeight="1">
      <c r="B62" s="26"/>
      <c r="C62" s="94"/>
      <c r="D62" s="95" t="s">
        <v>133</v>
      </c>
      <c r="E62" s="97"/>
      <c r="F62" s="461"/>
      <c r="G62" s="462"/>
      <c r="H62" s="73" t="s">
        <v>156</v>
      </c>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4"/>
    </row>
    <row r="63" spans="2:37" ht="17.45" customHeight="1">
      <c r="B63" s="26"/>
      <c r="C63" s="94"/>
      <c r="D63" s="95" t="s">
        <v>134</v>
      </c>
      <c r="E63" s="97"/>
      <c r="F63" s="461"/>
      <c r="G63" s="462"/>
      <c r="H63" s="73" t="s">
        <v>157</v>
      </c>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4"/>
    </row>
    <row r="64" spans="2:37" ht="17.45" customHeight="1">
      <c r="B64" s="26"/>
      <c r="C64" s="94"/>
      <c r="D64" s="95" t="s">
        <v>135</v>
      </c>
      <c r="E64" s="97"/>
      <c r="F64" s="461" t="s">
        <v>288</v>
      </c>
      <c r="G64" s="462"/>
      <c r="H64" s="73" t="s">
        <v>136</v>
      </c>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4"/>
    </row>
    <row r="65" spans="2:37" ht="17.45" customHeight="1">
      <c r="B65" s="26"/>
      <c r="C65" s="94"/>
      <c r="D65" s="95" t="s">
        <v>137</v>
      </c>
      <c r="E65" s="97"/>
      <c r="F65" s="461"/>
      <c r="G65" s="462"/>
      <c r="H65" s="73" t="s">
        <v>138</v>
      </c>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4"/>
    </row>
    <row r="66" spans="2:37" ht="17.45" customHeight="1">
      <c r="B66" s="26"/>
      <c r="C66" s="94"/>
      <c r="D66" s="95" t="s">
        <v>139</v>
      </c>
      <c r="E66" s="97"/>
      <c r="F66" s="461"/>
      <c r="G66" s="462"/>
      <c r="H66" s="73" t="s">
        <v>140</v>
      </c>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4"/>
    </row>
    <row r="67" spans="2:37" ht="17.45" customHeight="1">
      <c r="B67" s="26"/>
      <c r="C67" s="94"/>
      <c r="D67" s="95" t="s">
        <v>141</v>
      </c>
      <c r="E67" s="97"/>
      <c r="F67" s="461" t="s">
        <v>288</v>
      </c>
      <c r="G67" s="462"/>
      <c r="H67" s="73" t="s">
        <v>160</v>
      </c>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4"/>
    </row>
    <row r="68" spans="2:37" ht="17.45" customHeight="1">
      <c r="B68" s="26"/>
      <c r="C68" s="129" t="s">
        <v>142</v>
      </c>
      <c r="D68" s="130"/>
      <c r="E68" s="131"/>
      <c r="F68" s="458" t="s">
        <v>288</v>
      </c>
      <c r="G68" s="458"/>
      <c r="H68" s="98" t="s">
        <v>158</v>
      </c>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100"/>
    </row>
    <row r="69" spans="2:37" ht="17.45" customHeight="1">
      <c r="B69" s="26"/>
      <c r="C69" s="132"/>
      <c r="D69" s="133"/>
      <c r="E69" s="134"/>
      <c r="F69" s="459"/>
      <c r="G69" s="459"/>
      <c r="H69" s="460" t="s">
        <v>299</v>
      </c>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8"/>
      <c r="AJ69" s="25" t="str">
        <f>IF(AND(F68="○",(COUNTA(H69)&lt;1)),"具体的なエピソードについても教えてください。","　")</f>
        <v>　</v>
      </c>
      <c r="AK69" s="25">
        <f>IF(AJ69="具体的なエピソードについても教えてください。",1,0)</f>
        <v>0</v>
      </c>
    </row>
    <row r="70" spans="2:37" ht="17.45" customHeight="1">
      <c r="B70" s="26"/>
      <c r="C70" s="132"/>
      <c r="D70" s="133"/>
      <c r="E70" s="134"/>
      <c r="F70" s="459"/>
      <c r="G70" s="459"/>
      <c r="H70" s="149"/>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1"/>
    </row>
    <row r="71" spans="2:37" ht="17.45" customHeight="1">
      <c r="B71" s="26"/>
      <c r="C71" s="135"/>
      <c r="D71" s="136"/>
      <c r="E71" s="137"/>
      <c r="F71" s="459"/>
      <c r="G71" s="459"/>
      <c r="H71" s="152"/>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4"/>
    </row>
    <row r="72" spans="2:37" ht="17.45" customHeight="1">
      <c r="B72" s="26"/>
      <c r="C72" s="129" t="s">
        <v>143</v>
      </c>
      <c r="D72" s="130"/>
      <c r="E72" s="131"/>
      <c r="F72" s="140"/>
      <c r="G72" s="141"/>
      <c r="H72" s="179" t="s">
        <v>144</v>
      </c>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1"/>
    </row>
    <row r="73" spans="2:37" ht="17.45" customHeight="1">
      <c r="B73" s="26"/>
      <c r="C73" s="132"/>
      <c r="D73" s="133"/>
      <c r="E73" s="134"/>
      <c r="F73" s="142"/>
      <c r="G73" s="143"/>
      <c r="H73" s="146"/>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8"/>
      <c r="AJ73" s="25" t="str">
        <f>IF(AND(F72="○",(COUNTA(H73)&lt;1)),"その他特筆すべき事項がございましたら具体的な内容を教えてください。","　")</f>
        <v>　</v>
      </c>
    </row>
    <row r="74" spans="2:37" ht="17.45" customHeight="1">
      <c r="B74" s="26"/>
      <c r="C74" s="132"/>
      <c r="D74" s="133"/>
      <c r="E74" s="134"/>
      <c r="F74" s="142"/>
      <c r="G74" s="143"/>
      <c r="H74" s="149"/>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1"/>
      <c r="AK74" s="25">
        <f>IF(AJ74="その他特筆すべき事項がございましたら具体的な内容を教えてください。",1,0)</f>
        <v>0</v>
      </c>
    </row>
    <row r="75" spans="2:37" ht="17.45" customHeight="1">
      <c r="B75" s="26"/>
      <c r="C75" s="135"/>
      <c r="D75" s="136"/>
      <c r="E75" s="137"/>
      <c r="F75" s="144"/>
      <c r="G75" s="145"/>
      <c r="H75" s="152"/>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4"/>
    </row>
    <row r="76" spans="2:37" ht="15.75" customHeight="1">
      <c r="B76" s="26"/>
      <c r="C76" s="101" t="s">
        <v>290</v>
      </c>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3"/>
    </row>
    <row r="77" spans="2:37" ht="21.2" customHeight="1">
      <c r="B77" s="26"/>
      <c r="C77" s="440" t="s">
        <v>299</v>
      </c>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2"/>
    </row>
    <row r="78" spans="2:37" ht="21.2" customHeight="1">
      <c r="B78" s="26"/>
      <c r="C78" s="443"/>
      <c r="D78" s="444"/>
      <c r="E78" s="444"/>
      <c r="F78" s="444"/>
      <c r="G78" s="444"/>
      <c r="H78" s="444"/>
      <c r="I78" s="444"/>
      <c r="J78" s="444"/>
      <c r="K78" s="444"/>
      <c r="L78" s="444"/>
      <c r="M78" s="444"/>
      <c r="N78" s="444"/>
      <c r="O78" s="444"/>
      <c r="P78" s="444"/>
      <c r="Q78" s="444"/>
      <c r="R78" s="444"/>
      <c r="S78" s="444"/>
      <c r="T78" s="444"/>
      <c r="U78" s="444"/>
      <c r="V78" s="444"/>
      <c r="W78" s="444"/>
      <c r="X78" s="444"/>
      <c r="Y78" s="444"/>
      <c r="Z78" s="444"/>
      <c r="AA78" s="444"/>
      <c r="AB78" s="444"/>
      <c r="AC78" s="444"/>
      <c r="AD78" s="444"/>
      <c r="AE78" s="444"/>
      <c r="AF78" s="444"/>
      <c r="AG78" s="444"/>
      <c r="AH78" s="445"/>
    </row>
    <row r="79" spans="2:37" ht="21.2" customHeight="1">
      <c r="B79" s="26"/>
      <c r="C79" s="446"/>
      <c r="D79" s="447"/>
      <c r="E79" s="447"/>
      <c r="F79" s="447"/>
      <c r="G79" s="447"/>
      <c r="H79" s="447"/>
      <c r="I79" s="447"/>
      <c r="J79" s="447"/>
      <c r="K79" s="447"/>
      <c r="L79" s="447"/>
      <c r="M79" s="447"/>
      <c r="N79" s="447"/>
      <c r="O79" s="447"/>
      <c r="P79" s="447"/>
      <c r="Q79" s="447"/>
      <c r="R79" s="447"/>
      <c r="S79" s="447"/>
      <c r="T79" s="447"/>
      <c r="U79" s="447"/>
      <c r="V79" s="447"/>
      <c r="W79" s="447"/>
      <c r="X79" s="447"/>
      <c r="Y79" s="447"/>
      <c r="Z79" s="447"/>
      <c r="AA79" s="447"/>
      <c r="AB79" s="447"/>
      <c r="AC79" s="447"/>
      <c r="AD79" s="447"/>
      <c r="AE79" s="447"/>
      <c r="AF79" s="447"/>
      <c r="AG79" s="447"/>
      <c r="AH79" s="448"/>
    </row>
    <row r="80" spans="2:37" ht="16.5" customHeight="1">
      <c r="B80" s="26"/>
      <c r="C80" s="101" t="s">
        <v>289</v>
      </c>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3"/>
    </row>
    <row r="81" spans="2:34" ht="20.25" customHeight="1">
      <c r="B81" s="26"/>
      <c r="C81" s="449" t="s">
        <v>299</v>
      </c>
      <c r="D81" s="450"/>
      <c r="E81" s="450"/>
      <c r="F81" s="450"/>
      <c r="G81" s="450"/>
      <c r="H81" s="450"/>
      <c r="I81" s="450"/>
      <c r="J81" s="450"/>
      <c r="K81" s="450"/>
      <c r="L81" s="450"/>
      <c r="M81" s="450"/>
      <c r="N81" s="450"/>
      <c r="O81" s="450"/>
      <c r="P81" s="450"/>
      <c r="Q81" s="450"/>
      <c r="R81" s="450"/>
      <c r="S81" s="450"/>
      <c r="T81" s="450"/>
      <c r="U81" s="450"/>
      <c r="V81" s="450"/>
      <c r="W81" s="450"/>
      <c r="X81" s="450"/>
      <c r="Y81" s="450"/>
      <c r="Z81" s="450"/>
      <c r="AA81" s="450"/>
      <c r="AB81" s="450"/>
      <c r="AC81" s="450"/>
      <c r="AD81" s="450"/>
      <c r="AE81" s="450"/>
      <c r="AF81" s="450"/>
      <c r="AG81" s="450"/>
      <c r="AH81" s="451"/>
    </row>
    <row r="82" spans="2:34" ht="20.25" customHeight="1">
      <c r="B82" s="26"/>
      <c r="C82" s="452"/>
      <c r="D82" s="453"/>
      <c r="E82" s="453"/>
      <c r="F82" s="453"/>
      <c r="G82" s="453"/>
      <c r="H82" s="453"/>
      <c r="I82" s="453"/>
      <c r="J82" s="453"/>
      <c r="K82" s="453"/>
      <c r="L82" s="453"/>
      <c r="M82" s="453"/>
      <c r="N82" s="453"/>
      <c r="O82" s="453"/>
      <c r="P82" s="453"/>
      <c r="Q82" s="453"/>
      <c r="R82" s="453"/>
      <c r="S82" s="453"/>
      <c r="T82" s="453"/>
      <c r="U82" s="453"/>
      <c r="V82" s="453"/>
      <c r="W82" s="453"/>
      <c r="X82" s="453"/>
      <c r="Y82" s="453"/>
      <c r="Z82" s="453"/>
      <c r="AA82" s="453"/>
      <c r="AB82" s="453"/>
      <c r="AC82" s="453"/>
      <c r="AD82" s="453"/>
      <c r="AE82" s="453"/>
      <c r="AF82" s="453"/>
      <c r="AG82" s="453"/>
      <c r="AH82" s="454"/>
    </row>
    <row r="83" spans="2:34" ht="20.25" customHeight="1" thickBot="1">
      <c r="B83" s="26"/>
      <c r="C83" s="455"/>
      <c r="D83" s="456"/>
      <c r="E83" s="456"/>
      <c r="F83" s="456"/>
      <c r="G83" s="456"/>
      <c r="H83" s="456"/>
      <c r="I83" s="456"/>
      <c r="J83" s="456"/>
      <c r="K83" s="456"/>
      <c r="L83" s="456"/>
      <c r="M83" s="456"/>
      <c r="N83" s="456"/>
      <c r="O83" s="456"/>
      <c r="P83" s="456"/>
      <c r="Q83" s="456"/>
      <c r="R83" s="456"/>
      <c r="S83" s="456"/>
      <c r="T83" s="456"/>
      <c r="U83" s="456"/>
      <c r="V83" s="456"/>
      <c r="W83" s="456"/>
      <c r="X83" s="456"/>
      <c r="Y83" s="456"/>
      <c r="Z83" s="456"/>
      <c r="AA83" s="456"/>
      <c r="AB83" s="456"/>
      <c r="AC83" s="456"/>
      <c r="AD83" s="456"/>
      <c r="AE83" s="456"/>
      <c r="AF83" s="456"/>
      <c r="AG83" s="456"/>
      <c r="AH83" s="457"/>
    </row>
    <row r="84" spans="2:34" s="50" customFormat="1" ht="16.5" customHeight="1" thickBot="1">
      <c r="B84" s="4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row>
    <row r="85" spans="2:34" ht="19.5" customHeight="1" thickBot="1">
      <c r="B85" s="26"/>
      <c r="C85" s="155" t="s">
        <v>163</v>
      </c>
      <c r="D85" s="156"/>
      <c r="E85" s="156"/>
      <c r="F85" s="156"/>
      <c r="G85" s="156"/>
      <c r="H85" s="156"/>
      <c r="I85" s="156"/>
      <c r="J85" s="156"/>
      <c r="K85" s="156"/>
      <c r="L85" s="156"/>
      <c r="M85" s="156"/>
      <c r="N85" s="157" t="s">
        <v>291</v>
      </c>
      <c r="O85" s="157"/>
      <c r="P85" s="157"/>
      <c r="Q85" s="157"/>
      <c r="R85" s="157"/>
      <c r="S85" s="157"/>
      <c r="T85" s="157"/>
      <c r="U85" s="157"/>
      <c r="V85" s="157"/>
      <c r="W85" s="157"/>
      <c r="X85" s="157"/>
      <c r="Y85" s="157"/>
      <c r="Z85" s="157"/>
      <c r="AA85" s="157"/>
      <c r="AB85" s="157"/>
      <c r="AC85" s="157"/>
      <c r="AD85" s="157"/>
      <c r="AE85" s="157"/>
      <c r="AF85" s="157"/>
      <c r="AG85" s="157"/>
      <c r="AH85" s="158"/>
    </row>
    <row r="86" spans="2:34" s="50" customFormat="1" ht="6" customHeight="1">
      <c r="B86" s="48"/>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9"/>
    </row>
    <row r="87" spans="2:34" s="50" customFormat="1" ht="16.5" customHeight="1">
      <c r="B87" s="48"/>
      <c r="C87" s="67" t="s">
        <v>164</v>
      </c>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9"/>
    </row>
    <row r="88" spans="2:34" s="50" customFormat="1" ht="17.45" customHeight="1">
      <c r="B88" s="48"/>
      <c r="C88" s="182" t="s">
        <v>165</v>
      </c>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4"/>
    </row>
    <row r="89" spans="2:34" s="50" customFormat="1" ht="6" customHeight="1">
      <c r="B89" s="48"/>
      <c r="C89" s="67"/>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9"/>
    </row>
    <row r="90" spans="2:34" s="50" customFormat="1" ht="16.5" customHeight="1">
      <c r="B90" s="48"/>
      <c r="C90" s="54"/>
      <c r="D90" s="185" t="s">
        <v>166</v>
      </c>
      <c r="E90" s="186"/>
      <c r="F90" s="186"/>
      <c r="G90" s="186"/>
      <c r="H90" s="186"/>
      <c r="I90" s="186"/>
      <c r="J90" s="186"/>
      <c r="K90" s="186"/>
      <c r="L90" s="186"/>
      <c r="M90" s="186"/>
      <c r="N90" s="186"/>
      <c r="O90" s="186"/>
      <c r="P90" s="186"/>
      <c r="Q90" s="186"/>
      <c r="R90" s="186"/>
      <c r="S90" s="186"/>
      <c r="T90" s="186"/>
      <c r="U90" s="186"/>
      <c r="V90" s="186"/>
      <c r="W90" s="186"/>
      <c r="X90" s="186"/>
      <c r="Y90" s="186"/>
      <c r="Z90" s="187"/>
      <c r="AA90" s="55"/>
      <c r="AB90" s="55"/>
      <c r="AC90" s="55"/>
      <c r="AD90" s="55"/>
      <c r="AE90" s="55"/>
      <c r="AF90" s="55"/>
      <c r="AG90" s="55"/>
      <c r="AH90" s="56"/>
    </row>
    <row r="91" spans="2:34" s="50" customFormat="1" ht="16.5" customHeight="1">
      <c r="B91" s="48"/>
      <c r="C91" s="54"/>
      <c r="D91" s="188"/>
      <c r="E91" s="189"/>
      <c r="F91" s="189"/>
      <c r="G91" s="189"/>
      <c r="H91" s="189"/>
      <c r="I91" s="189"/>
      <c r="J91" s="189"/>
      <c r="K91" s="189"/>
      <c r="L91" s="189"/>
      <c r="M91" s="189"/>
      <c r="N91" s="189"/>
      <c r="O91" s="189"/>
      <c r="P91" s="189"/>
      <c r="Q91" s="189"/>
      <c r="R91" s="189"/>
      <c r="S91" s="189"/>
      <c r="T91" s="189"/>
      <c r="U91" s="189"/>
      <c r="V91" s="189"/>
      <c r="W91" s="189"/>
      <c r="X91" s="189"/>
      <c r="Y91" s="189"/>
      <c r="Z91" s="190"/>
      <c r="AA91" s="55"/>
      <c r="AB91" s="55"/>
      <c r="AC91" s="55"/>
      <c r="AD91" s="55"/>
      <c r="AE91" s="55"/>
      <c r="AF91" s="55"/>
      <c r="AG91" s="55"/>
      <c r="AH91" s="56"/>
    </row>
    <row r="92" spans="2:34" s="50" customFormat="1" ht="16.5" customHeight="1">
      <c r="B92" s="48"/>
      <c r="C92" s="57"/>
      <c r="D92" s="188"/>
      <c r="E92" s="189"/>
      <c r="F92" s="189"/>
      <c r="G92" s="189"/>
      <c r="H92" s="189"/>
      <c r="I92" s="189"/>
      <c r="J92" s="189"/>
      <c r="K92" s="189"/>
      <c r="L92" s="189"/>
      <c r="M92" s="189"/>
      <c r="N92" s="189"/>
      <c r="O92" s="189"/>
      <c r="P92" s="189"/>
      <c r="Q92" s="189"/>
      <c r="R92" s="189"/>
      <c r="S92" s="189"/>
      <c r="T92" s="189"/>
      <c r="U92" s="189"/>
      <c r="V92" s="189"/>
      <c r="W92" s="189"/>
      <c r="X92" s="189"/>
      <c r="Y92" s="189"/>
      <c r="Z92" s="190"/>
      <c r="AA92" s="55"/>
      <c r="AB92" s="55"/>
      <c r="AC92" s="55"/>
      <c r="AD92" s="55"/>
      <c r="AE92" s="55"/>
      <c r="AF92" s="55"/>
      <c r="AG92" s="55"/>
      <c r="AH92" s="56"/>
    </row>
    <row r="93" spans="2:34" s="50" customFormat="1" ht="16.5" customHeight="1">
      <c r="B93" s="48"/>
      <c r="C93" s="57"/>
      <c r="D93" s="188"/>
      <c r="E93" s="189"/>
      <c r="F93" s="189"/>
      <c r="G93" s="189"/>
      <c r="H93" s="189"/>
      <c r="I93" s="189"/>
      <c r="J93" s="189"/>
      <c r="K93" s="189"/>
      <c r="L93" s="189"/>
      <c r="M93" s="189"/>
      <c r="N93" s="189"/>
      <c r="O93" s="189"/>
      <c r="P93" s="189"/>
      <c r="Q93" s="189"/>
      <c r="R93" s="189"/>
      <c r="S93" s="189"/>
      <c r="T93" s="189"/>
      <c r="U93" s="189"/>
      <c r="V93" s="189"/>
      <c r="W93" s="189"/>
      <c r="X93" s="189"/>
      <c r="Y93" s="189"/>
      <c r="Z93" s="190"/>
      <c r="AA93" s="55"/>
      <c r="AB93" s="55"/>
      <c r="AC93" s="55"/>
      <c r="AD93" s="55"/>
      <c r="AE93" s="55"/>
      <c r="AF93" s="55"/>
      <c r="AG93" s="55"/>
      <c r="AH93" s="56"/>
    </row>
    <row r="94" spans="2:34" s="50" customFormat="1" ht="16.5" customHeight="1">
      <c r="B94" s="48"/>
      <c r="C94" s="57"/>
      <c r="D94" s="191"/>
      <c r="E94" s="192"/>
      <c r="F94" s="192"/>
      <c r="G94" s="192"/>
      <c r="H94" s="192"/>
      <c r="I94" s="192"/>
      <c r="J94" s="192"/>
      <c r="K94" s="192"/>
      <c r="L94" s="192"/>
      <c r="M94" s="192"/>
      <c r="N94" s="192"/>
      <c r="O94" s="192"/>
      <c r="P94" s="192"/>
      <c r="Q94" s="192"/>
      <c r="R94" s="192"/>
      <c r="S94" s="192"/>
      <c r="T94" s="192"/>
      <c r="U94" s="192"/>
      <c r="V94" s="192"/>
      <c r="W94" s="192"/>
      <c r="X94" s="192"/>
      <c r="Y94" s="192"/>
      <c r="Z94" s="193"/>
      <c r="AA94" s="55"/>
      <c r="AB94" s="55"/>
      <c r="AC94" s="55"/>
      <c r="AD94" s="55"/>
      <c r="AE94" s="55"/>
      <c r="AF94" s="55"/>
      <c r="AG94" s="55"/>
      <c r="AH94" s="56"/>
    </row>
    <row r="95" spans="2:34" s="50" customFormat="1" ht="10.5" customHeight="1" thickBot="1">
      <c r="B95" s="48"/>
      <c r="C95" s="58"/>
      <c r="D95" s="59"/>
      <c r="E95" s="59"/>
      <c r="F95" s="59"/>
      <c r="G95" s="59"/>
      <c r="H95" s="59"/>
      <c r="I95" s="59"/>
      <c r="J95" s="59"/>
      <c r="K95" s="59"/>
      <c r="L95" s="59"/>
      <c r="M95" s="59"/>
      <c r="N95" s="59"/>
      <c r="O95" s="59"/>
      <c r="P95" s="59"/>
      <c r="Q95" s="59"/>
      <c r="R95" s="59"/>
      <c r="S95" s="60"/>
      <c r="T95" s="60"/>
      <c r="U95" s="60"/>
      <c r="V95" s="60"/>
      <c r="W95" s="60"/>
      <c r="X95" s="60"/>
      <c r="Y95" s="60"/>
      <c r="Z95" s="60"/>
      <c r="AA95" s="60"/>
      <c r="AB95" s="60"/>
      <c r="AC95" s="60"/>
      <c r="AD95" s="60"/>
      <c r="AE95" s="60"/>
      <c r="AF95" s="60"/>
      <c r="AG95" s="60"/>
      <c r="AH95" s="61"/>
    </row>
    <row r="96" spans="2:34" ht="17.45" customHeight="1">
      <c r="B96" s="26"/>
      <c r="C96" s="194" t="s">
        <v>167</v>
      </c>
      <c r="D96" s="195"/>
      <c r="E96" s="195"/>
      <c r="F96" s="195"/>
      <c r="G96" s="195"/>
      <c r="H96" s="195"/>
      <c r="I96" s="195"/>
      <c r="J96" s="195"/>
      <c r="K96" s="195"/>
      <c r="L96" s="195"/>
      <c r="M96" s="195"/>
      <c r="N96" s="195"/>
      <c r="O96" s="195"/>
      <c r="P96" s="195"/>
      <c r="Q96" s="195"/>
      <c r="R96" s="196"/>
      <c r="S96" s="279" t="s">
        <v>179</v>
      </c>
      <c r="T96" s="280"/>
      <c r="U96" s="280"/>
      <c r="V96" s="280"/>
      <c r="W96" s="280"/>
      <c r="X96" s="280"/>
      <c r="Y96" s="280"/>
      <c r="Z96" s="280"/>
      <c r="AA96" s="280"/>
      <c r="AB96" s="280"/>
      <c r="AC96" s="280"/>
      <c r="AD96" s="280"/>
      <c r="AE96" s="280"/>
      <c r="AF96" s="280"/>
      <c r="AG96" s="280"/>
      <c r="AH96" s="281"/>
    </row>
    <row r="97" spans="2:37" ht="17.45" customHeight="1">
      <c r="B97" s="26"/>
      <c r="C97" s="194"/>
      <c r="D97" s="195"/>
      <c r="E97" s="195"/>
      <c r="F97" s="195"/>
      <c r="G97" s="195"/>
      <c r="H97" s="195"/>
      <c r="I97" s="195"/>
      <c r="J97" s="195"/>
      <c r="K97" s="195"/>
      <c r="L97" s="195"/>
      <c r="M97" s="195"/>
      <c r="N97" s="195"/>
      <c r="O97" s="195"/>
      <c r="P97" s="195"/>
      <c r="Q97" s="195"/>
      <c r="R97" s="196"/>
      <c r="S97" s="282" t="s">
        <v>168</v>
      </c>
      <c r="T97" s="283"/>
      <c r="U97" s="283"/>
      <c r="V97" s="283"/>
      <c r="W97" s="283"/>
      <c r="X97" s="283"/>
      <c r="Y97" s="283"/>
      <c r="Z97" s="283"/>
      <c r="AA97" s="283"/>
      <c r="AB97" s="283"/>
      <c r="AC97" s="283"/>
      <c r="AD97" s="283"/>
      <c r="AE97" s="283"/>
      <c r="AF97" s="283"/>
      <c r="AG97" s="283"/>
      <c r="AH97" s="284"/>
    </row>
    <row r="98" spans="2:37" ht="17.45" customHeight="1">
      <c r="B98" s="26"/>
      <c r="C98" s="194"/>
      <c r="D98" s="195"/>
      <c r="E98" s="195"/>
      <c r="F98" s="195"/>
      <c r="G98" s="195"/>
      <c r="H98" s="195"/>
      <c r="I98" s="195"/>
      <c r="J98" s="195"/>
      <c r="K98" s="195"/>
      <c r="L98" s="195"/>
      <c r="M98" s="195"/>
      <c r="N98" s="195"/>
      <c r="O98" s="195"/>
      <c r="P98" s="195"/>
      <c r="Q98" s="195"/>
      <c r="R98" s="196"/>
      <c r="S98" s="285"/>
      <c r="T98" s="286"/>
      <c r="U98" s="286"/>
      <c r="V98" s="286"/>
      <c r="W98" s="287"/>
      <c r="X98" s="277" t="s">
        <v>18</v>
      </c>
      <c r="Y98" s="278"/>
      <c r="Z98" s="277" t="s">
        <v>19</v>
      </c>
      <c r="AA98" s="278"/>
      <c r="AB98" s="277" t="s">
        <v>171</v>
      </c>
      <c r="AC98" s="278"/>
      <c r="AD98" s="275" t="s">
        <v>172</v>
      </c>
      <c r="AE98" s="276"/>
      <c r="AF98" s="277" t="s">
        <v>112</v>
      </c>
      <c r="AG98" s="278"/>
      <c r="AH98" s="62"/>
    </row>
    <row r="99" spans="2:37" ht="17.45" customHeight="1">
      <c r="B99" s="26"/>
      <c r="C99" s="194"/>
      <c r="D99" s="195"/>
      <c r="E99" s="195"/>
      <c r="F99" s="195"/>
      <c r="G99" s="195"/>
      <c r="H99" s="195"/>
      <c r="I99" s="195"/>
      <c r="J99" s="195"/>
      <c r="K99" s="195"/>
      <c r="L99" s="195"/>
      <c r="M99" s="195"/>
      <c r="N99" s="195"/>
      <c r="O99" s="195"/>
      <c r="P99" s="195"/>
      <c r="Q99" s="195"/>
      <c r="R99" s="196"/>
      <c r="S99" s="254" t="s">
        <v>95</v>
      </c>
      <c r="T99" s="255"/>
      <c r="U99" s="255"/>
      <c r="V99" s="255"/>
      <c r="W99" s="255"/>
      <c r="X99" s="436"/>
      <c r="Y99" s="436"/>
      <c r="Z99" s="436"/>
      <c r="AA99" s="436"/>
      <c r="AB99" s="436"/>
      <c r="AC99" s="436"/>
      <c r="AD99" s="437"/>
      <c r="AE99" s="437"/>
      <c r="AF99" s="438">
        <f>SUM(X99:AE99)</f>
        <v>0</v>
      </c>
      <c r="AG99" s="439"/>
      <c r="AH99" s="63" t="s">
        <v>96</v>
      </c>
    </row>
    <row r="100" spans="2:37" ht="17.45" customHeight="1">
      <c r="B100" s="26"/>
      <c r="C100" s="194"/>
      <c r="D100" s="195"/>
      <c r="E100" s="195"/>
      <c r="F100" s="195"/>
      <c r="G100" s="195"/>
      <c r="H100" s="195"/>
      <c r="I100" s="195"/>
      <c r="J100" s="195"/>
      <c r="K100" s="195"/>
      <c r="L100" s="195"/>
      <c r="M100" s="195"/>
      <c r="N100" s="195"/>
      <c r="O100" s="195"/>
      <c r="P100" s="195"/>
      <c r="Q100" s="195"/>
      <c r="R100" s="196"/>
      <c r="S100" s="254" t="s">
        <v>97</v>
      </c>
      <c r="T100" s="255"/>
      <c r="U100" s="255"/>
      <c r="V100" s="255"/>
      <c r="W100" s="255"/>
      <c r="X100" s="436"/>
      <c r="Y100" s="436"/>
      <c r="Z100" s="436"/>
      <c r="AA100" s="436"/>
      <c r="AB100" s="436"/>
      <c r="AC100" s="436"/>
      <c r="AD100" s="437"/>
      <c r="AE100" s="437"/>
      <c r="AF100" s="438">
        <f>SUM(X100:AE100)</f>
        <v>0</v>
      </c>
      <c r="AG100" s="439"/>
      <c r="AH100" s="63" t="s">
        <v>96</v>
      </c>
    </row>
    <row r="101" spans="2:37" ht="17.45" customHeight="1">
      <c r="B101" s="26"/>
      <c r="C101" s="194"/>
      <c r="D101" s="195"/>
      <c r="E101" s="195"/>
      <c r="F101" s="195"/>
      <c r="G101" s="195"/>
      <c r="H101" s="195"/>
      <c r="I101" s="195"/>
      <c r="J101" s="195"/>
      <c r="K101" s="195"/>
      <c r="L101" s="195"/>
      <c r="M101" s="195"/>
      <c r="N101" s="195"/>
      <c r="O101" s="195"/>
      <c r="P101" s="195"/>
      <c r="Q101" s="195"/>
      <c r="R101" s="196"/>
      <c r="S101" s="254" t="s">
        <v>98</v>
      </c>
      <c r="T101" s="255"/>
      <c r="U101" s="255"/>
      <c r="V101" s="255"/>
      <c r="W101" s="255"/>
      <c r="X101" s="436"/>
      <c r="Y101" s="436"/>
      <c r="Z101" s="436"/>
      <c r="AA101" s="436"/>
      <c r="AB101" s="436"/>
      <c r="AC101" s="436"/>
      <c r="AD101" s="437"/>
      <c r="AE101" s="437"/>
      <c r="AF101" s="438">
        <f t="shared" ref="AF101:AF108" si="0">SUM(X101:AE101)</f>
        <v>0</v>
      </c>
      <c r="AG101" s="439"/>
      <c r="AH101" s="63" t="s">
        <v>96</v>
      </c>
    </row>
    <row r="102" spans="2:37" ht="17.45" customHeight="1">
      <c r="B102" s="26"/>
      <c r="C102" s="194"/>
      <c r="D102" s="195"/>
      <c r="E102" s="195"/>
      <c r="F102" s="195"/>
      <c r="G102" s="195"/>
      <c r="H102" s="195"/>
      <c r="I102" s="195"/>
      <c r="J102" s="195"/>
      <c r="K102" s="195"/>
      <c r="L102" s="195"/>
      <c r="M102" s="195"/>
      <c r="N102" s="195"/>
      <c r="O102" s="195"/>
      <c r="P102" s="195"/>
      <c r="Q102" s="195"/>
      <c r="R102" s="196"/>
      <c r="S102" s="254" t="s">
        <v>99</v>
      </c>
      <c r="T102" s="255"/>
      <c r="U102" s="255"/>
      <c r="V102" s="255"/>
      <c r="W102" s="255"/>
      <c r="X102" s="436"/>
      <c r="Y102" s="436"/>
      <c r="Z102" s="436"/>
      <c r="AA102" s="436"/>
      <c r="AB102" s="436"/>
      <c r="AC102" s="436"/>
      <c r="AD102" s="437"/>
      <c r="AE102" s="437"/>
      <c r="AF102" s="438">
        <f t="shared" si="0"/>
        <v>0</v>
      </c>
      <c r="AG102" s="439"/>
      <c r="AH102" s="63" t="s">
        <v>96</v>
      </c>
    </row>
    <row r="103" spans="2:37" ht="17.45" customHeight="1">
      <c r="B103" s="26"/>
      <c r="C103" s="194"/>
      <c r="D103" s="195"/>
      <c r="E103" s="195"/>
      <c r="F103" s="195"/>
      <c r="G103" s="195"/>
      <c r="H103" s="195"/>
      <c r="I103" s="195"/>
      <c r="J103" s="195"/>
      <c r="K103" s="195"/>
      <c r="L103" s="195"/>
      <c r="M103" s="195"/>
      <c r="N103" s="195"/>
      <c r="O103" s="195"/>
      <c r="P103" s="195"/>
      <c r="Q103" s="195"/>
      <c r="R103" s="196"/>
      <c r="S103" s="254" t="s">
        <v>100</v>
      </c>
      <c r="T103" s="255"/>
      <c r="U103" s="255"/>
      <c r="V103" s="255"/>
      <c r="W103" s="255"/>
      <c r="X103" s="436"/>
      <c r="Y103" s="436"/>
      <c r="Z103" s="436"/>
      <c r="AA103" s="436"/>
      <c r="AB103" s="436"/>
      <c r="AC103" s="436"/>
      <c r="AD103" s="437"/>
      <c r="AE103" s="437"/>
      <c r="AF103" s="438">
        <f t="shared" si="0"/>
        <v>0</v>
      </c>
      <c r="AG103" s="439"/>
      <c r="AH103" s="63" t="s">
        <v>96</v>
      </c>
    </row>
    <row r="104" spans="2:37" ht="17.45" customHeight="1">
      <c r="B104" s="26"/>
      <c r="C104" s="194"/>
      <c r="D104" s="195"/>
      <c r="E104" s="195"/>
      <c r="F104" s="195"/>
      <c r="G104" s="195"/>
      <c r="H104" s="195"/>
      <c r="I104" s="195"/>
      <c r="J104" s="195"/>
      <c r="K104" s="195"/>
      <c r="L104" s="195"/>
      <c r="M104" s="195"/>
      <c r="N104" s="195"/>
      <c r="O104" s="195"/>
      <c r="P104" s="195"/>
      <c r="Q104" s="195"/>
      <c r="R104" s="196"/>
      <c r="S104" s="254" t="s">
        <v>101</v>
      </c>
      <c r="T104" s="255"/>
      <c r="U104" s="255"/>
      <c r="V104" s="255"/>
      <c r="W104" s="255"/>
      <c r="X104" s="436"/>
      <c r="Y104" s="436"/>
      <c r="Z104" s="436"/>
      <c r="AA104" s="436"/>
      <c r="AB104" s="436"/>
      <c r="AC104" s="436"/>
      <c r="AD104" s="437"/>
      <c r="AE104" s="437"/>
      <c r="AF104" s="438">
        <f t="shared" si="0"/>
        <v>0</v>
      </c>
      <c r="AG104" s="439"/>
      <c r="AH104" s="63" t="s">
        <v>96</v>
      </c>
    </row>
    <row r="105" spans="2:37" ht="17.45" customHeight="1">
      <c r="B105" s="26"/>
      <c r="C105" s="194"/>
      <c r="D105" s="195"/>
      <c r="E105" s="195"/>
      <c r="F105" s="195"/>
      <c r="G105" s="195"/>
      <c r="H105" s="195"/>
      <c r="I105" s="195"/>
      <c r="J105" s="195"/>
      <c r="K105" s="195"/>
      <c r="L105" s="195"/>
      <c r="M105" s="195"/>
      <c r="N105" s="195"/>
      <c r="O105" s="195"/>
      <c r="P105" s="195"/>
      <c r="Q105" s="195"/>
      <c r="R105" s="196"/>
      <c r="S105" s="254" t="s">
        <v>102</v>
      </c>
      <c r="T105" s="255"/>
      <c r="U105" s="255"/>
      <c r="V105" s="255"/>
      <c r="W105" s="255"/>
      <c r="X105" s="436">
        <v>40</v>
      </c>
      <c r="Y105" s="436"/>
      <c r="Z105" s="436"/>
      <c r="AA105" s="436"/>
      <c r="AB105" s="436"/>
      <c r="AC105" s="436"/>
      <c r="AD105" s="437"/>
      <c r="AE105" s="437"/>
      <c r="AF105" s="438">
        <f t="shared" si="0"/>
        <v>40</v>
      </c>
      <c r="AG105" s="439"/>
      <c r="AH105" s="63" t="s">
        <v>96</v>
      </c>
    </row>
    <row r="106" spans="2:37" ht="17.45" customHeight="1">
      <c r="B106" s="26"/>
      <c r="C106" s="194"/>
      <c r="D106" s="195"/>
      <c r="E106" s="195"/>
      <c r="F106" s="195"/>
      <c r="G106" s="195"/>
      <c r="H106" s="195"/>
      <c r="I106" s="195"/>
      <c r="J106" s="195"/>
      <c r="K106" s="195"/>
      <c r="L106" s="195"/>
      <c r="M106" s="195"/>
      <c r="N106" s="195"/>
      <c r="O106" s="195"/>
      <c r="P106" s="195"/>
      <c r="Q106" s="195"/>
      <c r="R106" s="196"/>
      <c r="S106" s="254" t="s">
        <v>103</v>
      </c>
      <c r="T106" s="255"/>
      <c r="U106" s="255"/>
      <c r="V106" s="255"/>
      <c r="W106" s="255"/>
      <c r="X106" s="436"/>
      <c r="Y106" s="436"/>
      <c r="Z106" s="436">
        <v>30</v>
      </c>
      <c r="AA106" s="436"/>
      <c r="AB106" s="436"/>
      <c r="AC106" s="436"/>
      <c r="AD106" s="437"/>
      <c r="AE106" s="437"/>
      <c r="AF106" s="438">
        <f>SUM(X106:AE106)</f>
        <v>30</v>
      </c>
      <c r="AG106" s="439"/>
      <c r="AH106" s="63" t="s">
        <v>96</v>
      </c>
    </row>
    <row r="107" spans="2:37" ht="17.45" customHeight="1">
      <c r="B107" s="26"/>
      <c r="C107" s="194"/>
      <c r="D107" s="195"/>
      <c r="E107" s="195"/>
      <c r="F107" s="195"/>
      <c r="G107" s="195"/>
      <c r="H107" s="195"/>
      <c r="I107" s="195"/>
      <c r="J107" s="195"/>
      <c r="K107" s="195"/>
      <c r="L107" s="195"/>
      <c r="M107" s="195"/>
      <c r="N107" s="195"/>
      <c r="O107" s="195"/>
      <c r="P107" s="195"/>
      <c r="Q107" s="195"/>
      <c r="R107" s="196"/>
      <c r="S107" s="254" t="s">
        <v>104</v>
      </c>
      <c r="T107" s="255"/>
      <c r="U107" s="255"/>
      <c r="V107" s="255"/>
      <c r="W107" s="255"/>
      <c r="X107" s="436"/>
      <c r="Y107" s="436"/>
      <c r="Z107" s="436">
        <v>20</v>
      </c>
      <c r="AA107" s="436"/>
      <c r="AB107" s="436"/>
      <c r="AC107" s="436"/>
      <c r="AD107" s="437"/>
      <c r="AE107" s="437"/>
      <c r="AF107" s="438">
        <f t="shared" si="0"/>
        <v>20</v>
      </c>
      <c r="AG107" s="439"/>
      <c r="AH107" s="63" t="s">
        <v>96</v>
      </c>
    </row>
    <row r="108" spans="2:37" ht="17.45" customHeight="1" thickBot="1">
      <c r="B108" s="26"/>
      <c r="C108" s="194"/>
      <c r="D108" s="195"/>
      <c r="E108" s="195"/>
      <c r="F108" s="195"/>
      <c r="G108" s="195"/>
      <c r="H108" s="195"/>
      <c r="I108" s="195"/>
      <c r="J108" s="195"/>
      <c r="K108" s="195"/>
      <c r="L108" s="195"/>
      <c r="M108" s="195"/>
      <c r="N108" s="195"/>
      <c r="O108" s="195"/>
      <c r="P108" s="195"/>
      <c r="Q108" s="195"/>
      <c r="R108" s="196"/>
      <c r="S108" s="266" t="s">
        <v>105</v>
      </c>
      <c r="T108" s="267"/>
      <c r="U108" s="267"/>
      <c r="V108" s="267"/>
      <c r="W108" s="267"/>
      <c r="X108" s="432">
        <v>15</v>
      </c>
      <c r="Y108" s="432"/>
      <c r="Z108" s="432"/>
      <c r="AA108" s="432"/>
      <c r="AB108" s="432"/>
      <c r="AC108" s="432"/>
      <c r="AD108" s="433"/>
      <c r="AE108" s="433"/>
      <c r="AF108" s="434">
        <f t="shared" si="0"/>
        <v>15</v>
      </c>
      <c r="AG108" s="435"/>
      <c r="AH108" s="64" t="s">
        <v>96</v>
      </c>
    </row>
    <row r="109" spans="2:37" ht="17.45" customHeight="1" thickTop="1" thickBot="1">
      <c r="B109" s="26"/>
      <c r="C109" s="70"/>
      <c r="D109" s="71"/>
      <c r="E109" s="71"/>
      <c r="F109" s="71"/>
      <c r="G109" s="71"/>
      <c r="H109" s="71"/>
      <c r="I109" s="71"/>
      <c r="J109" s="71"/>
      <c r="K109" s="71"/>
      <c r="L109" s="71"/>
      <c r="M109" s="71"/>
      <c r="N109" s="71"/>
      <c r="O109" s="71"/>
      <c r="P109" s="71"/>
      <c r="Q109" s="71"/>
      <c r="R109" s="72"/>
      <c r="S109" s="259" t="s">
        <v>145</v>
      </c>
      <c r="T109" s="260"/>
      <c r="U109" s="260"/>
      <c r="V109" s="260"/>
      <c r="W109" s="261"/>
      <c r="X109" s="428">
        <f>SUM(X99:Y108)</f>
        <v>55</v>
      </c>
      <c r="Y109" s="429"/>
      <c r="Z109" s="428">
        <f>SUM(Z99:AA108)</f>
        <v>50</v>
      </c>
      <c r="AA109" s="429"/>
      <c r="AB109" s="428">
        <f>SUM(AB99:AC108)</f>
        <v>0</v>
      </c>
      <c r="AC109" s="429"/>
      <c r="AD109" s="428">
        <f>SUM(AD99:AE108)</f>
        <v>0</v>
      </c>
      <c r="AE109" s="429"/>
      <c r="AF109" s="430">
        <f>SUM(AF99:AF108)</f>
        <v>105</v>
      </c>
      <c r="AG109" s="431"/>
      <c r="AH109" s="65" t="s">
        <v>96</v>
      </c>
      <c r="AJ109" s="25" t="str">
        <f>IF(COUNTA(X99:AE108)&lt;1,"「文化芸術体験児童・生徒数」が未入力の状態です。","　")</f>
        <v>　</v>
      </c>
      <c r="AK109" s="25">
        <f>IF(AJ109="「文化芸術体験児童・生徒数」が未入力の状態です。",1,0)</f>
        <v>0</v>
      </c>
    </row>
    <row r="110" spans="2:37" ht="13.7" customHeight="1">
      <c r="B110" s="26"/>
      <c r="C110" s="257" t="s">
        <v>162</v>
      </c>
      <c r="D110" s="257"/>
      <c r="E110" s="257"/>
      <c r="F110" s="257"/>
      <c r="G110" s="257"/>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row>
    <row r="111" spans="2:37">
      <c r="B111" s="26"/>
      <c r="C111" s="258"/>
      <c r="D111" s="258"/>
      <c r="E111" s="258"/>
      <c r="F111" s="258"/>
      <c r="G111" s="258"/>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258"/>
      <c r="AE111" s="258"/>
      <c r="AF111" s="258"/>
      <c r="AG111" s="258"/>
      <c r="AH111" s="258"/>
    </row>
    <row r="113" spans="4:22" hidden="1" outlineLevel="1">
      <c r="D113" s="84" t="s">
        <v>225</v>
      </c>
      <c r="E113" s="79" t="s">
        <v>295</v>
      </c>
      <c r="F113" s="82"/>
      <c r="G113" s="32"/>
      <c r="H113" s="32"/>
      <c r="I113" s="32"/>
      <c r="J113" s="32"/>
      <c r="K113" s="32"/>
      <c r="L113" s="32"/>
      <c r="M113" s="32"/>
      <c r="N113" s="32"/>
      <c r="O113" s="32"/>
      <c r="P113" s="32"/>
      <c r="Q113" s="32"/>
      <c r="R113" s="32"/>
      <c r="S113" s="32"/>
      <c r="T113" s="32" t="s">
        <v>266</v>
      </c>
      <c r="U113" s="32"/>
      <c r="V113" s="32"/>
    </row>
    <row r="114" spans="4:22" hidden="1" outlineLevel="1">
      <c r="D114" s="84" t="s">
        <v>229</v>
      </c>
      <c r="E114" s="79" t="s">
        <v>188</v>
      </c>
      <c r="F114" s="82"/>
      <c r="G114" s="32"/>
      <c r="H114" s="32"/>
      <c r="I114" s="32"/>
      <c r="J114" s="32"/>
      <c r="K114" s="32"/>
      <c r="L114" s="32"/>
      <c r="M114" s="32"/>
      <c r="N114" s="32"/>
      <c r="O114" s="32"/>
      <c r="P114" s="32"/>
      <c r="Q114" s="32"/>
      <c r="R114" s="32"/>
      <c r="S114" s="32"/>
      <c r="T114" s="32" t="s">
        <v>266</v>
      </c>
      <c r="U114" s="32"/>
      <c r="V114" s="32"/>
    </row>
    <row r="115" spans="4:22" hidden="1" outlineLevel="1">
      <c r="D115" s="84" t="s">
        <v>226</v>
      </c>
      <c r="E115" s="79" t="s">
        <v>185</v>
      </c>
      <c r="F115" s="82"/>
      <c r="G115" s="32"/>
      <c r="H115" s="32"/>
      <c r="I115" s="32"/>
      <c r="J115" s="32"/>
      <c r="K115" s="32"/>
      <c r="L115" s="32"/>
      <c r="M115" s="32"/>
      <c r="N115" s="32"/>
      <c r="O115" s="32"/>
      <c r="P115" s="32"/>
      <c r="Q115" s="32"/>
      <c r="R115" s="32"/>
      <c r="S115" s="32"/>
      <c r="T115" s="32" t="s">
        <v>266</v>
      </c>
      <c r="U115" s="32"/>
      <c r="V115" s="32"/>
    </row>
    <row r="116" spans="4:22" hidden="1" outlineLevel="1">
      <c r="D116" s="84" t="s">
        <v>230</v>
      </c>
      <c r="E116" s="79" t="s">
        <v>189</v>
      </c>
      <c r="F116" s="82"/>
      <c r="G116" s="32"/>
      <c r="H116" s="32"/>
      <c r="I116" s="32"/>
      <c r="J116" s="32"/>
      <c r="K116" s="32"/>
      <c r="L116" s="32"/>
      <c r="M116" s="32"/>
      <c r="N116" s="32"/>
      <c r="O116" s="32"/>
      <c r="P116" s="32"/>
      <c r="Q116" s="32"/>
      <c r="R116" s="32"/>
      <c r="S116" s="32"/>
      <c r="T116" s="32" t="s">
        <v>266</v>
      </c>
      <c r="U116" s="32"/>
      <c r="V116" s="32"/>
    </row>
    <row r="117" spans="4:22" hidden="1" outlineLevel="1">
      <c r="D117" s="84" t="s">
        <v>234</v>
      </c>
      <c r="E117" s="79" t="s">
        <v>193</v>
      </c>
      <c r="F117" s="82"/>
      <c r="G117" s="32"/>
      <c r="H117" s="32"/>
      <c r="I117" s="32"/>
      <c r="J117" s="32"/>
      <c r="K117" s="32"/>
      <c r="L117" s="32"/>
      <c r="M117" s="32"/>
      <c r="N117" s="32"/>
      <c r="O117" s="32"/>
      <c r="P117" s="32"/>
      <c r="Q117" s="32"/>
      <c r="R117" s="32"/>
      <c r="S117" s="32"/>
      <c r="T117" s="32" t="s">
        <v>266</v>
      </c>
      <c r="U117" s="32"/>
      <c r="V117" s="32"/>
    </row>
    <row r="118" spans="4:22" hidden="1" outlineLevel="1">
      <c r="D118" s="84" t="s">
        <v>233</v>
      </c>
      <c r="E118" s="79" t="s">
        <v>192</v>
      </c>
      <c r="F118" s="82"/>
      <c r="G118" s="32"/>
      <c r="H118" s="32"/>
      <c r="I118" s="32"/>
      <c r="J118" s="32"/>
      <c r="K118" s="32"/>
      <c r="L118" s="32"/>
      <c r="M118" s="32"/>
      <c r="N118" s="32"/>
      <c r="O118" s="32"/>
      <c r="P118" s="32"/>
      <c r="Q118" s="32"/>
      <c r="R118" s="32"/>
      <c r="S118" s="32"/>
      <c r="T118" s="32" t="s">
        <v>266</v>
      </c>
      <c r="U118" s="32"/>
      <c r="V118" s="32"/>
    </row>
    <row r="119" spans="4:22" hidden="1" outlineLevel="1">
      <c r="D119" s="84" t="s">
        <v>231</v>
      </c>
      <c r="E119" s="79" t="s">
        <v>190</v>
      </c>
      <c r="F119" s="82"/>
      <c r="G119" s="32"/>
      <c r="H119" s="32"/>
      <c r="I119" s="32"/>
      <c r="J119" s="32"/>
      <c r="K119" s="32"/>
      <c r="L119" s="32"/>
      <c r="M119" s="32"/>
      <c r="N119" s="32"/>
      <c r="O119" s="32"/>
      <c r="P119" s="32"/>
      <c r="Q119" s="32"/>
      <c r="R119" s="32"/>
      <c r="S119" s="32"/>
      <c r="T119" s="32" t="s">
        <v>266</v>
      </c>
      <c r="U119" s="32"/>
      <c r="V119" s="32"/>
    </row>
    <row r="120" spans="4:22" hidden="1" outlineLevel="1">
      <c r="D120" s="84" t="s">
        <v>228</v>
      </c>
      <c r="E120" s="79" t="s">
        <v>187</v>
      </c>
      <c r="F120" s="82"/>
      <c r="G120" s="32"/>
      <c r="H120" s="32"/>
      <c r="I120" s="32"/>
      <c r="J120" s="32"/>
      <c r="K120" s="32"/>
      <c r="L120" s="32"/>
      <c r="M120" s="32"/>
      <c r="N120" s="32"/>
      <c r="O120" s="32"/>
      <c r="P120" s="32"/>
      <c r="Q120" s="32"/>
      <c r="R120" s="32"/>
      <c r="S120" s="32"/>
      <c r="T120" s="32" t="s">
        <v>266</v>
      </c>
      <c r="U120" s="32"/>
      <c r="V120" s="32"/>
    </row>
    <row r="121" spans="4:22" hidden="1" outlineLevel="1">
      <c r="D121" s="84" t="s">
        <v>232</v>
      </c>
      <c r="E121" s="79" t="s">
        <v>191</v>
      </c>
      <c r="F121" s="82"/>
      <c r="G121" s="32"/>
      <c r="H121" s="32"/>
      <c r="I121" s="32"/>
      <c r="J121" s="32"/>
      <c r="K121" s="32"/>
      <c r="L121" s="32"/>
      <c r="M121" s="32"/>
      <c r="N121" s="32"/>
      <c r="O121" s="32"/>
      <c r="P121" s="32"/>
      <c r="Q121" s="32"/>
      <c r="R121" s="32"/>
      <c r="S121" s="32"/>
      <c r="T121" s="32" t="s">
        <v>266</v>
      </c>
      <c r="U121" s="32"/>
      <c r="V121" s="32"/>
    </row>
    <row r="122" spans="4:22" hidden="1" outlineLevel="1">
      <c r="D122" s="84" t="s">
        <v>224</v>
      </c>
      <c r="E122" s="79" t="s">
        <v>183</v>
      </c>
      <c r="F122" s="82"/>
      <c r="G122" s="32"/>
      <c r="H122" s="32"/>
      <c r="I122" s="32"/>
      <c r="J122" s="32"/>
      <c r="K122" s="32"/>
      <c r="L122" s="32"/>
      <c r="M122" s="32"/>
      <c r="N122" s="32"/>
      <c r="O122" s="32"/>
      <c r="P122" s="32"/>
      <c r="Q122" s="32"/>
      <c r="R122" s="32"/>
      <c r="S122" s="32"/>
      <c r="T122" s="32" t="s">
        <v>266</v>
      </c>
      <c r="U122" s="32"/>
      <c r="V122" s="32"/>
    </row>
    <row r="123" spans="4:22" hidden="1" outlineLevel="1">
      <c r="D123" s="84" t="s">
        <v>223</v>
      </c>
      <c r="E123" s="79" t="s">
        <v>182</v>
      </c>
      <c r="F123" s="82"/>
      <c r="G123" s="32"/>
      <c r="H123" s="32"/>
      <c r="I123" s="32"/>
      <c r="J123" s="32"/>
      <c r="K123" s="32"/>
      <c r="L123" s="32"/>
      <c r="M123" s="32"/>
      <c r="N123" s="32"/>
      <c r="O123" s="32"/>
      <c r="P123" s="32"/>
      <c r="Q123" s="32"/>
      <c r="R123" s="32"/>
      <c r="S123" s="32"/>
      <c r="T123" s="32" t="s">
        <v>266</v>
      </c>
      <c r="U123" s="32"/>
      <c r="V123" s="32"/>
    </row>
    <row r="124" spans="4:22" hidden="1" outlineLevel="1">
      <c r="D124" s="84" t="s">
        <v>227</v>
      </c>
      <c r="E124" s="79" t="s">
        <v>186</v>
      </c>
      <c r="F124" s="82"/>
      <c r="G124" s="32"/>
      <c r="H124" s="32"/>
      <c r="I124" s="32"/>
      <c r="J124" s="32"/>
      <c r="K124" s="32"/>
      <c r="L124" s="32"/>
      <c r="M124" s="32"/>
      <c r="N124" s="32"/>
      <c r="O124" s="32"/>
      <c r="P124" s="32"/>
      <c r="Q124" s="32"/>
      <c r="R124" s="32"/>
      <c r="S124" s="32"/>
      <c r="T124" s="32" t="s">
        <v>266</v>
      </c>
      <c r="U124" s="32"/>
      <c r="V124" s="32"/>
    </row>
    <row r="125" spans="4:22" hidden="1" outlineLevel="1">
      <c r="D125" s="84" t="s">
        <v>235</v>
      </c>
      <c r="E125" s="79" t="s">
        <v>194</v>
      </c>
      <c r="F125" s="82"/>
      <c r="G125" s="32"/>
      <c r="H125" s="32"/>
      <c r="I125" s="32"/>
      <c r="J125" s="32"/>
      <c r="K125" s="32"/>
      <c r="L125" s="32"/>
      <c r="M125" s="32"/>
      <c r="N125" s="32"/>
      <c r="O125" s="32"/>
      <c r="P125" s="32"/>
      <c r="Q125" s="32"/>
      <c r="R125" s="32"/>
      <c r="S125" s="32"/>
      <c r="T125" s="32" t="s">
        <v>266</v>
      </c>
      <c r="U125" s="32"/>
      <c r="V125" s="32"/>
    </row>
    <row r="126" spans="4:22" hidden="1" outlineLevel="1">
      <c r="D126" s="84" t="s">
        <v>236</v>
      </c>
      <c r="E126" s="79" t="s">
        <v>195</v>
      </c>
      <c r="F126" s="82"/>
      <c r="G126" s="32"/>
      <c r="H126" s="32"/>
      <c r="I126" s="32"/>
      <c r="J126" s="32"/>
      <c r="K126" s="32"/>
      <c r="L126" s="32"/>
      <c r="M126" s="32"/>
      <c r="N126" s="32"/>
      <c r="O126" s="32"/>
      <c r="P126" s="32"/>
      <c r="Q126" s="32"/>
      <c r="R126" s="32"/>
      <c r="S126" s="32"/>
      <c r="T126" s="32" t="s">
        <v>266</v>
      </c>
      <c r="U126" s="32"/>
      <c r="V126" s="32"/>
    </row>
    <row r="127" spans="4:22" hidden="1" outlineLevel="1">
      <c r="D127" s="84" t="s">
        <v>237</v>
      </c>
      <c r="E127" s="79" t="s">
        <v>196</v>
      </c>
      <c r="F127" s="82"/>
      <c r="G127" s="32"/>
      <c r="H127" s="32"/>
      <c r="I127" s="32"/>
      <c r="J127" s="32"/>
      <c r="K127" s="32"/>
      <c r="L127" s="32"/>
      <c r="M127" s="32"/>
      <c r="N127" s="32"/>
      <c r="O127" s="32"/>
      <c r="P127" s="32"/>
      <c r="Q127" s="32"/>
      <c r="R127" s="32"/>
      <c r="S127" s="32"/>
      <c r="T127" s="32" t="s">
        <v>266</v>
      </c>
      <c r="U127" s="32"/>
      <c r="V127" s="32"/>
    </row>
    <row r="128" spans="4:22" hidden="1" outlineLevel="1">
      <c r="D128" s="84" t="s">
        <v>238</v>
      </c>
      <c r="E128" s="80" t="s">
        <v>197</v>
      </c>
      <c r="F128" s="82"/>
      <c r="G128" s="32"/>
      <c r="H128" s="32"/>
      <c r="I128" s="32"/>
      <c r="J128" s="32"/>
      <c r="K128" s="32"/>
      <c r="L128" s="32"/>
      <c r="M128" s="32"/>
      <c r="N128" s="32"/>
      <c r="O128" s="32"/>
      <c r="P128" s="32"/>
      <c r="Q128" s="32"/>
      <c r="R128" s="32"/>
      <c r="S128" s="32"/>
      <c r="T128" s="32" t="s">
        <v>267</v>
      </c>
      <c r="U128" s="32"/>
      <c r="V128" s="32"/>
    </row>
    <row r="129" spans="4:22" hidden="1" outlineLevel="1">
      <c r="D129" s="84" t="s">
        <v>239</v>
      </c>
      <c r="E129" s="80" t="s">
        <v>198</v>
      </c>
      <c r="F129" s="82"/>
      <c r="G129" s="32"/>
      <c r="H129" s="32"/>
      <c r="I129" s="32"/>
      <c r="J129" s="32"/>
      <c r="K129" s="32"/>
      <c r="L129" s="32"/>
      <c r="M129" s="32"/>
      <c r="N129" s="32"/>
      <c r="O129" s="32"/>
      <c r="P129" s="32"/>
      <c r="Q129" s="32"/>
      <c r="R129" s="32"/>
      <c r="S129" s="32"/>
      <c r="T129" s="32" t="s">
        <v>267</v>
      </c>
      <c r="U129" s="32"/>
      <c r="V129" s="32"/>
    </row>
    <row r="130" spans="4:22" hidden="1" outlineLevel="1">
      <c r="D130" s="84" t="s">
        <v>240</v>
      </c>
      <c r="E130" s="80" t="s">
        <v>199</v>
      </c>
      <c r="F130" s="82"/>
      <c r="G130" s="32"/>
      <c r="H130" s="32"/>
      <c r="I130" s="32"/>
      <c r="J130" s="32"/>
      <c r="K130" s="32"/>
      <c r="L130" s="32"/>
      <c r="M130" s="32"/>
      <c r="N130" s="32"/>
      <c r="O130" s="32"/>
      <c r="P130" s="32"/>
      <c r="Q130" s="32"/>
      <c r="R130" s="32"/>
      <c r="S130" s="32"/>
      <c r="T130" s="32" t="s">
        <v>267</v>
      </c>
      <c r="U130" s="32"/>
      <c r="V130" s="32"/>
    </row>
    <row r="131" spans="4:22" hidden="1" outlineLevel="1">
      <c r="D131" s="84" t="s">
        <v>241</v>
      </c>
      <c r="E131" s="80" t="s">
        <v>200</v>
      </c>
      <c r="F131" s="82"/>
      <c r="G131" s="32"/>
      <c r="H131" s="32"/>
      <c r="I131" s="32"/>
      <c r="J131" s="32"/>
      <c r="K131" s="32"/>
      <c r="L131" s="32"/>
      <c r="M131" s="32"/>
      <c r="N131" s="32"/>
      <c r="O131" s="32"/>
      <c r="P131" s="32"/>
      <c r="Q131" s="32"/>
      <c r="R131" s="32"/>
      <c r="S131" s="32"/>
      <c r="T131" s="32" t="s">
        <v>267</v>
      </c>
      <c r="U131" s="32"/>
      <c r="V131" s="32"/>
    </row>
    <row r="132" spans="4:22" hidden="1" outlineLevel="1">
      <c r="D132" s="84" t="s">
        <v>242</v>
      </c>
      <c r="E132" s="80" t="s">
        <v>201</v>
      </c>
      <c r="F132" s="82"/>
      <c r="G132" s="32"/>
      <c r="H132" s="32"/>
      <c r="I132" s="32"/>
      <c r="J132" s="32"/>
      <c r="K132" s="32"/>
      <c r="L132" s="32"/>
      <c r="M132" s="32"/>
      <c r="N132" s="32"/>
      <c r="O132" s="32"/>
      <c r="P132" s="32"/>
      <c r="Q132" s="32"/>
      <c r="R132" s="32"/>
      <c r="S132" s="32"/>
      <c r="T132" s="32" t="s">
        <v>267</v>
      </c>
      <c r="U132" s="32"/>
      <c r="V132" s="32"/>
    </row>
    <row r="133" spans="4:22" hidden="1" outlineLevel="1">
      <c r="D133" s="84" t="s">
        <v>243</v>
      </c>
      <c r="E133" s="80" t="s">
        <v>202</v>
      </c>
      <c r="F133" s="82"/>
      <c r="G133" s="32"/>
      <c r="H133" s="32"/>
      <c r="I133" s="32"/>
      <c r="J133" s="32"/>
      <c r="K133" s="32"/>
      <c r="L133" s="32"/>
      <c r="M133" s="32"/>
      <c r="N133" s="32"/>
      <c r="O133" s="32"/>
      <c r="P133" s="32"/>
      <c r="Q133" s="32"/>
      <c r="R133" s="32"/>
      <c r="S133" s="32"/>
      <c r="T133" s="32" t="s">
        <v>267</v>
      </c>
      <c r="U133" s="32"/>
      <c r="V133" s="32"/>
    </row>
    <row r="134" spans="4:22" hidden="1" outlineLevel="1">
      <c r="D134" s="84" t="s">
        <v>244</v>
      </c>
      <c r="E134" s="80" t="s">
        <v>203</v>
      </c>
      <c r="F134" s="82"/>
      <c r="G134" s="32"/>
      <c r="H134" s="32"/>
      <c r="I134" s="32"/>
      <c r="J134" s="32"/>
      <c r="K134" s="32"/>
      <c r="L134" s="32"/>
      <c r="M134" s="32"/>
      <c r="N134" s="32"/>
      <c r="O134" s="32"/>
      <c r="P134" s="32"/>
      <c r="Q134" s="32"/>
      <c r="R134" s="32"/>
      <c r="S134" s="32"/>
      <c r="T134" s="32" t="s">
        <v>267</v>
      </c>
      <c r="U134" s="32"/>
      <c r="V134" s="32"/>
    </row>
    <row r="135" spans="4:22" hidden="1" outlineLevel="1">
      <c r="D135" s="84" t="s">
        <v>245</v>
      </c>
      <c r="E135" s="80" t="s">
        <v>204</v>
      </c>
      <c r="F135" s="82"/>
      <c r="G135" s="32"/>
      <c r="H135" s="32"/>
      <c r="I135" s="32"/>
      <c r="J135" s="32"/>
      <c r="K135" s="32"/>
      <c r="L135" s="32"/>
      <c r="M135" s="32"/>
      <c r="N135" s="32"/>
      <c r="O135" s="32"/>
      <c r="P135" s="32"/>
      <c r="Q135" s="32"/>
      <c r="R135" s="32"/>
      <c r="S135" s="32"/>
      <c r="T135" s="32" t="s">
        <v>267</v>
      </c>
      <c r="U135" s="32"/>
      <c r="V135" s="32"/>
    </row>
    <row r="136" spans="4:22" hidden="1" outlineLevel="1">
      <c r="D136" s="84" t="s">
        <v>246</v>
      </c>
      <c r="E136" s="80" t="s">
        <v>205</v>
      </c>
      <c r="F136" s="82"/>
      <c r="G136" s="32"/>
      <c r="H136" s="32"/>
      <c r="I136" s="32"/>
      <c r="J136" s="32"/>
      <c r="K136" s="32"/>
      <c r="L136" s="32"/>
      <c r="M136" s="32"/>
      <c r="N136" s="32"/>
      <c r="O136" s="32"/>
      <c r="P136" s="32"/>
      <c r="Q136" s="32"/>
      <c r="R136" s="32"/>
      <c r="S136" s="32"/>
      <c r="T136" s="32" t="s">
        <v>267</v>
      </c>
      <c r="U136" s="32"/>
      <c r="V136" s="32"/>
    </row>
    <row r="137" spans="4:22" hidden="1" outlineLevel="1">
      <c r="D137" s="84" t="s">
        <v>247</v>
      </c>
      <c r="E137" s="80" t="s">
        <v>206</v>
      </c>
      <c r="F137" s="82"/>
      <c r="G137" s="32"/>
      <c r="H137" s="32"/>
      <c r="I137" s="32"/>
      <c r="J137" s="32"/>
      <c r="K137" s="32"/>
      <c r="L137" s="32"/>
      <c r="M137" s="32"/>
      <c r="N137" s="32"/>
      <c r="O137" s="32"/>
      <c r="P137" s="32"/>
      <c r="Q137" s="32"/>
      <c r="R137" s="32"/>
      <c r="S137" s="32"/>
      <c r="T137" s="32" t="s">
        <v>267</v>
      </c>
      <c r="U137" s="32"/>
      <c r="V137" s="32"/>
    </row>
    <row r="138" spans="4:22" hidden="1" outlineLevel="1">
      <c r="D138" s="84" t="s">
        <v>248</v>
      </c>
      <c r="E138" s="80" t="s">
        <v>207</v>
      </c>
      <c r="F138" s="82"/>
      <c r="G138" s="32"/>
      <c r="H138" s="32"/>
      <c r="I138" s="32"/>
      <c r="J138" s="32"/>
      <c r="K138" s="32"/>
      <c r="L138" s="32"/>
      <c r="M138" s="32"/>
      <c r="N138" s="32"/>
      <c r="O138" s="32"/>
      <c r="P138" s="32"/>
      <c r="Q138" s="32"/>
      <c r="R138" s="32"/>
      <c r="S138" s="32"/>
      <c r="T138" s="32" t="s">
        <v>267</v>
      </c>
      <c r="U138" s="32"/>
      <c r="V138" s="32"/>
    </row>
    <row r="139" spans="4:22" hidden="1" outlineLevel="1">
      <c r="D139" s="84" t="s">
        <v>249</v>
      </c>
      <c r="E139" s="80" t="s">
        <v>208</v>
      </c>
      <c r="F139" s="82"/>
      <c r="G139" s="32"/>
      <c r="H139" s="32"/>
      <c r="I139" s="32"/>
      <c r="J139" s="32"/>
      <c r="K139" s="32"/>
      <c r="L139" s="32"/>
      <c r="M139" s="32"/>
      <c r="N139" s="32"/>
      <c r="O139" s="32"/>
      <c r="P139" s="32"/>
      <c r="Q139" s="32"/>
      <c r="R139" s="32"/>
      <c r="S139" s="32"/>
      <c r="T139" s="32" t="s">
        <v>267</v>
      </c>
      <c r="U139" s="32"/>
      <c r="V139" s="32"/>
    </row>
    <row r="140" spans="4:22" hidden="1" outlineLevel="1">
      <c r="D140" s="84" t="s">
        <v>250</v>
      </c>
      <c r="E140" s="80" t="s">
        <v>209</v>
      </c>
      <c r="F140" s="82"/>
      <c r="G140" s="32"/>
      <c r="H140" s="32"/>
      <c r="I140" s="32"/>
      <c r="J140" s="32"/>
      <c r="K140" s="32"/>
      <c r="L140" s="32"/>
      <c r="M140" s="32"/>
      <c r="N140" s="32"/>
      <c r="O140" s="32"/>
      <c r="P140" s="32"/>
      <c r="Q140" s="32"/>
      <c r="R140" s="32"/>
      <c r="S140" s="32"/>
      <c r="T140" s="32" t="s">
        <v>267</v>
      </c>
      <c r="U140" s="32"/>
      <c r="V140" s="32"/>
    </row>
    <row r="141" spans="4:22" hidden="1" outlineLevel="1">
      <c r="D141" s="84" t="s">
        <v>251</v>
      </c>
      <c r="E141" s="81" t="s">
        <v>210</v>
      </c>
      <c r="F141" s="83"/>
      <c r="G141" s="32"/>
      <c r="H141" s="32"/>
      <c r="I141" s="32"/>
      <c r="J141" s="32"/>
      <c r="K141" s="32"/>
      <c r="L141" s="32"/>
      <c r="M141" s="32"/>
      <c r="N141" s="32"/>
      <c r="O141" s="32"/>
      <c r="P141" s="32"/>
      <c r="Q141" s="32"/>
      <c r="R141" s="32"/>
      <c r="S141" s="32"/>
      <c r="T141" s="32" t="s">
        <v>267</v>
      </c>
      <c r="U141" s="32"/>
      <c r="V141" s="32"/>
    </row>
    <row r="142" spans="4:22" hidden="1" outlineLevel="1">
      <c r="D142" s="84" t="s">
        <v>252</v>
      </c>
      <c r="E142" s="81" t="s">
        <v>211</v>
      </c>
      <c r="F142" s="83"/>
      <c r="G142" s="32"/>
      <c r="H142" s="32"/>
      <c r="I142" s="32"/>
      <c r="J142" s="32"/>
      <c r="K142" s="32"/>
      <c r="L142" s="32"/>
      <c r="M142" s="32"/>
      <c r="N142" s="32"/>
      <c r="O142" s="32"/>
      <c r="P142" s="32"/>
      <c r="Q142" s="32"/>
      <c r="R142" s="32"/>
      <c r="S142" s="32"/>
      <c r="T142" s="32" t="s">
        <v>267</v>
      </c>
      <c r="U142" s="32"/>
      <c r="V142" s="32"/>
    </row>
    <row r="143" spans="4:22" hidden="1" outlineLevel="1">
      <c r="D143" s="84" t="s">
        <v>253</v>
      </c>
      <c r="E143" s="81" t="s">
        <v>212</v>
      </c>
      <c r="F143" s="83"/>
      <c r="G143" s="32"/>
      <c r="H143" s="32"/>
      <c r="I143" s="32"/>
      <c r="J143" s="32"/>
      <c r="K143" s="32"/>
      <c r="L143" s="32"/>
      <c r="M143" s="32"/>
      <c r="N143" s="32"/>
      <c r="O143" s="32"/>
      <c r="P143" s="32"/>
      <c r="Q143" s="32"/>
      <c r="R143" s="32"/>
      <c r="S143" s="32"/>
      <c r="T143" s="32" t="s">
        <v>267</v>
      </c>
      <c r="U143" s="32"/>
      <c r="V143" s="32"/>
    </row>
    <row r="144" spans="4:22" hidden="1" outlineLevel="1">
      <c r="D144" s="84" t="s">
        <v>254</v>
      </c>
      <c r="E144" s="80" t="s">
        <v>213</v>
      </c>
      <c r="F144" s="82"/>
      <c r="G144" s="32"/>
      <c r="H144" s="32"/>
      <c r="I144" s="32"/>
      <c r="J144" s="32"/>
      <c r="K144" s="32"/>
      <c r="L144" s="32"/>
      <c r="M144" s="32"/>
      <c r="N144" s="32"/>
      <c r="O144" s="32"/>
      <c r="P144" s="32"/>
      <c r="Q144" s="32"/>
      <c r="R144" s="32"/>
      <c r="S144" s="32"/>
      <c r="T144" s="32" t="s">
        <v>267</v>
      </c>
      <c r="U144" s="32"/>
      <c r="V144" s="32"/>
    </row>
    <row r="145" spans="4:22" hidden="1" outlineLevel="1">
      <c r="D145" s="84" t="s">
        <v>255</v>
      </c>
      <c r="E145" s="80" t="s">
        <v>214</v>
      </c>
      <c r="F145" s="82"/>
      <c r="G145" s="32"/>
      <c r="H145" s="32"/>
      <c r="I145" s="32"/>
      <c r="J145" s="32"/>
      <c r="K145" s="32"/>
      <c r="L145" s="32"/>
      <c r="M145" s="32"/>
      <c r="N145" s="32"/>
      <c r="O145" s="32"/>
      <c r="P145" s="32"/>
      <c r="Q145" s="32"/>
      <c r="R145" s="32"/>
      <c r="S145" s="32"/>
      <c r="T145" s="32" t="s">
        <v>267</v>
      </c>
      <c r="U145" s="32"/>
      <c r="V145" s="32"/>
    </row>
    <row r="146" spans="4:22" hidden="1" outlineLevel="1">
      <c r="D146" s="84" t="s">
        <v>256</v>
      </c>
      <c r="E146" s="80" t="s">
        <v>215</v>
      </c>
      <c r="F146" s="82"/>
      <c r="G146" s="32"/>
      <c r="H146" s="32"/>
      <c r="I146" s="32"/>
      <c r="J146" s="32"/>
      <c r="K146" s="32"/>
      <c r="L146" s="32"/>
      <c r="M146" s="32"/>
      <c r="N146" s="32"/>
      <c r="O146" s="32"/>
      <c r="P146" s="32"/>
      <c r="Q146" s="32"/>
      <c r="R146" s="32"/>
      <c r="S146" s="32"/>
      <c r="T146" s="32" t="s">
        <v>267</v>
      </c>
      <c r="U146" s="32"/>
      <c r="V146" s="32"/>
    </row>
    <row r="147" spans="4:22" hidden="1" outlineLevel="1">
      <c r="D147" s="84" t="s">
        <v>257</v>
      </c>
      <c r="E147" s="80" t="s">
        <v>216</v>
      </c>
      <c r="F147" s="80"/>
      <c r="G147" s="32"/>
      <c r="H147" s="32"/>
      <c r="I147" s="32"/>
      <c r="J147" s="32"/>
      <c r="K147" s="32"/>
      <c r="L147" s="32"/>
      <c r="M147" s="32"/>
      <c r="N147" s="32"/>
      <c r="O147" s="32"/>
      <c r="P147" s="32"/>
      <c r="Q147" s="32"/>
      <c r="R147" s="32"/>
      <c r="S147" s="32"/>
      <c r="T147" s="32" t="s">
        <v>267</v>
      </c>
      <c r="U147" s="32"/>
      <c r="V147" s="32"/>
    </row>
    <row r="148" spans="4:22" hidden="1" outlineLevel="1">
      <c r="D148" s="84" t="s">
        <v>258</v>
      </c>
      <c r="E148" s="80" t="s">
        <v>217</v>
      </c>
      <c r="F148" s="82"/>
      <c r="G148" s="32"/>
      <c r="H148" s="32"/>
      <c r="I148" s="32"/>
      <c r="J148" s="32"/>
      <c r="K148" s="32"/>
      <c r="L148" s="32"/>
      <c r="M148" s="32"/>
      <c r="N148" s="32"/>
      <c r="O148" s="32"/>
      <c r="P148" s="32"/>
      <c r="Q148" s="32"/>
      <c r="R148" s="32"/>
      <c r="S148" s="32"/>
      <c r="T148" s="32" t="s">
        <v>268</v>
      </c>
      <c r="U148" s="32"/>
      <c r="V148" s="32"/>
    </row>
    <row r="149" spans="4:22" hidden="1" outlineLevel="1">
      <c r="D149" s="84" t="s">
        <v>259</v>
      </c>
      <c r="E149" s="80" t="s">
        <v>218</v>
      </c>
      <c r="F149" s="82"/>
      <c r="G149" s="32"/>
      <c r="H149" s="32"/>
      <c r="I149" s="32"/>
      <c r="J149" s="32"/>
      <c r="K149" s="32"/>
      <c r="L149" s="32"/>
      <c r="M149" s="32"/>
      <c r="N149" s="32"/>
      <c r="O149" s="32"/>
      <c r="P149" s="32"/>
      <c r="Q149" s="32"/>
      <c r="R149" s="32"/>
      <c r="S149" s="32"/>
      <c r="T149" s="32" t="s">
        <v>268</v>
      </c>
      <c r="U149" s="32"/>
      <c r="V149" s="32"/>
    </row>
    <row r="150" spans="4:22" hidden="1" outlineLevel="1">
      <c r="D150" s="84" t="s">
        <v>260</v>
      </c>
      <c r="E150" s="80" t="s">
        <v>219</v>
      </c>
      <c r="F150" s="82"/>
      <c r="G150" s="32"/>
      <c r="H150" s="32"/>
      <c r="I150" s="32"/>
      <c r="J150" s="32"/>
      <c r="K150" s="32"/>
      <c r="L150" s="32"/>
      <c r="M150" s="32"/>
      <c r="N150" s="32"/>
      <c r="O150" s="32"/>
      <c r="P150" s="32"/>
      <c r="Q150" s="32"/>
      <c r="R150" s="32"/>
      <c r="S150" s="32"/>
      <c r="T150" s="32" t="s">
        <v>268</v>
      </c>
      <c r="U150" s="32"/>
      <c r="V150" s="32"/>
    </row>
    <row r="151" spans="4:22" hidden="1" outlineLevel="1">
      <c r="D151" s="84" t="s">
        <v>261</v>
      </c>
      <c r="E151" s="80" t="s">
        <v>220</v>
      </c>
      <c r="F151" s="82"/>
      <c r="G151" s="32"/>
      <c r="H151" s="32"/>
      <c r="I151" s="32"/>
      <c r="J151" s="32"/>
      <c r="K151" s="32"/>
      <c r="L151" s="32"/>
      <c r="M151" s="32"/>
      <c r="N151" s="32"/>
      <c r="O151" s="32"/>
      <c r="P151" s="32"/>
      <c r="Q151" s="32"/>
      <c r="R151" s="32"/>
      <c r="S151" s="32"/>
      <c r="T151" s="32" t="s">
        <v>264</v>
      </c>
      <c r="U151" s="32"/>
      <c r="V151" s="32"/>
    </row>
    <row r="152" spans="4:22" hidden="1" outlineLevel="1">
      <c r="D152" s="84" t="s">
        <v>262</v>
      </c>
      <c r="E152" s="80" t="s">
        <v>221</v>
      </c>
      <c r="F152" s="82"/>
      <c r="G152" s="32"/>
      <c r="H152" s="32"/>
      <c r="I152" s="32"/>
      <c r="J152" s="32"/>
      <c r="K152" s="32"/>
      <c r="L152" s="32"/>
      <c r="M152" s="32"/>
      <c r="N152" s="32"/>
      <c r="O152" s="32"/>
      <c r="P152" s="32"/>
      <c r="Q152" s="32"/>
      <c r="R152" s="32"/>
      <c r="S152" s="32"/>
      <c r="T152" s="32" t="s">
        <v>264</v>
      </c>
      <c r="U152" s="32"/>
      <c r="V152" s="32"/>
    </row>
    <row r="153" spans="4:22" hidden="1" outlineLevel="1">
      <c r="D153" s="84" t="s">
        <v>263</v>
      </c>
      <c r="E153" s="80" t="s">
        <v>222</v>
      </c>
      <c r="F153" s="82"/>
      <c r="G153" s="32"/>
      <c r="H153" s="32"/>
      <c r="I153" s="32"/>
      <c r="J153" s="32"/>
      <c r="K153" s="32"/>
      <c r="L153" s="32"/>
      <c r="M153" s="32"/>
      <c r="N153" s="32"/>
      <c r="O153" s="32"/>
      <c r="P153" s="32"/>
      <c r="Q153" s="32"/>
      <c r="R153" s="32"/>
      <c r="S153" s="32"/>
      <c r="T153" s="32" t="s">
        <v>264</v>
      </c>
      <c r="U153" s="32"/>
      <c r="V153" s="32"/>
    </row>
    <row r="154" spans="4:22" collapsed="1"/>
  </sheetData>
  <dataConsolidate/>
  <mergeCells count="231">
    <mergeCell ref="G6:N6"/>
    <mergeCell ref="C7:D8"/>
    <mergeCell ref="E7:N8"/>
    <mergeCell ref="Q7:AH7"/>
    <mergeCell ref="Q8:V8"/>
    <mergeCell ref="W8:AH8"/>
    <mergeCell ref="A2:C2"/>
    <mergeCell ref="D2:AH2"/>
    <mergeCell ref="P3:AE3"/>
    <mergeCell ref="AF3:AH3"/>
    <mergeCell ref="B4:AH4"/>
    <mergeCell ref="AB5:AH5"/>
    <mergeCell ref="C14:N14"/>
    <mergeCell ref="O14:AH14"/>
    <mergeCell ref="C15:G15"/>
    <mergeCell ref="H15:Q15"/>
    <mergeCell ref="R15:V15"/>
    <mergeCell ref="X15:AH15"/>
    <mergeCell ref="C9:D11"/>
    <mergeCell ref="E9:N9"/>
    <mergeCell ref="Q9:V9"/>
    <mergeCell ref="W9:AH9"/>
    <mergeCell ref="E10:N11"/>
    <mergeCell ref="Q10:Z10"/>
    <mergeCell ref="AA10:AH10"/>
    <mergeCell ref="Q11:Z11"/>
    <mergeCell ref="AB11:AG11"/>
    <mergeCell ref="AJ19:AJ22"/>
    <mergeCell ref="C20:I20"/>
    <mergeCell ref="J20:O20"/>
    <mergeCell ref="P20:Q20"/>
    <mergeCell ref="S20:Y20"/>
    <mergeCell ref="C16:Q17"/>
    <mergeCell ref="R16:Z16"/>
    <mergeCell ref="AA16:AH16"/>
    <mergeCell ref="R17:AH17"/>
    <mergeCell ref="C18:Q18"/>
    <mergeCell ref="S18:Y18"/>
    <mergeCell ref="AA18:AH18"/>
    <mergeCell ref="AA20:AH20"/>
    <mergeCell ref="C21:I21"/>
    <mergeCell ref="J21:O21"/>
    <mergeCell ref="P21:Q21"/>
    <mergeCell ref="S21:Y21"/>
    <mergeCell ref="AA21:AH21"/>
    <mergeCell ref="C19:I19"/>
    <mergeCell ref="J19:O19"/>
    <mergeCell ref="P19:Q19"/>
    <mergeCell ref="S19:Y19"/>
    <mergeCell ref="AA19:AH19"/>
    <mergeCell ref="C22:I22"/>
    <mergeCell ref="J22:O22"/>
    <mergeCell ref="P22:Q22"/>
    <mergeCell ref="S22:Y22"/>
    <mergeCell ref="AA22:AH22"/>
    <mergeCell ref="C23:I23"/>
    <mergeCell ref="J23:O23"/>
    <mergeCell ref="P23:Q23"/>
    <mergeCell ref="R23:AH23"/>
    <mergeCell ref="C24:I24"/>
    <mergeCell ref="J24:O24"/>
    <mergeCell ref="P24:Q24"/>
    <mergeCell ref="R24:AH31"/>
    <mergeCell ref="C25:I25"/>
    <mergeCell ref="J25:O25"/>
    <mergeCell ref="P25:Q25"/>
    <mergeCell ref="C26:I26"/>
    <mergeCell ref="J26:O26"/>
    <mergeCell ref="P26:Q26"/>
    <mergeCell ref="C29:I29"/>
    <mergeCell ref="J29:O29"/>
    <mergeCell ref="P29:Q29"/>
    <mergeCell ref="C30:I30"/>
    <mergeCell ref="J30:O30"/>
    <mergeCell ref="P30:Q30"/>
    <mergeCell ref="C27:I27"/>
    <mergeCell ref="J27:O27"/>
    <mergeCell ref="P27:Q27"/>
    <mergeCell ref="C28:I28"/>
    <mergeCell ref="J28:O28"/>
    <mergeCell ref="P28:Q28"/>
    <mergeCell ref="C31:I31"/>
    <mergeCell ref="J31:O31"/>
    <mergeCell ref="P31:Q31"/>
    <mergeCell ref="C33:AH33"/>
    <mergeCell ref="C34:M34"/>
    <mergeCell ref="N34:T34"/>
    <mergeCell ref="U34:AB34"/>
    <mergeCell ref="AC34:AH35"/>
    <mergeCell ref="C35:M35"/>
    <mergeCell ref="N35:T35"/>
    <mergeCell ref="U35:AB35"/>
    <mergeCell ref="C36:M36"/>
    <mergeCell ref="N36:T36"/>
    <mergeCell ref="U36:AB36"/>
    <mergeCell ref="AC36:AF38"/>
    <mergeCell ref="AG36:AH38"/>
    <mergeCell ref="C37:M37"/>
    <mergeCell ref="N37:T37"/>
    <mergeCell ref="U37:AB37"/>
    <mergeCell ref="C38:M38"/>
    <mergeCell ref="AF44:AH44"/>
    <mergeCell ref="C45:D46"/>
    <mergeCell ref="E45:N46"/>
    <mergeCell ref="Q45:AH45"/>
    <mergeCell ref="Q46:V46"/>
    <mergeCell ref="W46:AH46"/>
    <mergeCell ref="N38:T38"/>
    <mergeCell ref="U38:AB38"/>
    <mergeCell ref="C40:G42"/>
    <mergeCell ref="H40:AH40"/>
    <mergeCell ref="H41:AH41"/>
    <mergeCell ref="H42:J42"/>
    <mergeCell ref="K42:S42"/>
    <mergeCell ref="T42:AH42"/>
    <mergeCell ref="C51:I51"/>
    <mergeCell ref="J51:AH51"/>
    <mergeCell ref="C53:P53"/>
    <mergeCell ref="Q53:V53"/>
    <mergeCell ref="X53:AH53"/>
    <mergeCell ref="F55:G55"/>
    <mergeCell ref="C47:D49"/>
    <mergeCell ref="E47:N47"/>
    <mergeCell ref="Q47:V47"/>
    <mergeCell ref="W47:AH47"/>
    <mergeCell ref="E48:N49"/>
    <mergeCell ref="Q48:Z48"/>
    <mergeCell ref="AA48:AH48"/>
    <mergeCell ref="Q49:Z49"/>
    <mergeCell ref="AB49:AG49"/>
    <mergeCell ref="F62:G62"/>
    <mergeCell ref="F63:G63"/>
    <mergeCell ref="F64:G64"/>
    <mergeCell ref="F65:G65"/>
    <mergeCell ref="F66:G66"/>
    <mergeCell ref="F67:G67"/>
    <mergeCell ref="F56:G56"/>
    <mergeCell ref="F57:G57"/>
    <mergeCell ref="F58:G58"/>
    <mergeCell ref="F59:G59"/>
    <mergeCell ref="F60:G60"/>
    <mergeCell ref="F61:G61"/>
    <mergeCell ref="C77:AH79"/>
    <mergeCell ref="C81:AH83"/>
    <mergeCell ref="C85:M85"/>
    <mergeCell ref="N85:AH85"/>
    <mergeCell ref="C88:AH88"/>
    <mergeCell ref="D90:Z94"/>
    <mergeCell ref="C68:E71"/>
    <mergeCell ref="F68:G71"/>
    <mergeCell ref="H69:AH71"/>
    <mergeCell ref="C72:E75"/>
    <mergeCell ref="F72:G75"/>
    <mergeCell ref="H72:AH72"/>
    <mergeCell ref="H73:AH75"/>
    <mergeCell ref="AF100:AG100"/>
    <mergeCell ref="S101:W101"/>
    <mergeCell ref="X101:Y101"/>
    <mergeCell ref="Z101:AA101"/>
    <mergeCell ref="AB101:AC101"/>
    <mergeCell ref="AD101:AE101"/>
    <mergeCell ref="AF101:AG101"/>
    <mergeCell ref="X99:Y99"/>
    <mergeCell ref="Z99:AA99"/>
    <mergeCell ref="AB99:AC99"/>
    <mergeCell ref="AD99:AE99"/>
    <mergeCell ref="AF99:AG99"/>
    <mergeCell ref="S100:W100"/>
    <mergeCell ref="X100:Y100"/>
    <mergeCell ref="Z100:AA100"/>
    <mergeCell ref="AB100:AC100"/>
    <mergeCell ref="AD100:AE100"/>
    <mergeCell ref="S99:W99"/>
    <mergeCell ref="S103:W103"/>
    <mergeCell ref="X103:Y103"/>
    <mergeCell ref="Z103:AA103"/>
    <mergeCell ref="AB103:AC103"/>
    <mergeCell ref="AD103:AE103"/>
    <mergeCell ref="AF103:AG103"/>
    <mergeCell ref="S102:W102"/>
    <mergeCell ref="X102:Y102"/>
    <mergeCell ref="Z102:AA102"/>
    <mergeCell ref="AB102:AC102"/>
    <mergeCell ref="AD102:AE102"/>
    <mergeCell ref="AF102:AG102"/>
    <mergeCell ref="S105:W105"/>
    <mergeCell ref="X105:Y105"/>
    <mergeCell ref="Z105:AA105"/>
    <mergeCell ref="AB105:AC105"/>
    <mergeCell ref="AD105:AE105"/>
    <mergeCell ref="AF105:AG105"/>
    <mergeCell ref="S104:W104"/>
    <mergeCell ref="X104:Y104"/>
    <mergeCell ref="Z104:AA104"/>
    <mergeCell ref="AB104:AC104"/>
    <mergeCell ref="AD104:AE104"/>
    <mergeCell ref="AF104:AG104"/>
    <mergeCell ref="Z107:AA107"/>
    <mergeCell ref="AB107:AC107"/>
    <mergeCell ref="AD107:AE107"/>
    <mergeCell ref="AF107:AG107"/>
    <mergeCell ref="S106:W106"/>
    <mergeCell ref="X106:Y106"/>
    <mergeCell ref="Z106:AA106"/>
    <mergeCell ref="AB106:AC106"/>
    <mergeCell ref="AD106:AE106"/>
    <mergeCell ref="AF106:AG106"/>
    <mergeCell ref="C110:AH111"/>
    <mergeCell ref="S109:W109"/>
    <mergeCell ref="X109:Y109"/>
    <mergeCell ref="Z109:AA109"/>
    <mergeCell ref="AB109:AC109"/>
    <mergeCell ref="AD109:AE109"/>
    <mergeCell ref="AF109:AG109"/>
    <mergeCell ref="S108:W108"/>
    <mergeCell ref="X108:Y108"/>
    <mergeCell ref="Z108:AA108"/>
    <mergeCell ref="AB108:AC108"/>
    <mergeCell ref="AD108:AE108"/>
    <mergeCell ref="AF108:AG108"/>
    <mergeCell ref="C96:R108"/>
    <mergeCell ref="S96:AH96"/>
    <mergeCell ref="S97:AH97"/>
    <mergeCell ref="S98:W98"/>
    <mergeCell ref="X98:Y98"/>
    <mergeCell ref="Z98:AA98"/>
    <mergeCell ref="AB98:AC98"/>
    <mergeCell ref="AD98:AE98"/>
    <mergeCell ref="AF98:AG98"/>
    <mergeCell ref="S107:W107"/>
    <mergeCell ref="X107:Y107"/>
  </mergeCells>
  <phoneticPr fontId="2"/>
  <conditionalFormatting sqref="H15:Q15 H42:J42 F55:G67 F72 F68">
    <cfRule type="containsBlanks" dxfId="9" priority="11">
      <formula>LEN(TRIM(F15))=0</formula>
    </cfRule>
  </conditionalFormatting>
  <conditionalFormatting sqref="Q11:Z11 AB11:AG11 J19:O30 S18:Y22 AA18:AH22 R24:AH31 K42 X15:AH15 C35:N38 U35:AB38 C77 C81">
    <cfRule type="containsBlanks" dxfId="8" priority="10">
      <formula>LEN(TRIM(C11))=0</formula>
    </cfRule>
  </conditionalFormatting>
  <conditionalFormatting sqref="X99:AE108">
    <cfRule type="containsBlanks" dxfId="7" priority="9">
      <formula>LEN(TRIM(X99))=0</formula>
    </cfRule>
  </conditionalFormatting>
  <conditionalFormatting sqref="C9:D11">
    <cfRule type="expression" dxfId="6" priority="8">
      <formula>ISBLANK($C$9)</formula>
    </cfRule>
  </conditionalFormatting>
  <conditionalFormatting sqref="O14:AH14">
    <cfRule type="expression" dxfId="5" priority="7">
      <formula>ISBLANK($O$14)</formula>
    </cfRule>
  </conditionalFormatting>
  <conditionalFormatting sqref="AA16:AH16">
    <cfRule type="expression" dxfId="4" priority="6">
      <formula>ISBLANK($AA$16)</formula>
    </cfRule>
  </conditionalFormatting>
  <conditionalFormatting sqref="H69:AH71">
    <cfRule type="expression" dxfId="3" priority="4">
      <formula>ISBLANK($H$69)</formula>
    </cfRule>
  </conditionalFormatting>
  <conditionalFormatting sqref="H73:AH75">
    <cfRule type="expression" dxfId="2" priority="3">
      <formula>ISBLANK($H$73)</formula>
    </cfRule>
  </conditionalFormatting>
  <conditionalFormatting sqref="AB5:AH5">
    <cfRule type="expression" dxfId="1" priority="2">
      <formula>"IF($AB$5＝""未入力箇所があります！"")"</formula>
    </cfRule>
  </conditionalFormatting>
  <conditionalFormatting sqref="T42:AH42">
    <cfRule type="expression" dxfId="0" priority="1">
      <formula>ISBLANK($T$42)</formula>
    </cfRule>
  </conditionalFormatting>
  <dataValidations count="10">
    <dataValidation type="list" allowBlank="1" showInputMessage="1" showErrorMessage="1" sqref="AA16:AH16">
      <formula1>"あり,なし"</formula1>
    </dataValidation>
    <dataValidation type="list" allowBlank="1" showInputMessage="1" showErrorMessage="1" sqref="C9:D11">
      <formula1>$D$113:$D$153</formula1>
    </dataValidation>
    <dataValidation type="list" allowBlank="1" showInputMessage="1" showErrorMessage="1" sqref="WWG983075:WWI983075 JE42:JG42 TA42:TC42 ACW42:ACY42 AMS42:AMU42 AWO42:AWQ42 BGK42:BGM42 BQG42:BQI42 CAC42:CAE42 CJY42:CKA42 CTU42:CTW42 DDQ42:DDS42 DNM42:DNO42 DXI42:DXK42 EHE42:EHG42 ERA42:ERC42 FAW42:FAY42 FKS42:FKU42 FUO42:FUQ42 GEK42:GEM42 GOG42:GOI42 GYC42:GYE42 HHY42:HIA42 HRU42:HRW42 IBQ42:IBS42 ILM42:ILO42 IVI42:IVK42 JFE42:JFG42 JPA42:JPC42 JYW42:JYY42 KIS42:KIU42 KSO42:KSQ42 LCK42:LCM42 LMG42:LMI42 LWC42:LWE42 MFY42:MGA42 MPU42:MPW42 MZQ42:MZS42 NJM42:NJO42 NTI42:NTK42 ODE42:ODG42 ONA42:ONC42 OWW42:OWY42 PGS42:PGU42 PQO42:PQQ42 QAK42:QAM42 QKG42:QKI42 QUC42:QUE42 RDY42:REA42 RNU42:RNW42 RXQ42:RXS42 SHM42:SHO42 SRI42:SRK42 TBE42:TBG42 TLA42:TLC42 TUW42:TUY42 UES42:UEU42 UOO42:UOQ42 UYK42:UYM42 VIG42:VII42 VSC42:VSE42 WBY42:WCA42 WLU42:WLW42 WVQ42:WVS42 H65571:J65571 JE65571:JG65571 TA65571:TC65571 ACW65571:ACY65571 AMS65571:AMU65571 AWO65571:AWQ65571 BGK65571:BGM65571 BQG65571:BQI65571 CAC65571:CAE65571 CJY65571:CKA65571 CTU65571:CTW65571 DDQ65571:DDS65571 DNM65571:DNO65571 DXI65571:DXK65571 EHE65571:EHG65571 ERA65571:ERC65571 FAW65571:FAY65571 FKS65571:FKU65571 FUO65571:FUQ65571 GEK65571:GEM65571 GOG65571:GOI65571 GYC65571:GYE65571 HHY65571:HIA65571 HRU65571:HRW65571 IBQ65571:IBS65571 ILM65571:ILO65571 IVI65571:IVK65571 JFE65571:JFG65571 JPA65571:JPC65571 JYW65571:JYY65571 KIS65571:KIU65571 KSO65571:KSQ65571 LCK65571:LCM65571 LMG65571:LMI65571 LWC65571:LWE65571 MFY65571:MGA65571 MPU65571:MPW65571 MZQ65571:MZS65571 NJM65571:NJO65571 NTI65571:NTK65571 ODE65571:ODG65571 ONA65571:ONC65571 OWW65571:OWY65571 PGS65571:PGU65571 PQO65571:PQQ65571 QAK65571:QAM65571 QKG65571:QKI65571 QUC65571:QUE65571 RDY65571:REA65571 RNU65571:RNW65571 RXQ65571:RXS65571 SHM65571:SHO65571 SRI65571:SRK65571 TBE65571:TBG65571 TLA65571:TLC65571 TUW65571:TUY65571 UES65571:UEU65571 UOO65571:UOQ65571 UYK65571:UYM65571 VIG65571:VII65571 VSC65571:VSE65571 WBY65571:WCA65571 WLU65571:WLW65571 WVQ65571:WVS65571 H131107:J131107 JE131107:JG131107 TA131107:TC131107 ACW131107:ACY131107 AMS131107:AMU131107 AWO131107:AWQ131107 BGK131107:BGM131107 BQG131107:BQI131107 CAC131107:CAE131107 CJY131107:CKA131107 CTU131107:CTW131107 DDQ131107:DDS131107 DNM131107:DNO131107 DXI131107:DXK131107 EHE131107:EHG131107 ERA131107:ERC131107 FAW131107:FAY131107 FKS131107:FKU131107 FUO131107:FUQ131107 GEK131107:GEM131107 GOG131107:GOI131107 GYC131107:GYE131107 HHY131107:HIA131107 HRU131107:HRW131107 IBQ131107:IBS131107 ILM131107:ILO131107 IVI131107:IVK131107 JFE131107:JFG131107 JPA131107:JPC131107 JYW131107:JYY131107 KIS131107:KIU131107 KSO131107:KSQ131107 LCK131107:LCM131107 LMG131107:LMI131107 LWC131107:LWE131107 MFY131107:MGA131107 MPU131107:MPW131107 MZQ131107:MZS131107 NJM131107:NJO131107 NTI131107:NTK131107 ODE131107:ODG131107 ONA131107:ONC131107 OWW131107:OWY131107 PGS131107:PGU131107 PQO131107:PQQ131107 QAK131107:QAM131107 QKG131107:QKI131107 QUC131107:QUE131107 RDY131107:REA131107 RNU131107:RNW131107 RXQ131107:RXS131107 SHM131107:SHO131107 SRI131107:SRK131107 TBE131107:TBG131107 TLA131107:TLC131107 TUW131107:TUY131107 UES131107:UEU131107 UOO131107:UOQ131107 UYK131107:UYM131107 VIG131107:VII131107 VSC131107:VSE131107 WBY131107:WCA131107 WLU131107:WLW131107 WVQ131107:WVS131107 H196643:J196643 JE196643:JG196643 TA196643:TC196643 ACW196643:ACY196643 AMS196643:AMU196643 AWO196643:AWQ196643 BGK196643:BGM196643 BQG196643:BQI196643 CAC196643:CAE196643 CJY196643:CKA196643 CTU196643:CTW196643 DDQ196643:DDS196643 DNM196643:DNO196643 DXI196643:DXK196643 EHE196643:EHG196643 ERA196643:ERC196643 FAW196643:FAY196643 FKS196643:FKU196643 FUO196643:FUQ196643 GEK196643:GEM196643 GOG196643:GOI196643 GYC196643:GYE196643 HHY196643:HIA196643 HRU196643:HRW196643 IBQ196643:IBS196643 ILM196643:ILO196643 IVI196643:IVK196643 JFE196643:JFG196643 JPA196643:JPC196643 JYW196643:JYY196643 KIS196643:KIU196643 KSO196643:KSQ196643 LCK196643:LCM196643 LMG196643:LMI196643 LWC196643:LWE196643 MFY196643:MGA196643 MPU196643:MPW196643 MZQ196643:MZS196643 NJM196643:NJO196643 NTI196643:NTK196643 ODE196643:ODG196643 ONA196643:ONC196643 OWW196643:OWY196643 PGS196643:PGU196643 PQO196643:PQQ196643 QAK196643:QAM196643 QKG196643:QKI196643 QUC196643:QUE196643 RDY196643:REA196643 RNU196643:RNW196643 RXQ196643:RXS196643 SHM196643:SHO196643 SRI196643:SRK196643 TBE196643:TBG196643 TLA196643:TLC196643 TUW196643:TUY196643 UES196643:UEU196643 UOO196643:UOQ196643 UYK196643:UYM196643 VIG196643:VII196643 VSC196643:VSE196643 WBY196643:WCA196643 WLU196643:WLW196643 WVQ196643:WVS196643 H262179:J262179 JE262179:JG262179 TA262179:TC262179 ACW262179:ACY262179 AMS262179:AMU262179 AWO262179:AWQ262179 BGK262179:BGM262179 BQG262179:BQI262179 CAC262179:CAE262179 CJY262179:CKA262179 CTU262179:CTW262179 DDQ262179:DDS262179 DNM262179:DNO262179 DXI262179:DXK262179 EHE262179:EHG262179 ERA262179:ERC262179 FAW262179:FAY262179 FKS262179:FKU262179 FUO262179:FUQ262179 GEK262179:GEM262179 GOG262179:GOI262179 GYC262179:GYE262179 HHY262179:HIA262179 HRU262179:HRW262179 IBQ262179:IBS262179 ILM262179:ILO262179 IVI262179:IVK262179 JFE262179:JFG262179 JPA262179:JPC262179 JYW262179:JYY262179 KIS262179:KIU262179 KSO262179:KSQ262179 LCK262179:LCM262179 LMG262179:LMI262179 LWC262179:LWE262179 MFY262179:MGA262179 MPU262179:MPW262179 MZQ262179:MZS262179 NJM262179:NJO262179 NTI262179:NTK262179 ODE262179:ODG262179 ONA262179:ONC262179 OWW262179:OWY262179 PGS262179:PGU262179 PQO262179:PQQ262179 QAK262179:QAM262179 QKG262179:QKI262179 QUC262179:QUE262179 RDY262179:REA262179 RNU262179:RNW262179 RXQ262179:RXS262179 SHM262179:SHO262179 SRI262179:SRK262179 TBE262179:TBG262179 TLA262179:TLC262179 TUW262179:TUY262179 UES262179:UEU262179 UOO262179:UOQ262179 UYK262179:UYM262179 VIG262179:VII262179 VSC262179:VSE262179 WBY262179:WCA262179 WLU262179:WLW262179 WVQ262179:WVS262179 H327715:J327715 JE327715:JG327715 TA327715:TC327715 ACW327715:ACY327715 AMS327715:AMU327715 AWO327715:AWQ327715 BGK327715:BGM327715 BQG327715:BQI327715 CAC327715:CAE327715 CJY327715:CKA327715 CTU327715:CTW327715 DDQ327715:DDS327715 DNM327715:DNO327715 DXI327715:DXK327715 EHE327715:EHG327715 ERA327715:ERC327715 FAW327715:FAY327715 FKS327715:FKU327715 FUO327715:FUQ327715 GEK327715:GEM327715 GOG327715:GOI327715 GYC327715:GYE327715 HHY327715:HIA327715 HRU327715:HRW327715 IBQ327715:IBS327715 ILM327715:ILO327715 IVI327715:IVK327715 JFE327715:JFG327715 JPA327715:JPC327715 JYW327715:JYY327715 KIS327715:KIU327715 KSO327715:KSQ327715 LCK327715:LCM327715 LMG327715:LMI327715 LWC327715:LWE327715 MFY327715:MGA327715 MPU327715:MPW327715 MZQ327715:MZS327715 NJM327715:NJO327715 NTI327715:NTK327715 ODE327715:ODG327715 ONA327715:ONC327715 OWW327715:OWY327715 PGS327715:PGU327715 PQO327715:PQQ327715 QAK327715:QAM327715 QKG327715:QKI327715 QUC327715:QUE327715 RDY327715:REA327715 RNU327715:RNW327715 RXQ327715:RXS327715 SHM327715:SHO327715 SRI327715:SRK327715 TBE327715:TBG327715 TLA327715:TLC327715 TUW327715:TUY327715 UES327715:UEU327715 UOO327715:UOQ327715 UYK327715:UYM327715 VIG327715:VII327715 VSC327715:VSE327715 WBY327715:WCA327715 WLU327715:WLW327715 WVQ327715:WVS327715 H393251:J393251 JE393251:JG393251 TA393251:TC393251 ACW393251:ACY393251 AMS393251:AMU393251 AWO393251:AWQ393251 BGK393251:BGM393251 BQG393251:BQI393251 CAC393251:CAE393251 CJY393251:CKA393251 CTU393251:CTW393251 DDQ393251:DDS393251 DNM393251:DNO393251 DXI393251:DXK393251 EHE393251:EHG393251 ERA393251:ERC393251 FAW393251:FAY393251 FKS393251:FKU393251 FUO393251:FUQ393251 GEK393251:GEM393251 GOG393251:GOI393251 GYC393251:GYE393251 HHY393251:HIA393251 HRU393251:HRW393251 IBQ393251:IBS393251 ILM393251:ILO393251 IVI393251:IVK393251 JFE393251:JFG393251 JPA393251:JPC393251 JYW393251:JYY393251 KIS393251:KIU393251 KSO393251:KSQ393251 LCK393251:LCM393251 LMG393251:LMI393251 LWC393251:LWE393251 MFY393251:MGA393251 MPU393251:MPW393251 MZQ393251:MZS393251 NJM393251:NJO393251 NTI393251:NTK393251 ODE393251:ODG393251 ONA393251:ONC393251 OWW393251:OWY393251 PGS393251:PGU393251 PQO393251:PQQ393251 QAK393251:QAM393251 QKG393251:QKI393251 QUC393251:QUE393251 RDY393251:REA393251 RNU393251:RNW393251 RXQ393251:RXS393251 SHM393251:SHO393251 SRI393251:SRK393251 TBE393251:TBG393251 TLA393251:TLC393251 TUW393251:TUY393251 UES393251:UEU393251 UOO393251:UOQ393251 UYK393251:UYM393251 VIG393251:VII393251 VSC393251:VSE393251 WBY393251:WCA393251 WLU393251:WLW393251 WVQ393251:WVS393251 H458787:J458787 JE458787:JG458787 TA458787:TC458787 ACW458787:ACY458787 AMS458787:AMU458787 AWO458787:AWQ458787 BGK458787:BGM458787 BQG458787:BQI458787 CAC458787:CAE458787 CJY458787:CKA458787 CTU458787:CTW458787 DDQ458787:DDS458787 DNM458787:DNO458787 DXI458787:DXK458787 EHE458787:EHG458787 ERA458787:ERC458787 FAW458787:FAY458787 FKS458787:FKU458787 FUO458787:FUQ458787 GEK458787:GEM458787 GOG458787:GOI458787 GYC458787:GYE458787 HHY458787:HIA458787 HRU458787:HRW458787 IBQ458787:IBS458787 ILM458787:ILO458787 IVI458787:IVK458787 JFE458787:JFG458787 JPA458787:JPC458787 JYW458787:JYY458787 KIS458787:KIU458787 KSO458787:KSQ458787 LCK458787:LCM458787 LMG458787:LMI458787 LWC458787:LWE458787 MFY458787:MGA458787 MPU458787:MPW458787 MZQ458787:MZS458787 NJM458787:NJO458787 NTI458787:NTK458787 ODE458787:ODG458787 ONA458787:ONC458787 OWW458787:OWY458787 PGS458787:PGU458787 PQO458787:PQQ458787 QAK458787:QAM458787 QKG458787:QKI458787 QUC458787:QUE458787 RDY458787:REA458787 RNU458787:RNW458787 RXQ458787:RXS458787 SHM458787:SHO458787 SRI458787:SRK458787 TBE458787:TBG458787 TLA458787:TLC458787 TUW458787:TUY458787 UES458787:UEU458787 UOO458787:UOQ458787 UYK458787:UYM458787 VIG458787:VII458787 VSC458787:VSE458787 WBY458787:WCA458787 WLU458787:WLW458787 WVQ458787:WVS458787 H524323:J524323 JE524323:JG524323 TA524323:TC524323 ACW524323:ACY524323 AMS524323:AMU524323 AWO524323:AWQ524323 BGK524323:BGM524323 BQG524323:BQI524323 CAC524323:CAE524323 CJY524323:CKA524323 CTU524323:CTW524323 DDQ524323:DDS524323 DNM524323:DNO524323 DXI524323:DXK524323 EHE524323:EHG524323 ERA524323:ERC524323 FAW524323:FAY524323 FKS524323:FKU524323 FUO524323:FUQ524323 GEK524323:GEM524323 GOG524323:GOI524323 GYC524323:GYE524323 HHY524323:HIA524323 HRU524323:HRW524323 IBQ524323:IBS524323 ILM524323:ILO524323 IVI524323:IVK524323 JFE524323:JFG524323 JPA524323:JPC524323 JYW524323:JYY524323 KIS524323:KIU524323 KSO524323:KSQ524323 LCK524323:LCM524323 LMG524323:LMI524323 LWC524323:LWE524323 MFY524323:MGA524323 MPU524323:MPW524323 MZQ524323:MZS524323 NJM524323:NJO524323 NTI524323:NTK524323 ODE524323:ODG524323 ONA524323:ONC524323 OWW524323:OWY524323 PGS524323:PGU524323 PQO524323:PQQ524323 QAK524323:QAM524323 QKG524323:QKI524323 QUC524323:QUE524323 RDY524323:REA524323 RNU524323:RNW524323 RXQ524323:RXS524323 SHM524323:SHO524323 SRI524323:SRK524323 TBE524323:TBG524323 TLA524323:TLC524323 TUW524323:TUY524323 UES524323:UEU524323 UOO524323:UOQ524323 UYK524323:UYM524323 VIG524323:VII524323 VSC524323:VSE524323 WBY524323:WCA524323 WLU524323:WLW524323 WVQ524323:WVS524323 H589859:J589859 JE589859:JG589859 TA589859:TC589859 ACW589859:ACY589859 AMS589859:AMU589859 AWO589859:AWQ589859 BGK589859:BGM589859 BQG589859:BQI589859 CAC589859:CAE589859 CJY589859:CKA589859 CTU589859:CTW589859 DDQ589859:DDS589859 DNM589859:DNO589859 DXI589859:DXK589859 EHE589859:EHG589859 ERA589859:ERC589859 FAW589859:FAY589859 FKS589859:FKU589859 FUO589859:FUQ589859 GEK589859:GEM589859 GOG589859:GOI589859 GYC589859:GYE589859 HHY589859:HIA589859 HRU589859:HRW589859 IBQ589859:IBS589859 ILM589859:ILO589859 IVI589859:IVK589859 JFE589859:JFG589859 JPA589859:JPC589859 JYW589859:JYY589859 KIS589859:KIU589859 KSO589859:KSQ589859 LCK589859:LCM589859 LMG589859:LMI589859 LWC589859:LWE589859 MFY589859:MGA589859 MPU589859:MPW589859 MZQ589859:MZS589859 NJM589859:NJO589859 NTI589859:NTK589859 ODE589859:ODG589859 ONA589859:ONC589859 OWW589859:OWY589859 PGS589859:PGU589859 PQO589859:PQQ589859 QAK589859:QAM589859 QKG589859:QKI589859 QUC589859:QUE589859 RDY589859:REA589859 RNU589859:RNW589859 RXQ589859:RXS589859 SHM589859:SHO589859 SRI589859:SRK589859 TBE589859:TBG589859 TLA589859:TLC589859 TUW589859:TUY589859 UES589859:UEU589859 UOO589859:UOQ589859 UYK589859:UYM589859 VIG589859:VII589859 VSC589859:VSE589859 WBY589859:WCA589859 WLU589859:WLW589859 WVQ589859:WVS589859 H655395:J655395 JE655395:JG655395 TA655395:TC655395 ACW655395:ACY655395 AMS655395:AMU655395 AWO655395:AWQ655395 BGK655395:BGM655395 BQG655395:BQI655395 CAC655395:CAE655395 CJY655395:CKA655395 CTU655395:CTW655395 DDQ655395:DDS655395 DNM655395:DNO655395 DXI655395:DXK655395 EHE655395:EHG655395 ERA655395:ERC655395 FAW655395:FAY655395 FKS655395:FKU655395 FUO655395:FUQ655395 GEK655395:GEM655395 GOG655395:GOI655395 GYC655395:GYE655395 HHY655395:HIA655395 HRU655395:HRW655395 IBQ655395:IBS655395 ILM655395:ILO655395 IVI655395:IVK655395 JFE655395:JFG655395 JPA655395:JPC655395 JYW655395:JYY655395 KIS655395:KIU655395 KSO655395:KSQ655395 LCK655395:LCM655395 LMG655395:LMI655395 LWC655395:LWE655395 MFY655395:MGA655395 MPU655395:MPW655395 MZQ655395:MZS655395 NJM655395:NJO655395 NTI655395:NTK655395 ODE655395:ODG655395 ONA655395:ONC655395 OWW655395:OWY655395 PGS655395:PGU655395 PQO655395:PQQ655395 QAK655395:QAM655395 QKG655395:QKI655395 QUC655395:QUE655395 RDY655395:REA655395 RNU655395:RNW655395 RXQ655395:RXS655395 SHM655395:SHO655395 SRI655395:SRK655395 TBE655395:TBG655395 TLA655395:TLC655395 TUW655395:TUY655395 UES655395:UEU655395 UOO655395:UOQ655395 UYK655395:UYM655395 VIG655395:VII655395 VSC655395:VSE655395 WBY655395:WCA655395 WLU655395:WLW655395 WVQ655395:WVS655395 H720931:J720931 JE720931:JG720931 TA720931:TC720931 ACW720931:ACY720931 AMS720931:AMU720931 AWO720931:AWQ720931 BGK720931:BGM720931 BQG720931:BQI720931 CAC720931:CAE720931 CJY720931:CKA720931 CTU720931:CTW720931 DDQ720931:DDS720931 DNM720931:DNO720931 DXI720931:DXK720931 EHE720931:EHG720931 ERA720931:ERC720931 FAW720931:FAY720931 FKS720931:FKU720931 FUO720931:FUQ720931 GEK720931:GEM720931 GOG720931:GOI720931 GYC720931:GYE720931 HHY720931:HIA720931 HRU720931:HRW720931 IBQ720931:IBS720931 ILM720931:ILO720931 IVI720931:IVK720931 JFE720931:JFG720931 JPA720931:JPC720931 JYW720931:JYY720931 KIS720931:KIU720931 KSO720931:KSQ720931 LCK720931:LCM720931 LMG720931:LMI720931 LWC720931:LWE720931 MFY720931:MGA720931 MPU720931:MPW720931 MZQ720931:MZS720931 NJM720931:NJO720931 NTI720931:NTK720931 ODE720931:ODG720931 ONA720931:ONC720931 OWW720931:OWY720931 PGS720931:PGU720931 PQO720931:PQQ720931 QAK720931:QAM720931 QKG720931:QKI720931 QUC720931:QUE720931 RDY720931:REA720931 RNU720931:RNW720931 RXQ720931:RXS720931 SHM720931:SHO720931 SRI720931:SRK720931 TBE720931:TBG720931 TLA720931:TLC720931 TUW720931:TUY720931 UES720931:UEU720931 UOO720931:UOQ720931 UYK720931:UYM720931 VIG720931:VII720931 VSC720931:VSE720931 WBY720931:WCA720931 WLU720931:WLW720931 WVQ720931:WVS720931 H786467:J786467 JE786467:JG786467 TA786467:TC786467 ACW786467:ACY786467 AMS786467:AMU786467 AWO786467:AWQ786467 BGK786467:BGM786467 BQG786467:BQI786467 CAC786467:CAE786467 CJY786467:CKA786467 CTU786467:CTW786467 DDQ786467:DDS786467 DNM786467:DNO786467 DXI786467:DXK786467 EHE786467:EHG786467 ERA786467:ERC786467 FAW786467:FAY786467 FKS786467:FKU786467 FUO786467:FUQ786467 GEK786467:GEM786467 GOG786467:GOI786467 GYC786467:GYE786467 HHY786467:HIA786467 HRU786467:HRW786467 IBQ786467:IBS786467 ILM786467:ILO786467 IVI786467:IVK786467 JFE786467:JFG786467 JPA786467:JPC786467 JYW786467:JYY786467 KIS786467:KIU786467 KSO786467:KSQ786467 LCK786467:LCM786467 LMG786467:LMI786467 LWC786467:LWE786467 MFY786467:MGA786467 MPU786467:MPW786467 MZQ786467:MZS786467 NJM786467:NJO786467 NTI786467:NTK786467 ODE786467:ODG786467 ONA786467:ONC786467 OWW786467:OWY786467 PGS786467:PGU786467 PQO786467:PQQ786467 QAK786467:QAM786467 QKG786467:QKI786467 QUC786467:QUE786467 RDY786467:REA786467 RNU786467:RNW786467 RXQ786467:RXS786467 SHM786467:SHO786467 SRI786467:SRK786467 TBE786467:TBG786467 TLA786467:TLC786467 TUW786467:TUY786467 UES786467:UEU786467 UOO786467:UOQ786467 UYK786467:UYM786467 VIG786467:VII786467 VSC786467:VSE786467 WBY786467:WCA786467 WLU786467:WLW786467 WVQ786467:WVS786467 H852003:J852003 JE852003:JG852003 TA852003:TC852003 ACW852003:ACY852003 AMS852003:AMU852003 AWO852003:AWQ852003 BGK852003:BGM852003 BQG852003:BQI852003 CAC852003:CAE852003 CJY852003:CKA852003 CTU852003:CTW852003 DDQ852003:DDS852003 DNM852003:DNO852003 DXI852003:DXK852003 EHE852003:EHG852003 ERA852003:ERC852003 FAW852003:FAY852003 FKS852003:FKU852003 FUO852003:FUQ852003 GEK852003:GEM852003 GOG852003:GOI852003 GYC852003:GYE852003 HHY852003:HIA852003 HRU852003:HRW852003 IBQ852003:IBS852003 ILM852003:ILO852003 IVI852003:IVK852003 JFE852003:JFG852003 JPA852003:JPC852003 JYW852003:JYY852003 KIS852003:KIU852003 KSO852003:KSQ852003 LCK852003:LCM852003 LMG852003:LMI852003 LWC852003:LWE852003 MFY852003:MGA852003 MPU852003:MPW852003 MZQ852003:MZS852003 NJM852003:NJO852003 NTI852003:NTK852003 ODE852003:ODG852003 ONA852003:ONC852003 OWW852003:OWY852003 PGS852003:PGU852003 PQO852003:PQQ852003 QAK852003:QAM852003 QKG852003:QKI852003 QUC852003:QUE852003 RDY852003:REA852003 RNU852003:RNW852003 RXQ852003:RXS852003 SHM852003:SHO852003 SRI852003:SRK852003 TBE852003:TBG852003 TLA852003:TLC852003 TUW852003:TUY852003 UES852003:UEU852003 UOO852003:UOQ852003 UYK852003:UYM852003 VIG852003:VII852003 VSC852003:VSE852003 WBY852003:WCA852003 WLU852003:WLW852003 WVQ852003:WVS852003 H917539:J917539 JE917539:JG917539 TA917539:TC917539 ACW917539:ACY917539 AMS917539:AMU917539 AWO917539:AWQ917539 BGK917539:BGM917539 BQG917539:BQI917539 CAC917539:CAE917539 CJY917539:CKA917539 CTU917539:CTW917539 DDQ917539:DDS917539 DNM917539:DNO917539 DXI917539:DXK917539 EHE917539:EHG917539 ERA917539:ERC917539 FAW917539:FAY917539 FKS917539:FKU917539 FUO917539:FUQ917539 GEK917539:GEM917539 GOG917539:GOI917539 GYC917539:GYE917539 HHY917539:HIA917539 HRU917539:HRW917539 IBQ917539:IBS917539 ILM917539:ILO917539 IVI917539:IVK917539 JFE917539:JFG917539 JPA917539:JPC917539 JYW917539:JYY917539 KIS917539:KIU917539 KSO917539:KSQ917539 LCK917539:LCM917539 LMG917539:LMI917539 LWC917539:LWE917539 MFY917539:MGA917539 MPU917539:MPW917539 MZQ917539:MZS917539 NJM917539:NJO917539 NTI917539:NTK917539 ODE917539:ODG917539 ONA917539:ONC917539 OWW917539:OWY917539 PGS917539:PGU917539 PQO917539:PQQ917539 QAK917539:QAM917539 QKG917539:QKI917539 QUC917539:QUE917539 RDY917539:REA917539 RNU917539:RNW917539 RXQ917539:RXS917539 SHM917539:SHO917539 SRI917539:SRK917539 TBE917539:TBG917539 TLA917539:TLC917539 TUW917539:TUY917539 UES917539:UEU917539 UOO917539:UOQ917539 UYK917539:UYM917539 VIG917539:VII917539 VSC917539:VSE917539 WBY917539:WCA917539 WLU917539:WLW917539 WVQ917539:WVS917539 H983075:J983075 JE983075:JG983075 TA983075:TC983075 ACW983075:ACY983075 AMS983075:AMU983075 AWO983075:AWQ983075 BGK983075:BGM983075 BQG983075:BQI983075 CAC983075:CAE983075 CJY983075:CKA983075 CTU983075:CTW983075 DDQ983075:DDS983075 DNM983075:DNO983075 DXI983075:DXK983075 EHE983075:EHG983075 ERA983075:ERC983075 FAW983075:FAY983075 FKS983075:FKU983075 FUO983075:FUQ983075 GEK983075:GEM983075 GOG983075:GOI983075 GYC983075:GYE983075 HHY983075:HIA983075 HRU983075:HRW983075 IBQ983075:IBS983075 ILM983075:ILO983075 IVI983075:IVK983075 JFE983075:JFG983075 JPA983075:JPC983075 JYW983075:JYY983075 KIS983075:KIU983075 KSO983075:KSQ983075 LCK983075:LCM983075 LMG983075:LMI983075 LWC983075:LWE983075 MFY983075:MGA983075 MPU983075:MPW983075 MZQ983075:MZS983075 NJM983075:NJO983075 NTI983075:NTK983075 ODE983075:ODG983075 ONA983075:ONC983075 OWW983075:OWY983075 PGS983075:PGU983075 PQO983075:PQQ983075 QAK983075:QAM983075 QKG983075:QKI983075 QUC983075:QUE983075 RDY983075:REA983075 RNU983075:RNW983075 RXQ983075:RXS983075 SHM983075:SHO983075 SRI983075:SRK983075 TBE983075:TBG983075 TLA983075:TLC983075 TUW983075:TUY983075 UES983075:UEU983075 UOO983075:UOQ983075 UYK983075:UYM983075 VIG983075:VII983075 VSC983075:VSE983075 WBY983075:WCA983075 WLU983075:WLW983075 WVQ983075:WVS983075 H42:J42 JU42:JW42 TQ42:TS42 ADM42:ADO42 ANI42:ANK42 AXE42:AXG42 BHA42:BHC42 BQW42:BQY42 CAS42:CAU42 CKO42:CKQ42 CUK42:CUM42 DEG42:DEI42 DOC42:DOE42 DXY42:DYA42 EHU42:EHW42 ERQ42:ERS42 FBM42:FBO42 FLI42:FLK42 FVE42:FVG42 GFA42:GFC42 GOW42:GOY42 GYS42:GYU42 HIO42:HIQ42 HSK42:HSM42 ICG42:ICI42 IMC42:IME42 IVY42:IWA42 JFU42:JFW42 JPQ42:JPS42 JZM42:JZO42 KJI42:KJK42 KTE42:KTG42 LDA42:LDC42 LMW42:LMY42 LWS42:LWU42 MGO42:MGQ42 MQK42:MQM42 NAG42:NAI42 NKC42:NKE42 NTY42:NUA42 ODU42:ODW42 ONQ42:ONS42 OXM42:OXO42 PHI42:PHK42 PRE42:PRG42 QBA42:QBC42 QKW42:QKY42 QUS42:QUU42 REO42:REQ42 ROK42:ROM42 RYG42:RYI42 SIC42:SIE42 SRY42:SSA42 TBU42:TBW42 TLQ42:TLS42 TVM42:TVO42 UFI42:UFK42 UPE42:UPG42 UZA42:UZC42 VIW42:VIY42 VSS42:VSU42 WCO42:WCQ42 WMK42:WMM42 WWG42:WWI42 X65571:Z65571 JU65571:JW65571 TQ65571:TS65571 ADM65571:ADO65571 ANI65571:ANK65571 AXE65571:AXG65571 BHA65571:BHC65571 BQW65571:BQY65571 CAS65571:CAU65571 CKO65571:CKQ65571 CUK65571:CUM65571 DEG65571:DEI65571 DOC65571:DOE65571 DXY65571:DYA65571 EHU65571:EHW65571 ERQ65571:ERS65571 FBM65571:FBO65571 FLI65571:FLK65571 FVE65571:FVG65571 GFA65571:GFC65571 GOW65571:GOY65571 GYS65571:GYU65571 HIO65571:HIQ65571 HSK65571:HSM65571 ICG65571:ICI65571 IMC65571:IME65571 IVY65571:IWA65571 JFU65571:JFW65571 JPQ65571:JPS65571 JZM65571:JZO65571 KJI65571:KJK65571 KTE65571:KTG65571 LDA65571:LDC65571 LMW65571:LMY65571 LWS65571:LWU65571 MGO65571:MGQ65571 MQK65571:MQM65571 NAG65571:NAI65571 NKC65571:NKE65571 NTY65571:NUA65571 ODU65571:ODW65571 ONQ65571:ONS65571 OXM65571:OXO65571 PHI65571:PHK65571 PRE65571:PRG65571 QBA65571:QBC65571 QKW65571:QKY65571 QUS65571:QUU65571 REO65571:REQ65571 ROK65571:ROM65571 RYG65571:RYI65571 SIC65571:SIE65571 SRY65571:SSA65571 TBU65571:TBW65571 TLQ65571:TLS65571 TVM65571:TVO65571 UFI65571:UFK65571 UPE65571:UPG65571 UZA65571:UZC65571 VIW65571:VIY65571 VSS65571:VSU65571 WCO65571:WCQ65571 WMK65571:WMM65571 WWG65571:WWI65571 X131107:Z131107 JU131107:JW131107 TQ131107:TS131107 ADM131107:ADO131107 ANI131107:ANK131107 AXE131107:AXG131107 BHA131107:BHC131107 BQW131107:BQY131107 CAS131107:CAU131107 CKO131107:CKQ131107 CUK131107:CUM131107 DEG131107:DEI131107 DOC131107:DOE131107 DXY131107:DYA131107 EHU131107:EHW131107 ERQ131107:ERS131107 FBM131107:FBO131107 FLI131107:FLK131107 FVE131107:FVG131107 GFA131107:GFC131107 GOW131107:GOY131107 GYS131107:GYU131107 HIO131107:HIQ131107 HSK131107:HSM131107 ICG131107:ICI131107 IMC131107:IME131107 IVY131107:IWA131107 JFU131107:JFW131107 JPQ131107:JPS131107 JZM131107:JZO131107 KJI131107:KJK131107 KTE131107:KTG131107 LDA131107:LDC131107 LMW131107:LMY131107 LWS131107:LWU131107 MGO131107:MGQ131107 MQK131107:MQM131107 NAG131107:NAI131107 NKC131107:NKE131107 NTY131107:NUA131107 ODU131107:ODW131107 ONQ131107:ONS131107 OXM131107:OXO131107 PHI131107:PHK131107 PRE131107:PRG131107 QBA131107:QBC131107 QKW131107:QKY131107 QUS131107:QUU131107 REO131107:REQ131107 ROK131107:ROM131107 RYG131107:RYI131107 SIC131107:SIE131107 SRY131107:SSA131107 TBU131107:TBW131107 TLQ131107:TLS131107 TVM131107:TVO131107 UFI131107:UFK131107 UPE131107:UPG131107 UZA131107:UZC131107 VIW131107:VIY131107 VSS131107:VSU131107 WCO131107:WCQ131107 WMK131107:WMM131107 WWG131107:WWI131107 X196643:Z196643 JU196643:JW196643 TQ196643:TS196643 ADM196643:ADO196643 ANI196643:ANK196643 AXE196643:AXG196643 BHA196643:BHC196643 BQW196643:BQY196643 CAS196643:CAU196643 CKO196643:CKQ196643 CUK196643:CUM196643 DEG196643:DEI196643 DOC196643:DOE196643 DXY196643:DYA196643 EHU196643:EHW196643 ERQ196643:ERS196643 FBM196643:FBO196643 FLI196643:FLK196643 FVE196643:FVG196643 GFA196643:GFC196643 GOW196643:GOY196643 GYS196643:GYU196643 HIO196643:HIQ196643 HSK196643:HSM196643 ICG196643:ICI196643 IMC196643:IME196643 IVY196643:IWA196643 JFU196643:JFW196643 JPQ196643:JPS196643 JZM196643:JZO196643 KJI196643:KJK196643 KTE196643:KTG196643 LDA196643:LDC196643 LMW196643:LMY196643 LWS196643:LWU196643 MGO196643:MGQ196643 MQK196643:MQM196643 NAG196643:NAI196643 NKC196643:NKE196643 NTY196643:NUA196643 ODU196643:ODW196643 ONQ196643:ONS196643 OXM196643:OXO196643 PHI196643:PHK196643 PRE196643:PRG196643 QBA196643:QBC196643 QKW196643:QKY196643 QUS196643:QUU196643 REO196643:REQ196643 ROK196643:ROM196643 RYG196643:RYI196643 SIC196643:SIE196643 SRY196643:SSA196643 TBU196643:TBW196643 TLQ196643:TLS196643 TVM196643:TVO196643 UFI196643:UFK196643 UPE196643:UPG196643 UZA196643:UZC196643 VIW196643:VIY196643 VSS196643:VSU196643 WCO196643:WCQ196643 WMK196643:WMM196643 WWG196643:WWI196643 X262179:Z262179 JU262179:JW262179 TQ262179:TS262179 ADM262179:ADO262179 ANI262179:ANK262179 AXE262179:AXG262179 BHA262179:BHC262179 BQW262179:BQY262179 CAS262179:CAU262179 CKO262179:CKQ262179 CUK262179:CUM262179 DEG262179:DEI262179 DOC262179:DOE262179 DXY262179:DYA262179 EHU262179:EHW262179 ERQ262179:ERS262179 FBM262179:FBO262179 FLI262179:FLK262179 FVE262179:FVG262179 GFA262179:GFC262179 GOW262179:GOY262179 GYS262179:GYU262179 HIO262179:HIQ262179 HSK262179:HSM262179 ICG262179:ICI262179 IMC262179:IME262179 IVY262179:IWA262179 JFU262179:JFW262179 JPQ262179:JPS262179 JZM262179:JZO262179 KJI262179:KJK262179 KTE262179:KTG262179 LDA262179:LDC262179 LMW262179:LMY262179 LWS262179:LWU262179 MGO262179:MGQ262179 MQK262179:MQM262179 NAG262179:NAI262179 NKC262179:NKE262179 NTY262179:NUA262179 ODU262179:ODW262179 ONQ262179:ONS262179 OXM262179:OXO262179 PHI262179:PHK262179 PRE262179:PRG262179 QBA262179:QBC262179 QKW262179:QKY262179 QUS262179:QUU262179 REO262179:REQ262179 ROK262179:ROM262179 RYG262179:RYI262179 SIC262179:SIE262179 SRY262179:SSA262179 TBU262179:TBW262179 TLQ262179:TLS262179 TVM262179:TVO262179 UFI262179:UFK262179 UPE262179:UPG262179 UZA262179:UZC262179 VIW262179:VIY262179 VSS262179:VSU262179 WCO262179:WCQ262179 WMK262179:WMM262179 WWG262179:WWI262179 X327715:Z327715 JU327715:JW327715 TQ327715:TS327715 ADM327715:ADO327715 ANI327715:ANK327715 AXE327715:AXG327715 BHA327715:BHC327715 BQW327715:BQY327715 CAS327715:CAU327715 CKO327715:CKQ327715 CUK327715:CUM327715 DEG327715:DEI327715 DOC327715:DOE327715 DXY327715:DYA327715 EHU327715:EHW327715 ERQ327715:ERS327715 FBM327715:FBO327715 FLI327715:FLK327715 FVE327715:FVG327715 GFA327715:GFC327715 GOW327715:GOY327715 GYS327715:GYU327715 HIO327715:HIQ327715 HSK327715:HSM327715 ICG327715:ICI327715 IMC327715:IME327715 IVY327715:IWA327715 JFU327715:JFW327715 JPQ327715:JPS327715 JZM327715:JZO327715 KJI327715:KJK327715 KTE327715:KTG327715 LDA327715:LDC327715 LMW327715:LMY327715 LWS327715:LWU327715 MGO327715:MGQ327715 MQK327715:MQM327715 NAG327715:NAI327715 NKC327715:NKE327715 NTY327715:NUA327715 ODU327715:ODW327715 ONQ327715:ONS327715 OXM327715:OXO327715 PHI327715:PHK327715 PRE327715:PRG327715 QBA327715:QBC327715 QKW327715:QKY327715 QUS327715:QUU327715 REO327715:REQ327715 ROK327715:ROM327715 RYG327715:RYI327715 SIC327715:SIE327715 SRY327715:SSA327715 TBU327715:TBW327715 TLQ327715:TLS327715 TVM327715:TVO327715 UFI327715:UFK327715 UPE327715:UPG327715 UZA327715:UZC327715 VIW327715:VIY327715 VSS327715:VSU327715 WCO327715:WCQ327715 WMK327715:WMM327715 WWG327715:WWI327715 X393251:Z393251 JU393251:JW393251 TQ393251:TS393251 ADM393251:ADO393251 ANI393251:ANK393251 AXE393251:AXG393251 BHA393251:BHC393251 BQW393251:BQY393251 CAS393251:CAU393251 CKO393251:CKQ393251 CUK393251:CUM393251 DEG393251:DEI393251 DOC393251:DOE393251 DXY393251:DYA393251 EHU393251:EHW393251 ERQ393251:ERS393251 FBM393251:FBO393251 FLI393251:FLK393251 FVE393251:FVG393251 GFA393251:GFC393251 GOW393251:GOY393251 GYS393251:GYU393251 HIO393251:HIQ393251 HSK393251:HSM393251 ICG393251:ICI393251 IMC393251:IME393251 IVY393251:IWA393251 JFU393251:JFW393251 JPQ393251:JPS393251 JZM393251:JZO393251 KJI393251:KJK393251 KTE393251:KTG393251 LDA393251:LDC393251 LMW393251:LMY393251 LWS393251:LWU393251 MGO393251:MGQ393251 MQK393251:MQM393251 NAG393251:NAI393251 NKC393251:NKE393251 NTY393251:NUA393251 ODU393251:ODW393251 ONQ393251:ONS393251 OXM393251:OXO393251 PHI393251:PHK393251 PRE393251:PRG393251 QBA393251:QBC393251 QKW393251:QKY393251 QUS393251:QUU393251 REO393251:REQ393251 ROK393251:ROM393251 RYG393251:RYI393251 SIC393251:SIE393251 SRY393251:SSA393251 TBU393251:TBW393251 TLQ393251:TLS393251 TVM393251:TVO393251 UFI393251:UFK393251 UPE393251:UPG393251 UZA393251:UZC393251 VIW393251:VIY393251 VSS393251:VSU393251 WCO393251:WCQ393251 WMK393251:WMM393251 WWG393251:WWI393251 X458787:Z458787 JU458787:JW458787 TQ458787:TS458787 ADM458787:ADO458787 ANI458787:ANK458787 AXE458787:AXG458787 BHA458787:BHC458787 BQW458787:BQY458787 CAS458787:CAU458787 CKO458787:CKQ458787 CUK458787:CUM458787 DEG458787:DEI458787 DOC458787:DOE458787 DXY458787:DYA458787 EHU458787:EHW458787 ERQ458787:ERS458787 FBM458787:FBO458787 FLI458787:FLK458787 FVE458787:FVG458787 GFA458787:GFC458787 GOW458787:GOY458787 GYS458787:GYU458787 HIO458787:HIQ458787 HSK458787:HSM458787 ICG458787:ICI458787 IMC458787:IME458787 IVY458787:IWA458787 JFU458787:JFW458787 JPQ458787:JPS458787 JZM458787:JZO458787 KJI458787:KJK458787 KTE458787:KTG458787 LDA458787:LDC458787 LMW458787:LMY458787 LWS458787:LWU458787 MGO458787:MGQ458787 MQK458787:MQM458787 NAG458787:NAI458787 NKC458787:NKE458787 NTY458787:NUA458787 ODU458787:ODW458787 ONQ458787:ONS458787 OXM458787:OXO458787 PHI458787:PHK458787 PRE458787:PRG458787 QBA458787:QBC458787 QKW458787:QKY458787 QUS458787:QUU458787 REO458787:REQ458787 ROK458787:ROM458787 RYG458787:RYI458787 SIC458787:SIE458787 SRY458787:SSA458787 TBU458787:TBW458787 TLQ458787:TLS458787 TVM458787:TVO458787 UFI458787:UFK458787 UPE458787:UPG458787 UZA458787:UZC458787 VIW458787:VIY458787 VSS458787:VSU458787 WCO458787:WCQ458787 WMK458787:WMM458787 WWG458787:WWI458787 X524323:Z524323 JU524323:JW524323 TQ524323:TS524323 ADM524323:ADO524323 ANI524323:ANK524323 AXE524323:AXG524323 BHA524323:BHC524323 BQW524323:BQY524323 CAS524323:CAU524323 CKO524323:CKQ524323 CUK524323:CUM524323 DEG524323:DEI524323 DOC524323:DOE524323 DXY524323:DYA524323 EHU524323:EHW524323 ERQ524323:ERS524323 FBM524323:FBO524323 FLI524323:FLK524323 FVE524323:FVG524323 GFA524323:GFC524323 GOW524323:GOY524323 GYS524323:GYU524323 HIO524323:HIQ524323 HSK524323:HSM524323 ICG524323:ICI524323 IMC524323:IME524323 IVY524323:IWA524323 JFU524323:JFW524323 JPQ524323:JPS524323 JZM524323:JZO524323 KJI524323:KJK524323 KTE524323:KTG524323 LDA524323:LDC524323 LMW524323:LMY524323 LWS524323:LWU524323 MGO524323:MGQ524323 MQK524323:MQM524323 NAG524323:NAI524323 NKC524323:NKE524323 NTY524323:NUA524323 ODU524323:ODW524323 ONQ524323:ONS524323 OXM524323:OXO524323 PHI524323:PHK524323 PRE524323:PRG524323 QBA524323:QBC524323 QKW524323:QKY524323 QUS524323:QUU524323 REO524323:REQ524323 ROK524323:ROM524323 RYG524323:RYI524323 SIC524323:SIE524323 SRY524323:SSA524323 TBU524323:TBW524323 TLQ524323:TLS524323 TVM524323:TVO524323 UFI524323:UFK524323 UPE524323:UPG524323 UZA524323:UZC524323 VIW524323:VIY524323 VSS524323:VSU524323 WCO524323:WCQ524323 WMK524323:WMM524323 WWG524323:WWI524323 X589859:Z589859 JU589859:JW589859 TQ589859:TS589859 ADM589859:ADO589859 ANI589859:ANK589859 AXE589859:AXG589859 BHA589859:BHC589859 BQW589859:BQY589859 CAS589859:CAU589859 CKO589859:CKQ589859 CUK589859:CUM589859 DEG589859:DEI589859 DOC589859:DOE589859 DXY589859:DYA589859 EHU589859:EHW589859 ERQ589859:ERS589859 FBM589859:FBO589859 FLI589859:FLK589859 FVE589859:FVG589859 GFA589859:GFC589859 GOW589859:GOY589859 GYS589859:GYU589859 HIO589859:HIQ589859 HSK589859:HSM589859 ICG589859:ICI589859 IMC589859:IME589859 IVY589859:IWA589859 JFU589859:JFW589859 JPQ589859:JPS589859 JZM589859:JZO589859 KJI589859:KJK589859 KTE589859:KTG589859 LDA589859:LDC589859 LMW589859:LMY589859 LWS589859:LWU589859 MGO589859:MGQ589859 MQK589859:MQM589859 NAG589859:NAI589859 NKC589859:NKE589859 NTY589859:NUA589859 ODU589859:ODW589859 ONQ589859:ONS589859 OXM589859:OXO589859 PHI589859:PHK589859 PRE589859:PRG589859 QBA589859:QBC589859 QKW589859:QKY589859 QUS589859:QUU589859 REO589859:REQ589859 ROK589859:ROM589859 RYG589859:RYI589859 SIC589859:SIE589859 SRY589859:SSA589859 TBU589859:TBW589859 TLQ589859:TLS589859 TVM589859:TVO589859 UFI589859:UFK589859 UPE589859:UPG589859 UZA589859:UZC589859 VIW589859:VIY589859 VSS589859:VSU589859 WCO589859:WCQ589859 WMK589859:WMM589859 WWG589859:WWI589859 X655395:Z655395 JU655395:JW655395 TQ655395:TS655395 ADM655395:ADO655395 ANI655395:ANK655395 AXE655395:AXG655395 BHA655395:BHC655395 BQW655395:BQY655395 CAS655395:CAU655395 CKO655395:CKQ655395 CUK655395:CUM655395 DEG655395:DEI655395 DOC655395:DOE655395 DXY655395:DYA655395 EHU655395:EHW655395 ERQ655395:ERS655395 FBM655395:FBO655395 FLI655395:FLK655395 FVE655395:FVG655395 GFA655395:GFC655395 GOW655395:GOY655395 GYS655395:GYU655395 HIO655395:HIQ655395 HSK655395:HSM655395 ICG655395:ICI655395 IMC655395:IME655395 IVY655395:IWA655395 JFU655395:JFW655395 JPQ655395:JPS655395 JZM655395:JZO655395 KJI655395:KJK655395 KTE655395:KTG655395 LDA655395:LDC655395 LMW655395:LMY655395 LWS655395:LWU655395 MGO655395:MGQ655395 MQK655395:MQM655395 NAG655395:NAI655395 NKC655395:NKE655395 NTY655395:NUA655395 ODU655395:ODW655395 ONQ655395:ONS655395 OXM655395:OXO655395 PHI655395:PHK655395 PRE655395:PRG655395 QBA655395:QBC655395 QKW655395:QKY655395 QUS655395:QUU655395 REO655395:REQ655395 ROK655395:ROM655395 RYG655395:RYI655395 SIC655395:SIE655395 SRY655395:SSA655395 TBU655395:TBW655395 TLQ655395:TLS655395 TVM655395:TVO655395 UFI655395:UFK655395 UPE655395:UPG655395 UZA655395:UZC655395 VIW655395:VIY655395 VSS655395:VSU655395 WCO655395:WCQ655395 WMK655395:WMM655395 WWG655395:WWI655395 X720931:Z720931 JU720931:JW720931 TQ720931:TS720931 ADM720931:ADO720931 ANI720931:ANK720931 AXE720931:AXG720931 BHA720931:BHC720931 BQW720931:BQY720931 CAS720931:CAU720931 CKO720931:CKQ720931 CUK720931:CUM720931 DEG720931:DEI720931 DOC720931:DOE720931 DXY720931:DYA720931 EHU720931:EHW720931 ERQ720931:ERS720931 FBM720931:FBO720931 FLI720931:FLK720931 FVE720931:FVG720931 GFA720931:GFC720931 GOW720931:GOY720931 GYS720931:GYU720931 HIO720931:HIQ720931 HSK720931:HSM720931 ICG720931:ICI720931 IMC720931:IME720931 IVY720931:IWA720931 JFU720931:JFW720931 JPQ720931:JPS720931 JZM720931:JZO720931 KJI720931:KJK720931 KTE720931:KTG720931 LDA720931:LDC720931 LMW720931:LMY720931 LWS720931:LWU720931 MGO720931:MGQ720931 MQK720931:MQM720931 NAG720931:NAI720931 NKC720931:NKE720931 NTY720931:NUA720931 ODU720931:ODW720931 ONQ720931:ONS720931 OXM720931:OXO720931 PHI720931:PHK720931 PRE720931:PRG720931 QBA720931:QBC720931 QKW720931:QKY720931 QUS720931:QUU720931 REO720931:REQ720931 ROK720931:ROM720931 RYG720931:RYI720931 SIC720931:SIE720931 SRY720931:SSA720931 TBU720931:TBW720931 TLQ720931:TLS720931 TVM720931:TVO720931 UFI720931:UFK720931 UPE720931:UPG720931 UZA720931:UZC720931 VIW720931:VIY720931 VSS720931:VSU720931 WCO720931:WCQ720931 WMK720931:WMM720931 WWG720931:WWI720931 X786467:Z786467 JU786467:JW786467 TQ786467:TS786467 ADM786467:ADO786467 ANI786467:ANK786467 AXE786467:AXG786467 BHA786467:BHC786467 BQW786467:BQY786467 CAS786467:CAU786467 CKO786467:CKQ786467 CUK786467:CUM786467 DEG786467:DEI786467 DOC786467:DOE786467 DXY786467:DYA786467 EHU786467:EHW786467 ERQ786467:ERS786467 FBM786467:FBO786467 FLI786467:FLK786467 FVE786467:FVG786467 GFA786467:GFC786467 GOW786467:GOY786467 GYS786467:GYU786467 HIO786467:HIQ786467 HSK786467:HSM786467 ICG786467:ICI786467 IMC786467:IME786467 IVY786467:IWA786467 JFU786467:JFW786467 JPQ786467:JPS786467 JZM786467:JZO786467 KJI786467:KJK786467 KTE786467:KTG786467 LDA786467:LDC786467 LMW786467:LMY786467 LWS786467:LWU786467 MGO786467:MGQ786467 MQK786467:MQM786467 NAG786467:NAI786467 NKC786467:NKE786467 NTY786467:NUA786467 ODU786467:ODW786467 ONQ786467:ONS786467 OXM786467:OXO786467 PHI786467:PHK786467 PRE786467:PRG786467 QBA786467:QBC786467 QKW786467:QKY786467 QUS786467:QUU786467 REO786467:REQ786467 ROK786467:ROM786467 RYG786467:RYI786467 SIC786467:SIE786467 SRY786467:SSA786467 TBU786467:TBW786467 TLQ786467:TLS786467 TVM786467:TVO786467 UFI786467:UFK786467 UPE786467:UPG786467 UZA786467:UZC786467 VIW786467:VIY786467 VSS786467:VSU786467 WCO786467:WCQ786467 WMK786467:WMM786467 WWG786467:WWI786467 X852003:Z852003 JU852003:JW852003 TQ852003:TS852003 ADM852003:ADO852003 ANI852003:ANK852003 AXE852003:AXG852003 BHA852003:BHC852003 BQW852003:BQY852003 CAS852003:CAU852003 CKO852003:CKQ852003 CUK852003:CUM852003 DEG852003:DEI852003 DOC852003:DOE852003 DXY852003:DYA852003 EHU852003:EHW852003 ERQ852003:ERS852003 FBM852003:FBO852003 FLI852003:FLK852003 FVE852003:FVG852003 GFA852003:GFC852003 GOW852003:GOY852003 GYS852003:GYU852003 HIO852003:HIQ852003 HSK852003:HSM852003 ICG852003:ICI852003 IMC852003:IME852003 IVY852003:IWA852003 JFU852003:JFW852003 JPQ852003:JPS852003 JZM852003:JZO852003 KJI852003:KJK852003 KTE852003:KTG852003 LDA852003:LDC852003 LMW852003:LMY852003 LWS852003:LWU852003 MGO852003:MGQ852003 MQK852003:MQM852003 NAG852003:NAI852003 NKC852003:NKE852003 NTY852003:NUA852003 ODU852003:ODW852003 ONQ852003:ONS852003 OXM852003:OXO852003 PHI852003:PHK852003 PRE852003:PRG852003 QBA852003:QBC852003 QKW852003:QKY852003 QUS852003:QUU852003 REO852003:REQ852003 ROK852003:ROM852003 RYG852003:RYI852003 SIC852003:SIE852003 SRY852003:SSA852003 TBU852003:TBW852003 TLQ852003:TLS852003 TVM852003:TVO852003 UFI852003:UFK852003 UPE852003:UPG852003 UZA852003:UZC852003 VIW852003:VIY852003 VSS852003:VSU852003 WCO852003:WCQ852003 WMK852003:WMM852003 WWG852003:WWI852003 X917539:Z917539 JU917539:JW917539 TQ917539:TS917539 ADM917539:ADO917539 ANI917539:ANK917539 AXE917539:AXG917539 BHA917539:BHC917539 BQW917539:BQY917539 CAS917539:CAU917539 CKO917539:CKQ917539 CUK917539:CUM917539 DEG917539:DEI917539 DOC917539:DOE917539 DXY917539:DYA917539 EHU917539:EHW917539 ERQ917539:ERS917539 FBM917539:FBO917539 FLI917539:FLK917539 FVE917539:FVG917539 GFA917539:GFC917539 GOW917539:GOY917539 GYS917539:GYU917539 HIO917539:HIQ917539 HSK917539:HSM917539 ICG917539:ICI917539 IMC917539:IME917539 IVY917539:IWA917539 JFU917539:JFW917539 JPQ917539:JPS917539 JZM917539:JZO917539 KJI917539:KJK917539 KTE917539:KTG917539 LDA917539:LDC917539 LMW917539:LMY917539 LWS917539:LWU917539 MGO917539:MGQ917539 MQK917539:MQM917539 NAG917539:NAI917539 NKC917539:NKE917539 NTY917539:NUA917539 ODU917539:ODW917539 ONQ917539:ONS917539 OXM917539:OXO917539 PHI917539:PHK917539 PRE917539:PRG917539 QBA917539:QBC917539 QKW917539:QKY917539 QUS917539:QUU917539 REO917539:REQ917539 ROK917539:ROM917539 RYG917539:RYI917539 SIC917539:SIE917539 SRY917539:SSA917539 TBU917539:TBW917539 TLQ917539:TLS917539 TVM917539:TVO917539 UFI917539:UFK917539 UPE917539:UPG917539 UZA917539:UZC917539 VIW917539:VIY917539 VSS917539:VSU917539 WCO917539:WCQ917539 WMK917539:WMM917539 WWG917539:WWI917539 X983075:Z983075 JU983075:JW983075 TQ983075:TS983075 ADM983075:ADO983075 ANI983075:ANK983075 AXE983075:AXG983075 BHA983075:BHC983075 BQW983075:BQY983075 CAS983075:CAU983075 CKO983075:CKQ983075 CUK983075:CUM983075 DEG983075:DEI983075 DOC983075:DOE983075 DXY983075:DYA983075 EHU983075:EHW983075 ERQ983075:ERS983075 FBM983075:FBO983075 FLI983075:FLK983075 FVE983075:FVG983075 GFA983075:GFC983075 GOW983075:GOY983075 GYS983075:GYU983075 HIO983075:HIQ983075 HSK983075:HSM983075 ICG983075:ICI983075 IMC983075:IME983075 IVY983075:IWA983075 JFU983075:JFW983075 JPQ983075:JPS983075 JZM983075:JZO983075 KJI983075:KJK983075 KTE983075:KTG983075 LDA983075:LDC983075 LMW983075:LMY983075 LWS983075:LWU983075 MGO983075:MGQ983075 MQK983075:MQM983075 NAG983075:NAI983075 NKC983075:NKE983075 NTY983075:NUA983075 ODU983075:ODW983075 ONQ983075:ONS983075 OXM983075:OXO983075 PHI983075:PHK983075 PRE983075:PRG983075 QBA983075:QBC983075 QKW983075:QKY983075 QUS983075:QUU983075 REO983075:REQ983075 ROK983075:ROM983075 RYG983075:RYI983075 SIC983075:SIE983075 SRY983075:SSA983075 TBU983075:TBW983075 TLQ983075:TLS983075 TVM983075:TVO983075 UFI983075:UFK983075 UPE983075:UPG983075 UZA983075:UZC983075 VIW983075:VIY983075 VSS983075:VSU983075 WCO983075:WCQ983075 WMK983075:WMM983075">
      <formula1>"①,②,③,④,⑤"</formula1>
    </dataValidation>
    <dataValidation type="list" allowBlank="1" showInputMessage="1" showErrorMessage="1" sqref="WVO983105:WVP983105 JC55:JD68 SY55:SZ68 ACU55:ACV68 AMQ55:AMR68 AWM55:AWN68 BGI55:BGJ68 BQE55:BQF68 CAA55:CAB68 CJW55:CJX68 CTS55:CTT68 DDO55:DDP68 DNK55:DNL68 DXG55:DXH68 EHC55:EHD68 EQY55:EQZ68 FAU55:FAV68 FKQ55:FKR68 FUM55:FUN68 GEI55:GEJ68 GOE55:GOF68 GYA55:GYB68 HHW55:HHX68 HRS55:HRT68 IBO55:IBP68 ILK55:ILL68 IVG55:IVH68 JFC55:JFD68 JOY55:JOZ68 JYU55:JYV68 KIQ55:KIR68 KSM55:KSN68 LCI55:LCJ68 LME55:LMF68 LWA55:LWB68 MFW55:MFX68 MPS55:MPT68 MZO55:MZP68 NJK55:NJL68 NTG55:NTH68 ODC55:ODD68 OMY55:OMZ68 OWU55:OWV68 PGQ55:PGR68 PQM55:PQN68 QAI55:QAJ68 QKE55:QKF68 QUA55:QUB68 RDW55:RDX68 RNS55:RNT68 RXO55:RXP68 SHK55:SHL68 SRG55:SRH68 TBC55:TBD68 TKY55:TKZ68 TUU55:TUV68 UEQ55:UER68 UOM55:UON68 UYI55:UYJ68 VIE55:VIF68 VSA55:VSB68 WBW55:WBX68 WLS55:WLT68 WVO55:WVP68 F65584:G65597 JC65584:JD65597 SY65584:SZ65597 ACU65584:ACV65597 AMQ65584:AMR65597 AWM65584:AWN65597 BGI65584:BGJ65597 BQE65584:BQF65597 CAA65584:CAB65597 CJW65584:CJX65597 CTS65584:CTT65597 DDO65584:DDP65597 DNK65584:DNL65597 DXG65584:DXH65597 EHC65584:EHD65597 EQY65584:EQZ65597 FAU65584:FAV65597 FKQ65584:FKR65597 FUM65584:FUN65597 GEI65584:GEJ65597 GOE65584:GOF65597 GYA65584:GYB65597 HHW65584:HHX65597 HRS65584:HRT65597 IBO65584:IBP65597 ILK65584:ILL65597 IVG65584:IVH65597 JFC65584:JFD65597 JOY65584:JOZ65597 JYU65584:JYV65597 KIQ65584:KIR65597 KSM65584:KSN65597 LCI65584:LCJ65597 LME65584:LMF65597 LWA65584:LWB65597 MFW65584:MFX65597 MPS65584:MPT65597 MZO65584:MZP65597 NJK65584:NJL65597 NTG65584:NTH65597 ODC65584:ODD65597 OMY65584:OMZ65597 OWU65584:OWV65597 PGQ65584:PGR65597 PQM65584:PQN65597 QAI65584:QAJ65597 QKE65584:QKF65597 QUA65584:QUB65597 RDW65584:RDX65597 RNS65584:RNT65597 RXO65584:RXP65597 SHK65584:SHL65597 SRG65584:SRH65597 TBC65584:TBD65597 TKY65584:TKZ65597 TUU65584:TUV65597 UEQ65584:UER65597 UOM65584:UON65597 UYI65584:UYJ65597 VIE65584:VIF65597 VSA65584:VSB65597 WBW65584:WBX65597 WLS65584:WLT65597 WVO65584:WVP65597 F131120:G131133 JC131120:JD131133 SY131120:SZ131133 ACU131120:ACV131133 AMQ131120:AMR131133 AWM131120:AWN131133 BGI131120:BGJ131133 BQE131120:BQF131133 CAA131120:CAB131133 CJW131120:CJX131133 CTS131120:CTT131133 DDO131120:DDP131133 DNK131120:DNL131133 DXG131120:DXH131133 EHC131120:EHD131133 EQY131120:EQZ131133 FAU131120:FAV131133 FKQ131120:FKR131133 FUM131120:FUN131133 GEI131120:GEJ131133 GOE131120:GOF131133 GYA131120:GYB131133 HHW131120:HHX131133 HRS131120:HRT131133 IBO131120:IBP131133 ILK131120:ILL131133 IVG131120:IVH131133 JFC131120:JFD131133 JOY131120:JOZ131133 JYU131120:JYV131133 KIQ131120:KIR131133 KSM131120:KSN131133 LCI131120:LCJ131133 LME131120:LMF131133 LWA131120:LWB131133 MFW131120:MFX131133 MPS131120:MPT131133 MZO131120:MZP131133 NJK131120:NJL131133 NTG131120:NTH131133 ODC131120:ODD131133 OMY131120:OMZ131133 OWU131120:OWV131133 PGQ131120:PGR131133 PQM131120:PQN131133 QAI131120:QAJ131133 QKE131120:QKF131133 QUA131120:QUB131133 RDW131120:RDX131133 RNS131120:RNT131133 RXO131120:RXP131133 SHK131120:SHL131133 SRG131120:SRH131133 TBC131120:TBD131133 TKY131120:TKZ131133 TUU131120:TUV131133 UEQ131120:UER131133 UOM131120:UON131133 UYI131120:UYJ131133 VIE131120:VIF131133 VSA131120:VSB131133 WBW131120:WBX131133 WLS131120:WLT131133 WVO131120:WVP131133 F196656:G196669 JC196656:JD196669 SY196656:SZ196669 ACU196656:ACV196669 AMQ196656:AMR196669 AWM196656:AWN196669 BGI196656:BGJ196669 BQE196656:BQF196669 CAA196656:CAB196669 CJW196656:CJX196669 CTS196656:CTT196669 DDO196656:DDP196669 DNK196656:DNL196669 DXG196656:DXH196669 EHC196656:EHD196669 EQY196656:EQZ196669 FAU196656:FAV196669 FKQ196656:FKR196669 FUM196656:FUN196669 GEI196656:GEJ196669 GOE196656:GOF196669 GYA196656:GYB196669 HHW196656:HHX196669 HRS196656:HRT196669 IBO196656:IBP196669 ILK196656:ILL196669 IVG196656:IVH196669 JFC196656:JFD196669 JOY196656:JOZ196669 JYU196656:JYV196669 KIQ196656:KIR196669 KSM196656:KSN196669 LCI196656:LCJ196669 LME196656:LMF196669 LWA196656:LWB196669 MFW196656:MFX196669 MPS196656:MPT196669 MZO196656:MZP196669 NJK196656:NJL196669 NTG196656:NTH196669 ODC196656:ODD196669 OMY196656:OMZ196669 OWU196656:OWV196669 PGQ196656:PGR196669 PQM196656:PQN196669 QAI196656:QAJ196669 QKE196656:QKF196669 QUA196656:QUB196669 RDW196656:RDX196669 RNS196656:RNT196669 RXO196656:RXP196669 SHK196656:SHL196669 SRG196656:SRH196669 TBC196656:TBD196669 TKY196656:TKZ196669 TUU196656:TUV196669 UEQ196656:UER196669 UOM196656:UON196669 UYI196656:UYJ196669 VIE196656:VIF196669 VSA196656:VSB196669 WBW196656:WBX196669 WLS196656:WLT196669 WVO196656:WVP196669 F262192:G262205 JC262192:JD262205 SY262192:SZ262205 ACU262192:ACV262205 AMQ262192:AMR262205 AWM262192:AWN262205 BGI262192:BGJ262205 BQE262192:BQF262205 CAA262192:CAB262205 CJW262192:CJX262205 CTS262192:CTT262205 DDO262192:DDP262205 DNK262192:DNL262205 DXG262192:DXH262205 EHC262192:EHD262205 EQY262192:EQZ262205 FAU262192:FAV262205 FKQ262192:FKR262205 FUM262192:FUN262205 GEI262192:GEJ262205 GOE262192:GOF262205 GYA262192:GYB262205 HHW262192:HHX262205 HRS262192:HRT262205 IBO262192:IBP262205 ILK262192:ILL262205 IVG262192:IVH262205 JFC262192:JFD262205 JOY262192:JOZ262205 JYU262192:JYV262205 KIQ262192:KIR262205 KSM262192:KSN262205 LCI262192:LCJ262205 LME262192:LMF262205 LWA262192:LWB262205 MFW262192:MFX262205 MPS262192:MPT262205 MZO262192:MZP262205 NJK262192:NJL262205 NTG262192:NTH262205 ODC262192:ODD262205 OMY262192:OMZ262205 OWU262192:OWV262205 PGQ262192:PGR262205 PQM262192:PQN262205 QAI262192:QAJ262205 QKE262192:QKF262205 QUA262192:QUB262205 RDW262192:RDX262205 RNS262192:RNT262205 RXO262192:RXP262205 SHK262192:SHL262205 SRG262192:SRH262205 TBC262192:TBD262205 TKY262192:TKZ262205 TUU262192:TUV262205 UEQ262192:UER262205 UOM262192:UON262205 UYI262192:UYJ262205 VIE262192:VIF262205 VSA262192:VSB262205 WBW262192:WBX262205 WLS262192:WLT262205 WVO262192:WVP262205 F327728:G327741 JC327728:JD327741 SY327728:SZ327741 ACU327728:ACV327741 AMQ327728:AMR327741 AWM327728:AWN327741 BGI327728:BGJ327741 BQE327728:BQF327741 CAA327728:CAB327741 CJW327728:CJX327741 CTS327728:CTT327741 DDO327728:DDP327741 DNK327728:DNL327741 DXG327728:DXH327741 EHC327728:EHD327741 EQY327728:EQZ327741 FAU327728:FAV327741 FKQ327728:FKR327741 FUM327728:FUN327741 GEI327728:GEJ327741 GOE327728:GOF327741 GYA327728:GYB327741 HHW327728:HHX327741 HRS327728:HRT327741 IBO327728:IBP327741 ILK327728:ILL327741 IVG327728:IVH327741 JFC327728:JFD327741 JOY327728:JOZ327741 JYU327728:JYV327741 KIQ327728:KIR327741 KSM327728:KSN327741 LCI327728:LCJ327741 LME327728:LMF327741 LWA327728:LWB327741 MFW327728:MFX327741 MPS327728:MPT327741 MZO327728:MZP327741 NJK327728:NJL327741 NTG327728:NTH327741 ODC327728:ODD327741 OMY327728:OMZ327741 OWU327728:OWV327741 PGQ327728:PGR327741 PQM327728:PQN327741 QAI327728:QAJ327741 QKE327728:QKF327741 QUA327728:QUB327741 RDW327728:RDX327741 RNS327728:RNT327741 RXO327728:RXP327741 SHK327728:SHL327741 SRG327728:SRH327741 TBC327728:TBD327741 TKY327728:TKZ327741 TUU327728:TUV327741 UEQ327728:UER327741 UOM327728:UON327741 UYI327728:UYJ327741 VIE327728:VIF327741 VSA327728:VSB327741 WBW327728:WBX327741 WLS327728:WLT327741 WVO327728:WVP327741 F393264:G393277 JC393264:JD393277 SY393264:SZ393277 ACU393264:ACV393277 AMQ393264:AMR393277 AWM393264:AWN393277 BGI393264:BGJ393277 BQE393264:BQF393277 CAA393264:CAB393277 CJW393264:CJX393277 CTS393264:CTT393277 DDO393264:DDP393277 DNK393264:DNL393277 DXG393264:DXH393277 EHC393264:EHD393277 EQY393264:EQZ393277 FAU393264:FAV393277 FKQ393264:FKR393277 FUM393264:FUN393277 GEI393264:GEJ393277 GOE393264:GOF393277 GYA393264:GYB393277 HHW393264:HHX393277 HRS393264:HRT393277 IBO393264:IBP393277 ILK393264:ILL393277 IVG393264:IVH393277 JFC393264:JFD393277 JOY393264:JOZ393277 JYU393264:JYV393277 KIQ393264:KIR393277 KSM393264:KSN393277 LCI393264:LCJ393277 LME393264:LMF393277 LWA393264:LWB393277 MFW393264:MFX393277 MPS393264:MPT393277 MZO393264:MZP393277 NJK393264:NJL393277 NTG393264:NTH393277 ODC393264:ODD393277 OMY393264:OMZ393277 OWU393264:OWV393277 PGQ393264:PGR393277 PQM393264:PQN393277 QAI393264:QAJ393277 QKE393264:QKF393277 QUA393264:QUB393277 RDW393264:RDX393277 RNS393264:RNT393277 RXO393264:RXP393277 SHK393264:SHL393277 SRG393264:SRH393277 TBC393264:TBD393277 TKY393264:TKZ393277 TUU393264:TUV393277 UEQ393264:UER393277 UOM393264:UON393277 UYI393264:UYJ393277 VIE393264:VIF393277 VSA393264:VSB393277 WBW393264:WBX393277 WLS393264:WLT393277 WVO393264:WVP393277 F458800:G458813 JC458800:JD458813 SY458800:SZ458813 ACU458800:ACV458813 AMQ458800:AMR458813 AWM458800:AWN458813 BGI458800:BGJ458813 BQE458800:BQF458813 CAA458800:CAB458813 CJW458800:CJX458813 CTS458800:CTT458813 DDO458800:DDP458813 DNK458800:DNL458813 DXG458800:DXH458813 EHC458800:EHD458813 EQY458800:EQZ458813 FAU458800:FAV458813 FKQ458800:FKR458813 FUM458800:FUN458813 GEI458800:GEJ458813 GOE458800:GOF458813 GYA458800:GYB458813 HHW458800:HHX458813 HRS458800:HRT458813 IBO458800:IBP458813 ILK458800:ILL458813 IVG458800:IVH458813 JFC458800:JFD458813 JOY458800:JOZ458813 JYU458800:JYV458813 KIQ458800:KIR458813 KSM458800:KSN458813 LCI458800:LCJ458813 LME458800:LMF458813 LWA458800:LWB458813 MFW458800:MFX458813 MPS458800:MPT458813 MZO458800:MZP458813 NJK458800:NJL458813 NTG458800:NTH458813 ODC458800:ODD458813 OMY458800:OMZ458813 OWU458800:OWV458813 PGQ458800:PGR458813 PQM458800:PQN458813 QAI458800:QAJ458813 QKE458800:QKF458813 QUA458800:QUB458813 RDW458800:RDX458813 RNS458800:RNT458813 RXO458800:RXP458813 SHK458800:SHL458813 SRG458800:SRH458813 TBC458800:TBD458813 TKY458800:TKZ458813 TUU458800:TUV458813 UEQ458800:UER458813 UOM458800:UON458813 UYI458800:UYJ458813 VIE458800:VIF458813 VSA458800:VSB458813 WBW458800:WBX458813 WLS458800:WLT458813 WVO458800:WVP458813 F524336:G524349 JC524336:JD524349 SY524336:SZ524349 ACU524336:ACV524349 AMQ524336:AMR524349 AWM524336:AWN524349 BGI524336:BGJ524349 BQE524336:BQF524349 CAA524336:CAB524349 CJW524336:CJX524349 CTS524336:CTT524349 DDO524336:DDP524349 DNK524336:DNL524349 DXG524336:DXH524349 EHC524336:EHD524349 EQY524336:EQZ524349 FAU524336:FAV524349 FKQ524336:FKR524349 FUM524336:FUN524349 GEI524336:GEJ524349 GOE524336:GOF524349 GYA524336:GYB524349 HHW524336:HHX524349 HRS524336:HRT524349 IBO524336:IBP524349 ILK524336:ILL524349 IVG524336:IVH524349 JFC524336:JFD524349 JOY524336:JOZ524349 JYU524336:JYV524349 KIQ524336:KIR524349 KSM524336:KSN524349 LCI524336:LCJ524349 LME524336:LMF524349 LWA524336:LWB524349 MFW524336:MFX524349 MPS524336:MPT524349 MZO524336:MZP524349 NJK524336:NJL524349 NTG524336:NTH524349 ODC524336:ODD524349 OMY524336:OMZ524349 OWU524336:OWV524349 PGQ524336:PGR524349 PQM524336:PQN524349 QAI524336:QAJ524349 QKE524336:QKF524349 QUA524336:QUB524349 RDW524336:RDX524349 RNS524336:RNT524349 RXO524336:RXP524349 SHK524336:SHL524349 SRG524336:SRH524349 TBC524336:TBD524349 TKY524336:TKZ524349 TUU524336:TUV524349 UEQ524336:UER524349 UOM524336:UON524349 UYI524336:UYJ524349 VIE524336:VIF524349 VSA524336:VSB524349 WBW524336:WBX524349 WLS524336:WLT524349 WVO524336:WVP524349 F589872:G589885 JC589872:JD589885 SY589872:SZ589885 ACU589872:ACV589885 AMQ589872:AMR589885 AWM589872:AWN589885 BGI589872:BGJ589885 BQE589872:BQF589885 CAA589872:CAB589885 CJW589872:CJX589885 CTS589872:CTT589885 DDO589872:DDP589885 DNK589872:DNL589885 DXG589872:DXH589885 EHC589872:EHD589885 EQY589872:EQZ589885 FAU589872:FAV589885 FKQ589872:FKR589885 FUM589872:FUN589885 GEI589872:GEJ589885 GOE589872:GOF589885 GYA589872:GYB589885 HHW589872:HHX589885 HRS589872:HRT589885 IBO589872:IBP589885 ILK589872:ILL589885 IVG589872:IVH589885 JFC589872:JFD589885 JOY589872:JOZ589885 JYU589872:JYV589885 KIQ589872:KIR589885 KSM589872:KSN589885 LCI589872:LCJ589885 LME589872:LMF589885 LWA589872:LWB589885 MFW589872:MFX589885 MPS589872:MPT589885 MZO589872:MZP589885 NJK589872:NJL589885 NTG589872:NTH589885 ODC589872:ODD589885 OMY589872:OMZ589885 OWU589872:OWV589885 PGQ589872:PGR589885 PQM589872:PQN589885 QAI589872:QAJ589885 QKE589872:QKF589885 QUA589872:QUB589885 RDW589872:RDX589885 RNS589872:RNT589885 RXO589872:RXP589885 SHK589872:SHL589885 SRG589872:SRH589885 TBC589872:TBD589885 TKY589872:TKZ589885 TUU589872:TUV589885 UEQ589872:UER589885 UOM589872:UON589885 UYI589872:UYJ589885 VIE589872:VIF589885 VSA589872:VSB589885 WBW589872:WBX589885 WLS589872:WLT589885 WVO589872:WVP589885 F655408:G655421 JC655408:JD655421 SY655408:SZ655421 ACU655408:ACV655421 AMQ655408:AMR655421 AWM655408:AWN655421 BGI655408:BGJ655421 BQE655408:BQF655421 CAA655408:CAB655421 CJW655408:CJX655421 CTS655408:CTT655421 DDO655408:DDP655421 DNK655408:DNL655421 DXG655408:DXH655421 EHC655408:EHD655421 EQY655408:EQZ655421 FAU655408:FAV655421 FKQ655408:FKR655421 FUM655408:FUN655421 GEI655408:GEJ655421 GOE655408:GOF655421 GYA655408:GYB655421 HHW655408:HHX655421 HRS655408:HRT655421 IBO655408:IBP655421 ILK655408:ILL655421 IVG655408:IVH655421 JFC655408:JFD655421 JOY655408:JOZ655421 JYU655408:JYV655421 KIQ655408:KIR655421 KSM655408:KSN655421 LCI655408:LCJ655421 LME655408:LMF655421 LWA655408:LWB655421 MFW655408:MFX655421 MPS655408:MPT655421 MZO655408:MZP655421 NJK655408:NJL655421 NTG655408:NTH655421 ODC655408:ODD655421 OMY655408:OMZ655421 OWU655408:OWV655421 PGQ655408:PGR655421 PQM655408:PQN655421 QAI655408:QAJ655421 QKE655408:QKF655421 QUA655408:QUB655421 RDW655408:RDX655421 RNS655408:RNT655421 RXO655408:RXP655421 SHK655408:SHL655421 SRG655408:SRH655421 TBC655408:TBD655421 TKY655408:TKZ655421 TUU655408:TUV655421 UEQ655408:UER655421 UOM655408:UON655421 UYI655408:UYJ655421 VIE655408:VIF655421 VSA655408:VSB655421 WBW655408:WBX655421 WLS655408:WLT655421 WVO655408:WVP655421 F720944:G720957 JC720944:JD720957 SY720944:SZ720957 ACU720944:ACV720957 AMQ720944:AMR720957 AWM720944:AWN720957 BGI720944:BGJ720957 BQE720944:BQF720957 CAA720944:CAB720957 CJW720944:CJX720957 CTS720944:CTT720957 DDO720944:DDP720957 DNK720944:DNL720957 DXG720944:DXH720957 EHC720944:EHD720957 EQY720944:EQZ720957 FAU720944:FAV720957 FKQ720944:FKR720957 FUM720944:FUN720957 GEI720944:GEJ720957 GOE720944:GOF720957 GYA720944:GYB720957 HHW720944:HHX720957 HRS720944:HRT720957 IBO720944:IBP720957 ILK720944:ILL720957 IVG720944:IVH720957 JFC720944:JFD720957 JOY720944:JOZ720957 JYU720944:JYV720957 KIQ720944:KIR720957 KSM720944:KSN720957 LCI720944:LCJ720957 LME720944:LMF720957 LWA720944:LWB720957 MFW720944:MFX720957 MPS720944:MPT720957 MZO720944:MZP720957 NJK720944:NJL720957 NTG720944:NTH720957 ODC720944:ODD720957 OMY720944:OMZ720957 OWU720944:OWV720957 PGQ720944:PGR720957 PQM720944:PQN720957 QAI720944:QAJ720957 QKE720944:QKF720957 QUA720944:QUB720957 RDW720944:RDX720957 RNS720944:RNT720957 RXO720944:RXP720957 SHK720944:SHL720957 SRG720944:SRH720957 TBC720944:TBD720957 TKY720944:TKZ720957 TUU720944:TUV720957 UEQ720944:UER720957 UOM720944:UON720957 UYI720944:UYJ720957 VIE720944:VIF720957 VSA720944:VSB720957 WBW720944:WBX720957 WLS720944:WLT720957 WVO720944:WVP720957 F786480:G786493 JC786480:JD786493 SY786480:SZ786493 ACU786480:ACV786493 AMQ786480:AMR786493 AWM786480:AWN786493 BGI786480:BGJ786493 BQE786480:BQF786493 CAA786480:CAB786493 CJW786480:CJX786493 CTS786480:CTT786493 DDO786480:DDP786493 DNK786480:DNL786493 DXG786480:DXH786493 EHC786480:EHD786493 EQY786480:EQZ786493 FAU786480:FAV786493 FKQ786480:FKR786493 FUM786480:FUN786493 GEI786480:GEJ786493 GOE786480:GOF786493 GYA786480:GYB786493 HHW786480:HHX786493 HRS786480:HRT786493 IBO786480:IBP786493 ILK786480:ILL786493 IVG786480:IVH786493 JFC786480:JFD786493 JOY786480:JOZ786493 JYU786480:JYV786493 KIQ786480:KIR786493 KSM786480:KSN786493 LCI786480:LCJ786493 LME786480:LMF786493 LWA786480:LWB786493 MFW786480:MFX786493 MPS786480:MPT786493 MZO786480:MZP786493 NJK786480:NJL786493 NTG786480:NTH786493 ODC786480:ODD786493 OMY786480:OMZ786493 OWU786480:OWV786493 PGQ786480:PGR786493 PQM786480:PQN786493 QAI786480:QAJ786493 QKE786480:QKF786493 QUA786480:QUB786493 RDW786480:RDX786493 RNS786480:RNT786493 RXO786480:RXP786493 SHK786480:SHL786493 SRG786480:SRH786493 TBC786480:TBD786493 TKY786480:TKZ786493 TUU786480:TUV786493 UEQ786480:UER786493 UOM786480:UON786493 UYI786480:UYJ786493 VIE786480:VIF786493 VSA786480:VSB786493 WBW786480:WBX786493 WLS786480:WLT786493 WVO786480:WVP786493 F852016:G852029 JC852016:JD852029 SY852016:SZ852029 ACU852016:ACV852029 AMQ852016:AMR852029 AWM852016:AWN852029 BGI852016:BGJ852029 BQE852016:BQF852029 CAA852016:CAB852029 CJW852016:CJX852029 CTS852016:CTT852029 DDO852016:DDP852029 DNK852016:DNL852029 DXG852016:DXH852029 EHC852016:EHD852029 EQY852016:EQZ852029 FAU852016:FAV852029 FKQ852016:FKR852029 FUM852016:FUN852029 GEI852016:GEJ852029 GOE852016:GOF852029 GYA852016:GYB852029 HHW852016:HHX852029 HRS852016:HRT852029 IBO852016:IBP852029 ILK852016:ILL852029 IVG852016:IVH852029 JFC852016:JFD852029 JOY852016:JOZ852029 JYU852016:JYV852029 KIQ852016:KIR852029 KSM852016:KSN852029 LCI852016:LCJ852029 LME852016:LMF852029 LWA852016:LWB852029 MFW852016:MFX852029 MPS852016:MPT852029 MZO852016:MZP852029 NJK852016:NJL852029 NTG852016:NTH852029 ODC852016:ODD852029 OMY852016:OMZ852029 OWU852016:OWV852029 PGQ852016:PGR852029 PQM852016:PQN852029 QAI852016:QAJ852029 QKE852016:QKF852029 QUA852016:QUB852029 RDW852016:RDX852029 RNS852016:RNT852029 RXO852016:RXP852029 SHK852016:SHL852029 SRG852016:SRH852029 TBC852016:TBD852029 TKY852016:TKZ852029 TUU852016:TUV852029 UEQ852016:UER852029 UOM852016:UON852029 UYI852016:UYJ852029 VIE852016:VIF852029 VSA852016:VSB852029 WBW852016:WBX852029 WLS852016:WLT852029 WVO852016:WVP852029 F917552:G917565 JC917552:JD917565 SY917552:SZ917565 ACU917552:ACV917565 AMQ917552:AMR917565 AWM917552:AWN917565 BGI917552:BGJ917565 BQE917552:BQF917565 CAA917552:CAB917565 CJW917552:CJX917565 CTS917552:CTT917565 DDO917552:DDP917565 DNK917552:DNL917565 DXG917552:DXH917565 EHC917552:EHD917565 EQY917552:EQZ917565 FAU917552:FAV917565 FKQ917552:FKR917565 FUM917552:FUN917565 GEI917552:GEJ917565 GOE917552:GOF917565 GYA917552:GYB917565 HHW917552:HHX917565 HRS917552:HRT917565 IBO917552:IBP917565 ILK917552:ILL917565 IVG917552:IVH917565 JFC917552:JFD917565 JOY917552:JOZ917565 JYU917552:JYV917565 KIQ917552:KIR917565 KSM917552:KSN917565 LCI917552:LCJ917565 LME917552:LMF917565 LWA917552:LWB917565 MFW917552:MFX917565 MPS917552:MPT917565 MZO917552:MZP917565 NJK917552:NJL917565 NTG917552:NTH917565 ODC917552:ODD917565 OMY917552:OMZ917565 OWU917552:OWV917565 PGQ917552:PGR917565 PQM917552:PQN917565 QAI917552:QAJ917565 QKE917552:QKF917565 QUA917552:QUB917565 RDW917552:RDX917565 RNS917552:RNT917565 RXO917552:RXP917565 SHK917552:SHL917565 SRG917552:SRH917565 TBC917552:TBD917565 TKY917552:TKZ917565 TUU917552:TUV917565 UEQ917552:UER917565 UOM917552:UON917565 UYI917552:UYJ917565 VIE917552:VIF917565 VSA917552:VSB917565 WBW917552:WBX917565 WLS917552:WLT917565 WVO917552:WVP917565 F983088:G983101 JC983088:JD983101 SY983088:SZ983101 ACU983088:ACV983101 AMQ983088:AMR983101 AWM983088:AWN983101 BGI983088:BGJ983101 BQE983088:BQF983101 CAA983088:CAB983101 CJW983088:CJX983101 CTS983088:CTT983101 DDO983088:DDP983101 DNK983088:DNL983101 DXG983088:DXH983101 EHC983088:EHD983101 EQY983088:EQZ983101 FAU983088:FAV983101 FKQ983088:FKR983101 FUM983088:FUN983101 GEI983088:GEJ983101 GOE983088:GOF983101 GYA983088:GYB983101 HHW983088:HHX983101 HRS983088:HRT983101 IBO983088:IBP983101 ILK983088:ILL983101 IVG983088:IVH983101 JFC983088:JFD983101 JOY983088:JOZ983101 JYU983088:JYV983101 KIQ983088:KIR983101 KSM983088:KSN983101 LCI983088:LCJ983101 LME983088:LMF983101 LWA983088:LWB983101 MFW983088:MFX983101 MPS983088:MPT983101 MZO983088:MZP983101 NJK983088:NJL983101 NTG983088:NTH983101 ODC983088:ODD983101 OMY983088:OMZ983101 OWU983088:OWV983101 PGQ983088:PGR983101 PQM983088:PQN983101 QAI983088:QAJ983101 QKE983088:QKF983101 QUA983088:QUB983101 RDW983088:RDX983101 RNS983088:RNT983101 RXO983088:RXP983101 SHK983088:SHL983101 SRG983088:SRH983101 TBC983088:TBD983101 TKY983088:TKZ983101 TUU983088:TUV983101 UEQ983088:UER983101 UOM983088:UON983101 UYI983088:UYJ983101 VIE983088:VIF983101 VSA983088:VSB983101 WBW983088:WBX983101 WLS983088:WLT983101 WVO983088:WVP983101 G55:G67 JC72:JD72 SY72:SZ72 ACU72:ACV72 AMQ72:AMR72 AWM72:AWN72 BGI72:BGJ72 BQE72:BQF72 CAA72:CAB72 CJW72:CJX72 CTS72:CTT72 DDO72:DDP72 DNK72:DNL72 DXG72:DXH72 EHC72:EHD72 EQY72:EQZ72 FAU72:FAV72 FKQ72:FKR72 FUM72:FUN72 GEI72:GEJ72 GOE72:GOF72 GYA72:GYB72 HHW72:HHX72 HRS72:HRT72 IBO72:IBP72 ILK72:ILL72 IVG72:IVH72 JFC72:JFD72 JOY72:JOZ72 JYU72:JYV72 KIQ72:KIR72 KSM72:KSN72 LCI72:LCJ72 LME72:LMF72 LWA72:LWB72 MFW72:MFX72 MPS72:MPT72 MZO72:MZP72 NJK72:NJL72 NTG72:NTH72 ODC72:ODD72 OMY72:OMZ72 OWU72:OWV72 PGQ72:PGR72 PQM72:PQN72 QAI72:QAJ72 QKE72:QKF72 QUA72:QUB72 RDW72:RDX72 RNS72:RNT72 RXO72:RXP72 SHK72:SHL72 SRG72:SRH72 TBC72:TBD72 TKY72:TKZ72 TUU72:TUV72 UEQ72:UER72 UOM72:UON72 UYI72:UYJ72 VIE72:VIF72 VSA72:VSB72 WBW72:WBX72 WLS72:WLT72 WVO72:WVP72 F65601:G65601 JC65601:JD65601 SY65601:SZ65601 ACU65601:ACV65601 AMQ65601:AMR65601 AWM65601:AWN65601 BGI65601:BGJ65601 BQE65601:BQF65601 CAA65601:CAB65601 CJW65601:CJX65601 CTS65601:CTT65601 DDO65601:DDP65601 DNK65601:DNL65601 DXG65601:DXH65601 EHC65601:EHD65601 EQY65601:EQZ65601 FAU65601:FAV65601 FKQ65601:FKR65601 FUM65601:FUN65601 GEI65601:GEJ65601 GOE65601:GOF65601 GYA65601:GYB65601 HHW65601:HHX65601 HRS65601:HRT65601 IBO65601:IBP65601 ILK65601:ILL65601 IVG65601:IVH65601 JFC65601:JFD65601 JOY65601:JOZ65601 JYU65601:JYV65601 KIQ65601:KIR65601 KSM65601:KSN65601 LCI65601:LCJ65601 LME65601:LMF65601 LWA65601:LWB65601 MFW65601:MFX65601 MPS65601:MPT65601 MZO65601:MZP65601 NJK65601:NJL65601 NTG65601:NTH65601 ODC65601:ODD65601 OMY65601:OMZ65601 OWU65601:OWV65601 PGQ65601:PGR65601 PQM65601:PQN65601 QAI65601:QAJ65601 QKE65601:QKF65601 QUA65601:QUB65601 RDW65601:RDX65601 RNS65601:RNT65601 RXO65601:RXP65601 SHK65601:SHL65601 SRG65601:SRH65601 TBC65601:TBD65601 TKY65601:TKZ65601 TUU65601:TUV65601 UEQ65601:UER65601 UOM65601:UON65601 UYI65601:UYJ65601 VIE65601:VIF65601 VSA65601:VSB65601 WBW65601:WBX65601 WLS65601:WLT65601 WVO65601:WVP65601 F131137:G131137 JC131137:JD131137 SY131137:SZ131137 ACU131137:ACV131137 AMQ131137:AMR131137 AWM131137:AWN131137 BGI131137:BGJ131137 BQE131137:BQF131137 CAA131137:CAB131137 CJW131137:CJX131137 CTS131137:CTT131137 DDO131137:DDP131137 DNK131137:DNL131137 DXG131137:DXH131137 EHC131137:EHD131137 EQY131137:EQZ131137 FAU131137:FAV131137 FKQ131137:FKR131137 FUM131137:FUN131137 GEI131137:GEJ131137 GOE131137:GOF131137 GYA131137:GYB131137 HHW131137:HHX131137 HRS131137:HRT131137 IBO131137:IBP131137 ILK131137:ILL131137 IVG131137:IVH131137 JFC131137:JFD131137 JOY131137:JOZ131137 JYU131137:JYV131137 KIQ131137:KIR131137 KSM131137:KSN131137 LCI131137:LCJ131137 LME131137:LMF131137 LWA131137:LWB131137 MFW131137:MFX131137 MPS131137:MPT131137 MZO131137:MZP131137 NJK131137:NJL131137 NTG131137:NTH131137 ODC131137:ODD131137 OMY131137:OMZ131137 OWU131137:OWV131137 PGQ131137:PGR131137 PQM131137:PQN131137 QAI131137:QAJ131137 QKE131137:QKF131137 QUA131137:QUB131137 RDW131137:RDX131137 RNS131137:RNT131137 RXO131137:RXP131137 SHK131137:SHL131137 SRG131137:SRH131137 TBC131137:TBD131137 TKY131137:TKZ131137 TUU131137:TUV131137 UEQ131137:UER131137 UOM131137:UON131137 UYI131137:UYJ131137 VIE131137:VIF131137 VSA131137:VSB131137 WBW131137:WBX131137 WLS131137:WLT131137 WVO131137:WVP131137 F196673:G196673 JC196673:JD196673 SY196673:SZ196673 ACU196673:ACV196673 AMQ196673:AMR196673 AWM196673:AWN196673 BGI196673:BGJ196673 BQE196673:BQF196673 CAA196673:CAB196673 CJW196673:CJX196673 CTS196673:CTT196673 DDO196673:DDP196673 DNK196673:DNL196673 DXG196673:DXH196673 EHC196673:EHD196673 EQY196673:EQZ196673 FAU196673:FAV196673 FKQ196673:FKR196673 FUM196673:FUN196673 GEI196673:GEJ196673 GOE196673:GOF196673 GYA196673:GYB196673 HHW196673:HHX196673 HRS196673:HRT196673 IBO196673:IBP196673 ILK196673:ILL196673 IVG196673:IVH196673 JFC196673:JFD196673 JOY196673:JOZ196673 JYU196673:JYV196673 KIQ196673:KIR196673 KSM196673:KSN196673 LCI196673:LCJ196673 LME196673:LMF196673 LWA196673:LWB196673 MFW196673:MFX196673 MPS196673:MPT196673 MZO196673:MZP196673 NJK196673:NJL196673 NTG196673:NTH196673 ODC196673:ODD196673 OMY196673:OMZ196673 OWU196673:OWV196673 PGQ196673:PGR196673 PQM196673:PQN196673 QAI196673:QAJ196673 QKE196673:QKF196673 QUA196673:QUB196673 RDW196673:RDX196673 RNS196673:RNT196673 RXO196673:RXP196673 SHK196673:SHL196673 SRG196673:SRH196673 TBC196673:TBD196673 TKY196673:TKZ196673 TUU196673:TUV196673 UEQ196673:UER196673 UOM196673:UON196673 UYI196673:UYJ196673 VIE196673:VIF196673 VSA196673:VSB196673 WBW196673:WBX196673 WLS196673:WLT196673 WVO196673:WVP196673 F262209:G262209 JC262209:JD262209 SY262209:SZ262209 ACU262209:ACV262209 AMQ262209:AMR262209 AWM262209:AWN262209 BGI262209:BGJ262209 BQE262209:BQF262209 CAA262209:CAB262209 CJW262209:CJX262209 CTS262209:CTT262209 DDO262209:DDP262209 DNK262209:DNL262209 DXG262209:DXH262209 EHC262209:EHD262209 EQY262209:EQZ262209 FAU262209:FAV262209 FKQ262209:FKR262209 FUM262209:FUN262209 GEI262209:GEJ262209 GOE262209:GOF262209 GYA262209:GYB262209 HHW262209:HHX262209 HRS262209:HRT262209 IBO262209:IBP262209 ILK262209:ILL262209 IVG262209:IVH262209 JFC262209:JFD262209 JOY262209:JOZ262209 JYU262209:JYV262209 KIQ262209:KIR262209 KSM262209:KSN262209 LCI262209:LCJ262209 LME262209:LMF262209 LWA262209:LWB262209 MFW262209:MFX262209 MPS262209:MPT262209 MZO262209:MZP262209 NJK262209:NJL262209 NTG262209:NTH262209 ODC262209:ODD262209 OMY262209:OMZ262209 OWU262209:OWV262209 PGQ262209:PGR262209 PQM262209:PQN262209 QAI262209:QAJ262209 QKE262209:QKF262209 QUA262209:QUB262209 RDW262209:RDX262209 RNS262209:RNT262209 RXO262209:RXP262209 SHK262209:SHL262209 SRG262209:SRH262209 TBC262209:TBD262209 TKY262209:TKZ262209 TUU262209:TUV262209 UEQ262209:UER262209 UOM262209:UON262209 UYI262209:UYJ262209 VIE262209:VIF262209 VSA262209:VSB262209 WBW262209:WBX262209 WLS262209:WLT262209 WVO262209:WVP262209 F327745:G327745 JC327745:JD327745 SY327745:SZ327745 ACU327745:ACV327745 AMQ327745:AMR327745 AWM327745:AWN327745 BGI327745:BGJ327745 BQE327745:BQF327745 CAA327745:CAB327745 CJW327745:CJX327745 CTS327745:CTT327745 DDO327745:DDP327745 DNK327745:DNL327745 DXG327745:DXH327745 EHC327745:EHD327745 EQY327745:EQZ327745 FAU327745:FAV327745 FKQ327745:FKR327745 FUM327745:FUN327745 GEI327745:GEJ327745 GOE327745:GOF327745 GYA327745:GYB327745 HHW327745:HHX327745 HRS327745:HRT327745 IBO327745:IBP327745 ILK327745:ILL327745 IVG327745:IVH327745 JFC327745:JFD327745 JOY327745:JOZ327745 JYU327745:JYV327745 KIQ327745:KIR327745 KSM327745:KSN327745 LCI327745:LCJ327745 LME327745:LMF327745 LWA327745:LWB327745 MFW327745:MFX327745 MPS327745:MPT327745 MZO327745:MZP327745 NJK327745:NJL327745 NTG327745:NTH327745 ODC327745:ODD327745 OMY327745:OMZ327745 OWU327745:OWV327745 PGQ327745:PGR327745 PQM327745:PQN327745 QAI327745:QAJ327745 QKE327745:QKF327745 QUA327745:QUB327745 RDW327745:RDX327745 RNS327745:RNT327745 RXO327745:RXP327745 SHK327745:SHL327745 SRG327745:SRH327745 TBC327745:TBD327745 TKY327745:TKZ327745 TUU327745:TUV327745 UEQ327745:UER327745 UOM327745:UON327745 UYI327745:UYJ327745 VIE327745:VIF327745 VSA327745:VSB327745 WBW327745:WBX327745 WLS327745:WLT327745 WVO327745:WVP327745 F393281:G393281 JC393281:JD393281 SY393281:SZ393281 ACU393281:ACV393281 AMQ393281:AMR393281 AWM393281:AWN393281 BGI393281:BGJ393281 BQE393281:BQF393281 CAA393281:CAB393281 CJW393281:CJX393281 CTS393281:CTT393281 DDO393281:DDP393281 DNK393281:DNL393281 DXG393281:DXH393281 EHC393281:EHD393281 EQY393281:EQZ393281 FAU393281:FAV393281 FKQ393281:FKR393281 FUM393281:FUN393281 GEI393281:GEJ393281 GOE393281:GOF393281 GYA393281:GYB393281 HHW393281:HHX393281 HRS393281:HRT393281 IBO393281:IBP393281 ILK393281:ILL393281 IVG393281:IVH393281 JFC393281:JFD393281 JOY393281:JOZ393281 JYU393281:JYV393281 KIQ393281:KIR393281 KSM393281:KSN393281 LCI393281:LCJ393281 LME393281:LMF393281 LWA393281:LWB393281 MFW393281:MFX393281 MPS393281:MPT393281 MZO393281:MZP393281 NJK393281:NJL393281 NTG393281:NTH393281 ODC393281:ODD393281 OMY393281:OMZ393281 OWU393281:OWV393281 PGQ393281:PGR393281 PQM393281:PQN393281 QAI393281:QAJ393281 QKE393281:QKF393281 QUA393281:QUB393281 RDW393281:RDX393281 RNS393281:RNT393281 RXO393281:RXP393281 SHK393281:SHL393281 SRG393281:SRH393281 TBC393281:TBD393281 TKY393281:TKZ393281 TUU393281:TUV393281 UEQ393281:UER393281 UOM393281:UON393281 UYI393281:UYJ393281 VIE393281:VIF393281 VSA393281:VSB393281 WBW393281:WBX393281 WLS393281:WLT393281 WVO393281:WVP393281 F458817:G458817 JC458817:JD458817 SY458817:SZ458817 ACU458817:ACV458817 AMQ458817:AMR458817 AWM458817:AWN458817 BGI458817:BGJ458817 BQE458817:BQF458817 CAA458817:CAB458817 CJW458817:CJX458817 CTS458817:CTT458817 DDO458817:DDP458817 DNK458817:DNL458817 DXG458817:DXH458817 EHC458817:EHD458817 EQY458817:EQZ458817 FAU458817:FAV458817 FKQ458817:FKR458817 FUM458817:FUN458817 GEI458817:GEJ458817 GOE458817:GOF458817 GYA458817:GYB458817 HHW458817:HHX458817 HRS458817:HRT458817 IBO458817:IBP458817 ILK458817:ILL458817 IVG458817:IVH458817 JFC458817:JFD458817 JOY458817:JOZ458817 JYU458817:JYV458817 KIQ458817:KIR458817 KSM458817:KSN458817 LCI458817:LCJ458817 LME458817:LMF458817 LWA458817:LWB458817 MFW458817:MFX458817 MPS458817:MPT458817 MZO458817:MZP458817 NJK458817:NJL458817 NTG458817:NTH458817 ODC458817:ODD458817 OMY458817:OMZ458817 OWU458817:OWV458817 PGQ458817:PGR458817 PQM458817:PQN458817 QAI458817:QAJ458817 QKE458817:QKF458817 QUA458817:QUB458817 RDW458817:RDX458817 RNS458817:RNT458817 RXO458817:RXP458817 SHK458817:SHL458817 SRG458817:SRH458817 TBC458817:TBD458817 TKY458817:TKZ458817 TUU458817:TUV458817 UEQ458817:UER458817 UOM458817:UON458817 UYI458817:UYJ458817 VIE458817:VIF458817 VSA458817:VSB458817 WBW458817:WBX458817 WLS458817:WLT458817 WVO458817:WVP458817 F524353:G524353 JC524353:JD524353 SY524353:SZ524353 ACU524353:ACV524353 AMQ524353:AMR524353 AWM524353:AWN524353 BGI524353:BGJ524353 BQE524353:BQF524353 CAA524353:CAB524353 CJW524353:CJX524353 CTS524353:CTT524353 DDO524353:DDP524353 DNK524353:DNL524353 DXG524353:DXH524353 EHC524353:EHD524353 EQY524353:EQZ524353 FAU524353:FAV524353 FKQ524353:FKR524353 FUM524353:FUN524353 GEI524353:GEJ524353 GOE524353:GOF524353 GYA524353:GYB524353 HHW524353:HHX524353 HRS524353:HRT524353 IBO524353:IBP524353 ILK524353:ILL524353 IVG524353:IVH524353 JFC524353:JFD524353 JOY524353:JOZ524353 JYU524353:JYV524353 KIQ524353:KIR524353 KSM524353:KSN524353 LCI524353:LCJ524353 LME524353:LMF524353 LWA524353:LWB524353 MFW524353:MFX524353 MPS524353:MPT524353 MZO524353:MZP524353 NJK524353:NJL524353 NTG524353:NTH524353 ODC524353:ODD524353 OMY524353:OMZ524353 OWU524353:OWV524353 PGQ524353:PGR524353 PQM524353:PQN524353 QAI524353:QAJ524353 QKE524353:QKF524353 QUA524353:QUB524353 RDW524353:RDX524353 RNS524353:RNT524353 RXO524353:RXP524353 SHK524353:SHL524353 SRG524353:SRH524353 TBC524353:TBD524353 TKY524353:TKZ524353 TUU524353:TUV524353 UEQ524353:UER524353 UOM524353:UON524353 UYI524353:UYJ524353 VIE524353:VIF524353 VSA524353:VSB524353 WBW524353:WBX524353 WLS524353:WLT524353 WVO524353:WVP524353 F589889:G589889 JC589889:JD589889 SY589889:SZ589889 ACU589889:ACV589889 AMQ589889:AMR589889 AWM589889:AWN589889 BGI589889:BGJ589889 BQE589889:BQF589889 CAA589889:CAB589889 CJW589889:CJX589889 CTS589889:CTT589889 DDO589889:DDP589889 DNK589889:DNL589889 DXG589889:DXH589889 EHC589889:EHD589889 EQY589889:EQZ589889 FAU589889:FAV589889 FKQ589889:FKR589889 FUM589889:FUN589889 GEI589889:GEJ589889 GOE589889:GOF589889 GYA589889:GYB589889 HHW589889:HHX589889 HRS589889:HRT589889 IBO589889:IBP589889 ILK589889:ILL589889 IVG589889:IVH589889 JFC589889:JFD589889 JOY589889:JOZ589889 JYU589889:JYV589889 KIQ589889:KIR589889 KSM589889:KSN589889 LCI589889:LCJ589889 LME589889:LMF589889 LWA589889:LWB589889 MFW589889:MFX589889 MPS589889:MPT589889 MZO589889:MZP589889 NJK589889:NJL589889 NTG589889:NTH589889 ODC589889:ODD589889 OMY589889:OMZ589889 OWU589889:OWV589889 PGQ589889:PGR589889 PQM589889:PQN589889 QAI589889:QAJ589889 QKE589889:QKF589889 QUA589889:QUB589889 RDW589889:RDX589889 RNS589889:RNT589889 RXO589889:RXP589889 SHK589889:SHL589889 SRG589889:SRH589889 TBC589889:TBD589889 TKY589889:TKZ589889 TUU589889:TUV589889 UEQ589889:UER589889 UOM589889:UON589889 UYI589889:UYJ589889 VIE589889:VIF589889 VSA589889:VSB589889 WBW589889:WBX589889 WLS589889:WLT589889 WVO589889:WVP589889 F655425:G655425 JC655425:JD655425 SY655425:SZ655425 ACU655425:ACV655425 AMQ655425:AMR655425 AWM655425:AWN655425 BGI655425:BGJ655425 BQE655425:BQF655425 CAA655425:CAB655425 CJW655425:CJX655425 CTS655425:CTT655425 DDO655425:DDP655425 DNK655425:DNL655425 DXG655425:DXH655425 EHC655425:EHD655425 EQY655425:EQZ655425 FAU655425:FAV655425 FKQ655425:FKR655425 FUM655425:FUN655425 GEI655425:GEJ655425 GOE655425:GOF655425 GYA655425:GYB655425 HHW655425:HHX655425 HRS655425:HRT655425 IBO655425:IBP655425 ILK655425:ILL655425 IVG655425:IVH655425 JFC655425:JFD655425 JOY655425:JOZ655425 JYU655425:JYV655425 KIQ655425:KIR655425 KSM655425:KSN655425 LCI655425:LCJ655425 LME655425:LMF655425 LWA655425:LWB655425 MFW655425:MFX655425 MPS655425:MPT655425 MZO655425:MZP655425 NJK655425:NJL655425 NTG655425:NTH655425 ODC655425:ODD655425 OMY655425:OMZ655425 OWU655425:OWV655425 PGQ655425:PGR655425 PQM655425:PQN655425 QAI655425:QAJ655425 QKE655425:QKF655425 QUA655425:QUB655425 RDW655425:RDX655425 RNS655425:RNT655425 RXO655425:RXP655425 SHK655425:SHL655425 SRG655425:SRH655425 TBC655425:TBD655425 TKY655425:TKZ655425 TUU655425:TUV655425 UEQ655425:UER655425 UOM655425:UON655425 UYI655425:UYJ655425 VIE655425:VIF655425 VSA655425:VSB655425 WBW655425:WBX655425 WLS655425:WLT655425 WVO655425:WVP655425 F720961:G720961 JC720961:JD720961 SY720961:SZ720961 ACU720961:ACV720961 AMQ720961:AMR720961 AWM720961:AWN720961 BGI720961:BGJ720961 BQE720961:BQF720961 CAA720961:CAB720961 CJW720961:CJX720961 CTS720961:CTT720961 DDO720961:DDP720961 DNK720961:DNL720961 DXG720961:DXH720961 EHC720961:EHD720961 EQY720961:EQZ720961 FAU720961:FAV720961 FKQ720961:FKR720961 FUM720961:FUN720961 GEI720961:GEJ720961 GOE720961:GOF720961 GYA720961:GYB720961 HHW720961:HHX720961 HRS720961:HRT720961 IBO720961:IBP720961 ILK720961:ILL720961 IVG720961:IVH720961 JFC720961:JFD720961 JOY720961:JOZ720961 JYU720961:JYV720961 KIQ720961:KIR720961 KSM720961:KSN720961 LCI720961:LCJ720961 LME720961:LMF720961 LWA720961:LWB720961 MFW720961:MFX720961 MPS720961:MPT720961 MZO720961:MZP720961 NJK720961:NJL720961 NTG720961:NTH720961 ODC720961:ODD720961 OMY720961:OMZ720961 OWU720961:OWV720961 PGQ720961:PGR720961 PQM720961:PQN720961 QAI720961:QAJ720961 QKE720961:QKF720961 QUA720961:QUB720961 RDW720961:RDX720961 RNS720961:RNT720961 RXO720961:RXP720961 SHK720961:SHL720961 SRG720961:SRH720961 TBC720961:TBD720961 TKY720961:TKZ720961 TUU720961:TUV720961 UEQ720961:UER720961 UOM720961:UON720961 UYI720961:UYJ720961 VIE720961:VIF720961 VSA720961:VSB720961 WBW720961:WBX720961 WLS720961:WLT720961 WVO720961:WVP720961 F786497:G786497 JC786497:JD786497 SY786497:SZ786497 ACU786497:ACV786497 AMQ786497:AMR786497 AWM786497:AWN786497 BGI786497:BGJ786497 BQE786497:BQF786497 CAA786497:CAB786497 CJW786497:CJX786497 CTS786497:CTT786497 DDO786497:DDP786497 DNK786497:DNL786497 DXG786497:DXH786497 EHC786497:EHD786497 EQY786497:EQZ786497 FAU786497:FAV786497 FKQ786497:FKR786497 FUM786497:FUN786497 GEI786497:GEJ786497 GOE786497:GOF786497 GYA786497:GYB786497 HHW786497:HHX786497 HRS786497:HRT786497 IBO786497:IBP786497 ILK786497:ILL786497 IVG786497:IVH786497 JFC786497:JFD786497 JOY786497:JOZ786497 JYU786497:JYV786497 KIQ786497:KIR786497 KSM786497:KSN786497 LCI786497:LCJ786497 LME786497:LMF786497 LWA786497:LWB786497 MFW786497:MFX786497 MPS786497:MPT786497 MZO786497:MZP786497 NJK786497:NJL786497 NTG786497:NTH786497 ODC786497:ODD786497 OMY786497:OMZ786497 OWU786497:OWV786497 PGQ786497:PGR786497 PQM786497:PQN786497 QAI786497:QAJ786497 QKE786497:QKF786497 QUA786497:QUB786497 RDW786497:RDX786497 RNS786497:RNT786497 RXO786497:RXP786497 SHK786497:SHL786497 SRG786497:SRH786497 TBC786497:TBD786497 TKY786497:TKZ786497 TUU786497:TUV786497 UEQ786497:UER786497 UOM786497:UON786497 UYI786497:UYJ786497 VIE786497:VIF786497 VSA786497:VSB786497 WBW786497:WBX786497 WLS786497:WLT786497 WVO786497:WVP786497 F852033:G852033 JC852033:JD852033 SY852033:SZ852033 ACU852033:ACV852033 AMQ852033:AMR852033 AWM852033:AWN852033 BGI852033:BGJ852033 BQE852033:BQF852033 CAA852033:CAB852033 CJW852033:CJX852033 CTS852033:CTT852033 DDO852033:DDP852033 DNK852033:DNL852033 DXG852033:DXH852033 EHC852033:EHD852033 EQY852033:EQZ852033 FAU852033:FAV852033 FKQ852033:FKR852033 FUM852033:FUN852033 GEI852033:GEJ852033 GOE852033:GOF852033 GYA852033:GYB852033 HHW852033:HHX852033 HRS852033:HRT852033 IBO852033:IBP852033 ILK852033:ILL852033 IVG852033:IVH852033 JFC852033:JFD852033 JOY852033:JOZ852033 JYU852033:JYV852033 KIQ852033:KIR852033 KSM852033:KSN852033 LCI852033:LCJ852033 LME852033:LMF852033 LWA852033:LWB852033 MFW852033:MFX852033 MPS852033:MPT852033 MZO852033:MZP852033 NJK852033:NJL852033 NTG852033:NTH852033 ODC852033:ODD852033 OMY852033:OMZ852033 OWU852033:OWV852033 PGQ852033:PGR852033 PQM852033:PQN852033 QAI852033:QAJ852033 QKE852033:QKF852033 QUA852033:QUB852033 RDW852033:RDX852033 RNS852033:RNT852033 RXO852033:RXP852033 SHK852033:SHL852033 SRG852033:SRH852033 TBC852033:TBD852033 TKY852033:TKZ852033 TUU852033:TUV852033 UEQ852033:UER852033 UOM852033:UON852033 UYI852033:UYJ852033 VIE852033:VIF852033 VSA852033:VSB852033 WBW852033:WBX852033 WLS852033:WLT852033 WVO852033:WVP852033 F917569:G917569 JC917569:JD917569 SY917569:SZ917569 ACU917569:ACV917569 AMQ917569:AMR917569 AWM917569:AWN917569 BGI917569:BGJ917569 BQE917569:BQF917569 CAA917569:CAB917569 CJW917569:CJX917569 CTS917569:CTT917569 DDO917569:DDP917569 DNK917569:DNL917569 DXG917569:DXH917569 EHC917569:EHD917569 EQY917569:EQZ917569 FAU917569:FAV917569 FKQ917569:FKR917569 FUM917569:FUN917569 GEI917569:GEJ917569 GOE917569:GOF917569 GYA917569:GYB917569 HHW917569:HHX917569 HRS917569:HRT917569 IBO917569:IBP917569 ILK917569:ILL917569 IVG917569:IVH917569 JFC917569:JFD917569 JOY917569:JOZ917569 JYU917569:JYV917569 KIQ917569:KIR917569 KSM917569:KSN917569 LCI917569:LCJ917569 LME917569:LMF917569 LWA917569:LWB917569 MFW917569:MFX917569 MPS917569:MPT917569 MZO917569:MZP917569 NJK917569:NJL917569 NTG917569:NTH917569 ODC917569:ODD917569 OMY917569:OMZ917569 OWU917569:OWV917569 PGQ917569:PGR917569 PQM917569:PQN917569 QAI917569:QAJ917569 QKE917569:QKF917569 QUA917569:QUB917569 RDW917569:RDX917569 RNS917569:RNT917569 RXO917569:RXP917569 SHK917569:SHL917569 SRG917569:SRH917569 TBC917569:TBD917569 TKY917569:TKZ917569 TUU917569:TUV917569 UEQ917569:UER917569 UOM917569:UON917569 UYI917569:UYJ917569 VIE917569:VIF917569 VSA917569:VSB917569 WBW917569:WBX917569 WLS917569:WLT917569 WVO917569:WVP917569 F983105:G983105 JC983105:JD983105 SY983105:SZ983105 ACU983105:ACV983105 AMQ983105:AMR983105 AWM983105:AWN983105 BGI983105:BGJ983105 BQE983105:BQF983105 CAA983105:CAB983105 CJW983105:CJX983105 CTS983105:CTT983105 DDO983105:DDP983105 DNK983105:DNL983105 DXG983105:DXH983105 EHC983105:EHD983105 EQY983105:EQZ983105 FAU983105:FAV983105 FKQ983105:FKR983105 FUM983105:FUN983105 GEI983105:GEJ983105 GOE983105:GOF983105 GYA983105:GYB983105 HHW983105:HHX983105 HRS983105:HRT983105 IBO983105:IBP983105 ILK983105:ILL983105 IVG983105:IVH983105 JFC983105:JFD983105 JOY983105:JOZ983105 JYU983105:JYV983105 KIQ983105:KIR983105 KSM983105:KSN983105 LCI983105:LCJ983105 LME983105:LMF983105 LWA983105:LWB983105 MFW983105:MFX983105 MPS983105:MPT983105 MZO983105:MZP983105 NJK983105:NJL983105 NTG983105:NTH983105 ODC983105:ODD983105 OMY983105:OMZ983105 OWU983105:OWV983105 PGQ983105:PGR983105 PQM983105:PQN983105 QAI983105:QAJ983105 QKE983105:QKF983105 QUA983105:QUB983105 RDW983105:RDX983105 RNS983105:RNT983105 RXO983105:RXP983105 SHK983105:SHL983105 SRG983105:SRH983105 TBC983105:TBD983105 TKY983105:TKZ983105 TUU983105:TUV983105 UEQ983105:UER983105 UOM983105:UON983105 UYI983105:UYJ983105 VIE983105:VIF983105 VSA983105:VSB983105 WBW983105:WBX983105 WLS983105:WLT983105 F55:F68 F72">
      <formula1>"○"</formula1>
    </dataValidation>
    <dataValidation type="list" allowBlank="1" showInputMessage="1" showErrorMessage="1" sqref="H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H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H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H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H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H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H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H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H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H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H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H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H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H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H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WVQ983049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H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H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H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H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H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H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H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H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H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H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H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H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H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H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H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formula1>"実施校の体育館,合同開催校の体育館,ホール等の文化施設,その他"</formula1>
    </dataValidation>
    <dataValidation type="textLength" operator="lessThan" allowBlank="1" showInputMessage="1" showErrorMessage="1" sqref="R131071:AH131078 JO65535:KE65542 TK65535:UA65542 ADG65535:ADW65542 ANC65535:ANS65542 AWY65535:AXO65542 BGU65535:BHK65542 BQQ65535:BRG65542 CAM65535:CBC65542 CKI65535:CKY65542 CUE65535:CUU65542 DEA65535:DEQ65542 DNW65535:DOM65542 DXS65535:DYI65542 EHO65535:EIE65542 ERK65535:ESA65542 FBG65535:FBW65542 FLC65535:FLS65542 FUY65535:FVO65542 GEU65535:GFK65542 GOQ65535:GPG65542 GYM65535:GZC65542 HII65535:HIY65542 HSE65535:HSU65542 ICA65535:ICQ65542 ILW65535:IMM65542 IVS65535:IWI65542 JFO65535:JGE65542 JPK65535:JQA65542 JZG65535:JZW65542 KJC65535:KJS65542 KSY65535:KTO65542 LCU65535:LDK65542 LMQ65535:LNG65542 LWM65535:LXC65542 MGI65535:MGY65542 MQE65535:MQU65542 NAA65535:NAQ65542 NJW65535:NKM65542 NTS65535:NUI65542 ODO65535:OEE65542 ONK65535:OOA65542 OXG65535:OXW65542 PHC65535:PHS65542 PQY65535:PRO65542 QAU65535:QBK65542 QKQ65535:QLG65542 QUM65535:QVC65542 REI65535:REY65542 ROE65535:ROU65542 RYA65535:RYQ65542 SHW65535:SIM65542 SRS65535:SSI65542 TBO65535:TCE65542 TLK65535:TMA65542 TVG65535:TVW65542 UFC65535:UFS65542 UOY65535:UPO65542 UYU65535:UZK65542 VIQ65535:VJG65542 VSM65535:VTC65542 WCI65535:WCY65542 WME65535:WMU65542 WWA65535:WWQ65542 R196607:AH196614 JO131071:KE131078 TK131071:UA131078 ADG131071:ADW131078 ANC131071:ANS131078 AWY131071:AXO131078 BGU131071:BHK131078 BQQ131071:BRG131078 CAM131071:CBC131078 CKI131071:CKY131078 CUE131071:CUU131078 DEA131071:DEQ131078 DNW131071:DOM131078 DXS131071:DYI131078 EHO131071:EIE131078 ERK131071:ESA131078 FBG131071:FBW131078 FLC131071:FLS131078 FUY131071:FVO131078 GEU131071:GFK131078 GOQ131071:GPG131078 GYM131071:GZC131078 HII131071:HIY131078 HSE131071:HSU131078 ICA131071:ICQ131078 ILW131071:IMM131078 IVS131071:IWI131078 JFO131071:JGE131078 JPK131071:JQA131078 JZG131071:JZW131078 KJC131071:KJS131078 KSY131071:KTO131078 LCU131071:LDK131078 LMQ131071:LNG131078 LWM131071:LXC131078 MGI131071:MGY131078 MQE131071:MQU131078 NAA131071:NAQ131078 NJW131071:NKM131078 NTS131071:NUI131078 ODO131071:OEE131078 ONK131071:OOA131078 OXG131071:OXW131078 PHC131071:PHS131078 PQY131071:PRO131078 QAU131071:QBK131078 QKQ131071:QLG131078 QUM131071:QVC131078 REI131071:REY131078 ROE131071:ROU131078 RYA131071:RYQ131078 SHW131071:SIM131078 SRS131071:SSI131078 TBO131071:TCE131078 TLK131071:TMA131078 TVG131071:TVW131078 UFC131071:UFS131078 UOY131071:UPO131078 UYU131071:UZK131078 VIQ131071:VJG131078 VSM131071:VTC131078 WCI131071:WCY131078 WME131071:WMU131078 WWA131071:WWQ131078 R262143:AH262150 JO196607:KE196614 TK196607:UA196614 ADG196607:ADW196614 ANC196607:ANS196614 AWY196607:AXO196614 BGU196607:BHK196614 BQQ196607:BRG196614 CAM196607:CBC196614 CKI196607:CKY196614 CUE196607:CUU196614 DEA196607:DEQ196614 DNW196607:DOM196614 DXS196607:DYI196614 EHO196607:EIE196614 ERK196607:ESA196614 FBG196607:FBW196614 FLC196607:FLS196614 FUY196607:FVO196614 GEU196607:GFK196614 GOQ196607:GPG196614 GYM196607:GZC196614 HII196607:HIY196614 HSE196607:HSU196614 ICA196607:ICQ196614 ILW196607:IMM196614 IVS196607:IWI196614 JFO196607:JGE196614 JPK196607:JQA196614 JZG196607:JZW196614 KJC196607:KJS196614 KSY196607:KTO196614 LCU196607:LDK196614 LMQ196607:LNG196614 LWM196607:LXC196614 MGI196607:MGY196614 MQE196607:MQU196614 NAA196607:NAQ196614 NJW196607:NKM196614 NTS196607:NUI196614 ODO196607:OEE196614 ONK196607:OOA196614 OXG196607:OXW196614 PHC196607:PHS196614 PQY196607:PRO196614 QAU196607:QBK196614 QKQ196607:QLG196614 QUM196607:QVC196614 REI196607:REY196614 ROE196607:ROU196614 RYA196607:RYQ196614 SHW196607:SIM196614 SRS196607:SSI196614 TBO196607:TCE196614 TLK196607:TMA196614 TVG196607:TVW196614 UFC196607:UFS196614 UOY196607:UPO196614 UYU196607:UZK196614 VIQ196607:VJG196614 VSM196607:VTC196614 WCI196607:WCY196614 WME196607:WMU196614 WWA196607:WWQ196614 R327679:AH327686 JO262143:KE262150 TK262143:UA262150 ADG262143:ADW262150 ANC262143:ANS262150 AWY262143:AXO262150 BGU262143:BHK262150 BQQ262143:BRG262150 CAM262143:CBC262150 CKI262143:CKY262150 CUE262143:CUU262150 DEA262143:DEQ262150 DNW262143:DOM262150 DXS262143:DYI262150 EHO262143:EIE262150 ERK262143:ESA262150 FBG262143:FBW262150 FLC262143:FLS262150 FUY262143:FVO262150 GEU262143:GFK262150 GOQ262143:GPG262150 GYM262143:GZC262150 HII262143:HIY262150 HSE262143:HSU262150 ICA262143:ICQ262150 ILW262143:IMM262150 IVS262143:IWI262150 JFO262143:JGE262150 JPK262143:JQA262150 JZG262143:JZW262150 KJC262143:KJS262150 KSY262143:KTO262150 LCU262143:LDK262150 LMQ262143:LNG262150 LWM262143:LXC262150 MGI262143:MGY262150 MQE262143:MQU262150 NAA262143:NAQ262150 NJW262143:NKM262150 NTS262143:NUI262150 ODO262143:OEE262150 ONK262143:OOA262150 OXG262143:OXW262150 PHC262143:PHS262150 PQY262143:PRO262150 QAU262143:QBK262150 QKQ262143:QLG262150 QUM262143:QVC262150 REI262143:REY262150 ROE262143:ROU262150 RYA262143:RYQ262150 SHW262143:SIM262150 SRS262143:SSI262150 TBO262143:TCE262150 TLK262143:TMA262150 TVG262143:TVW262150 UFC262143:UFS262150 UOY262143:UPO262150 UYU262143:UZK262150 VIQ262143:VJG262150 VSM262143:VTC262150 WCI262143:WCY262150 WME262143:WMU262150 WWA262143:WWQ262150 R393215:AH393222 JO327679:KE327686 TK327679:UA327686 ADG327679:ADW327686 ANC327679:ANS327686 AWY327679:AXO327686 BGU327679:BHK327686 BQQ327679:BRG327686 CAM327679:CBC327686 CKI327679:CKY327686 CUE327679:CUU327686 DEA327679:DEQ327686 DNW327679:DOM327686 DXS327679:DYI327686 EHO327679:EIE327686 ERK327679:ESA327686 FBG327679:FBW327686 FLC327679:FLS327686 FUY327679:FVO327686 GEU327679:GFK327686 GOQ327679:GPG327686 GYM327679:GZC327686 HII327679:HIY327686 HSE327679:HSU327686 ICA327679:ICQ327686 ILW327679:IMM327686 IVS327679:IWI327686 JFO327679:JGE327686 JPK327679:JQA327686 JZG327679:JZW327686 KJC327679:KJS327686 KSY327679:KTO327686 LCU327679:LDK327686 LMQ327679:LNG327686 LWM327679:LXC327686 MGI327679:MGY327686 MQE327679:MQU327686 NAA327679:NAQ327686 NJW327679:NKM327686 NTS327679:NUI327686 ODO327679:OEE327686 ONK327679:OOA327686 OXG327679:OXW327686 PHC327679:PHS327686 PQY327679:PRO327686 QAU327679:QBK327686 QKQ327679:QLG327686 QUM327679:QVC327686 REI327679:REY327686 ROE327679:ROU327686 RYA327679:RYQ327686 SHW327679:SIM327686 SRS327679:SSI327686 TBO327679:TCE327686 TLK327679:TMA327686 TVG327679:TVW327686 UFC327679:UFS327686 UOY327679:UPO327686 UYU327679:UZK327686 VIQ327679:VJG327686 VSM327679:VTC327686 WCI327679:WCY327686 WME327679:WMU327686 WWA327679:WWQ327686 R458751:AH458758 JO393215:KE393222 TK393215:UA393222 ADG393215:ADW393222 ANC393215:ANS393222 AWY393215:AXO393222 BGU393215:BHK393222 BQQ393215:BRG393222 CAM393215:CBC393222 CKI393215:CKY393222 CUE393215:CUU393222 DEA393215:DEQ393222 DNW393215:DOM393222 DXS393215:DYI393222 EHO393215:EIE393222 ERK393215:ESA393222 FBG393215:FBW393222 FLC393215:FLS393222 FUY393215:FVO393222 GEU393215:GFK393222 GOQ393215:GPG393222 GYM393215:GZC393222 HII393215:HIY393222 HSE393215:HSU393222 ICA393215:ICQ393222 ILW393215:IMM393222 IVS393215:IWI393222 JFO393215:JGE393222 JPK393215:JQA393222 JZG393215:JZW393222 KJC393215:KJS393222 KSY393215:KTO393222 LCU393215:LDK393222 LMQ393215:LNG393222 LWM393215:LXC393222 MGI393215:MGY393222 MQE393215:MQU393222 NAA393215:NAQ393222 NJW393215:NKM393222 NTS393215:NUI393222 ODO393215:OEE393222 ONK393215:OOA393222 OXG393215:OXW393222 PHC393215:PHS393222 PQY393215:PRO393222 QAU393215:QBK393222 QKQ393215:QLG393222 QUM393215:QVC393222 REI393215:REY393222 ROE393215:ROU393222 RYA393215:RYQ393222 SHW393215:SIM393222 SRS393215:SSI393222 TBO393215:TCE393222 TLK393215:TMA393222 TVG393215:TVW393222 UFC393215:UFS393222 UOY393215:UPO393222 UYU393215:UZK393222 VIQ393215:VJG393222 VSM393215:VTC393222 WCI393215:WCY393222 WME393215:WMU393222 WWA393215:WWQ393222 R524287:AH524294 JO458751:KE458758 TK458751:UA458758 ADG458751:ADW458758 ANC458751:ANS458758 AWY458751:AXO458758 BGU458751:BHK458758 BQQ458751:BRG458758 CAM458751:CBC458758 CKI458751:CKY458758 CUE458751:CUU458758 DEA458751:DEQ458758 DNW458751:DOM458758 DXS458751:DYI458758 EHO458751:EIE458758 ERK458751:ESA458758 FBG458751:FBW458758 FLC458751:FLS458758 FUY458751:FVO458758 GEU458751:GFK458758 GOQ458751:GPG458758 GYM458751:GZC458758 HII458751:HIY458758 HSE458751:HSU458758 ICA458751:ICQ458758 ILW458751:IMM458758 IVS458751:IWI458758 JFO458751:JGE458758 JPK458751:JQA458758 JZG458751:JZW458758 KJC458751:KJS458758 KSY458751:KTO458758 LCU458751:LDK458758 LMQ458751:LNG458758 LWM458751:LXC458758 MGI458751:MGY458758 MQE458751:MQU458758 NAA458751:NAQ458758 NJW458751:NKM458758 NTS458751:NUI458758 ODO458751:OEE458758 ONK458751:OOA458758 OXG458751:OXW458758 PHC458751:PHS458758 PQY458751:PRO458758 QAU458751:QBK458758 QKQ458751:QLG458758 QUM458751:QVC458758 REI458751:REY458758 ROE458751:ROU458758 RYA458751:RYQ458758 SHW458751:SIM458758 SRS458751:SSI458758 TBO458751:TCE458758 TLK458751:TMA458758 TVG458751:TVW458758 UFC458751:UFS458758 UOY458751:UPO458758 UYU458751:UZK458758 VIQ458751:VJG458758 VSM458751:VTC458758 WCI458751:WCY458758 WME458751:WMU458758 WWA458751:WWQ458758 R589823:AH589830 JO524287:KE524294 TK524287:UA524294 ADG524287:ADW524294 ANC524287:ANS524294 AWY524287:AXO524294 BGU524287:BHK524294 BQQ524287:BRG524294 CAM524287:CBC524294 CKI524287:CKY524294 CUE524287:CUU524294 DEA524287:DEQ524294 DNW524287:DOM524294 DXS524287:DYI524294 EHO524287:EIE524294 ERK524287:ESA524294 FBG524287:FBW524294 FLC524287:FLS524294 FUY524287:FVO524294 GEU524287:GFK524294 GOQ524287:GPG524294 GYM524287:GZC524294 HII524287:HIY524294 HSE524287:HSU524294 ICA524287:ICQ524294 ILW524287:IMM524294 IVS524287:IWI524294 JFO524287:JGE524294 JPK524287:JQA524294 JZG524287:JZW524294 KJC524287:KJS524294 KSY524287:KTO524294 LCU524287:LDK524294 LMQ524287:LNG524294 LWM524287:LXC524294 MGI524287:MGY524294 MQE524287:MQU524294 NAA524287:NAQ524294 NJW524287:NKM524294 NTS524287:NUI524294 ODO524287:OEE524294 ONK524287:OOA524294 OXG524287:OXW524294 PHC524287:PHS524294 PQY524287:PRO524294 QAU524287:QBK524294 QKQ524287:QLG524294 QUM524287:QVC524294 REI524287:REY524294 ROE524287:ROU524294 RYA524287:RYQ524294 SHW524287:SIM524294 SRS524287:SSI524294 TBO524287:TCE524294 TLK524287:TMA524294 TVG524287:TVW524294 UFC524287:UFS524294 UOY524287:UPO524294 UYU524287:UZK524294 VIQ524287:VJG524294 VSM524287:VTC524294 WCI524287:WCY524294 WME524287:WMU524294 WWA524287:WWQ524294 R655359:AH655366 JO589823:KE589830 TK589823:UA589830 ADG589823:ADW589830 ANC589823:ANS589830 AWY589823:AXO589830 BGU589823:BHK589830 BQQ589823:BRG589830 CAM589823:CBC589830 CKI589823:CKY589830 CUE589823:CUU589830 DEA589823:DEQ589830 DNW589823:DOM589830 DXS589823:DYI589830 EHO589823:EIE589830 ERK589823:ESA589830 FBG589823:FBW589830 FLC589823:FLS589830 FUY589823:FVO589830 GEU589823:GFK589830 GOQ589823:GPG589830 GYM589823:GZC589830 HII589823:HIY589830 HSE589823:HSU589830 ICA589823:ICQ589830 ILW589823:IMM589830 IVS589823:IWI589830 JFO589823:JGE589830 JPK589823:JQA589830 JZG589823:JZW589830 KJC589823:KJS589830 KSY589823:KTO589830 LCU589823:LDK589830 LMQ589823:LNG589830 LWM589823:LXC589830 MGI589823:MGY589830 MQE589823:MQU589830 NAA589823:NAQ589830 NJW589823:NKM589830 NTS589823:NUI589830 ODO589823:OEE589830 ONK589823:OOA589830 OXG589823:OXW589830 PHC589823:PHS589830 PQY589823:PRO589830 QAU589823:QBK589830 QKQ589823:QLG589830 QUM589823:QVC589830 REI589823:REY589830 ROE589823:ROU589830 RYA589823:RYQ589830 SHW589823:SIM589830 SRS589823:SSI589830 TBO589823:TCE589830 TLK589823:TMA589830 TVG589823:TVW589830 UFC589823:UFS589830 UOY589823:UPO589830 UYU589823:UZK589830 VIQ589823:VJG589830 VSM589823:VTC589830 WCI589823:WCY589830 WME589823:WMU589830 WWA589823:WWQ589830 R720895:AH720902 JO655359:KE655366 TK655359:UA655366 ADG655359:ADW655366 ANC655359:ANS655366 AWY655359:AXO655366 BGU655359:BHK655366 BQQ655359:BRG655366 CAM655359:CBC655366 CKI655359:CKY655366 CUE655359:CUU655366 DEA655359:DEQ655366 DNW655359:DOM655366 DXS655359:DYI655366 EHO655359:EIE655366 ERK655359:ESA655366 FBG655359:FBW655366 FLC655359:FLS655366 FUY655359:FVO655366 GEU655359:GFK655366 GOQ655359:GPG655366 GYM655359:GZC655366 HII655359:HIY655366 HSE655359:HSU655366 ICA655359:ICQ655366 ILW655359:IMM655366 IVS655359:IWI655366 JFO655359:JGE655366 JPK655359:JQA655366 JZG655359:JZW655366 KJC655359:KJS655366 KSY655359:KTO655366 LCU655359:LDK655366 LMQ655359:LNG655366 LWM655359:LXC655366 MGI655359:MGY655366 MQE655359:MQU655366 NAA655359:NAQ655366 NJW655359:NKM655366 NTS655359:NUI655366 ODO655359:OEE655366 ONK655359:OOA655366 OXG655359:OXW655366 PHC655359:PHS655366 PQY655359:PRO655366 QAU655359:QBK655366 QKQ655359:QLG655366 QUM655359:QVC655366 REI655359:REY655366 ROE655359:ROU655366 RYA655359:RYQ655366 SHW655359:SIM655366 SRS655359:SSI655366 TBO655359:TCE655366 TLK655359:TMA655366 TVG655359:TVW655366 UFC655359:UFS655366 UOY655359:UPO655366 UYU655359:UZK655366 VIQ655359:VJG655366 VSM655359:VTC655366 WCI655359:WCY655366 WME655359:WMU655366 WWA655359:WWQ655366 R786431:AH786438 JO720895:KE720902 TK720895:UA720902 ADG720895:ADW720902 ANC720895:ANS720902 AWY720895:AXO720902 BGU720895:BHK720902 BQQ720895:BRG720902 CAM720895:CBC720902 CKI720895:CKY720902 CUE720895:CUU720902 DEA720895:DEQ720902 DNW720895:DOM720902 DXS720895:DYI720902 EHO720895:EIE720902 ERK720895:ESA720902 FBG720895:FBW720902 FLC720895:FLS720902 FUY720895:FVO720902 GEU720895:GFK720902 GOQ720895:GPG720902 GYM720895:GZC720902 HII720895:HIY720902 HSE720895:HSU720902 ICA720895:ICQ720902 ILW720895:IMM720902 IVS720895:IWI720902 JFO720895:JGE720902 JPK720895:JQA720902 JZG720895:JZW720902 KJC720895:KJS720902 KSY720895:KTO720902 LCU720895:LDK720902 LMQ720895:LNG720902 LWM720895:LXC720902 MGI720895:MGY720902 MQE720895:MQU720902 NAA720895:NAQ720902 NJW720895:NKM720902 NTS720895:NUI720902 ODO720895:OEE720902 ONK720895:OOA720902 OXG720895:OXW720902 PHC720895:PHS720902 PQY720895:PRO720902 QAU720895:QBK720902 QKQ720895:QLG720902 QUM720895:QVC720902 REI720895:REY720902 ROE720895:ROU720902 RYA720895:RYQ720902 SHW720895:SIM720902 SRS720895:SSI720902 TBO720895:TCE720902 TLK720895:TMA720902 TVG720895:TVW720902 UFC720895:UFS720902 UOY720895:UPO720902 UYU720895:UZK720902 VIQ720895:VJG720902 VSM720895:VTC720902 WCI720895:WCY720902 WME720895:WMU720902 WWA720895:WWQ720902 R851967:AH851974 JO786431:KE786438 TK786431:UA786438 ADG786431:ADW786438 ANC786431:ANS786438 AWY786431:AXO786438 BGU786431:BHK786438 BQQ786431:BRG786438 CAM786431:CBC786438 CKI786431:CKY786438 CUE786431:CUU786438 DEA786431:DEQ786438 DNW786431:DOM786438 DXS786431:DYI786438 EHO786431:EIE786438 ERK786431:ESA786438 FBG786431:FBW786438 FLC786431:FLS786438 FUY786431:FVO786438 GEU786431:GFK786438 GOQ786431:GPG786438 GYM786431:GZC786438 HII786431:HIY786438 HSE786431:HSU786438 ICA786431:ICQ786438 ILW786431:IMM786438 IVS786431:IWI786438 JFO786431:JGE786438 JPK786431:JQA786438 JZG786431:JZW786438 KJC786431:KJS786438 KSY786431:KTO786438 LCU786431:LDK786438 LMQ786431:LNG786438 LWM786431:LXC786438 MGI786431:MGY786438 MQE786431:MQU786438 NAA786431:NAQ786438 NJW786431:NKM786438 NTS786431:NUI786438 ODO786431:OEE786438 ONK786431:OOA786438 OXG786431:OXW786438 PHC786431:PHS786438 PQY786431:PRO786438 QAU786431:QBK786438 QKQ786431:QLG786438 QUM786431:QVC786438 REI786431:REY786438 ROE786431:ROU786438 RYA786431:RYQ786438 SHW786431:SIM786438 SRS786431:SSI786438 TBO786431:TCE786438 TLK786431:TMA786438 TVG786431:TVW786438 UFC786431:UFS786438 UOY786431:UPO786438 UYU786431:UZK786438 VIQ786431:VJG786438 VSM786431:VTC786438 WCI786431:WCY786438 WME786431:WMU786438 WWA786431:WWQ786438 R917503:AH917510 JO851967:KE851974 TK851967:UA851974 ADG851967:ADW851974 ANC851967:ANS851974 AWY851967:AXO851974 BGU851967:BHK851974 BQQ851967:BRG851974 CAM851967:CBC851974 CKI851967:CKY851974 CUE851967:CUU851974 DEA851967:DEQ851974 DNW851967:DOM851974 DXS851967:DYI851974 EHO851967:EIE851974 ERK851967:ESA851974 FBG851967:FBW851974 FLC851967:FLS851974 FUY851967:FVO851974 GEU851967:GFK851974 GOQ851967:GPG851974 GYM851967:GZC851974 HII851967:HIY851974 HSE851967:HSU851974 ICA851967:ICQ851974 ILW851967:IMM851974 IVS851967:IWI851974 JFO851967:JGE851974 JPK851967:JQA851974 JZG851967:JZW851974 KJC851967:KJS851974 KSY851967:KTO851974 LCU851967:LDK851974 LMQ851967:LNG851974 LWM851967:LXC851974 MGI851967:MGY851974 MQE851967:MQU851974 NAA851967:NAQ851974 NJW851967:NKM851974 NTS851967:NUI851974 ODO851967:OEE851974 ONK851967:OOA851974 OXG851967:OXW851974 PHC851967:PHS851974 PQY851967:PRO851974 QAU851967:QBK851974 QKQ851967:QLG851974 QUM851967:QVC851974 REI851967:REY851974 ROE851967:ROU851974 RYA851967:RYQ851974 SHW851967:SIM851974 SRS851967:SSI851974 TBO851967:TCE851974 TLK851967:TMA851974 TVG851967:TVW851974 UFC851967:UFS851974 UOY851967:UPO851974 UYU851967:UZK851974 VIQ851967:VJG851974 VSM851967:VTC851974 WCI851967:WCY851974 WME851967:WMU851974 WWA851967:WWQ851974 R983039:AH983046 JO917503:KE917510 TK917503:UA917510 ADG917503:ADW917510 ANC917503:ANS917510 AWY917503:AXO917510 BGU917503:BHK917510 BQQ917503:BRG917510 CAM917503:CBC917510 CKI917503:CKY917510 CUE917503:CUU917510 DEA917503:DEQ917510 DNW917503:DOM917510 DXS917503:DYI917510 EHO917503:EIE917510 ERK917503:ESA917510 FBG917503:FBW917510 FLC917503:FLS917510 FUY917503:FVO917510 GEU917503:GFK917510 GOQ917503:GPG917510 GYM917503:GZC917510 HII917503:HIY917510 HSE917503:HSU917510 ICA917503:ICQ917510 ILW917503:IMM917510 IVS917503:IWI917510 JFO917503:JGE917510 JPK917503:JQA917510 JZG917503:JZW917510 KJC917503:KJS917510 KSY917503:KTO917510 LCU917503:LDK917510 LMQ917503:LNG917510 LWM917503:LXC917510 MGI917503:MGY917510 MQE917503:MQU917510 NAA917503:NAQ917510 NJW917503:NKM917510 NTS917503:NUI917510 ODO917503:OEE917510 ONK917503:OOA917510 OXG917503:OXW917510 PHC917503:PHS917510 PQY917503:PRO917510 QAU917503:QBK917510 QKQ917503:QLG917510 QUM917503:QVC917510 REI917503:REY917510 ROE917503:ROU917510 RYA917503:RYQ917510 SHW917503:SIM917510 SRS917503:SSI917510 TBO917503:TCE917510 TLK917503:TMA917510 TVG917503:TVW917510 UFC917503:UFS917510 UOY917503:UPO917510 UYU917503:UZK917510 VIQ917503:VJG917510 VSM917503:VTC917510 WCI917503:WCY917510 WME917503:WMU917510 WWA917503:WWQ917510 WWA983039:WWQ983046 JO983039:KE983046 TK983039:UA983046 ADG983039:ADW983046 ANC983039:ANS983046 AWY983039:AXO983046 BGU983039:BHK983046 BQQ983039:BRG983046 CAM983039:CBC983046 CKI983039:CKY983046 CUE983039:CUU983046 DEA983039:DEQ983046 DNW983039:DOM983046 DXS983039:DYI983046 EHO983039:EIE983046 ERK983039:ESA983046 FBG983039:FBW983046 FLC983039:FLS983046 FUY983039:FVO983046 GEU983039:GFK983046 GOQ983039:GPG983046 GYM983039:GZC983046 HII983039:HIY983046 HSE983039:HSU983046 ICA983039:ICQ983046 ILW983039:IMM983046 IVS983039:IWI983046 JFO983039:JGE983046 JPK983039:JQA983046 JZG983039:JZW983046 KJC983039:KJS983046 KSY983039:KTO983046 LCU983039:LDK983046 LMQ983039:LNG983046 LWM983039:LXC983046 MGI983039:MGY983046 MQE983039:MQU983046 NAA983039:NAQ983046 NJW983039:NKM983046 NTS983039:NUI983046 ODO983039:OEE983046 ONK983039:OOA983046 OXG983039:OXW983046 PHC983039:PHS983046 PQY983039:PRO983046 QAU983039:QBK983046 QKQ983039:QLG983046 QUM983039:QVC983046 REI983039:REY983046 ROE983039:ROU983046 RYA983039:RYQ983046 SHW983039:SIM983046 SRS983039:SSI983046 TBO983039:TCE983046 TLK983039:TMA983046 TVG983039:TVW983046 UFC983039:UFS983046 UOY983039:UPO983046 UYU983039:UZK983046 VIQ983039:VJG983046 VSM983039:VTC983046 WCI983039:WCY983046 WME983039:WMU983046 R65535:AH65542">
      <formula1>250</formula1>
    </dataValidation>
    <dataValidation type="textLength" operator="lessThan" allowBlank="1" showInputMessage="1" showErrorMessage="1" error="250文字以内でにゅうりょくして" sqref="R65553:AH65560 JO24:KE31 TK24:UA31 ADG24:ADW31 ANC24:ANS31 AWY24:AXO31 BGU24:BHK31 BQQ24:BRG31 CAM24:CBC31 CKI24:CKY31 CUE24:CUU31 DEA24:DEQ31 DNW24:DOM31 DXS24:DYI31 EHO24:EIE31 ERK24:ESA31 FBG24:FBW31 FLC24:FLS31 FUY24:FVO31 GEU24:GFK31 GOQ24:GPG31 GYM24:GZC31 HII24:HIY31 HSE24:HSU31 ICA24:ICQ31 ILW24:IMM31 IVS24:IWI31 JFO24:JGE31 JPK24:JQA31 JZG24:JZW31 KJC24:KJS31 KSY24:KTO31 LCU24:LDK31 LMQ24:LNG31 LWM24:LXC31 MGI24:MGY31 MQE24:MQU31 NAA24:NAQ31 NJW24:NKM31 NTS24:NUI31 ODO24:OEE31 ONK24:OOA31 OXG24:OXW31 PHC24:PHS31 PQY24:PRO31 QAU24:QBK31 QKQ24:QLG31 QUM24:QVC31 REI24:REY31 ROE24:ROU31 RYA24:RYQ31 SHW24:SIM31 SRS24:SSI31 TBO24:TCE31 TLK24:TMA31 TVG24:TVW31 UFC24:UFS31 UOY24:UPO31 UYU24:UZK31 VIQ24:VJG31 VSM24:VTC31 WCI24:WCY31 WME24:WMU31 WWA24:WWQ31 R131089:AH131096 JO65553:KE65560 TK65553:UA65560 ADG65553:ADW65560 ANC65553:ANS65560 AWY65553:AXO65560 BGU65553:BHK65560 BQQ65553:BRG65560 CAM65553:CBC65560 CKI65553:CKY65560 CUE65553:CUU65560 DEA65553:DEQ65560 DNW65553:DOM65560 DXS65553:DYI65560 EHO65553:EIE65560 ERK65553:ESA65560 FBG65553:FBW65560 FLC65553:FLS65560 FUY65553:FVO65560 GEU65553:GFK65560 GOQ65553:GPG65560 GYM65553:GZC65560 HII65553:HIY65560 HSE65553:HSU65560 ICA65553:ICQ65560 ILW65553:IMM65560 IVS65553:IWI65560 JFO65553:JGE65560 JPK65553:JQA65560 JZG65553:JZW65560 KJC65553:KJS65560 KSY65553:KTO65560 LCU65553:LDK65560 LMQ65553:LNG65560 LWM65553:LXC65560 MGI65553:MGY65560 MQE65553:MQU65560 NAA65553:NAQ65560 NJW65553:NKM65560 NTS65553:NUI65560 ODO65553:OEE65560 ONK65553:OOA65560 OXG65553:OXW65560 PHC65553:PHS65560 PQY65553:PRO65560 QAU65553:QBK65560 QKQ65553:QLG65560 QUM65553:QVC65560 REI65553:REY65560 ROE65553:ROU65560 RYA65553:RYQ65560 SHW65553:SIM65560 SRS65553:SSI65560 TBO65553:TCE65560 TLK65553:TMA65560 TVG65553:TVW65560 UFC65553:UFS65560 UOY65553:UPO65560 UYU65553:UZK65560 VIQ65553:VJG65560 VSM65553:VTC65560 WCI65553:WCY65560 WME65553:WMU65560 WWA65553:WWQ65560 R196625:AH196632 JO131089:KE131096 TK131089:UA131096 ADG131089:ADW131096 ANC131089:ANS131096 AWY131089:AXO131096 BGU131089:BHK131096 BQQ131089:BRG131096 CAM131089:CBC131096 CKI131089:CKY131096 CUE131089:CUU131096 DEA131089:DEQ131096 DNW131089:DOM131096 DXS131089:DYI131096 EHO131089:EIE131096 ERK131089:ESA131096 FBG131089:FBW131096 FLC131089:FLS131096 FUY131089:FVO131096 GEU131089:GFK131096 GOQ131089:GPG131096 GYM131089:GZC131096 HII131089:HIY131096 HSE131089:HSU131096 ICA131089:ICQ131096 ILW131089:IMM131096 IVS131089:IWI131096 JFO131089:JGE131096 JPK131089:JQA131096 JZG131089:JZW131096 KJC131089:KJS131096 KSY131089:KTO131096 LCU131089:LDK131096 LMQ131089:LNG131096 LWM131089:LXC131096 MGI131089:MGY131096 MQE131089:MQU131096 NAA131089:NAQ131096 NJW131089:NKM131096 NTS131089:NUI131096 ODO131089:OEE131096 ONK131089:OOA131096 OXG131089:OXW131096 PHC131089:PHS131096 PQY131089:PRO131096 QAU131089:QBK131096 QKQ131089:QLG131096 QUM131089:QVC131096 REI131089:REY131096 ROE131089:ROU131096 RYA131089:RYQ131096 SHW131089:SIM131096 SRS131089:SSI131096 TBO131089:TCE131096 TLK131089:TMA131096 TVG131089:TVW131096 UFC131089:UFS131096 UOY131089:UPO131096 UYU131089:UZK131096 VIQ131089:VJG131096 VSM131089:VTC131096 WCI131089:WCY131096 WME131089:WMU131096 WWA131089:WWQ131096 R262161:AH262168 JO196625:KE196632 TK196625:UA196632 ADG196625:ADW196632 ANC196625:ANS196632 AWY196625:AXO196632 BGU196625:BHK196632 BQQ196625:BRG196632 CAM196625:CBC196632 CKI196625:CKY196632 CUE196625:CUU196632 DEA196625:DEQ196632 DNW196625:DOM196632 DXS196625:DYI196632 EHO196625:EIE196632 ERK196625:ESA196632 FBG196625:FBW196632 FLC196625:FLS196632 FUY196625:FVO196632 GEU196625:GFK196632 GOQ196625:GPG196632 GYM196625:GZC196632 HII196625:HIY196632 HSE196625:HSU196632 ICA196625:ICQ196632 ILW196625:IMM196632 IVS196625:IWI196632 JFO196625:JGE196632 JPK196625:JQA196632 JZG196625:JZW196632 KJC196625:KJS196632 KSY196625:KTO196632 LCU196625:LDK196632 LMQ196625:LNG196632 LWM196625:LXC196632 MGI196625:MGY196632 MQE196625:MQU196632 NAA196625:NAQ196632 NJW196625:NKM196632 NTS196625:NUI196632 ODO196625:OEE196632 ONK196625:OOA196632 OXG196625:OXW196632 PHC196625:PHS196632 PQY196625:PRO196632 QAU196625:QBK196632 QKQ196625:QLG196632 QUM196625:QVC196632 REI196625:REY196632 ROE196625:ROU196632 RYA196625:RYQ196632 SHW196625:SIM196632 SRS196625:SSI196632 TBO196625:TCE196632 TLK196625:TMA196632 TVG196625:TVW196632 UFC196625:UFS196632 UOY196625:UPO196632 UYU196625:UZK196632 VIQ196625:VJG196632 VSM196625:VTC196632 WCI196625:WCY196632 WME196625:WMU196632 WWA196625:WWQ196632 R327697:AH327704 JO262161:KE262168 TK262161:UA262168 ADG262161:ADW262168 ANC262161:ANS262168 AWY262161:AXO262168 BGU262161:BHK262168 BQQ262161:BRG262168 CAM262161:CBC262168 CKI262161:CKY262168 CUE262161:CUU262168 DEA262161:DEQ262168 DNW262161:DOM262168 DXS262161:DYI262168 EHO262161:EIE262168 ERK262161:ESA262168 FBG262161:FBW262168 FLC262161:FLS262168 FUY262161:FVO262168 GEU262161:GFK262168 GOQ262161:GPG262168 GYM262161:GZC262168 HII262161:HIY262168 HSE262161:HSU262168 ICA262161:ICQ262168 ILW262161:IMM262168 IVS262161:IWI262168 JFO262161:JGE262168 JPK262161:JQA262168 JZG262161:JZW262168 KJC262161:KJS262168 KSY262161:KTO262168 LCU262161:LDK262168 LMQ262161:LNG262168 LWM262161:LXC262168 MGI262161:MGY262168 MQE262161:MQU262168 NAA262161:NAQ262168 NJW262161:NKM262168 NTS262161:NUI262168 ODO262161:OEE262168 ONK262161:OOA262168 OXG262161:OXW262168 PHC262161:PHS262168 PQY262161:PRO262168 QAU262161:QBK262168 QKQ262161:QLG262168 QUM262161:QVC262168 REI262161:REY262168 ROE262161:ROU262168 RYA262161:RYQ262168 SHW262161:SIM262168 SRS262161:SSI262168 TBO262161:TCE262168 TLK262161:TMA262168 TVG262161:TVW262168 UFC262161:UFS262168 UOY262161:UPO262168 UYU262161:UZK262168 VIQ262161:VJG262168 VSM262161:VTC262168 WCI262161:WCY262168 WME262161:WMU262168 WWA262161:WWQ262168 R393233:AH393240 JO327697:KE327704 TK327697:UA327704 ADG327697:ADW327704 ANC327697:ANS327704 AWY327697:AXO327704 BGU327697:BHK327704 BQQ327697:BRG327704 CAM327697:CBC327704 CKI327697:CKY327704 CUE327697:CUU327704 DEA327697:DEQ327704 DNW327697:DOM327704 DXS327697:DYI327704 EHO327697:EIE327704 ERK327697:ESA327704 FBG327697:FBW327704 FLC327697:FLS327704 FUY327697:FVO327704 GEU327697:GFK327704 GOQ327697:GPG327704 GYM327697:GZC327704 HII327697:HIY327704 HSE327697:HSU327704 ICA327697:ICQ327704 ILW327697:IMM327704 IVS327697:IWI327704 JFO327697:JGE327704 JPK327697:JQA327704 JZG327697:JZW327704 KJC327697:KJS327704 KSY327697:KTO327704 LCU327697:LDK327704 LMQ327697:LNG327704 LWM327697:LXC327704 MGI327697:MGY327704 MQE327697:MQU327704 NAA327697:NAQ327704 NJW327697:NKM327704 NTS327697:NUI327704 ODO327697:OEE327704 ONK327697:OOA327704 OXG327697:OXW327704 PHC327697:PHS327704 PQY327697:PRO327704 QAU327697:QBK327704 QKQ327697:QLG327704 QUM327697:QVC327704 REI327697:REY327704 ROE327697:ROU327704 RYA327697:RYQ327704 SHW327697:SIM327704 SRS327697:SSI327704 TBO327697:TCE327704 TLK327697:TMA327704 TVG327697:TVW327704 UFC327697:UFS327704 UOY327697:UPO327704 UYU327697:UZK327704 VIQ327697:VJG327704 VSM327697:VTC327704 WCI327697:WCY327704 WME327697:WMU327704 WWA327697:WWQ327704 R458769:AH458776 JO393233:KE393240 TK393233:UA393240 ADG393233:ADW393240 ANC393233:ANS393240 AWY393233:AXO393240 BGU393233:BHK393240 BQQ393233:BRG393240 CAM393233:CBC393240 CKI393233:CKY393240 CUE393233:CUU393240 DEA393233:DEQ393240 DNW393233:DOM393240 DXS393233:DYI393240 EHO393233:EIE393240 ERK393233:ESA393240 FBG393233:FBW393240 FLC393233:FLS393240 FUY393233:FVO393240 GEU393233:GFK393240 GOQ393233:GPG393240 GYM393233:GZC393240 HII393233:HIY393240 HSE393233:HSU393240 ICA393233:ICQ393240 ILW393233:IMM393240 IVS393233:IWI393240 JFO393233:JGE393240 JPK393233:JQA393240 JZG393233:JZW393240 KJC393233:KJS393240 KSY393233:KTO393240 LCU393233:LDK393240 LMQ393233:LNG393240 LWM393233:LXC393240 MGI393233:MGY393240 MQE393233:MQU393240 NAA393233:NAQ393240 NJW393233:NKM393240 NTS393233:NUI393240 ODO393233:OEE393240 ONK393233:OOA393240 OXG393233:OXW393240 PHC393233:PHS393240 PQY393233:PRO393240 QAU393233:QBK393240 QKQ393233:QLG393240 QUM393233:QVC393240 REI393233:REY393240 ROE393233:ROU393240 RYA393233:RYQ393240 SHW393233:SIM393240 SRS393233:SSI393240 TBO393233:TCE393240 TLK393233:TMA393240 TVG393233:TVW393240 UFC393233:UFS393240 UOY393233:UPO393240 UYU393233:UZK393240 VIQ393233:VJG393240 VSM393233:VTC393240 WCI393233:WCY393240 WME393233:WMU393240 WWA393233:WWQ393240 R524305:AH524312 JO458769:KE458776 TK458769:UA458776 ADG458769:ADW458776 ANC458769:ANS458776 AWY458769:AXO458776 BGU458769:BHK458776 BQQ458769:BRG458776 CAM458769:CBC458776 CKI458769:CKY458776 CUE458769:CUU458776 DEA458769:DEQ458776 DNW458769:DOM458776 DXS458769:DYI458776 EHO458769:EIE458776 ERK458769:ESA458776 FBG458769:FBW458776 FLC458769:FLS458776 FUY458769:FVO458776 GEU458769:GFK458776 GOQ458769:GPG458776 GYM458769:GZC458776 HII458769:HIY458776 HSE458769:HSU458776 ICA458769:ICQ458776 ILW458769:IMM458776 IVS458769:IWI458776 JFO458769:JGE458776 JPK458769:JQA458776 JZG458769:JZW458776 KJC458769:KJS458776 KSY458769:KTO458776 LCU458769:LDK458776 LMQ458769:LNG458776 LWM458769:LXC458776 MGI458769:MGY458776 MQE458769:MQU458776 NAA458769:NAQ458776 NJW458769:NKM458776 NTS458769:NUI458776 ODO458769:OEE458776 ONK458769:OOA458776 OXG458769:OXW458776 PHC458769:PHS458776 PQY458769:PRO458776 QAU458769:QBK458776 QKQ458769:QLG458776 QUM458769:QVC458776 REI458769:REY458776 ROE458769:ROU458776 RYA458769:RYQ458776 SHW458769:SIM458776 SRS458769:SSI458776 TBO458769:TCE458776 TLK458769:TMA458776 TVG458769:TVW458776 UFC458769:UFS458776 UOY458769:UPO458776 UYU458769:UZK458776 VIQ458769:VJG458776 VSM458769:VTC458776 WCI458769:WCY458776 WME458769:WMU458776 WWA458769:WWQ458776 R589841:AH589848 JO524305:KE524312 TK524305:UA524312 ADG524305:ADW524312 ANC524305:ANS524312 AWY524305:AXO524312 BGU524305:BHK524312 BQQ524305:BRG524312 CAM524305:CBC524312 CKI524305:CKY524312 CUE524305:CUU524312 DEA524305:DEQ524312 DNW524305:DOM524312 DXS524305:DYI524312 EHO524305:EIE524312 ERK524305:ESA524312 FBG524305:FBW524312 FLC524305:FLS524312 FUY524305:FVO524312 GEU524305:GFK524312 GOQ524305:GPG524312 GYM524305:GZC524312 HII524305:HIY524312 HSE524305:HSU524312 ICA524305:ICQ524312 ILW524305:IMM524312 IVS524305:IWI524312 JFO524305:JGE524312 JPK524305:JQA524312 JZG524305:JZW524312 KJC524305:KJS524312 KSY524305:KTO524312 LCU524305:LDK524312 LMQ524305:LNG524312 LWM524305:LXC524312 MGI524305:MGY524312 MQE524305:MQU524312 NAA524305:NAQ524312 NJW524305:NKM524312 NTS524305:NUI524312 ODO524305:OEE524312 ONK524305:OOA524312 OXG524305:OXW524312 PHC524305:PHS524312 PQY524305:PRO524312 QAU524305:QBK524312 QKQ524305:QLG524312 QUM524305:QVC524312 REI524305:REY524312 ROE524305:ROU524312 RYA524305:RYQ524312 SHW524305:SIM524312 SRS524305:SSI524312 TBO524305:TCE524312 TLK524305:TMA524312 TVG524305:TVW524312 UFC524305:UFS524312 UOY524305:UPO524312 UYU524305:UZK524312 VIQ524305:VJG524312 VSM524305:VTC524312 WCI524305:WCY524312 WME524305:WMU524312 WWA524305:WWQ524312 R655377:AH655384 JO589841:KE589848 TK589841:UA589848 ADG589841:ADW589848 ANC589841:ANS589848 AWY589841:AXO589848 BGU589841:BHK589848 BQQ589841:BRG589848 CAM589841:CBC589848 CKI589841:CKY589848 CUE589841:CUU589848 DEA589841:DEQ589848 DNW589841:DOM589848 DXS589841:DYI589848 EHO589841:EIE589848 ERK589841:ESA589848 FBG589841:FBW589848 FLC589841:FLS589848 FUY589841:FVO589848 GEU589841:GFK589848 GOQ589841:GPG589848 GYM589841:GZC589848 HII589841:HIY589848 HSE589841:HSU589848 ICA589841:ICQ589848 ILW589841:IMM589848 IVS589841:IWI589848 JFO589841:JGE589848 JPK589841:JQA589848 JZG589841:JZW589848 KJC589841:KJS589848 KSY589841:KTO589848 LCU589841:LDK589848 LMQ589841:LNG589848 LWM589841:LXC589848 MGI589841:MGY589848 MQE589841:MQU589848 NAA589841:NAQ589848 NJW589841:NKM589848 NTS589841:NUI589848 ODO589841:OEE589848 ONK589841:OOA589848 OXG589841:OXW589848 PHC589841:PHS589848 PQY589841:PRO589848 QAU589841:QBK589848 QKQ589841:QLG589848 QUM589841:QVC589848 REI589841:REY589848 ROE589841:ROU589848 RYA589841:RYQ589848 SHW589841:SIM589848 SRS589841:SSI589848 TBO589841:TCE589848 TLK589841:TMA589848 TVG589841:TVW589848 UFC589841:UFS589848 UOY589841:UPO589848 UYU589841:UZK589848 VIQ589841:VJG589848 VSM589841:VTC589848 WCI589841:WCY589848 WME589841:WMU589848 WWA589841:WWQ589848 R720913:AH720920 JO655377:KE655384 TK655377:UA655384 ADG655377:ADW655384 ANC655377:ANS655384 AWY655377:AXO655384 BGU655377:BHK655384 BQQ655377:BRG655384 CAM655377:CBC655384 CKI655377:CKY655384 CUE655377:CUU655384 DEA655377:DEQ655384 DNW655377:DOM655384 DXS655377:DYI655384 EHO655377:EIE655384 ERK655377:ESA655384 FBG655377:FBW655384 FLC655377:FLS655384 FUY655377:FVO655384 GEU655377:GFK655384 GOQ655377:GPG655384 GYM655377:GZC655384 HII655377:HIY655384 HSE655377:HSU655384 ICA655377:ICQ655384 ILW655377:IMM655384 IVS655377:IWI655384 JFO655377:JGE655384 JPK655377:JQA655384 JZG655377:JZW655384 KJC655377:KJS655384 KSY655377:KTO655384 LCU655377:LDK655384 LMQ655377:LNG655384 LWM655377:LXC655384 MGI655377:MGY655384 MQE655377:MQU655384 NAA655377:NAQ655384 NJW655377:NKM655384 NTS655377:NUI655384 ODO655377:OEE655384 ONK655377:OOA655384 OXG655377:OXW655384 PHC655377:PHS655384 PQY655377:PRO655384 QAU655377:QBK655384 QKQ655377:QLG655384 QUM655377:QVC655384 REI655377:REY655384 ROE655377:ROU655384 RYA655377:RYQ655384 SHW655377:SIM655384 SRS655377:SSI655384 TBO655377:TCE655384 TLK655377:TMA655384 TVG655377:TVW655384 UFC655377:UFS655384 UOY655377:UPO655384 UYU655377:UZK655384 VIQ655377:VJG655384 VSM655377:VTC655384 WCI655377:WCY655384 WME655377:WMU655384 WWA655377:WWQ655384 R786449:AH786456 JO720913:KE720920 TK720913:UA720920 ADG720913:ADW720920 ANC720913:ANS720920 AWY720913:AXO720920 BGU720913:BHK720920 BQQ720913:BRG720920 CAM720913:CBC720920 CKI720913:CKY720920 CUE720913:CUU720920 DEA720913:DEQ720920 DNW720913:DOM720920 DXS720913:DYI720920 EHO720913:EIE720920 ERK720913:ESA720920 FBG720913:FBW720920 FLC720913:FLS720920 FUY720913:FVO720920 GEU720913:GFK720920 GOQ720913:GPG720920 GYM720913:GZC720920 HII720913:HIY720920 HSE720913:HSU720920 ICA720913:ICQ720920 ILW720913:IMM720920 IVS720913:IWI720920 JFO720913:JGE720920 JPK720913:JQA720920 JZG720913:JZW720920 KJC720913:KJS720920 KSY720913:KTO720920 LCU720913:LDK720920 LMQ720913:LNG720920 LWM720913:LXC720920 MGI720913:MGY720920 MQE720913:MQU720920 NAA720913:NAQ720920 NJW720913:NKM720920 NTS720913:NUI720920 ODO720913:OEE720920 ONK720913:OOA720920 OXG720913:OXW720920 PHC720913:PHS720920 PQY720913:PRO720920 QAU720913:QBK720920 QKQ720913:QLG720920 QUM720913:QVC720920 REI720913:REY720920 ROE720913:ROU720920 RYA720913:RYQ720920 SHW720913:SIM720920 SRS720913:SSI720920 TBO720913:TCE720920 TLK720913:TMA720920 TVG720913:TVW720920 UFC720913:UFS720920 UOY720913:UPO720920 UYU720913:UZK720920 VIQ720913:VJG720920 VSM720913:VTC720920 WCI720913:WCY720920 WME720913:WMU720920 WWA720913:WWQ720920 R851985:AH851992 JO786449:KE786456 TK786449:UA786456 ADG786449:ADW786456 ANC786449:ANS786456 AWY786449:AXO786456 BGU786449:BHK786456 BQQ786449:BRG786456 CAM786449:CBC786456 CKI786449:CKY786456 CUE786449:CUU786456 DEA786449:DEQ786456 DNW786449:DOM786456 DXS786449:DYI786456 EHO786449:EIE786456 ERK786449:ESA786456 FBG786449:FBW786456 FLC786449:FLS786456 FUY786449:FVO786456 GEU786449:GFK786456 GOQ786449:GPG786456 GYM786449:GZC786456 HII786449:HIY786456 HSE786449:HSU786456 ICA786449:ICQ786456 ILW786449:IMM786456 IVS786449:IWI786456 JFO786449:JGE786456 JPK786449:JQA786456 JZG786449:JZW786456 KJC786449:KJS786456 KSY786449:KTO786456 LCU786449:LDK786456 LMQ786449:LNG786456 LWM786449:LXC786456 MGI786449:MGY786456 MQE786449:MQU786456 NAA786449:NAQ786456 NJW786449:NKM786456 NTS786449:NUI786456 ODO786449:OEE786456 ONK786449:OOA786456 OXG786449:OXW786456 PHC786449:PHS786456 PQY786449:PRO786456 QAU786449:QBK786456 QKQ786449:QLG786456 QUM786449:QVC786456 REI786449:REY786456 ROE786449:ROU786456 RYA786449:RYQ786456 SHW786449:SIM786456 SRS786449:SSI786456 TBO786449:TCE786456 TLK786449:TMA786456 TVG786449:TVW786456 UFC786449:UFS786456 UOY786449:UPO786456 UYU786449:UZK786456 VIQ786449:VJG786456 VSM786449:VTC786456 WCI786449:WCY786456 WME786449:WMU786456 WWA786449:WWQ786456 R917521:AH917528 JO851985:KE851992 TK851985:UA851992 ADG851985:ADW851992 ANC851985:ANS851992 AWY851985:AXO851992 BGU851985:BHK851992 BQQ851985:BRG851992 CAM851985:CBC851992 CKI851985:CKY851992 CUE851985:CUU851992 DEA851985:DEQ851992 DNW851985:DOM851992 DXS851985:DYI851992 EHO851985:EIE851992 ERK851985:ESA851992 FBG851985:FBW851992 FLC851985:FLS851992 FUY851985:FVO851992 GEU851985:GFK851992 GOQ851985:GPG851992 GYM851985:GZC851992 HII851985:HIY851992 HSE851985:HSU851992 ICA851985:ICQ851992 ILW851985:IMM851992 IVS851985:IWI851992 JFO851985:JGE851992 JPK851985:JQA851992 JZG851985:JZW851992 KJC851985:KJS851992 KSY851985:KTO851992 LCU851985:LDK851992 LMQ851985:LNG851992 LWM851985:LXC851992 MGI851985:MGY851992 MQE851985:MQU851992 NAA851985:NAQ851992 NJW851985:NKM851992 NTS851985:NUI851992 ODO851985:OEE851992 ONK851985:OOA851992 OXG851985:OXW851992 PHC851985:PHS851992 PQY851985:PRO851992 QAU851985:QBK851992 QKQ851985:QLG851992 QUM851985:QVC851992 REI851985:REY851992 ROE851985:ROU851992 RYA851985:RYQ851992 SHW851985:SIM851992 SRS851985:SSI851992 TBO851985:TCE851992 TLK851985:TMA851992 TVG851985:TVW851992 UFC851985:UFS851992 UOY851985:UPO851992 UYU851985:UZK851992 VIQ851985:VJG851992 VSM851985:VTC851992 WCI851985:WCY851992 WME851985:WMU851992 WWA851985:WWQ851992 R983057:AH983064 JO917521:KE917528 TK917521:UA917528 ADG917521:ADW917528 ANC917521:ANS917528 AWY917521:AXO917528 BGU917521:BHK917528 BQQ917521:BRG917528 CAM917521:CBC917528 CKI917521:CKY917528 CUE917521:CUU917528 DEA917521:DEQ917528 DNW917521:DOM917528 DXS917521:DYI917528 EHO917521:EIE917528 ERK917521:ESA917528 FBG917521:FBW917528 FLC917521:FLS917528 FUY917521:FVO917528 GEU917521:GFK917528 GOQ917521:GPG917528 GYM917521:GZC917528 HII917521:HIY917528 HSE917521:HSU917528 ICA917521:ICQ917528 ILW917521:IMM917528 IVS917521:IWI917528 JFO917521:JGE917528 JPK917521:JQA917528 JZG917521:JZW917528 KJC917521:KJS917528 KSY917521:KTO917528 LCU917521:LDK917528 LMQ917521:LNG917528 LWM917521:LXC917528 MGI917521:MGY917528 MQE917521:MQU917528 NAA917521:NAQ917528 NJW917521:NKM917528 NTS917521:NUI917528 ODO917521:OEE917528 ONK917521:OOA917528 OXG917521:OXW917528 PHC917521:PHS917528 PQY917521:PRO917528 QAU917521:QBK917528 QKQ917521:QLG917528 QUM917521:QVC917528 REI917521:REY917528 ROE917521:ROU917528 RYA917521:RYQ917528 SHW917521:SIM917528 SRS917521:SSI917528 TBO917521:TCE917528 TLK917521:TMA917528 TVG917521:TVW917528 UFC917521:UFS917528 UOY917521:UPO917528 UYU917521:UZK917528 VIQ917521:VJG917528 VSM917521:VTC917528 WCI917521:WCY917528 WME917521:WMU917528 WWA917521:WWQ917528 WWA983057:WWQ983064 JO983057:KE983064 TK983057:UA983064 ADG983057:ADW983064 ANC983057:ANS983064 AWY983057:AXO983064 BGU983057:BHK983064 BQQ983057:BRG983064 CAM983057:CBC983064 CKI983057:CKY983064 CUE983057:CUU983064 DEA983057:DEQ983064 DNW983057:DOM983064 DXS983057:DYI983064 EHO983057:EIE983064 ERK983057:ESA983064 FBG983057:FBW983064 FLC983057:FLS983064 FUY983057:FVO983064 GEU983057:GFK983064 GOQ983057:GPG983064 GYM983057:GZC983064 HII983057:HIY983064 HSE983057:HSU983064 ICA983057:ICQ983064 ILW983057:IMM983064 IVS983057:IWI983064 JFO983057:JGE983064 JPK983057:JQA983064 JZG983057:JZW983064 KJC983057:KJS983064 KSY983057:KTO983064 LCU983057:LDK983064 LMQ983057:LNG983064 LWM983057:LXC983064 MGI983057:MGY983064 MQE983057:MQU983064 NAA983057:NAQ983064 NJW983057:NKM983064 NTS983057:NUI983064 ODO983057:OEE983064 ONK983057:OOA983064 OXG983057:OXW983064 PHC983057:PHS983064 PQY983057:PRO983064 QAU983057:QBK983064 QKQ983057:QLG983064 QUM983057:QVC983064 REI983057:REY983064 ROE983057:ROU983064 RYA983057:RYQ983064 SHW983057:SIM983064 SRS983057:SSI983064 TBO983057:TCE983064 TLK983057:TMA983064 TVG983057:TVW983064 UFC983057:UFS983064 UOY983057:UPO983064 UYU983057:UZK983064 VIQ983057:VJG983064 VSM983057:VTC983064 WCI983057:WCY983064 WME983057:WMU983064 R24:AH31">
      <formula1>250</formula1>
    </dataValidation>
    <dataValidation type="list" allowBlank="1" showInputMessage="1" showErrorMessage="1" sqref="WVZ983026:WWE983026 JN9:JS9 TJ9:TO9 ADF9:ADK9 ANB9:ANG9 AWX9:AXC9 BGT9:BGY9 BQP9:BQU9 CAL9:CAQ9 CKH9:CKM9 CUD9:CUI9 DDZ9:DEE9 DNV9:DOA9 DXR9:DXW9 EHN9:EHS9 ERJ9:ERO9 FBF9:FBK9 FLB9:FLG9 FUX9:FVC9 GET9:GEY9 GOP9:GOU9 GYL9:GYQ9 HIH9:HIM9 HSD9:HSI9 IBZ9:ICE9 ILV9:IMA9 IVR9:IVW9 JFN9:JFS9 JPJ9:JPO9 JZF9:JZK9 KJB9:KJG9 KSX9:KTC9 LCT9:LCY9 LMP9:LMU9 LWL9:LWQ9 MGH9:MGM9 MQD9:MQI9 MZZ9:NAE9 NJV9:NKA9 NTR9:NTW9 ODN9:ODS9 ONJ9:ONO9 OXF9:OXK9 PHB9:PHG9 PQX9:PRC9 QAT9:QAY9 QKP9:QKU9 QUL9:QUQ9 REH9:REM9 ROD9:ROI9 RXZ9:RYE9 SHV9:SIA9 SRR9:SRW9 TBN9:TBS9 TLJ9:TLO9 TVF9:TVK9 UFB9:UFG9 UOX9:UPC9 UYT9:UYY9 VIP9:VIU9 VSL9:VSQ9 WCH9:WCM9 WMD9:WMI9 WVZ9:WWE9 JN65522:JS65522 TJ65522:TO65522 ADF65522:ADK65522 ANB65522:ANG65522 AWX65522:AXC65522 BGT65522:BGY65522 BQP65522:BQU65522 CAL65522:CAQ65522 CKH65522:CKM65522 CUD65522:CUI65522 DDZ65522:DEE65522 DNV65522:DOA65522 DXR65522:DXW65522 EHN65522:EHS65522 ERJ65522:ERO65522 FBF65522:FBK65522 FLB65522:FLG65522 FUX65522:FVC65522 GET65522:GEY65522 GOP65522:GOU65522 GYL65522:GYQ65522 HIH65522:HIM65522 HSD65522:HSI65522 IBZ65522:ICE65522 ILV65522:IMA65522 IVR65522:IVW65522 JFN65522:JFS65522 JPJ65522:JPO65522 JZF65522:JZK65522 KJB65522:KJG65522 KSX65522:KTC65522 LCT65522:LCY65522 LMP65522:LMU65522 LWL65522:LWQ65522 MGH65522:MGM65522 MQD65522:MQI65522 MZZ65522:NAE65522 NJV65522:NKA65522 NTR65522:NTW65522 ODN65522:ODS65522 ONJ65522:ONO65522 OXF65522:OXK65522 PHB65522:PHG65522 PQX65522:PRC65522 QAT65522:QAY65522 QKP65522:QKU65522 QUL65522:QUQ65522 REH65522:REM65522 ROD65522:ROI65522 RXZ65522:RYE65522 SHV65522:SIA65522 SRR65522:SRW65522 TBN65522:TBS65522 TLJ65522:TLO65522 TVF65522:TVK65522 UFB65522:UFG65522 UOX65522:UPC65522 UYT65522:UYY65522 VIP65522:VIU65522 VSL65522:VSQ65522 WCH65522:WCM65522 WMD65522:WMI65522 WVZ65522:WWE65522 JN131058:JS131058 TJ131058:TO131058 ADF131058:ADK131058 ANB131058:ANG131058 AWX131058:AXC131058 BGT131058:BGY131058 BQP131058:BQU131058 CAL131058:CAQ131058 CKH131058:CKM131058 CUD131058:CUI131058 DDZ131058:DEE131058 DNV131058:DOA131058 DXR131058:DXW131058 EHN131058:EHS131058 ERJ131058:ERO131058 FBF131058:FBK131058 FLB131058:FLG131058 FUX131058:FVC131058 GET131058:GEY131058 GOP131058:GOU131058 GYL131058:GYQ131058 HIH131058:HIM131058 HSD131058:HSI131058 IBZ131058:ICE131058 ILV131058:IMA131058 IVR131058:IVW131058 JFN131058:JFS131058 JPJ131058:JPO131058 JZF131058:JZK131058 KJB131058:KJG131058 KSX131058:KTC131058 LCT131058:LCY131058 LMP131058:LMU131058 LWL131058:LWQ131058 MGH131058:MGM131058 MQD131058:MQI131058 MZZ131058:NAE131058 NJV131058:NKA131058 NTR131058:NTW131058 ODN131058:ODS131058 ONJ131058:ONO131058 OXF131058:OXK131058 PHB131058:PHG131058 PQX131058:PRC131058 QAT131058:QAY131058 QKP131058:QKU131058 QUL131058:QUQ131058 REH131058:REM131058 ROD131058:ROI131058 RXZ131058:RYE131058 SHV131058:SIA131058 SRR131058:SRW131058 TBN131058:TBS131058 TLJ131058:TLO131058 TVF131058:TVK131058 UFB131058:UFG131058 UOX131058:UPC131058 UYT131058:UYY131058 VIP131058:VIU131058 VSL131058:VSQ131058 WCH131058:WCM131058 WMD131058:WMI131058 WVZ131058:WWE131058 JN196594:JS196594 TJ196594:TO196594 ADF196594:ADK196594 ANB196594:ANG196594 AWX196594:AXC196594 BGT196594:BGY196594 BQP196594:BQU196594 CAL196594:CAQ196594 CKH196594:CKM196594 CUD196594:CUI196594 DDZ196594:DEE196594 DNV196594:DOA196594 DXR196594:DXW196594 EHN196594:EHS196594 ERJ196594:ERO196594 FBF196594:FBK196594 FLB196594:FLG196594 FUX196594:FVC196594 GET196594:GEY196594 GOP196594:GOU196594 GYL196594:GYQ196594 HIH196594:HIM196594 HSD196594:HSI196594 IBZ196594:ICE196594 ILV196594:IMA196594 IVR196594:IVW196594 JFN196594:JFS196594 JPJ196594:JPO196594 JZF196594:JZK196594 KJB196594:KJG196594 KSX196594:KTC196594 LCT196594:LCY196594 LMP196594:LMU196594 LWL196594:LWQ196594 MGH196594:MGM196594 MQD196594:MQI196594 MZZ196594:NAE196594 NJV196594:NKA196594 NTR196594:NTW196594 ODN196594:ODS196594 ONJ196594:ONO196594 OXF196594:OXK196594 PHB196594:PHG196594 PQX196594:PRC196594 QAT196594:QAY196594 QKP196594:QKU196594 QUL196594:QUQ196594 REH196594:REM196594 ROD196594:ROI196594 RXZ196594:RYE196594 SHV196594:SIA196594 SRR196594:SRW196594 TBN196594:TBS196594 TLJ196594:TLO196594 TVF196594:TVK196594 UFB196594:UFG196594 UOX196594:UPC196594 UYT196594:UYY196594 VIP196594:VIU196594 VSL196594:VSQ196594 WCH196594:WCM196594 WMD196594:WMI196594 WVZ196594:WWE196594 JN262130:JS262130 TJ262130:TO262130 ADF262130:ADK262130 ANB262130:ANG262130 AWX262130:AXC262130 BGT262130:BGY262130 BQP262130:BQU262130 CAL262130:CAQ262130 CKH262130:CKM262130 CUD262130:CUI262130 DDZ262130:DEE262130 DNV262130:DOA262130 DXR262130:DXW262130 EHN262130:EHS262130 ERJ262130:ERO262130 FBF262130:FBK262130 FLB262130:FLG262130 FUX262130:FVC262130 GET262130:GEY262130 GOP262130:GOU262130 GYL262130:GYQ262130 HIH262130:HIM262130 HSD262130:HSI262130 IBZ262130:ICE262130 ILV262130:IMA262130 IVR262130:IVW262130 JFN262130:JFS262130 JPJ262130:JPO262130 JZF262130:JZK262130 KJB262130:KJG262130 KSX262130:KTC262130 LCT262130:LCY262130 LMP262130:LMU262130 LWL262130:LWQ262130 MGH262130:MGM262130 MQD262130:MQI262130 MZZ262130:NAE262130 NJV262130:NKA262130 NTR262130:NTW262130 ODN262130:ODS262130 ONJ262130:ONO262130 OXF262130:OXK262130 PHB262130:PHG262130 PQX262130:PRC262130 QAT262130:QAY262130 QKP262130:QKU262130 QUL262130:QUQ262130 REH262130:REM262130 ROD262130:ROI262130 RXZ262130:RYE262130 SHV262130:SIA262130 SRR262130:SRW262130 TBN262130:TBS262130 TLJ262130:TLO262130 TVF262130:TVK262130 UFB262130:UFG262130 UOX262130:UPC262130 UYT262130:UYY262130 VIP262130:VIU262130 VSL262130:VSQ262130 WCH262130:WCM262130 WMD262130:WMI262130 WVZ262130:WWE262130 JN327666:JS327666 TJ327666:TO327666 ADF327666:ADK327666 ANB327666:ANG327666 AWX327666:AXC327666 BGT327666:BGY327666 BQP327666:BQU327666 CAL327666:CAQ327666 CKH327666:CKM327666 CUD327666:CUI327666 DDZ327666:DEE327666 DNV327666:DOA327666 DXR327666:DXW327666 EHN327666:EHS327666 ERJ327666:ERO327666 FBF327666:FBK327666 FLB327666:FLG327666 FUX327666:FVC327666 GET327666:GEY327666 GOP327666:GOU327666 GYL327666:GYQ327666 HIH327666:HIM327666 HSD327666:HSI327666 IBZ327666:ICE327666 ILV327666:IMA327666 IVR327666:IVW327666 JFN327666:JFS327666 JPJ327666:JPO327666 JZF327666:JZK327666 KJB327666:KJG327666 KSX327666:KTC327666 LCT327666:LCY327666 LMP327666:LMU327666 LWL327666:LWQ327666 MGH327666:MGM327666 MQD327666:MQI327666 MZZ327666:NAE327666 NJV327666:NKA327666 NTR327666:NTW327666 ODN327666:ODS327666 ONJ327666:ONO327666 OXF327666:OXK327666 PHB327666:PHG327666 PQX327666:PRC327666 QAT327666:QAY327666 QKP327666:QKU327666 QUL327666:QUQ327666 REH327666:REM327666 ROD327666:ROI327666 RXZ327666:RYE327666 SHV327666:SIA327666 SRR327666:SRW327666 TBN327666:TBS327666 TLJ327666:TLO327666 TVF327666:TVK327666 UFB327666:UFG327666 UOX327666:UPC327666 UYT327666:UYY327666 VIP327666:VIU327666 VSL327666:VSQ327666 WCH327666:WCM327666 WMD327666:WMI327666 WVZ327666:WWE327666 JN393202:JS393202 TJ393202:TO393202 ADF393202:ADK393202 ANB393202:ANG393202 AWX393202:AXC393202 BGT393202:BGY393202 BQP393202:BQU393202 CAL393202:CAQ393202 CKH393202:CKM393202 CUD393202:CUI393202 DDZ393202:DEE393202 DNV393202:DOA393202 DXR393202:DXW393202 EHN393202:EHS393202 ERJ393202:ERO393202 FBF393202:FBK393202 FLB393202:FLG393202 FUX393202:FVC393202 GET393202:GEY393202 GOP393202:GOU393202 GYL393202:GYQ393202 HIH393202:HIM393202 HSD393202:HSI393202 IBZ393202:ICE393202 ILV393202:IMA393202 IVR393202:IVW393202 JFN393202:JFS393202 JPJ393202:JPO393202 JZF393202:JZK393202 KJB393202:KJG393202 KSX393202:KTC393202 LCT393202:LCY393202 LMP393202:LMU393202 LWL393202:LWQ393202 MGH393202:MGM393202 MQD393202:MQI393202 MZZ393202:NAE393202 NJV393202:NKA393202 NTR393202:NTW393202 ODN393202:ODS393202 ONJ393202:ONO393202 OXF393202:OXK393202 PHB393202:PHG393202 PQX393202:PRC393202 QAT393202:QAY393202 QKP393202:QKU393202 QUL393202:QUQ393202 REH393202:REM393202 ROD393202:ROI393202 RXZ393202:RYE393202 SHV393202:SIA393202 SRR393202:SRW393202 TBN393202:TBS393202 TLJ393202:TLO393202 TVF393202:TVK393202 UFB393202:UFG393202 UOX393202:UPC393202 UYT393202:UYY393202 VIP393202:VIU393202 VSL393202:VSQ393202 WCH393202:WCM393202 WMD393202:WMI393202 WVZ393202:WWE393202 JN458738:JS458738 TJ458738:TO458738 ADF458738:ADK458738 ANB458738:ANG458738 AWX458738:AXC458738 BGT458738:BGY458738 BQP458738:BQU458738 CAL458738:CAQ458738 CKH458738:CKM458738 CUD458738:CUI458738 DDZ458738:DEE458738 DNV458738:DOA458738 DXR458738:DXW458738 EHN458738:EHS458738 ERJ458738:ERO458738 FBF458738:FBK458738 FLB458738:FLG458738 FUX458738:FVC458738 GET458738:GEY458738 GOP458738:GOU458738 GYL458738:GYQ458738 HIH458738:HIM458738 HSD458738:HSI458738 IBZ458738:ICE458738 ILV458738:IMA458738 IVR458738:IVW458738 JFN458738:JFS458738 JPJ458738:JPO458738 JZF458738:JZK458738 KJB458738:KJG458738 KSX458738:KTC458738 LCT458738:LCY458738 LMP458738:LMU458738 LWL458738:LWQ458738 MGH458738:MGM458738 MQD458738:MQI458738 MZZ458738:NAE458738 NJV458738:NKA458738 NTR458738:NTW458738 ODN458738:ODS458738 ONJ458738:ONO458738 OXF458738:OXK458738 PHB458738:PHG458738 PQX458738:PRC458738 QAT458738:QAY458738 QKP458738:QKU458738 QUL458738:QUQ458738 REH458738:REM458738 ROD458738:ROI458738 RXZ458738:RYE458738 SHV458738:SIA458738 SRR458738:SRW458738 TBN458738:TBS458738 TLJ458738:TLO458738 TVF458738:TVK458738 UFB458738:UFG458738 UOX458738:UPC458738 UYT458738:UYY458738 VIP458738:VIU458738 VSL458738:VSQ458738 WCH458738:WCM458738 WMD458738:WMI458738 WVZ458738:WWE458738 JN524274:JS524274 TJ524274:TO524274 ADF524274:ADK524274 ANB524274:ANG524274 AWX524274:AXC524274 BGT524274:BGY524274 BQP524274:BQU524274 CAL524274:CAQ524274 CKH524274:CKM524274 CUD524274:CUI524274 DDZ524274:DEE524274 DNV524274:DOA524274 DXR524274:DXW524274 EHN524274:EHS524274 ERJ524274:ERO524274 FBF524274:FBK524274 FLB524274:FLG524274 FUX524274:FVC524274 GET524274:GEY524274 GOP524274:GOU524274 GYL524274:GYQ524274 HIH524274:HIM524274 HSD524274:HSI524274 IBZ524274:ICE524274 ILV524274:IMA524274 IVR524274:IVW524274 JFN524274:JFS524274 JPJ524274:JPO524274 JZF524274:JZK524274 KJB524274:KJG524274 KSX524274:KTC524274 LCT524274:LCY524274 LMP524274:LMU524274 LWL524274:LWQ524274 MGH524274:MGM524274 MQD524274:MQI524274 MZZ524274:NAE524274 NJV524274:NKA524274 NTR524274:NTW524274 ODN524274:ODS524274 ONJ524274:ONO524274 OXF524274:OXK524274 PHB524274:PHG524274 PQX524274:PRC524274 QAT524274:QAY524274 QKP524274:QKU524274 QUL524274:QUQ524274 REH524274:REM524274 ROD524274:ROI524274 RXZ524274:RYE524274 SHV524274:SIA524274 SRR524274:SRW524274 TBN524274:TBS524274 TLJ524274:TLO524274 TVF524274:TVK524274 UFB524274:UFG524274 UOX524274:UPC524274 UYT524274:UYY524274 VIP524274:VIU524274 VSL524274:VSQ524274 WCH524274:WCM524274 WMD524274:WMI524274 WVZ524274:WWE524274 JN589810:JS589810 TJ589810:TO589810 ADF589810:ADK589810 ANB589810:ANG589810 AWX589810:AXC589810 BGT589810:BGY589810 BQP589810:BQU589810 CAL589810:CAQ589810 CKH589810:CKM589810 CUD589810:CUI589810 DDZ589810:DEE589810 DNV589810:DOA589810 DXR589810:DXW589810 EHN589810:EHS589810 ERJ589810:ERO589810 FBF589810:FBK589810 FLB589810:FLG589810 FUX589810:FVC589810 GET589810:GEY589810 GOP589810:GOU589810 GYL589810:GYQ589810 HIH589810:HIM589810 HSD589810:HSI589810 IBZ589810:ICE589810 ILV589810:IMA589810 IVR589810:IVW589810 JFN589810:JFS589810 JPJ589810:JPO589810 JZF589810:JZK589810 KJB589810:KJG589810 KSX589810:KTC589810 LCT589810:LCY589810 LMP589810:LMU589810 LWL589810:LWQ589810 MGH589810:MGM589810 MQD589810:MQI589810 MZZ589810:NAE589810 NJV589810:NKA589810 NTR589810:NTW589810 ODN589810:ODS589810 ONJ589810:ONO589810 OXF589810:OXK589810 PHB589810:PHG589810 PQX589810:PRC589810 QAT589810:QAY589810 QKP589810:QKU589810 QUL589810:QUQ589810 REH589810:REM589810 ROD589810:ROI589810 RXZ589810:RYE589810 SHV589810:SIA589810 SRR589810:SRW589810 TBN589810:TBS589810 TLJ589810:TLO589810 TVF589810:TVK589810 UFB589810:UFG589810 UOX589810:UPC589810 UYT589810:UYY589810 VIP589810:VIU589810 VSL589810:VSQ589810 WCH589810:WCM589810 WMD589810:WMI589810 WVZ589810:WWE589810 JN655346:JS655346 TJ655346:TO655346 ADF655346:ADK655346 ANB655346:ANG655346 AWX655346:AXC655346 BGT655346:BGY655346 BQP655346:BQU655346 CAL655346:CAQ655346 CKH655346:CKM655346 CUD655346:CUI655346 DDZ655346:DEE655346 DNV655346:DOA655346 DXR655346:DXW655346 EHN655346:EHS655346 ERJ655346:ERO655346 FBF655346:FBK655346 FLB655346:FLG655346 FUX655346:FVC655346 GET655346:GEY655346 GOP655346:GOU655346 GYL655346:GYQ655346 HIH655346:HIM655346 HSD655346:HSI655346 IBZ655346:ICE655346 ILV655346:IMA655346 IVR655346:IVW655346 JFN655346:JFS655346 JPJ655346:JPO655346 JZF655346:JZK655346 KJB655346:KJG655346 KSX655346:KTC655346 LCT655346:LCY655346 LMP655346:LMU655346 LWL655346:LWQ655346 MGH655346:MGM655346 MQD655346:MQI655346 MZZ655346:NAE655346 NJV655346:NKA655346 NTR655346:NTW655346 ODN655346:ODS655346 ONJ655346:ONO655346 OXF655346:OXK655346 PHB655346:PHG655346 PQX655346:PRC655346 QAT655346:QAY655346 QKP655346:QKU655346 QUL655346:QUQ655346 REH655346:REM655346 ROD655346:ROI655346 RXZ655346:RYE655346 SHV655346:SIA655346 SRR655346:SRW655346 TBN655346:TBS655346 TLJ655346:TLO655346 TVF655346:TVK655346 UFB655346:UFG655346 UOX655346:UPC655346 UYT655346:UYY655346 VIP655346:VIU655346 VSL655346:VSQ655346 WCH655346:WCM655346 WMD655346:WMI655346 WVZ655346:WWE655346 JN720882:JS720882 TJ720882:TO720882 ADF720882:ADK720882 ANB720882:ANG720882 AWX720882:AXC720882 BGT720882:BGY720882 BQP720882:BQU720882 CAL720882:CAQ720882 CKH720882:CKM720882 CUD720882:CUI720882 DDZ720882:DEE720882 DNV720882:DOA720882 DXR720882:DXW720882 EHN720882:EHS720882 ERJ720882:ERO720882 FBF720882:FBK720882 FLB720882:FLG720882 FUX720882:FVC720882 GET720882:GEY720882 GOP720882:GOU720882 GYL720882:GYQ720882 HIH720882:HIM720882 HSD720882:HSI720882 IBZ720882:ICE720882 ILV720882:IMA720882 IVR720882:IVW720882 JFN720882:JFS720882 JPJ720882:JPO720882 JZF720882:JZK720882 KJB720882:KJG720882 KSX720882:KTC720882 LCT720882:LCY720882 LMP720882:LMU720882 LWL720882:LWQ720882 MGH720882:MGM720882 MQD720882:MQI720882 MZZ720882:NAE720882 NJV720882:NKA720882 NTR720882:NTW720882 ODN720882:ODS720882 ONJ720882:ONO720882 OXF720882:OXK720882 PHB720882:PHG720882 PQX720882:PRC720882 QAT720882:QAY720882 QKP720882:QKU720882 QUL720882:QUQ720882 REH720882:REM720882 ROD720882:ROI720882 RXZ720882:RYE720882 SHV720882:SIA720882 SRR720882:SRW720882 TBN720882:TBS720882 TLJ720882:TLO720882 TVF720882:TVK720882 UFB720882:UFG720882 UOX720882:UPC720882 UYT720882:UYY720882 VIP720882:VIU720882 VSL720882:VSQ720882 WCH720882:WCM720882 WMD720882:WMI720882 WVZ720882:WWE720882 JN786418:JS786418 TJ786418:TO786418 ADF786418:ADK786418 ANB786418:ANG786418 AWX786418:AXC786418 BGT786418:BGY786418 BQP786418:BQU786418 CAL786418:CAQ786418 CKH786418:CKM786418 CUD786418:CUI786418 DDZ786418:DEE786418 DNV786418:DOA786418 DXR786418:DXW786418 EHN786418:EHS786418 ERJ786418:ERO786418 FBF786418:FBK786418 FLB786418:FLG786418 FUX786418:FVC786418 GET786418:GEY786418 GOP786418:GOU786418 GYL786418:GYQ786418 HIH786418:HIM786418 HSD786418:HSI786418 IBZ786418:ICE786418 ILV786418:IMA786418 IVR786418:IVW786418 JFN786418:JFS786418 JPJ786418:JPO786418 JZF786418:JZK786418 KJB786418:KJG786418 KSX786418:KTC786418 LCT786418:LCY786418 LMP786418:LMU786418 LWL786418:LWQ786418 MGH786418:MGM786418 MQD786418:MQI786418 MZZ786418:NAE786418 NJV786418:NKA786418 NTR786418:NTW786418 ODN786418:ODS786418 ONJ786418:ONO786418 OXF786418:OXK786418 PHB786418:PHG786418 PQX786418:PRC786418 QAT786418:QAY786418 QKP786418:QKU786418 QUL786418:QUQ786418 REH786418:REM786418 ROD786418:ROI786418 RXZ786418:RYE786418 SHV786418:SIA786418 SRR786418:SRW786418 TBN786418:TBS786418 TLJ786418:TLO786418 TVF786418:TVK786418 UFB786418:UFG786418 UOX786418:UPC786418 UYT786418:UYY786418 VIP786418:VIU786418 VSL786418:VSQ786418 WCH786418:WCM786418 WMD786418:WMI786418 WVZ786418:WWE786418 JN851954:JS851954 TJ851954:TO851954 ADF851954:ADK851954 ANB851954:ANG851954 AWX851954:AXC851954 BGT851954:BGY851954 BQP851954:BQU851954 CAL851954:CAQ851954 CKH851954:CKM851954 CUD851954:CUI851954 DDZ851954:DEE851954 DNV851954:DOA851954 DXR851954:DXW851954 EHN851954:EHS851954 ERJ851954:ERO851954 FBF851954:FBK851954 FLB851954:FLG851954 FUX851954:FVC851954 GET851954:GEY851954 GOP851954:GOU851954 GYL851954:GYQ851954 HIH851954:HIM851954 HSD851954:HSI851954 IBZ851954:ICE851954 ILV851954:IMA851954 IVR851954:IVW851954 JFN851954:JFS851954 JPJ851954:JPO851954 JZF851954:JZK851954 KJB851954:KJG851954 KSX851954:KTC851954 LCT851954:LCY851954 LMP851954:LMU851954 LWL851954:LWQ851954 MGH851954:MGM851954 MQD851954:MQI851954 MZZ851954:NAE851954 NJV851954:NKA851954 NTR851954:NTW851954 ODN851954:ODS851954 ONJ851954:ONO851954 OXF851954:OXK851954 PHB851954:PHG851954 PQX851954:PRC851954 QAT851954:QAY851954 QKP851954:QKU851954 QUL851954:QUQ851954 REH851954:REM851954 ROD851954:ROI851954 RXZ851954:RYE851954 SHV851954:SIA851954 SRR851954:SRW851954 TBN851954:TBS851954 TLJ851954:TLO851954 TVF851954:TVK851954 UFB851954:UFG851954 UOX851954:UPC851954 UYT851954:UYY851954 VIP851954:VIU851954 VSL851954:VSQ851954 WCH851954:WCM851954 WMD851954:WMI851954 WVZ851954:WWE851954 JN917490:JS917490 TJ917490:TO917490 ADF917490:ADK917490 ANB917490:ANG917490 AWX917490:AXC917490 BGT917490:BGY917490 BQP917490:BQU917490 CAL917490:CAQ917490 CKH917490:CKM917490 CUD917490:CUI917490 DDZ917490:DEE917490 DNV917490:DOA917490 DXR917490:DXW917490 EHN917490:EHS917490 ERJ917490:ERO917490 FBF917490:FBK917490 FLB917490:FLG917490 FUX917490:FVC917490 GET917490:GEY917490 GOP917490:GOU917490 GYL917490:GYQ917490 HIH917490:HIM917490 HSD917490:HSI917490 IBZ917490:ICE917490 ILV917490:IMA917490 IVR917490:IVW917490 JFN917490:JFS917490 JPJ917490:JPO917490 JZF917490:JZK917490 KJB917490:KJG917490 KSX917490:KTC917490 LCT917490:LCY917490 LMP917490:LMU917490 LWL917490:LWQ917490 MGH917490:MGM917490 MQD917490:MQI917490 MZZ917490:NAE917490 NJV917490:NKA917490 NTR917490:NTW917490 ODN917490:ODS917490 ONJ917490:ONO917490 OXF917490:OXK917490 PHB917490:PHG917490 PQX917490:PRC917490 QAT917490:QAY917490 QKP917490:QKU917490 QUL917490:QUQ917490 REH917490:REM917490 ROD917490:ROI917490 RXZ917490:RYE917490 SHV917490:SIA917490 SRR917490:SRW917490 TBN917490:TBS917490 TLJ917490:TLO917490 TVF917490:TVK917490 UFB917490:UFG917490 UOX917490:UPC917490 UYT917490:UYY917490 VIP917490:VIU917490 VSL917490:VSQ917490 WCH917490:WCM917490 WMD917490:WMI917490 WVZ917490:WWE917490 JN983026:JS983026 TJ983026:TO983026 ADF983026:ADK983026 ANB983026:ANG983026 AWX983026:AXC983026 BGT983026:BGY983026 BQP983026:BQU983026 CAL983026:CAQ983026 CKH983026:CKM983026 CUD983026:CUI983026 DDZ983026:DEE983026 DNV983026:DOA983026 DXR983026:DXW983026 EHN983026:EHS983026 ERJ983026:ERO983026 FBF983026:FBK983026 FLB983026:FLG983026 FUX983026:FVC983026 GET983026:GEY983026 GOP983026:GOU983026 GYL983026:GYQ983026 HIH983026:HIM983026 HSD983026:HSI983026 IBZ983026:ICE983026 ILV983026:IMA983026 IVR983026:IVW983026 JFN983026:JFS983026 JPJ983026:JPO983026 JZF983026:JZK983026 KJB983026:KJG983026 KSX983026:KTC983026 LCT983026:LCY983026 LMP983026:LMU983026 LWL983026:LWQ983026 MGH983026:MGM983026 MQD983026:MQI983026 MZZ983026:NAE983026 NJV983026:NKA983026 NTR983026:NTW983026 ODN983026:ODS983026 ONJ983026:ONO983026 OXF983026:OXK983026 PHB983026:PHG983026 PQX983026:PRC983026 QAT983026:QAY983026 QKP983026:QKU983026 QUL983026:QUQ983026 REH983026:REM983026 ROD983026:ROI983026 RXZ983026:RYE983026 SHV983026:SIA983026 SRR983026:SRW983026 TBN983026:TBS983026 TLJ983026:TLO983026 TVF983026:TVK983026 UFB983026:UFG983026 UOX983026:UPC983026 UYT983026:UYY983026 VIP983026:VIU983026 VSL983026:VSQ983026 WCH983026:WCM983026 WMD983026:WMI983026 Q983026:V983026 Q917490:V917490 Q851954:V851954 Q786418:V786418 Q720882:V720882 Q655346:V655346 Q589810:V589810 Q524274:V524274 Q458738:V458738 Q393202:V393202 Q327666:V327666 Q262130:V262130 Q196594:V196594 Q131058:V131058 Q65522:V65522">
      <formula1>都道府県・政令指令都市</formula1>
    </dataValidation>
    <dataValidation type="list" allowBlank="1" showInputMessage="1" showErrorMessage="1" sqref="H15:Q15">
      <formula1>"実施校の体育館,実施校の教室,合同開催校の体育館,合同開催校の教室,ホール等の文化施設等,その他"</formula1>
    </dataValidation>
    <dataValidation type="list" allowBlank="1" showInputMessage="1" sqref="T42:AH42">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s>
  <printOptions horizontalCentered="1" verticalCentered="1"/>
  <pageMargins left="0.59055118110236227" right="0.51181102362204722" top="0.11811023622047245" bottom="0.19685039370078741" header="7.874015748031496E-2" footer="0.15748031496062992"/>
  <pageSetup paperSize="9" scale="43" orientation="portrait" r:id="rId1"/>
  <rowBreaks count="1" manualBreakCount="1">
    <brk id="43" max="34" man="1"/>
  </rowBreaks>
  <colBreaks count="1" manualBreakCount="1">
    <brk id="36"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Sheet1!$B$2:$B$68</xm:f>
          </x14:formula1>
          <xm:sqref>Q9:V9 Q47:V47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Sheet1</vt:lpstr>
      <vt:lpstr>【様式9】実施報告書（プログラム選択型）</vt:lpstr>
      <vt:lpstr>【様式10】実施状況調</vt:lpstr>
      <vt:lpstr>【様式9】実施報告書（プログラム選択型） 記入例</vt:lpstr>
      <vt:lpstr>【様式10】実施状況調 (プログラム選択型)記入例</vt:lpstr>
      <vt:lpstr>【様式10】実施状況調!Print_Area</vt:lpstr>
      <vt:lpstr>'【様式10】実施状況調 (プログラム選択型)記入例'!Print_Area</vt:lpstr>
      <vt:lpstr>'【様式9】実施報告書（プログラム選択型）'!Print_Area</vt:lpstr>
      <vt:lpstr>'【様式9】実施報告書（プログラム選択型） 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 iwase</cp:lastModifiedBy>
  <cp:lastPrinted>2020-10-16T03:51:10Z</cp:lastPrinted>
  <dcterms:created xsi:type="dcterms:W3CDTF">2020-09-30T08:51:25Z</dcterms:created>
  <dcterms:modified xsi:type="dcterms:W3CDTF">2021-12-06T03:17:25Z</dcterms:modified>
</cp:coreProperties>
</file>