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bceastfl01\kodomo\★【R2】子供育成総合事業3次補正\11.手引き\報告書様式\"/>
    </mc:Choice>
  </mc:AlternateContent>
  <bookViews>
    <workbookView xWindow="0" yWindow="0" windowWidth="28800" windowHeight="12213" tabRatio="808" firstSheet="1" activeTab="1"/>
  </bookViews>
  <sheets>
    <sheet name="Sheet1" sheetId="5" state="hidden" r:id="rId1"/>
    <sheet name="【様式9】実施報告書（プログラム選択型）" sheetId="1" r:id="rId2"/>
    <sheet name="【様式10】実施状況調" sheetId="7" r:id="rId3"/>
    <sheet name="【様式9】実施報告書（プログラム選択型） 記入例" sheetId="8" r:id="rId4"/>
    <sheet name="【様式10】実施状況調 (プログラム選択型)記入例" sheetId="9" r:id="rId5"/>
  </sheets>
  <definedNames>
    <definedName name="_xlnm._FilterDatabase" localSheetId="2" hidden="1">【様式10】実施状況調!$A$113:$AL$153</definedName>
    <definedName name="_xlnm._FilterDatabase" localSheetId="4" hidden="1">'【様式10】実施状況調 (プログラム選択型)記入例'!$A$113:$AL$153</definedName>
    <definedName name="_xlnm.Print_Area" localSheetId="2">【様式10】実施状況調!$A$1:$AI$111</definedName>
    <definedName name="_xlnm.Print_Area" localSheetId="4">'【様式10】実施状況調 (プログラム選択型)記入例'!$A$1:$AI$111</definedName>
    <definedName name="_xlnm.Print_Area" localSheetId="1">'【様式9】実施報告書（プログラム選択型）'!$A$1:$AJ$42</definedName>
    <definedName name="_xlnm.Print_Area" localSheetId="3">'【様式9】実施報告書（プログラム選択型） 記入例'!$A$1:$AK$42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36" i="7" l="1"/>
  <c r="J31" i="7"/>
  <c r="AF109" i="7"/>
  <c r="AF100" i="7"/>
  <c r="AF99" i="7"/>
  <c r="X109" i="7"/>
  <c r="Z109" i="7"/>
  <c r="AB109" i="7"/>
  <c r="AD109" i="7"/>
  <c r="Q9" i="7" l="1"/>
  <c r="AJ19" i="7" l="1"/>
  <c r="AJ18" i="7"/>
  <c r="AB5" i="9"/>
  <c r="AJ19" i="9"/>
  <c r="W47" i="9" l="1"/>
  <c r="Q47" i="9"/>
  <c r="W9" i="9"/>
  <c r="AJ109" i="9"/>
  <c r="AK109" i="9" s="1"/>
  <c r="AD109" i="9"/>
  <c r="AB109" i="9"/>
  <c r="Z109" i="9"/>
  <c r="X109" i="9"/>
  <c r="AF108" i="9"/>
  <c r="AF107" i="9"/>
  <c r="AF106" i="9"/>
  <c r="AF105" i="9"/>
  <c r="AF104" i="9"/>
  <c r="AF103" i="9"/>
  <c r="AF102" i="9"/>
  <c r="AF101" i="9"/>
  <c r="AF100" i="9"/>
  <c r="AF99" i="9"/>
  <c r="AK74" i="9"/>
  <c r="AJ73" i="9"/>
  <c r="AJ69" i="9"/>
  <c r="AK69" i="9" s="1"/>
  <c r="AJ55" i="9"/>
  <c r="AK55" i="9" s="1"/>
  <c r="AB49" i="9"/>
  <c r="Q49" i="9"/>
  <c r="C47" i="9"/>
  <c r="E48" i="9" s="1"/>
  <c r="AJ42" i="9"/>
  <c r="AJ41" i="9"/>
  <c r="AK41" i="9" s="1"/>
  <c r="AC36" i="9"/>
  <c r="J31" i="9"/>
  <c r="AJ16" i="9" s="1"/>
  <c r="AK16" i="9" s="1"/>
  <c r="AJ24" i="9"/>
  <c r="AK24" i="9" s="1"/>
  <c r="AK19" i="9"/>
  <c r="AJ18" i="9"/>
  <c r="AK18" i="9" s="1"/>
  <c r="AJ15" i="9"/>
  <c r="AK15" i="9" s="1"/>
  <c r="AJ14" i="9"/>
  <c r="AK14" i="9" s="1"/>
  <c r="E10" i="9"/>
  <c r="E9" i="9"/>
  <c r="AJ9" i="9" s="1"/>
  <c r="AK9" i="9" s="1"/>
  <c r="AJ109" i="7"/>
  <c r="AK109" i="7" s="1"/>
  <c r="AK74" i="7"/>
  <c r="AJ73" i="7"/>
  <c r="AJ69" i="7"/>
  <c r="AK69" i="7" s="1"/>
  <c r="AJ55" i="7"/>
  <c r="AK55" i="7" s="1"/>
  <c r="AJ41" i="7"/>
  <c r="AK41" i="7" s="1"/>
  <c r="AK24" i="7"/>
  <c r="AJ24" i="7"/>
  <c r="AK19" i="7"/>
  <c r="AK18" i="7"/>
  <c r="AK15" i="7"/>
  <c r="AJ15" i="7"/>
  <c r="AJ16" i="7"/>
  <c r="AK16" i="7" s="1"/>
  <c r="AK14" i="7"/>
  <c r="AJ14" i="7"/>
  <c r="AJ10" i="7"/>
  <c r="AK10" i="7" s="1"/>
  <c r="W47" i="7"/>
  <c r="Q47" i="7"/>
  <c r="Q49" i="7"/>
  <c r="AB49" i="7"/>
  <c r="W9" i="7"/>
  <c r="C47" i="7"/>
  <c r="E48" i="7" s="1"/>
  <c r="AJ42" i="7"/>
  <c r="E10" i="7"/>
  <c r="E9" i="7"/>
  <c r="AJ9" i="7" l="1"/>
  <c r="AK9" i="7" s="1"/>
  <c r="AB5" i="7" s="1"/>
  <c r="AF109" i="9"/>
  <c r="AJ10" i="9"/>
  <c r="AK10" i="9" s="1"/>
  <c r="E47" i="9"/>
  <c r="E47" i="7"/>
  <c r="AF108" i="7" l="1"/>
  <c r="AF107" i="7"/>
  <c r="AF106" i="7"/>
  <c r="AF105" i="7"/>
  <c r="AF104" i="7"/>
  <c r="AF103" i="7"/>
  <c r="AF102" i="7"/>
  <c r="AF101" i="7"/>
</calcChain>
</file>

<file path=xl/comments1.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1" shapeId="0">
      <text>
        <r>
          <rPr>
            <sz val="9"/>
            <color indexed="81"/>
            <rFont val="MS P ゴシック"/>
            <family val="3"/>
            <charset val="128"/>
          </rPr>
          <t>オレンジ色のセルは選択式です
入力すると、オレンジ色のセルは「白」になります</t>
        </r>
      </text>
    </comment>
  </commentList>
</comments>
</file>

<file path=xl/comments2.xml><?xml version="1.0" encoding="utf-8"?>
<comments xmlns="http://schemas.openxmlformats.org/spreadsheetml/2006/main">
  <authors>
    <author>株式会社 JTB コミュニケーションデザイン</author>
    <author>Windows ユーザー</author>
  </authors>
  <commentList>
    <comment ref="AL2" authorId="0" shapeId="0">
      <text>
        <r>
          <rPr>
            <sz val="9"/>
            <color indexed="81"/>
            <rFont val="ＭＳ Ｐゴシック"/>
            <family val="3"/>
            <charset val="128"/>
          </rPr>
          <t>黄色のセルに入力してください
入力すると、黄色のセルは、「白」になります</t>
        </r>
      </text>
    </comment>
    <comment ref="AL5" authorId="1" shapeId="0">
      <text>
        <r>
          <rPr>
            <sz val="9"/>
            <color indexed="81"/>
            <rFont val="MS P ゴシック"/>
            <family val="3"/>
            <charset val="128"/>
          </rPr>
          <t>オレンジ色のセルは選択式です
入力すると、オレンジ色のセルは「白」になります</t>
        </r>
      </text>
    </comment>
  </commentList>
</comments>
</file>

<file path=xl/sharedStrings.xml><?xml version="1.0" encoding="utf-8"?>
<sst xmlns="http://schemas.openxmlformats.org/spreadsheetml/2006/main" count="692" uniqueCount="307">
  <si>
    <t>令和</t>
    <rPh sb="0" eb="2">
      <t>レイワ</t>
    </rPh>
    <phoneticPr fontId="2"/>
  </si>
  <si>
    <t>年</t>
  </si>
  <si>
    <t>月</t>
  </si>
  <si>
    <t>日</t>
  </si>
  <si>
    <t>※</t>
    <phoneticPr fontId="2"/>
  </si>
  <si>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2"/>
  </si>
  <si>
    <t>㈱近畿日本ツーリスト首都圏</t>
    <rPh sb="1" eb="5">
      <t>キンキニホン</t>
    </rPh>
    <rPh sb="10" eb="13">
      <t>シュトケン</t>
    </rPh>
    <phoneticPr fontId="3"/>
  </si>
  <si>
    <t>御中</t>
    <rPh sb="0" eb="2">
      <t>オンチュウ</t>
    </rPh>
    <phoneticPr fontId="3"/>
  </si>
  <si>
    <t>※</t>
    <phoneticPr fontId="2"/>
  </si>
  <si>
    <t>オレンジ色のセルは，プルダウン（▽印）より選択してください。</t>
    <rPh sb="4" eb="5">
      <t>イロ</t>
    </rPh>
    <rPh sb="17" eb="18">
      <t>シルシ</t>
    </rPh>
    <rPh sb="21" eb="23">
      <t>センタク</t>
    </rPh>
    <phoneticPr fontId="2"/>
  </si>
  <si>
    <t>殿</t>
    <rPh sb="0" eb="1">
      <t>ドノ</t>
    </rPh>
    <phoneticPr fontId="3"/>
  </si>
  <si>
    <t>未記入がありますと差し戻し・支払の遅延が発生しますので、記入後、すべての項目を記入済みであるか確認してください。</t>
    <phoneticPr fontId="2"/>
  </si>
  <si>
    <t>※「（各都道府県・政令指定都市の所管課）長」と記入してください</t>
    <rPh sb="9" eb="11">
      <t>セイレイ</t>
    </rPh>
    <rPh sb="11" eb="13">
      <t>シテイ</t>
    </rPh>
    <rPh sb="13" eb="15">
      <t>トシ</t>
    </rPh>
    <phoneticPr fontId="3"/>
  </si>
  <si>
    <t>都道府県</t>
  </si>
  <si>
    <t>政令指定都市名</t>
  </si>
  <si>
    <t>実施校名</t>
    <rPh sb="0" eb="2">
      <t>ジッシ</t>
    </rPh>
    <phoneticPr fontId="3"/>
  </si>
  <si>
    <t>実施校所在地</t>
    <rPh sb="0" eb="2">
      <t>ジッシ</t>
    </rPh>
    <rPh sb="2" eb="3">
      <t>コウ</t>
    </rPh>
    <rPh sb="3" eb="6">
      <t>ショザイチ</t>
    </rPh>
    <phoneticPr fontId="3"/>
  </si>
  <si>
    <t>実施校代表者</t>
    <rPh sb="0" eb="2">
      <t>ジッシ</t>
    </rPh>
    <rPh sb="2" eb="3">
      <t>コウ</t>
    </rPh>
    <rPh sb="3" eb="6">
      <t>ダイヒョウシャ</t>
    </rPh>
    <phoneticPr fontId="3"/>
  </si>
  <si>
    <t>記</t>
    <rPh sb="0" eb="1">
      <t>キ</t>
    </rPh>
    <phoneticPr fontId="3"/>
  </si>
  <si>
    <t>①</t>
    <phoneticPr fontId="3"/>
  </si>
  <si>
    <t>②</t>
    <phoneticPr fontId="3"/>
  </si>
  <si>
    <t>以上</t>
    <rPh sb="0" eb="2">
      <t>イジョウ</t>
    </rPh>
    <phoneticPr fontId="3"/>
  </si>
  <si>
    <t>北海道</t>
  </si>
  <si>
    <t>様式9</t>
    <rPh sb="0" eb="2">
      <t>ヨウシキ</t>
    </rPh>
    <phoneticPr fontId="3"/>
  </si>
  <si>
    <t>教受付NO</t>
  </si>
  <si>
    <t>青森県</t>
  </si>
  <si>
    <t>岩手県</t>
    <phoneticPr fontId="3"/>
  </si>
  <si>
    <t>宮城県</t>
  </si>
  <si>
    <t>秋田県</t>
    <phoneticPr fontId="3"/>
  </si>
  <si>
    <t>山形県</t>
  </si>
  <si>
    <t>福島県</t>
    <phoneticPr fontId="3"/>
  </si>
  <si>
    <t>茨城県</t>
  </si>
  <si>
    <t>栃木県</t>
    <phoneticPr fontId="3"/>
  </si>
  <si>
    <t>群馬県</t>
    <phoneticPr fontId="3"/>
  </si>
  <si>
    <t>埼玉県</t>
    <phoneticPr fontId="3"/>
  </si>
  <si>
    <t>千葉県</t>
  </si>
  <si>
    <t>東京都</t>
  </si>
  <si>
    <t>神奈川県</t>
  </si>
  <si>
    <t>新潟県</t>
  </si>
  <si>
    <t>富山県</t>
  </si>
  <si>
    <t>石川県</t>
    <phoneticPr fontId="3"/>
  </si>
  <si>
    <t>福井県</t>
  </si>
  <si>
    <t>山梨県</t>
  </si>
  <si>
    <t>長野県</t>
  </si>
  <si>
    <t>岐阜県</t>
    <phoneticPr fontId="3"/>
  </si>
  <si>
    <t>静岡県</t>
    <phoneticPr fontId="3"/>
  </si>
  <si>
    <t>愛知県</t>
    <phoneticPr fontId="3"/>
  </si>
  <si>
    <t>三重県</t>
    <phoneticPr fontId="3"/>
  </si>
  <si>
    <t>滋賀県</t>
    <phoneticPr fontId="3"/>
  </si>
  <si>
    <t>京都府</t>
    <phoneticPr fontId="3"/>
  </si>
  <si>
    <t>大阪府</t>
    <phoneticPr fontId="3"/>
  </si>
  <si>
    <t>兵庫県</t>
    <phoneticPr fontId="3"/>
  </si>
  <si>
    <t>奈良県</t>
    <phoneticPr fontId="9"/>
  </si>
  <si>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</si>
  <si>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</si>
  <si>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</si>
  <si>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</si>
  <si>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</si>
  <si>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</si>
  <si>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</si>
  <si>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</si>
  <si>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</si>
  <si>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</si>
  <si>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</si>
  <si>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</si>
  <si>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</si>
  <si>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</si>
  <si>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</si>
  <si>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</si>
  <si>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</si>
  <si>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</si>
  <si>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札幌市</t>
    <phoneticPr fontId="3"/>
  </si>
  <si>
    <t>仙台市</t>
    <phoneticPr fontId="3"/>
  </si>
  <si>
    <t>さいたま市</t>
    <phoneticPr fontId="3"/>
  </si>
  <si>
    <t>千葉市</t>
    <phoneticPr fontId="3"/>
  </si>
  <si>
    <t>横浜市</t>
    <phoneticPr fontId="3"/>
  </si>
  <si>
    <t>川崎市</t>
    <phoneticPr fontId="3"/>
  </si>
  <si>
    <t>相模原市</t>
    <phoneticPr fontId="9"/>
  </si>
  <si>
    <t>新潟市</t>
    <phoneticPr fontId="3"/>
  </si>
  <si>
    <t>静岡市</t>
    <phoneticPr fontId="3"/>
  </si>
  <si>
    <t>浜松市</t>
    <phoneticPr fontId="3"/>
  </si>
  <si>
    <t>名古屋市</t>
    <phoneticPr fontId="3"/>
  </si>
  <si>
    <t>京都市</t>
    <phoneticPr fontId="3"/>
  </si>
  <si>
    <t>大阪市</t>
    <phoneticPr fontId="3"/>
  </si>
  <si>
    <t>堺市</t>
    <phoneticPr fontId="3"/>
  </si>
  <si>
    <t>神戸市</t>
    <phoneticPr fontId="3"/>
  </si>
  <si>
    <t>岡山市</t>
    <phoneticPr fontId="3"/>
  </si>
  <si>
    <t>広島市</t>
    <phoneticPr fontId="3"/>
  </si>
  <si>
    <t>北九州市</t>
    <phoneticPr fontId="3"/>
  </si>
  <si>
    <t>福岡市</t>
    <phoneticPr fontId="3"/>
  </si>
  <si>
    <t>熊本市</t>
    <phoneticPr fontId="3"/>
  </si>
  <si>
    <t>No.1</t>
    <phoneticPr fontId="3"/>
  </si>
  <si>
    <t>連絡先電話番号</t>
    <rPh sb="0" eb="3">
      <t>レンラクサキ</t>
    </rPh>
    <rPh sb="3" eb="5">
      <t>デンワ</t>
    </rPh>
    <rPh sb="5" eb="7">
      <t>バンゴウ</t>
    </rPh>
    <phoneticPr fontId="3"/>
  </si>
  <si>
    <t>)</t>
    <phoneticPr fontId="3"/>
  </si>
  <si>
    <t>その他を選択した場合</t>
    <rPh sb="2" eb="3">
      <t>ホカ</t>
    </rPh>
    <rPh sb="4" eb="6">
      <t>センタク</t>
    </rPh>
    <rPh sb="8" eb="10">
      <t>バアイ</t>
    </rPh>
    <phoneticPr fontId="3"/>
  </si>
  <si>
    <t>合同開催参加校名</t>
    <rPh sb="4" eb="6">
      <t>サンカ</t>
    </rPh>
    <rPh sb="6" eb="7">
      <t>コウ</t>
    </rPh>
    <rPh sb="7" eb="8">
      <t>メイ</t>
    </rPh>
    <phoneticPr fontId="3"/>
  </si>
  <si>
    <t>小　１</t>
    <rPh sb="0" eb="1">
      <t>ショウ</t>
    </rPh>
    <phoneticPr fontId="3"/>
  </si>
  <si>
    <t>人</t>
    <rPh sb="0" eb="1">
      <t>ニン</t>
    </rPh>
    <phoneticPr fontId="3"/>
  </si>
  <si>
    <t>小　2</t>
    <rPh sb="0" eb="1">
      <t>ショウ</t>
    </rPh>
    <phoneticPr fontId="3"/>
  </si>
  <si>
    <t>小　3</t>
    <rPh sb="0" eb="1">
      <t>ショウ</t>
    </rPh>
    <phoneticPr fontId="3"/>
  </si>
  <si>
    <t>小　4</t>
    <rPh sb="0" eb="1">
      <t>ショウ</t>
    </rPh>
    <phoneticPr fontId="3"/>
  </si>
  <si>
    <t>小　5</t>
    <rPh sb="0" eb="1">
      <t>ショウ</t>
    </rPh>
    <phoneticPr fontId="3"/>
  </si>
  <si>
    <t>小　6</t>
    <rPh sb="0" eb="1">
      <t>ショウ</t>
    </rPh>
    <phoneticPr fontId="3"/>
  </si>
  <si>
    <t>中　1</t>
    <rPh sb="0" eb="1">
      <t>チュウ</t>
    </rPh>
    <phoneticPr fontId="3"/>
  </si>
  <si>
    <t>中　2</t>
    <rPh sb="0" eb="1">
      <t>チュウ</t>
    </rPh>
    <phoneticPr fontId="3"/>
  </si>
  <si>
    <t>中　3</t>
    <rPh sb="0" eb="1">
      <t>チュウ</t>
    </rPh>
    <phoneticPr fontId="3"/>
  </si>
  <si>
    <t>在校生その他</t>
    <rPh sb="0" eb="3">
      <t>ザイコウセイ</t>
    </rPh>
    <rPh sb="5" eb="6">
      <t>タ</t>
    </rPh>
    <phoneticPr fontId="3"/>
  </si>
  <si>
    <t>教職員</t>
    <rPh sb="0" eb="3">
      <t>キョウショクイン</t>
    </rPh>
    <phoneticPr fontId="3"/>
  </si>
  <si>
    <t>保護者等</t>
    <rPh sb="0" eb="3">
      <t>ホゴシャ</t>
    </rPh>
    <rPh sb="3" eb="4">
      <t>トウ</t>
    </rPh>
    <phoneticPr fontId="3"/>
  </si>
  <si>
    <t>参加者　総合計</t>
    <rPh sb="0" eb="3">
      <t>サンカシャ</t>
    </rPh>
    <rPh sb="4" eb="5">
      <t>ソウ</t>
    </rPh>
    <rPh sb="5" eb="7">
      <t>ゴウケイ</t>
    </rPh>
    <phoneticPr fontId="3"/>
  </si>
  <si>
    <t>用途</t>
    <rPh sb="0" eb="2">
      <t>ヨウト</t>
    </rPh>
    <phoneticPr fontId="3"/>
  </si>
  <si>
    <t>金額</t>
    <rPh sb="0" eb="2">
      <t>キンガク</t>
    </rPh>
    <phoneticPr fontId="3"/>
  </si>
  <si>
    <t>負担者</t>
    <rPh sb="0" eb="3">
      <t>フタンシャ</t>
    </rPh>
    <phoneticPr fontId="3"/>
  </si>
  <si>
    <t>合計</t>
    <rPh sb="0" eb="2">
      <t>ゴウケイ</t>
    </rPh>
    <phoneticPr fontId="3"/>
  </si>
  <si>
    <t>円</t>
    <rPh sb="0" eb="1">
      <t>エン</t>
    </rPh>
    <phoneticPr fontId="3"/>
  </si>
  <si>
    <t>No.2</t>
    <phoneticPr fontId="3"/>
  </si>
  <si>
    <t>都道府県・政令指定都市</t>
    <rPh sb="0" eb="4">
      <t>トドウフケン</t>
    </rPh>
    <rPh sb="5" eb="7">
      <t>セイレイ</t>
    </rPh>
    <rPh sb="7" eb="9">
      <t>シテイ</t>
    </rPh>
    <rPh sb="9" eb="11">
      <t>トシ</t>
    </rPh>
    <phoneticPr fontId="3"/>
  </si>
  <si>
    <t>担当者</t>
    <rPh sb="0" eb="3">
      <t>タントウシャ</t>
    </rPh>
    <phoneticPr fontId="3"/>
  </si>
  <si>
    <t>全体的評価</t>
    <rPh sb="0" eb="3">
      <t>ゼンタイテキ</t>
    </rPh>
    <rPh sb="3" eb="5">
      <t>ヒョウカ</t>
    </rPh>
    <phoneticPr fontId="3"/>
  </si>
  <si>
    <t>※該当する番号横の</t>
    <phoneticPr fontId="3"/>
  </si>
  <si>
    <t>内に○をつけてください(複数回答可)</t>
    <phoneticPr fontId="3"/>
  </si>
  <si>
    <t>１</t>
    <phoneticPr fontId="3"/>
  </si>
  <si>
    <t>舞台芸術への関心を高めることができた</t>
  </si>
  <si>
    <t>２</t>
    <phoneticPr fontId="3"/>
  </si>
  <si>
    <t>３</t>
    <phoneticPr fontId="3"/>
  </si>
  <si>
    <t>コミュニケーションの活性化に役立てることができた</t>
  </si>
  <si>
    <t>４</t>
  </si>
  <si>
    <t>自己認識・他者理解を深めることができた</t>
  </si>
  <si>
    <t>５</t>
  </si>
  <si>
    <t>教科学習への意欲を高めることができた</t>
  </si>
  <si>
    <t>６</t>
  </si>
  <si>
    <t>文化部活動に役立てることができた</t>
  </si>
  <si>
    <t>７</t>
  </si>
  <si>
    <t>学外の専門家の能力への関心を高めることができた</t>
  </si>
  <si>
    <t>８</t>
  </si>
  <si>
    <t>９</t>
  </si>
  <si>
    <t>１０</t>
  </si>
  <si>
    <t>CDやDVD等では得られない反応があった</t>
  </si>
  <si>
    <t>１１</t>
  </si>
  <si>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3"/>
  </si>
  <si>
    <t>１２</t>
  </si>
  <si>
    <t>学校教育の指導方法に役立てることができた</t>
    <rPh sb="0" eb="2">
      <t>ガッコウ</t>
    </rPh>
    <rPh sb="2" eb="4">
      <t>キョウイク</t>
    </rPh>
    <rPh sb="5" eb="7">
      <t>シドウ</t>
    </rPh>
    <rPh sb="7" eb="9">
      <t>ホウホウ</t>
    </rPh>
    <rPh sb="10" eb="12">
      <t>ヤクダ</t>
    </rPh>
    <phoneticPr fontId="3"/>
  </si>
  <si>
    <t>１３</t>
  </si>
  <si>
    <t>１４</t>
  </si>
  <si>
    <t>１５</t>
    <phoneticPr fontId="3"/>
  </si>
  <si>
    <t>その他　（250文字）</t>
    <rPh sb="2" eb="3">
      <t>タ</t>
    </rPh>
    <phoneticPr fontId="3"/>
  </si>
  <si>
    <t>総合計</t>
    <rPh sb="0" eb="1">
      <t>ソウ</t>
    </rPh>
    <rPh sb="1" eb="3">
      <t>ゴウケイ</t>
    </rPh>
    <phoneticPr fontId="3"/>
  </si>
  <si>
    <t>■「児童･生徒にどのような効果がありましたか。」</t>
    <phoneticPr fontId="3"/>
  </si>
  <si>
    <t>【様式9】実施報告書</t>
    <phoneticPr fontId="3"/>
  </si>
  <si>
    <t>【様式10】実施状況報告書</t>
    <phoneticPr fontId="3"/>
  </si>
  <si>
    <t>様式10</t>
    <rPh sb="0" eb="2">
      <t>ヨウシキ</t>
    </rPh>
    <phoneticPr fontId="3"/>
  </si>
  <si>
    <t>〈添付書類〉</t>
    <rPh sb="1" eb="3">
      <t>テンプ</t>
    </rPh>
    <rPh sb="3" eb="5">
      <t>ショルイ</t>
    </rPh>
    <phoneticPr fontId="3"/>
  </si>
  <si>
    <t>実施報告書(プログラム選択型)</t>
    <rPh sb="0" eb="2">
      <t>ジッシ</t>
    </rPh>
    <rPh sb="2" eb="5">
      <t>ホウコクショ</t>
    </rPh>
    <phoneticPr fontId="3"/>
  </si>
  <si>
    <t>地元共催者負担経費</t>
    <rPh sb="2" eb="3">
      <t>キョウ</t>
    </rPh>
    <phoneticPr fontId="3"/>
  </si>
  <si>
    <t>(</t>
    <phoneticPr fontId="2"/>
  </si>
  <si>
    <t>※合同開催参加校がある場合、合計人数を記入してください。</t>
    <rPh sb="5" eb="7">
      <t>サンカ</t>
    </rPh>
    <rPh sb="7" eb="8">
      <t>コウ</t>
    </rPh>
    <rPh sb="11" eb="13">
      <t>バアイ</t>
    </rPh>
    <rPh sb="14" eb="16">
      <t>ゴウケイ</t>
    </rPh>
    <rPh sb="16" eb="18">
      <t>ニンズウ</t>
    </rPh>
    <rPh sb="19" eb="21">
      <t>キニュウ</t>
    </rPh>
    <phoneticPr fontId="3"/>
  </si>
  <si>
    <t>豊かな心や感性、創造性をはぐくむことができた</t>
    <phoneticPr fontId="2"/>
  </si>
  <si>
    <t>日本の文化芸術に親しみ、理解を深めることができた</t>
    <phoneticPr fontId="2"/>
  </si>
  <si>
    <t>他国の人々や文化への関心を高め、理解を深めることができた</t>
    <phoneticPr fontId="2"/>
  </si>
  <si>
    <t>児童生徒、教員、学校に変化や効果が表れたエピソードや様子がある（250文字）</t>
    <rPh sb="0" eb="2">
      <t>ジドウ</t>
    </rPh>
    <rPh sb="2" eb="4">
      <t>セイト</t>
    </rPh>
    <rPh sb="5" eb="7">
      <t>キョウイン</t>
    </rPh>
    <rPh sb="8" eb="10">
      <t>ガッコウ</t>
    </rPh>
    <rPh sb="11" eb="13">
      <t>ヘンカ</t>
    </rPh>
    <rPh sb="14" eb="16">
      <t>コウカ</t>
    </rPh>
    <rPh sb="17" eb="18">
      <t>アラワ</t>
    </rPh>
    <rPh sb="26" eb="28">
      <t>ヨウス</t>
    </rPh>
    <phoneticPr fontId="3"/>
  </si>
  <si>
    <r>
      <rPr>
        <b/>
        <sz val="12"/>
        <rFont val="ＭＳ Ｐゴシック"/>
        <family val="3"/>
        <charset val="128"/>
      </rPr>
      <t>令和２年度 　第３次補正予算事業</t>
    </r>
    <r>
      <rPr>
        <b/>
        <sz val="14"/>
        <rFont val="ＭＳ Ｐゴシック"/>
        <family val="3"/>
        <charset val="128"/>
      </rPr>
      <t>　子供のための文化芸術鑑賞・体験支援事業</t>
    </r>
    <rPh sb="0" eb="2">
      <t>レイワ</t>
    </rPh>
    <rPh sb="7" eb="8">
      <t>ダイ</t>
    </rPh>
    <rPh sb="9" eb="16">
      <t>ジホセイヨサンジギョウ</t>
    </rPh>
    <rPh sb="27" eb="29">
      <t>カンショウ</t>
    </rPh>
    <rPh sb="32" eb="34">
      <t>シエン</t>
    </rPh>
    <phoneticPr fontId="3"/>
  </si>
  <si>
    <r>
      <rPr>
        <sz val="10"/>
        <rFont val="ＭＳ Ｐゴシック"/>
        <family val="3"/>
        <charset val="128"/>
      </rPr>
      <t>子供</t>
    </r>
    <r>
      <rPr>
        <sz val="10"/>
        <color indexed="8"/>
        <rFont val="ＭＳ Ｐゴシック"/>
        <family val="3"/>
        <charset val="128"/>
      </rPr>
      <t>たちの個性や能力を発見したり、理解する機会となった</t>
    </r>
    <rPh sb="0" eb="2">
      <t>コドモ</t>
    </rPh>
    <rPh sb="5" eb="7">
      <t>コセイ</t>
    </rPh>
    <rPh sb="8" eb="10">
      <t>ノウリョク</t>
    </rPh>
    <rPh sb="11" eb="13">
      <t>ハッケン</t>
    </rPh>
    <rPh sb="17" eb="19">
      <t>リカイ</t>
    </rPh>
    <rPh sb="21" eb="23">
      <t>キカイ</t>
    </rPh>
    <phoneticPr fontId="3"/>
  </si>
  <si>
    <t>実施状況報告書(プログラム選択型)</t>
    <phoneticPr fontId="2"/>
  </si>
  <si>
    <t>【注意】実施報告書類は、公演終了後速やかに、都道府県等・教育委員会を通じて、事務局へ提出してください。
　　　　 なお、実施状況調（本様式）の提出はExcelデータにてお願いいたします。</t>
    <rPh sb="1" eb="3">
      <t>チュ</t>
    </rPh>
    <rPh sb="4" eb="6">
      <t>ジッシ</t>
    </rPh>
    <rPh sb="9" eb="10">
      <t>ルイ</t>
    </rPh>
    <rPh sb="17" eb="18">
      <t>スミ</t>
    </rPh>
    <rPh sb="26" eb="27">
      <t>トウ</t>
    </rPh>
    <rPh sb="38" eb="41">
      <t>ジムキョk</t>
    </rPh>
    <phoneticPr fontId="3"/>
  </si>
  <si>
    <t>児童・生徒の文化芸術体験状況</t>
    <phoneticPr fontId="3"/>
  </si>
  <si>
    <t>■「公演当日まで、文化芸術（◆）を間近で鑑賞したことはありましたか。」</t>
    <phoneticPr fontId="2"/>
  </si>
  <si>
    <t>※ホームルーム等で下記の文化芸術体験についての質問をして頂き、その結果を下表に集約してください</t>
    <phoneticPr fontId="2"/>
  </si>
  <si>
    <t>【本公演に参加した児童・生徒への質問】
①　文化芸術を間近で鑑賞したのは今回が初めてだった
②　他の種目を鑑賞したことはあったが今回の種目の鑑賞は初めてだった
③　今回の種目も鑑賞したことがあった
④　よく覚えていない</t>
    <phoneticPr fontId="3"/>
  </si>
  <si>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3"/>
  </si>
  <si>
    <t>※合同開催参加校がある場合、合計人数を記入してください。</t>
    <phoneticPr fontId="3"/>
  </si>
  <si>
    <t>①</t>
    <phoneticPr fontId="3"/>
  </si>
  <si>
    <t>②</t>
    <phoneticPr fontId="3"/>
  </si>
  <si>
    <t>③</t>
    <phoneticPr fontId="3"/>
  </si>
  <si>
    <t>④</t>
    <phoneticPr fontId="3"/>
  </si>
  <si>
    <t>北海道○○庁○○課長</t>
    <rPh sb="0" eb="3">
      <t>ホッカイドウ</t>
    </rPh>
    <rPh sb="5" eb="6">
      <t>チョウ</t>
    </rPh>
    <rPh sb="8" eb="10">
      <t>カチョウ</t>
    </rPh>
    <phoneticPr fontId="2"/>
  </si>
  <si>
    <t>○○市立××中学校</t>
    <rPh sb="2" eb="4">
      <t>シリツ</t>
    </rPh>
    <rPh sb="6" eb="9">
      <t>チュウガッコウ</t>
    </rPh>
    <phoneticPr fontId="2"/>
  </si>
  <si>
    <t>北海道○○市××町***-*</t>
    <rPh sb="5" eb="6">
      <t>シ</t>
    </rPh>
    <rPh sb="8" eb="9">
      <t>チョウ</t>
    </rPh>
    <phoneticPr fontId="2"/>
  </si>
  <si>
    <t>文化　太郎</t>
    <rPh sb="0" eb="2">
      <t>ブンカ</t>
    </rPh>
    <rPh sb="3" eb="5">
      <t>タロウ</t>
    </rPh>
    <phoneticPr fontId="2"/>
  </si>
  <si>
    <t>×</t>
    <phoneticPr fontId="2"/>
  </si>
  <si>
    <t>×</t>
    <phoneticPr fontId="2"/>
  </si>
  <si>
    <t>令和3年6月25日付け3文参芸第22号で決定のありました令和２年度　第３次補正予算事業 
子供のための文化芸術鑑賞・体験支援事業（プログラム選択型）が終了しましたので報告します。</t>
    <rPh sb="0" eb="2">
      <t>レイワ</t>
    </rPh>
    <rPh sb="3" eb="4">
      <t>ネン</t>
    </rPh>
    <rPh sb="5" eb="6">
      <t>ガツ</t>
    </rPh>
    <rPh sb="8" eb="10">
      <t>ニチヅ</t>
    </rPh>
    <rPh sb="12" eb="13">
      <t>ブン</t>
    </rPh>
    <rPh sb="13" eb="14">
      <t>マイ</t>
    </rPh>
    <rPh sb="14" eb="15">
      <t>ゲイ</t>
    </rPh>
    <rPh sb="15" eb="16">
      <t>ダイ</t>
    </rPh>
    <rPh sb="18" eb="19">
      <t>ゴウ</t>
    </rPh>
    <rPh sb="28" eb="30">
      <t>レイワ</t>
    </rPh>
    <rPh sb="34" eb="35">
      <t>ダイ</t>
    </rPh>
    <rPh sb="36" eb="43">
      <t>ジホセイヨサンジギョウ</t>
    </rPh>
    <rPh sb="55" eb="57">
      <t>カンショウ</t>
    </rPh>
    <rPh sb="60" eb="62">
      <t>シエン</t>
    </rPh>
    <rPh sb="70" eb="72">
      <t>センタク</t>
    </rPh>
    <phoneticPr fontId="3"/>
  </si>
  <si>
    <r>
      <t>文化芸術体験児童・生徒数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3"/>
  </si>
  <si>
    <t>令和２年度　第３次補正予算事業 子供のための文化芸術鑑賞・体験機会支援事業</t>
    <phoneticPr fontId="2"/>
  </si>
  <si>
    <t>※必須項目欄に未記入がある場合は、右の欄に"未入力があります!"と表示されます。</t>
    <rPh sb="17" eb="18">
      <t>ミギ</t>
    </rPh>
    <rPh sb="19" eb="20">
      <t>ラン</t>
    </rPh>
    <phoneticPr fontId="2"/>
  </si>
  <si>
    <t>OR12　京都フィルハーモニー室内合奏団</t>
  </si>
  <si>
    <t>OR11　東京フィルハーモニー交響楽団</t>
  </si>
  <si>
    <t>OR01　東京シティ・フィルハーモニック管弦楽団</t>
  </si>
  <si>
    <t>OR03　大阪交響楽団</t>
  </si>
  <si>
    <t>OR13　テレマン室内オーケストラ</t>
  </si>
  <si>
    <t>OR08　ザ・カレッジ・オペラハウス管弦楽団</t>
  </si>
  <si>
    <t>OR02　東京フィルハーモニー交響楽団</t>
  </si>
  <si>
    <t>OR04　関西フィルハーモニー管弦楽団</t>
  </si>
  <si>
    <t>OR07　中部フィルハーモニー交響楽団</t>
  </si>
  <si>
    <t>OR09　中部フィルハーモニー交響楽団</t>
  </si>
  <si>
    <t>OR06　広島交響楽団</t>
  </si>
  <si>
    <t>OR05　日本センチュリー交響楽団</t>
  </si>
  <si>
    <t>神奈川フィルハーモニー管弦楽団</t>
    <rPh sb="0" eb="3">
      <t>カナガワ</t>
    </rPh>
    <rPh sb="11" eb="13">
      <t>カンゲン</t>
    </rPh>
    <rPh sb="13" eb="15">
      <t>ガクダン</t>
    </rPh>
    <phoneticPr fontId="5"/>
  </si>
  <si>
    <t>名古屋フィルハーモニー交響楽団</t>
    <rPh sb="0" eb="3">
      <t>ナゴヤ</t>
    </rPh>
    <rPh sb="11" eb="13">
      <t>コウキョウ</t>
    </rPh>
    <rPh sb="13" eb="15">
      <t>ガクダン</t>
    </rPh>
    <phoneticPr fontId="5"/>
  </si>
  <si>
    <t>富士山静岡交響楽団</t>
    <rPh sb="0" eb="3">
      <t>フジサン</t>
    </rPh>
    <rPh sb="3" eb="5">
      <t>シズオカ</t>
    </rPh>
    <rPh sb="5" eb="9">
      <t>コウキョウガクダン</t>
    </rPh>
    <phoneticPr fontId="5"/>
  </si>
  <si>
    <t>特定非営利活動法人アートインAsibina</t>
  </si>
  <si>
    <t>ラストラーダカンパニー</t>
  </si>
  <si>
    <t>劇団仲間</t>
  </si>
  <si>
    <t>劇団風の子九州</t>
  </si>
  <si>
    <t>ＣＡＮ青芸</t>
  </si>
  <si>
    <t>オペレッタ劇団ともしび</t>
  </si>
  <si>
    <t>東京芸術座</t>
  </si>
  <si>
    <t>人形劇団ひとみ座</t>
  </si>
  <si>
    <t>人形劇団クラルテ</t>
  </si>
  <si>
    <t>人形劇団むすび座</t>
  </si>
  <si>
    <t>人形劇団ポポロ</t>
  </si>
  <si>
    <t>劇団影法師</t>
  </si>
  <si>
    <t>人形劇団プーク</t>
  </si>
  <si>
    <t>演劇集団遊玄社</t>
  </si>
  <si>
    <t>劇団ポプラ</t>
  </si>
  <si>
    <t>有限会社劇団ドリームカンパニー</t>
  </si>
  <si>
    <t>総合劇集団俳優館</t>
  </si>
  <si>
    <t>ミュージカルカンパニー イッツフォーリーズ</t>
  </si>
  <si>
    <t>アンフィニ</t>
  </si>
  <si>
    <t>蒼い企画</t>
  </si>
  <si>
    <t>能楽(能・狂言)鑑賞・体験プログラム</t>
    <phoneticPr fontId="9"/>
  </si>
  <si>
    <t>能 鑑賞・体験プログラム</t>
    <phoneticPr fontId="9"/>
  </si>
  <si>
    <t>狂言 鑑賞・体験プログラム</t>
    <phoneticPr fontId="9"/>
  </si>
  <si>
    <t>電子楽器ワークショップ「音楽制作アプリケーションで音を楽しもう」</t>
  </si>
  <si>
    <t>ワークショップ「コマ撮りアニメーションワークショップ」</t>
  </si>
  <si>
    <t>レクチャー＋ワークショップ 「プログラミングでアートを作ろう」</t>
    <phoneticPr fontId="9"/>
  </si>
  <si>
    <t>OR12</t>
  </si>
  <si>
    <t>OR11</t>
  </si>
  <si>
    <t>OR01</t>
  </si>
  <si>
    <t>OR03</t>
  </si>
  <si>
    <t>OR13</t>
  </si>
  <si>
    <t>OR08</t>
  </si>
  <si>
    <t>OR02</t>
  </si>
  <si>
    <t>OR04</t>
  </si>
  <si>
    <t>OR07</t>
  </si>
  <si>
    <t>OR09</t>
  </si>
  <si>
    <t>OR06</t>
  </si>
  <si>
    <t>OR05</t>
  </si>
  <si>
    <t>OR14</t>
  </si>
  <si>
    <t>OR15</t>
  </si>
  <si>
    <t>OR16</t>
  </si>
  <si>
    <t>CP01</t>
  </si>
  <si>
    <t>CP02</t>
  </si>
  <si>
    <t>CP03</t>
  </si>
  <si>
    <t>CP04</t>
  </si>
  <si>
    <t>CP05</t>
  </si>
  <si>
    <t>CP06</t>
  </si>
  <si>
    <t>CP07</t>
  </si>
  <si>
    <t>CP08</t>
  </si>
  <si>
    <t>CP09</t>
  </si>
  <si>
    <t>CP10</t>
  </si>
  <si>
    <t>CP11</t>
  </si>
  <si>
    <t>CP12</t>
  </si>
  <si>
    <t>CP13</t>
  </si>
  <si>
    <t>CP14</t>
  </si>
  <si>
    <t>CP15</t>
  </si>
  <si>
    <t>CP16</t>
  </si>
  <si>
    <t>CP17</t>
  </si>
  <si>
    <t>CP18</t>
  </si>
  <si>
    <t>CP19</t>
  </si>
  <si>
    <t>CP20</t>
  </si>
  <si>
    <t>NK01</t>
  </si>
  <si>
    <t>NK02</t>
  </si>
  <si>
    <t>NK03</t>
  </si>
  <si>
    <t>MD01</t>
  </si>
  <si>
    <t>MD02</t>
  </si>
  <si>
    <t>MD03</t>
  </si>
  <si>
    <t>メディア芸術</t>
    <rPh sb="4" eb="6">
      <t>ゲイジュツ</t>
    </rPh>
    <phoneticPr fontId="2"/>
  </si>
  <si>
    <t>音楽</t>
  </si>
  <si>
    <t>音楽</t>
    <rPh sb="0" eb="2">
      <t>オンガク</t>
    </rPh>
    <phoneticPr fontId="2"/>
  </si>
  <si>
    <t>演劇</t>
    <rPh sb="0" eb="2">
      <t>エンゲキ</t>
    </rPh>
    <phoneticPr fontId="2"/>
  </si>
  <si>
    <t>伝統芸能</t>
    <rPh sb="0" eb="4">
      <t>デントウゲイノウ</t>
    </rPh>
    <phoneticPr fontId="2"/>
  </si>
  <si>
    <t>実施校の体育館</t>
  </si>
  <si>
    <t>【入力時留意事項】</t>
    <rPh sb="1" eb="4">
      <t>ニュウリョクジ</t>
    </rPh>
    <rPh sb="4" eb="8">
      <t>リュウイジコウ</t>
    </rPh>
    <phoneticPr fontId="2"/>
  </si>
  <si>
    <t>(必須)：記入必須項目</t>
    <rPh sb="5" eb="7">
      <t>キニュウ</t>
    </rPh>
    <rPh sb="7" eb="11">
      <t>ヒッスコウモク</t>
    </rPh>
    <phoneticPr fontId="10"/>
  </si>
  <si>
    <t>実施内容（250文字）　(必須)</t>
    <rPh sb="0" eb="2">
      <t>ジッシ</t>
    </rPh>
    <rPh sb="2" eb="4">
      <t>ナイヨウ</t>
    </rPh>
    <rPh sb="8" eb="10">
      <t>モジ</t>
    </rPh>
    <phoneticPr fontId="3"/>
  </si>
  <si>
    <r>
      <t>実施校名</t>
    </r>
    <r>
      <rPr>
        <sz val="9"/>
        <color rgb="FFFF0000"/>
        <rFont val="ＭＳ Ｐゴシック"/>
        <family val="3"/>
        <charset val="128"/>
      </rPr>
      <t>　</t>
    </r>
    <rPh sb="0" eb="2">
      <t>ジッシ</t>
    </rPh>
    <rPh sb="2" eb="3">
      <t>コウ</t>
    </rPh>
    <rPh sb="3" eb="4">
      <t>メイ</t>
    </rPh>
    <phoneticPr fontId="3"/>
  </si>
  <si>
    <r>
      <t xml:space="preserve">企画ID
</t>
    </r>
    <r>
      <rPr>
        <sz val="9"/>
        <color rgb="FFFF0000"/>
        <rFont val="ＭＳ Ｐゴシック"/>
        <family val="3"/>
        <charset val="128"/>
      </rPr>
      <t>(必須)</t>
    </r>
    <rPh sb="0" eb="2">
      <t>キカク</t>
    </rPh>
    <rPh sb="6" eb="8">
      <t>ヒッス</t>
    </rPh>
    <phoneticPr fontId="2"/>
  </si>
  <si>
    <t>実施団体名又は企画名(自動)</t>
    <rPh sb="11" eb="13">
      <t>ジドウ</t>
    </rPh>
    <phoneticPr fontId="2"/>
  </si>
  <si>
    <r>
      <t>実施日</t>
    </r>
    <r>
      <rPr>
        <sz val="12"/>
        <color rgb="FFFF0000"/>
        <rFont val="ＭＳ Ｐゴシック"/>
        <family val="3"/>
        <charset val="128"/>
      </rPr>
      <t xml:space="preserve"> (必須)</t>
    </r>
    <rPh sb="0" eb="3">
      <t>ジッシビ</t>
    </rPh>
    <phoneticPr fontId="3"/>
  </si>
  <si>
    <r>
      <t>会場</t>
    </r>
    <r>
      <rPr>
        <sz val="11"/>
        <color rgb="FFFF0000"/>
        <rFont val="ＭＳ Ｐゴシック"/>
        <family val="3"/>
        <charset val="128"/>
      </rPr>
      <t>　(必須)</t>
    </r>
    <rPh sb="0" eb="2">
      <t>カイジョウ</t>
    </rPh>
    <phoneticPr fontId="3"/>
  </si>
  <si>
    <t>合同開催校の有無</t>
    <rPh sb="0" eb="5">
      <t>ゴウドウカイサイコウ</t>
    </rPh>
    <rPh sb="6" eb="8">
      <t>ウム</t>
    </rPh>
    <phoneticPr fontId="2"/>
  </si>
  <si>
    <t>あり</t>
  </si>
  <si>
    <r>
      <t>参加者数　</t>
    </r>
    <r>
      <rPr>
        <sz val="11"/>
        <color rgb="FFFF0000"/>
        <rFont val="ＭＳ Ｐゴシック"/>
        <family val="3"/>
        <charset val="128"/>
      </rPr>
      <t>(必須)</t>
    </r>
    <rPh sb="0" eb="2">
      <t>サンカ</t>
    </rPh>
    <rPh sb="2" eb="3">
      <t>シャ</t>
    </rPh>
    <rPh sb="3" eb="4">
      <t>スウ</t>
    </rPh>
    <phoneticPr fontId="3"/>
  </si>
  <si>
    <t>①</t>
  </si>
  <si>
    <t>(選択枝)　①通常教科　②総合的な学習の時間　　③学校行事　　④課外活動　　⑤その他</t>
    <phoneticPr fontId="2"/>
  </si>
  <si>
    <t>①⑤を選択した場合の教科名</t>
    <rPh sb="3" eb="5">
      <t>センタク</t>
    </rPh>
    <rPh sb="7" eb="9">
      <t>バアイ</t>
    </rPh>
    <rPh sb="10" eb="12">
      <t>キョウカ</t>
    </rPh>
    <rPh sb="12" eb="13">
      <t>メイ</t>
    </rPh>
    <phoneticPr fontId="2"/>
  </si>
  <si>
    <t>※　該当する番号を選び、①通常教科及び⑤その他の場合は、教科名を記入してください。</t>
    <rPh sb="13" eb="15">
      <t>ツウジョウ</t>
    </rPh>
    <rPh sb="15" eb="17">
      <t>キョウカ</t>
    </rPh>
    <rPh sb="17" eb="18">
      <t>オヨ</t>
    </rPh>
    <rPh sb="22" eb="23">
      <t>タ</t>
    </rPh>
    <rPh sb="24" eb="26">
      <t>バアイ</t>
    </rPh>
    <rPh sb="28" eb="30">
      <t>キョウカ</t>
    </rPh>
    <rPh sb="30" eb="31">
      <t>メイ</t>
    </rPh>
    <phoneticPr fontId="3"/>
  </si>
  <si>
    <r>
      <t xml:space="preserve">活用時間
</t>
    </r>
    <r>
      <rPr>
        <sz val="11"/>
        <color rgb="FFFF0000"/>
        <rFont val="ＭＳ Ｐゴシック"/>
        <family val="3"/>
        <charset val="128"/>
      </rPr>
      <t>　(必須)</t>
    </r>
    <rPh sb="0" eb="2">
      <t>カツヨウ</t>
    </rPh>
    <rPh sb="2" eb="4">
      <t>ジカン</t>
    </rPh>
    <phoneticPr fontId="3"/>
  </si>
  <si>
    <r>
      <t xml:space="preserve">企画ID
</t>
    </r>
    <r>
      <rPr>
        <sz val="9"/>
        <color rgb="FF0000FF"/>
        <rFont val="ＭＳ Ｐゴシック"/>
        <family val="3"/>
        <charset val="128"/>
      </rPr>
      <t>(自動)</t>
    </r>
    <rPh sb="0" eb="2">
      <t>キカク</t>
    </rPh>
    <rPh sb="6" eb="8">
      <t>ジドウ</t>
    </rPh>
    <phoneticPr fontId="2"/>
  </si>
  <si>
    <r>
      <rPr>
        <sz val="11"/>
        <rFont val="ＭＳ Ｐゴシック"/>
        <family val="3"/>
        <charset val="128"/>
      </rPr>
      <t>子どものための文化芸術鑑賞・体験支援事業（プログラム選択型）実施による効果及び成果</t>
    </r>
    <r>
      <rPr>
        <sz val="11"/>
        <color rgb="FFFF0000"/>
        <rFont val="ＭＳ Ｐゴシック"/>
        <family val="3"/>
        <charset val="128"/>
      </rPr>
      <t>　(必須)　</t>
    </r>
    <rPh sb="26" eb="28">
      <t>センタク</t>
    </rPh>
    <phoneticPr fontId="3"/>
  </si>
  <si>
    <t>○</t>
  </si>
  <si>
    <r>
      <t>■　実施上の問題点、その他ご意見がありましたら記入してください。参考にさせていただきます。</t>
    </r>
    <r>
      <rPr>
        <sz val="10"/>
        <color rgb="FF0000FF"/>
        <rFont val="ＭＳ Ｐゴシック"/>
        <family val="3"/>
        <charset val="128"/>
      </rPr>
      <t>（任意）</t>
    </r>
    <phoneticPr fontId="3"/>
  </si>
  <si>
    <r>
      <t>■　教職員・担当者としての感想をお聞かせください。</t>
    </r>
    <r>
      <rPr>
        <sz val="10"/>
        <color rgb="FF0000FF"/>
        <rFont val="ＭＳ Ｐゴシック"/>
        <family val="3"/>
        <charset val="128"/>
      </rPr>
      <t>（任意）　</t>
    </r>
    <phoneticPr fontId="3"/>
  </si>
  <si>
    <t>※実施校の参加児童・生徒を最小単位とし、ご記入ください。</t>
    <phoneticPr fontId="2"/>
  </si>
  <si>
    <r>
      <t>実施校の情報</t>
    </r>
    <r>
      <rPr>
        <sz val="11"/>
        <color rgb="FFFF0000"/>
        <rFont val="ＭＳ Ｐゴシック"/>
        <family val="3"/>
        <charset val="128"/>
      </rPr>
      <t>(必須)</t>
    </r>
    <rPh sb="0" eb="2">
      <t>ジッシ</t>
    </rPh>
    <rPh sb="2" eb="3">
      <t>コウ</t>
    </rPh>
    <rPh sb="4" eb="6">
      <t>ジョウホウ</t>
    </rPh>
    <phoneticPr fontId="2"/>
  </si>
  <si>
    <r>
      <t>実施校の情報</t>
    </r>
    <r>
      <rPr>
        <sz val="11"/>
        <color rgb="FF0000FF"/>
        <rFont val="ＭＳ Ｐゴシック"/>
        <family val="3"/>
        <charset val="128"/>
      </rPr>
      <t>(自動)</t>
    </r>
    <rPh sb="0" eb="2">
      <t>ジッシ</t>
    </rPh>
    <rPh sb="2" eb="3">
      <t>コウ</t>
    </rPh>
    <rPh sb="4" eb="6">
      <t>ジョウホウ</t>
    </rPh>
    <rPh sb="7" eb="9">
      <t>ジドウ</t>
    </rPh>
    <phoneticPr fontId="2"/>
  </si>
  <si>
    <t>北海道</t>
    <phoneticPr fontId="2"/>
  </si>
  <si>
    <t>OR01　○○・フィルハーモニック管弦楽団</t>
    <phoneticPr fontId="2"/>
  </si>
  <si>
    <t>派遣　花子</t>
    <phoneticPr fontId="2"/>
  </si>
  <si>
    <t>****-**-****</t>
    <phoneticPr fontId="2"/>
  </si>
  <si>
    <t>○○市立○○小学校</t>
    <rPh sb="0" eb="4">
      <t>マルマルシリツ</t>
    </rPh>
    <rPh sb="6" eb="9">
      <t>ショウガッコウ</t>
    </rPh>
    <phoneticPr fontId="2"/>
  </si>
  <si>
    <t>○○○○○○○○○○○○○○○○○○○○○○○○○○○○○○○○○○○○○○○○○○○○○○○○○○○○○○○○○○○○○○○○○○○○○</t>
    <phoneticPr fontId="2"/>
  </si>
  <si>
    <t>○○○○○○○○○○○○○○○○○○○○○○○○○○○○○○○○○○○○○○○○○○○○○○○○○○○○○○○○○○○○○○○○○○○○○</t>
    <phoneticPr fontId="2"/>
  </si>
  <si>
    <t>○○中学校PTA</t>
    <rPh sb="0" eb="5">
      <t>マルマルチュウガッコウ</t>
    </rPh>
    <phoneticPr fontId="2"/>
  </si>
  <si>
    <t>花束購入</t>
    <rPh sb="0" eb="2">
      <t>ハナタバ</t>
    </rPh>
    <rPh sb="2" eb="4">
      <t>コウニュウ</t>
    </rPh>
    <phoneticPr fontId="2"/>
  </si>
  <si>
    <r>
      <t>文化芸術体験児童・生徒数</t>
    </r>
    <r>
      <rPr>
        <b/>
        <sz val="11"/>
        <color indexed="8"/>
        <rFont val="ＭＳ Ｐゴシック"/>
        <family val="3"/>
        <charset val="128"/>
      </rPr>
      <t>　</t>
    </r>
    <r>
      <rPr>
        <b/>
        <sz val="11"/>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3"/>
  </si>
  <si>
    <t>※オレンジ色のセルは、横の▼をクリックすると選択肢が表示されます。黄色のセルは入力をお願いします。
　青色のセルは自動で反映されます。</t>
    <rPh sb="5" eb="6">
      <t>イロ</t>
    </rPh>
    <rPh sb="11" eb="12">
      <t>ヨコ</t>
    </rPh>
    <rPh sb="22" eb="25">
      <t>センタクシ</t>
    </rPh>
    <rPh sb="26" eb="28">
      <t>ヒョウジ</t>
    </rPh>
    <rPh sb="33" eb="35">
      <t>キイロ</t>
    </rPh>
    <rPh sb="39" eb="41">
      <t>ニュウリョク</t>
    </rPh>
    <rPh sb="43" eb="44">
      <t>ネガ</t>
    </rPh>
    <rPh sb="51" eb="53">
      <t>アオイロ</t>
    </rPh>
    <rPh sb="57" eb="59">
      <t>ジドウ</t>
    </rPh>
    <rPh sb="60" eb="62">
      <t>ハンエイ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</si>
</sst>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45">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9"/>
      <name val="游ゴシック"/>
      <family val="3"/>
      <charset val="128"/>
      <scheme val="minor"/>
    </font>
    <font>
      <sz val="11"/>
      <name val="ＭＳ Ｐゴシック"/>
      <family val="3"/>
      <charset val="128"/>
    </font>
    <font>
      <sz val="9"/>
      <color indexed="81"/>
      <name val="ＭＳ Ｐゴシック"/>
      <family val="3"/>
      <charset val="128"/>
    </font>
    <font>
      <sz val="9"/>
      <color indexed="81"/>
      <name val="MS P ゴシック"/>
      <family val="3"/>
      <charset val="128"/>
    </font>
    <font>
      <sz val="10"/>
      <name val="ＭＳ Ｐゴシック"/>
      <family val="3"/>
      <charset val="128"/>
    </font>
    <font>
      <sz val="6"/>
      <name val="游ゴシック"/>
      <family val="2"/>
      <charset val="128"/>
      <scheme val="minor"/>
    </font>
    <font>
      <sz val="6"/>
      <name val="游ゴシック"/>
      <family val="3"/>
      <charset val="128"/>
    </font>
    <font>
      <sz val="11"/>
      <color indexed="8"/>
      <name val="ＭＳ Ｐゴシック"/>
      <family val="3"/>
      <charset val="128"/>
    </font>
    <font>
      <b/>
      <sz val="12"/>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4"/>
      <name val="ＭＳ Ｐゴシック"/>
      <family val="3"/>
      <charset val="128"/>
    </font>
    <font>
      <sz val="12"/>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1"/>
      <color indexed="10"/>
      <name val="ＭＳ Ｐゴシック"/>
      <family val="3"/>
      <charset val="128"/>
    </font>
    <font>
      <sz val="10"/>
      <color rgb="FFFF0000"/>
      <name val="ＭＳ Ｐゴシック"/>
      <family val="3"/>
      <charset val="128"/>
    </font>
    <font>
      <b/>
      <sz val="12"/>
      <color indexed="9"/>
      <name val="ＭＳ Ｐゴシック"/>
      <family val="3"/>
      <charset val="128"/>
    </font>
    <font>
      <sz val="11"/>
      <color theme="1"/>
      <name val="ＭＳ Ｐゴシック"/>
      <family val="3"/>
      <charset val="128"/>
    </font>
    <font>
      <sz val="10"/>
      <color theme="1"/>
      <name val="ＭＳ Ｐゴシック"/>
      <family val="3"/>
      <charset val="128"/>
    </font>
    <font>
      <i/>
      <sz val="11"/>
      <color rgb="FF92D050"/>
      <name val="ＭＳ Ｐゴシック"/>
      <family val="3"/>
      <charset val="128"/>
    </font>
    <font>
      <i/>
      <sz val="10"/>
      <color rgb="FF92D050"/>
      <name val="ＭＳ Ｐゴシック"/>
      <family val="3"/>
      <charset val="128"/>
    </font>
    <font>
      <b/>
      <sz val="11"/>
      <color rgb="FFFF0000"/>
      <name val="游ゴシック"/>
      <family val="3"/>
      <charset val="128"/>
      <scheme val="minor"/>
    </font>
    <font>
      <b/>
      <sz val="11"/>
      <color theme="1"/>
      <name val="游ゴシック"/>
      <family val="3"/>
      <charset val="128"/>
      <scheme val="minor"/>
    </font>
    <font>
      <b/>
      <sz val="9"/>
      <color indexed="8"/>
      <name val="ＭＳ Ｐゴシック"/>
      <family val="3"/>
      <charset val="128"/>
    </font>
    <font>
      <sz val="11"/>
      <color rgb="FFFF0000"/>
      <name val="ＭＳ Ｐゴシック"/>
      <family val="3"/>
      <charset val="128"/>
    </font>
    <font>
      <b/>
      <sz val="11"/>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9"/>
      <color rgb="FF0000FF"/>
      <name val="ＭＳ Ｐゴシック"/>
      <family val="3"/>
      <charset val="128"/>
    </font>
    <font>
      <sz val="11"/>
      <color rgb="FF0000FF"/>
      <name val="ＭＳ Ｐゴシック"/>
      <family val="3"/>
      <charset val="128"/>
    </font>
    <font>
      <sz val="10"/>
      <color rgb="FF0000FF"/>
      <name val="ＭＳ Ｐゴシック"/>
      <family val="3"/>
      <charset val="128"/>
    </font>
    <font>
      <i/>
      <sz val="9"/>
      <color rgb="FF92D050"/>
      <name val="ＭＳ Ｐゴシック"/>
      <family val="3"/>
      <charset val="128"/>
    </font>
    <font>
      <i/>
      <sz val="11"/>
      <color theme="9"/>
      <name val="ＭＳ Ｐゴシック"/>
      <family val="3"/>
      <charset val="128"/>
    </font>
    <font>
      <i/>
      <sz val="9"/>
      <color theme="9"/>
      <name val="ＭＳ Ｐゴシック"/>
      <family val="3"/>
      <charset val="128"/>
    </font>
    <font>
      <b/>
      <i/>
      <sz val="9"/>
      <color theme="9"/>
      <name val="ＭＳ Ｐゴシック"/>
      <family val="3"/>
      <charset val="128"/>
    </font>
    <font>
      <sz val="9"/>
      <color theme="9"/>
      <name val="ＭＳ Ｐゴシック"/>
      <family val="3"/>
      <charset val="128"/>
    </font>
    <font>
      <b/>
      <sz val="11"/>
      <color indexed="8"/>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8"/>
        <bgColor indexed="64"/>
      </patternFill>
    </fill>
    <fill>
      <patternFill patternType="solid">
        <fgColor rgb="FFFFC000"/>
        <bgColor indexed="64"/>
      </patternFill>
    </fill>
    <fill>
      <patternFill patternType="solid">
        <fgColor rgb="FFE2FEFD"/>
        <bgColor indexed="64"/>
      </patternFill>
    </fill>
    <fill>
      <patternFill patternType="solid">
        <fgColor theme="0" tint="-0.34998626667073579"/>
        <bgColor indexed="64"/>
      </patternFill>
    </fill>
    <fill>
      <patternFill patternType="solid">
        <fgColor theme="0" tint="-0.249977111117893"/>
        <bgColor indexed="64"/>
      </patternFill>
    </fill>
  </fills>
  <borders count="94">
    <border>
      <left/>
      <right/>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s>
  <cellStyleXfs count="6">
    <xf numFmtId="0" fontId="0" fillId="0" borderId="0">
      <alignment vertical="center"/>
    </xf>
    <xf numFmtId="0" fontId="5" fillId="0" borderId="0"/>
    <xf numFmtId="0" fontId="8" fillId="0" borderId="0"/>
    <xf numFmtId="0" fontId="5" fillId="0" borderId="0"/>
    <xf numFmtId="0" fontId="1" fillId="0" borderId="0">
      <alignment vertical="center"/>
    </xf>
    <xf numFmtId="0" fontId="11" fillId="0" borderId="0">
      <alignment vertical="center"/>
    </xf>
  </cellStyleXfs>
  <cellXfs count="530">
    <xf numFmtId="0" fontId="0" fillId="0" borderId="0" xfId="0">
      <alignment vertical="center"/>
    </xf>
    <xf numFmtId="0" fontId="4" fillId="5" borderId="8" xfId="2" applyFont="1" applyFill="1" applyBorder="1" applyAlignment="1" applyProtection="1">
      <alignment horizontal="center" vertical="center" wrapText="1"/>
    </xf>
    <xf numFmtId="0" fontId="4" fillId="5" borderId="15" xfId="2" applyFont="1" applyFill="1" applyBorder="1" applyAlignment="1" applyProtection="1">
      <alignment horizontal="center" vertical="center" wrapText="1"/>
    </xf>
    <xf numFmtId="0" fontId="4" fillId="0" borderId="10" xfId="2" applyFont="1" applyFill="1" applyBorder="1" applyAlignment="1" applyProtection="1">
      <alignment horizontal="center" vertical="center" wrapText="1"/>
    </xf>
    <xf numFmtId="0" fontId="4" fillId="0" borderId="5" xfId="2" applyFont="1" applyFill="1" applyBorder="1" applyAlignment="1" applyProtection="1">
      <alignment horizontal="center" vertical="center" wrapText="1"/>
    </xf>
    <xf numFmtId="0" fontId="4" fillId="4" borderId="10" xfId="2" applyFont="1" applyFill="1" applyBorder="1" applyAlignment="1" applyProtection="1">
      <alignment horizontal="center" vertical="center" wrapText="1"/>
    </xf>
    <xf numFmtId="0" fontId="12" fillId="0" borderId="0" xfId="0" applyFont="1" applyAlignment="1">
      <alignment horizontal="center" vertical="center"/>
    </xf>
    <xf numFmtId="0" fontId="13"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8" fillId="2" borderId="0" xfId="0" applyFont="1" applyFill="1" applyBorder="1" applyAlignment="1">
      <alignment horizontal="center" vertical="center"/>
    </xf>
    <xf numFmtId="0" fontId="8" fillId="3" borderId="1" xfId="0" applyFont="1" applyFill="1" applyBorder="1">
      <alignment vertical="center"/>
    </xf>
    <xf numFmtId="0" fontId="5" fillId="0" borderId="0" xfId="0" applyFont="1" applyAlignment="1">
      <alignment vertical="center"/>
    </xf>
    <xf numFmtId="0" fontId="8" fillId="2" borderId="0"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14" fillId="0" borderId="0" xfId="0" applyFont="1" applyBorder="1" applyAlignment="1">
      <alignment vertical="top" wrapText="1" shrinkToFit="1"/>
    </xf>
    <xf numFmtId="0" fontId="14" fillId="0" borderId="0" xfId="0" applyFont="1" applyBorder="1" applyAlignment="1">
      <alignment horizontal="left" vertical="center" wrapText="1" shrinkToFit="1"/>
    </xf>
    <xf numFmtId="0" fontId="8" fillId="2" borderId="0" xfId="0" applyFont="1" applyFill="1" applyBorder="1" applyAlignment="1">
      <alignment vertical="center" shrinkToFit="1"/>
    </xf>
    <xf numFmtId="0" fontId="15" fillId="0" borderId="0" xfId="0" applyFont="1" applyAlignment="1">
      <alignment vertical="center"/>
    </xf>
    <xf numFmtId="0" fontId="8" fillId="2" borderId="0" xfId="0" applyFont="1" applyFill="1" applyBorder="1" applyAlignment="1">
      <alignment horizontal="center" vertical="top" shrinkToFit="1"/>
    </xf>
    <xf numFmtId="0" fontId="16" fillId="0" borderId="0" xfId="1" applyFont="1" applyFill="1" applyAlignment="1">
      <alignment horizontal="left" vertical="center" justifyLastLine="1"/>
    </xf>
    <xf numFmtId="0" fontId="8" fillId="0" borderId="0" xfId="0" applyFont="1" applyBorder="1" applyAlignment="1">
      <alignment horizontal="distributed" vertical="center"/>
    </xf>
    <xf numFmtId="0" fontId="8" fillId="0" borderId="0" xfId="0" applyFont="1" applyBorder="1" applyAlignment="1">
      <alignment horizontal="center" vertical="center"/>
    </xf>
    <xf numFmtId="0" fontId="16" fillId="0" borderId="0" xfId="0" applyFont="1" applyAlignment="1">
      <alignment vertical="center"/>
    </xf>
    <xf numFmtId="0" fontId="5" fillId="0" borderId="0" xfId="0" applyFont="1" applyBorder="1" applyAlignment="1">
      <alignment vertical="center"/>
    </xf>
    <xf numFmtId="0" fontId="11" fillId="0" borderId="0" xfId="4" applyFont="1">
      <alignment vertical="center"/>
    </xf>
    <xf numFmtId="0" fontId="11" fillId="0" borderId="0" xfId="4" applyFont="1" applyProtection="1">
      <alignment vertical="center"/>
    </xf>
    <xf numFmtId="0" fontId="12" fillId="2" borderId="0" xfId="4" applyFont="1" applyFill="1" applyAlignment="1" applyProtection="1">
      <alignment vertical="center" shrinkToFit="1"/>
    </xf>
    <xf numFmtId="0" fontId="11" fillId="2" borderId="0" xfId="4" applyFont="1" applyFill="1" applyProtection="1">
      <alignment vertical="center"/>
    </xf>
    <xf numFmtId="0" fontId="11" fillId="0" borderId="0" xfId="4" applyFont="1" applyFill="1" applyProtection="1">
      <alignment vertical="center"/>
    </xf>
    <xf numFmtId="0" fontId="20" fillId="0" borderId="19" xfId="4" applyFont="1" applyBorder="1" applyAlignment="1" applyProtection="1">
      <alignment horizontal="center" vertical="center"/>
    </xf>
    <xf numFmtId="0" fontId="20" fillId="0" borderId="29" xfId="4" applyFont="1" applyBorder="1" applyAlignment="1" applyProtection="1">
      <alignment horizontal="center" vertical="center"/>
    </xf>
    <xf numFmtId="0" fontId="11" fillId="0" borderId="0" xfId="4" applyFont="1" applyBorder="1">
      <alignment vertical="center"/>
    </xf>
    <xf numFmtId="0" fontId="11" fillId="2" borderId="0" xfId="4" applyFont="1" applyFill="1">
      <alignment vertical="center"/>
    </xf>
    <xf numFmtId="0" fontId="11" fillId="0" borderId="17" xfId="4" applyFont="1" applyFill="1" applyBorder="1" applyAlignment="1" applyProtection="1">
      <alignment vertical="center" shrinkToFit="1"/>
    </xf>
    <xf numFmtId="49" fontId="11" fillId="0" borderId="46" xfId="4" applyNumberFormat="1" applyFont="1" applyBorder="1" applyAlignment="1" applyProtection="1">
      <alignment horizontal="center" vertical="center"/>
    </xf>
    <xf numFmtId="0" fontId="11" fillId="0" borderId="47" xfId="4" applyFont="1" applyBorder="1" applyAlignment="1" applyProtection="1">
      <alignment horizontal="center" vertical="center"/>
    </xf>
    <xf numFmtId="49" fontId="11" fillId="0" borderId="35" xfId="4" applyNumberFormat="1" applyFont="1" applyBorder="1" applyAlignment="1" applyProtection="1">
      <alignment horizontal="center" vertical="center"/>
    </xf>
    <xf numFmtId="0" fontId="11" fillId="0" borderId="5" xfId="4" applyFont="1" applyBorder="1" applyAlignment="1" applyProtection="1">
      <alignment horizontal="center" vertical="center"/>
    </xf>
    <xf numFmtId="49" fontId="11" fillId="0" borderId="37" xfId="4" applyNumberFormat="1" applyFont="1" applyBorder="1" applyAlignment="1" applyProtection="1">
      <alignment horizontal="center" vertical="center"/>
    </xf>
    <xf numFmtId="0" fontId="11" fillId="0" borderId="38" xfId="4" applyFont="1" applyBorder="1" applyAlignment="1" applyProtection="1">
      <alignment horizontal="center" vertical="center"/>
    </xf>
    <xf numFmtId="0" fontId="5" fillId="2" borderId="17" xfId="4" applyFont="1" applyFill="1" applyBorder="1" applyAlignment="1" applyProtection="1">
      <alignment vertical="center" shrinkToFit="1"/>
    </xf>
    <xf numFmtId="0" fontId="5" fillId="2" borderId="19" xfId="4" applyFont="1" applyFill="1" applyBorder="1" applyAlignment="1" applyProtection="1">
      <alignment vertical="center" shrinkToFit="1"/>
    </xf>
    <xf numFmtId="0" fontId="5" fillId="2" borderId="0" xfId="4" applyFont="1" applyFill="1" applyBorder="1" applyAlignment="1" applyProtection="1">
      <alignment horizontal="center" vertical="center" shrinkToFit="1"/>
    </xf>
    <xf numFmtId="0" fontId="11" fillId="2" borderId="0" xfId="4" applyFont="1" applyFill="1" applyBorder="1" applyAlignment="1" applyProtection="1">
      <alignment horizontal="center" vertical="center" shrinkToFit="1"/>
    </xf>
    <xf numFmtId="0" fontId="11" fillId="2" borderId="0" xfId="4" applyFont="1" applyFill="1" applyAlignment="1" applyProtection="1">
      <alignment horizontal="center" vertical="center" shrinkToFit="1"/>
    </xf>
    <xf numFmtId="0" fontId="20" fillId="0" borderId="0" xfId="4" applyFont="1" applyProtection="1">
      <alignment vertical="center"/>
    </xf>
    <xf numFmtId="0" fontId="20" fillId="0" borderId="0" xfId="4" applyFont="1">
      <alignment vertical="center"/>
    </xf>
    <xf numFmtId="0" fontId="25" fillId="0" borderId="0" xfId="4" applyFont="1" applyProtection="1">
      <alignment vertical="center"/>
    </xf>
    <xf numFmtId="0" fontId="11" fillId="2" borderId="0" xfId="4" applyFont="1" applyFill="1" applyBorder="1" applyAlignment="1" applyProtection="1">
      <alignment horizontal="left" vertical="center"/>
    </xf>
    <xf numFmtId="0" fontId="25" fillId="0" borderId="0" xfId="4" applyFont="1">
      <alignment vertical="center"/>
    </xf>
    <xf numFmtId="0" fontId="11" fillId="2" borderId="27" xfId="4" applyFont="1" applyFill="1" applyBorder="1" applyAlignment="1" applyProtection="1">
      <alignment horizontal="left" vertical="center"/>
    </xf>
    <xf numFmtId="0" fontId="11" fillId="2" borderId="0" xfId="4" applyFont="1" applyFill="1" applyBorder="1" applyAlignment="1" applyProtection="1">
      <alignment horizontal="left" vertical="center"/>
    </xf>
    <xf numFmtId="0" fontId="11" fillId="2" borderId="26" xfId="4" applyFont="1" applyFill="1" applyBorder="1" applyAlignment="1" applyProtection="1">
      <alignment horizontal="left" vertical="center"/>
    </xf>
    <xf numFmtId="0" fontId="11" fillId="2" borderId="27" xfId="4" applyFont="1" applyFill="1" applyBorder="1" applyProtection="1">
      <alignment vertical="center"/>
    </xf>
    <xf numFmtId="0" fontId="26" fillId="2" borderId="0" xfId="4" applyFont="1" applyFill="1" applyBorder="1" applyAlignment="1" applyProtection="1">
      <alignment vertical="center" wrapText="1"/>
    </xf>
    <xf numFmtId="0" fontId="26" fillId="2" borderId="26" xfId="4" applyFont="1" applyFill="1" applyBorder="1" applyAlignment="1" applyProtection="1">
      <alignment vertical="center" wrapText="1"/>
    </xf>
    <xf numFmtId="0" fontId="26" fillId="2" borderId="27" xfId="4" applyFont="1" applyFill="1" applyBorder="1" applyAlignment="1" applyProtection="1">
      <alignment vertical="center" wrapText="1"/>
    </xf>
    <xf numFmtId="0" fontId="26" fillId="2" borderId="27" xfId="4" applyFont="1" applyFill="1" applyBorder="1" applyAlignment="1" applyProtection="1">
      <alignment vertical="center"/>
    </xf>
    <xf numFmtId="0" fontId="26" fillId="2" borderId="0" xfId="4" applyFont="1" applyFill="1" applyBorder="1" applyAlignment="1" applyProtection="1">
      <alignment vertical="center"/>
    </xf>
    <xf numFmtId="0" fontId="26" fillId="2" borderId="19" xfId="4" applyFont="1" applyFill="1" applyBorder="1" applyAlignment="1" applyProtection="1">
      <alignment vertical="center"/>
    </xf>
    <xf numFmtId="0" fontId="26" fillId="2" borderId="29" xfId="4" applyFont="1" applyFill="1" applyBorder="1" applyAlignment="1" applyProtection="1">
      <alignment vertical="center"/>
    </xf>
    <xf numFmtId="0" fontId="25" fillId="0" borderId="48" xfId="4" applyFont="1" applyBorder="1" applyProtection="1">
      <alignment vertical="center"/>
    </xf>
    <xf numFmtId="0" fontId="19" fillId="0" borderId="36" xfId="5" applyFont="1" applyBorder="1" applyAlignment="1" applyProtection="1">
      <alignment horizontal="center" vertical="center"/>
    </xf>
    <xf numFmtId="0" fontId="19" fillId="0" borderId="42" xfId="5" applyFont="1" applyBorder="1" applyAlignment="1" applyProtection="1">
      <alignment horizontal="center" vertical="center"/>
    </xf>
    <xf numFmtId="0" fontId="19" fillId="0" borderId="29" xfId="5" applyFont="1" applyBorder="1" applyAlignment="1" applyProtection="1">
      <alignment horizontal="center" vertical="center"/>
    </xf>
    <xf numFmtId="0" fontId="8" fillId="2" borderId="0" xfId="0" applyFont="1" applyFill="1" applyBorder="1" applyAlignment="1">
      <alignment vertical="center" shrinkToFit="1"/>
    </xf>
    <xf numFmtId="0" fontId="11" fillId="2" borderId="27" xfId="4" applyFont="1" applyFill="1" applyBorder="1" applyAlignment="1" applyProtection="1">
      <alignment horizontal="left" vertical="center"/>
    </xf>
    <xf numFmtId="0" fontId="11" fillId="2" borderId="0" xfId="4" applyFont="1" applyFill="1" applyBorder="1" applyAlignment="1" applyProtection="1">
      <alignment horizontal="left" vertical="center"/>
    </xf>
    <xf numFmtId="0" fontId="11" fillId="2" borderId="26" xfId="4" applyFont="1" applyFill="1" applyBorder="1" applyAlignment="1" applyProtection="1">
      <alignment horizontal="left" vertical="center"/>
    </xf>
    <xf numFmtId="0" fontId="19" fillId="0" borderId="28" xfId="4" applyFont="1" applyBorder="1" applyAlignment="1" applyProtection="1">
      <alignment horizontal="left" vertical="top" wrapText="1" shrinkToFit="1"/>
    </xf>
    <xf numFmtId="0" fontId="19" fillId="0" borderId="19" xfId="4" applyFont="1" applyBorder="1" applyAlignment="1" applyProtection="1">
      <alignment horizontal="left" vertical="top" wrapText="1" shrinkToFit="1"/>
    </xf>
    <xf numFmtId="0" fontId="19" fillId="0" borderId="29" xfId="4" applyFont="1" applyBorder="1" applyAlignment="1" applyProtection="1">
      <alignment horizontal="left" vertical="top" wrapText="1" shrinkToFit="1"/>
    </xf>
    <xf numFmtId="0" fontId="19" fillId="0" borderId="4" xfId="4" applyFont="1" applyBorder="1" applyAlignment="1" applyProtection="1">
      <alignment horizontal="left" vertical="center"/>
    </xf>
    <xf numFmtId="0" fontId="19" fillId="0" borderId="65" xfId="4" applyFont="1" applyBorder="1" applyAlignment="1" applyProtection="1">
      <alignment horizontal="left" vertical="center"/>
    </xf>
    <xf numFmtId="0" fontId="11" fillId="0" borderId="47" xfId="4" applyFont="1" applyBorder="1" applyAlignment="1" applyProtection="1">
      <alignment horizontal="center" vertical="center"/>
    </xf>
    <xf numFmtId="0" fontId="29" fillId="0" borderId="0" xfId="1" applyFont="1" applyFill="1" applyBorder="1" applyAlignment="1">
      <alignment vertical="center" justifyLastLine="1"/>
    </xf>
    <xf numFmtId="0" fontId="30" fillId="0" borderId="0" xfId="0" applyFont="1">
      <alignment vertical="center"/>
    </xf>
    <xf numFmtId="0" fontId="29" fillId="0" borderId="0" xfId="1" applyFont="1" applyFill="1" applyBorder="1" applyAlignment="1">
      <alignment vertical="center" shrinkToFit="1"/>
    </xf>
    <xf numFmtId="0" fontId="25" fillId="0" borderId="0" xfId="0" applyFont="1" applyFill="1" applyBorder="1" applyAlignment="1">
      <alignment vertical="center"/>
    </xf>
    <xf numFmtId="0" fontId="5" fillId="0" borderId="0" xfId="1" applyNumberFormat="1" applyFont="1" applyFill="1" applyBorder="1" applyAlignment="1">
      <alignment vertical="center"/>
    </xf>
    <xf numFmtId="0" fontId="5" fillId="0" borderId="0" xfId="1" applyNumberFormat="1" applyFont="1" applyFill="1" applyBorder="1" applyAlignment="1">
      <alignment horizontal="left" vertical="center"/>
    </xf>
    <xf numFmtId="0" fontId="5" fillId="0" borderId="0" xfId="1" applyNumberFormat="1" applyFont="1" applyBorder="1" applyAlignment="1">
      <alignment vertical="center"/>
    </xf>
    <xf numFmtId="0" fontId="5" fillId="0" borderId="0" xfId="1" applyNumberFormat="1" applyFont="1" applyBorder="1" applyAlignment="1">
      <alignment horizontal="left" vertical="center"/>
    </xf>
    <xf numFmtId="0" fontId="11" fillId="0" borderId="0" xfId="4" applyFont="1" applyAlignment="1">
      <alignment horizontal="right" vertical="center"/>
    </xf>
    <xf numFmtId="0" fontId="33" fillId="0" borderId="0" xfId="4" applyFont="1">
      <alignment vertical="center"/>
    </xf>
    <xf numFmtId="0" fontId="20" fillId="5" borderId="27" xfId="4" applyFont="1" applyFill="1" applyBorder="1" applyAlignment="1" applyProtection="1">
      <alignment horizontal="left" vertical="center" shrinkToFit="1"/>
    </xf>
    <xf numFmtId="0" fontId="20" fillId="5" borderId="0" xfId="4" applyFont="1" applyFill="1" applyBorder="1" applyAlignment="1" applyProtection="1">
      <alignment horizontal="center" vertical="center"/>
    </xf>
    <xf numFmtId="0" fontId="20" fillId="5" borderId="0" xfId="4" applyFont="1" applyFill="1" applyBorder="1" applyAlignment="1" applyProtection="1">
      <alignment horizontal="left" vertical="center"/>
    </xf>
    <xf numFmtId="0" fontId="20" fillId="5" borderId="0" xfId="4" applyFont="1" applyFill="1" applyBorder="1" applyAlignment="1" applyProtection="1">
      <alignment horizontal="left" vertical="center" shrinkToFit="1"/>
    </xf>
    <xf numFmtId="0" fontId="20" fillId="5" borderId="0" xfId="4" applyFont="1" applyFill="1" applyBorder="1" applyAlignment="1" applyProtection="1">
      <alignment horizontal="right" vertical="center"/>
    </xf>
    <xf numFmtId="0" fontId="20" fillId="5" borderId="0" xfId="4" applyFont="1" applyFill="1" applyBorder="1" applyAlignment="1" applyProtection="1">
      <alignment horizontal="left" vertical="center" indent="1"/>
    </xf>
    <xf numFmtId="0" fontId="20" fillId="5" borderId="26" xfId="4" applyFont="1" applyFill="1" applyBorder="1" applyAlignment="1" applyProtection="1">
      <alignment horizontal="left" vertical="center" shrinkToFit="1"/>
    </xf>
    <xf numFmtId="0" fontId="11" fillId="4" borderId="61" xfId="4" applyFont="1" applyFill="1" applyBorder="1" applyAlignment="1" applyProtection="1">
      <alignment horizontal="left" vertical="center"/>
    </xf>
    <xf numFmtId="0" fontId="11" fillId="5" borderId="63" xfId="4" applyFont="1" applyFill="1" applyBorder="1" applyProtection="1">
      <alignment vertical="center"/>
    </xf>
    <xf numFmtId="49" fontId="11" fillId="5" borderId="4" xfId="4" applyNumberFormat="1" applyFont="1" applyFill="1" applyBorder="1" applyAlignment="1" applyProtection="1">
      <alignment horizontal="center" vertical="center"/>
    </xf>
    <xf numFmtId="0" fontId="11" fillId="5" borderId="64" xfId="4" applyFont="1" applyFill="1" applyBorder="1" applyAlignment="1" applyProtection="1">
      <alignment horizontal="left" vertical="center" indent="1"/>
    </xf>
    <xf numFmtId="0" fontId="19" fillId="5" borderId="4" xfId="4" applyFont="1" applyFill="1" applyBorder="1" applyAlignment="1" applyProtection="1">
      <alignment horizontal="left" vertical="center" indent="1"/>
    </xf>
    <xf numFmtId="0" fontId="19" fillId="5" borderId="66" xfId="4" applyFont="1" applyFill="1" applyBorder="1" applyAlignment="1" applyProtection="1">
      <alignment horizontal="left" vertical="center"/>
    </xf>
    <xf numFmtId="0" fontId="25" fillId="5" borderId="4" xfId="4" applyFont="1" applyFill="1" applyBorder="1" applyProtection="1">
      <alignment vertical="center"/>
    </xf>
    <xf numFmtId="0" fontId="25" fillId="5" borderId="65" xfId="4" applyFont="1" applyFill="1" applyBorder="1" applyProtection="1">
      <alignment vertical="center"/>
    </xf>
    <xf numFmtId="0" fontId="8" fillId="5" borderId="27" xfId="4" applyFont="1" applyFill="1" applyBorder="1" applyAlignment="1" applyProtection="1">
      <alignment horizontal="left" vertical="center"/>
    </xf>
    <xf numFmtId="0" fontId="8" fillId="5" borderId="0" xfId="4" applyFont="1" applyFill="1" applyBorder="1" applyAlignment="1" applyProtection="1">
      <alignment horizontal="left" vertical="center"/>
    </xf>
    <xf numFmtId="0" fontId="8" fillId="5" borderId="26" xfId="4" applyFont="1" applyFill="1" applyBorder="1" applyAlignment="1" applyProtection="1">
      <alignment horizontal="left" vertical="center"/>
    </xf>
    <xf numFmtId="0" fontId="20" fillId="5" borderId="3" xfId="4" applyFont="1" applyFill="1" applyBorder="1" applyAlignment="1" applyProtection="1">
      <alignment horizontal="left" vertical="center"/>
    </xf>
    <xf numFmtId="0" fontId="11" fillId="0" borderId="0" xfId="4" applyFont="1" applyAlignment="1">
      <alignment horizontal="left" vertical="center"/>
    </xf>
    <xf numFmtId="0" fontId="39" fillId="0" borderId="19" xfId="4" applyFont="1" applyBorder="1" applyAlignment="1" applyProtection="1">
      <alignment horizontal="center" vertical="center"/>
    </xf>
    <xf numFmtId="0" fontId="5" fillId="0" borderId="3" xfId="0" applyFont="1" applyBorder="1" applyAlignment="1">
      <alignment horizontal="center" vertical="center"/>
    </xf>
    <xf numFmtId="0" fontId="8" fillId="2" borderId="2" xfId="0" applyFont="1" applyFill="1" applyBorder="1" applyAlignment="1">
      <alignment vertical="center" shrinkToFit="1"/>
    </xf>
    <xf numFmtId="0" fontId="8" fillId="2" borderId="0" xfId="0" applyFont="1" applyFill="1" applyBorder="1" applyAlignment="1">
      <alignment vertical="center" shrinkToFit="1"/>
    </xf>
    <xf numFmtId="0" fontId="8" fillId="0" borderId="0" xfId="0" applyFont="1" applyAlignment="1">
      <alignment horizontal="center" vertical="center"/>
    </xf>
    <xf numFmtId="0" fontId="8" fillId="0" borderId="0" xfId="0" applyFont="1" applyFill="1" applyAlignment="1" applyProtection="1">
      <alignment horizontal="center" vertical="center"/>
      <protection locked="0"/>
    </xf>
    <xf numFmtId="0" fontId="8" fillId="2" borderId="2" xfId="0" applyFont="1" applyFill="1" applyBorder="1" applyAlignment="1">
      <alignment vertical="center"/>
    </xf>
    <xf numFmtId="0" fontId="8" fillId="2" borderId="0" xfId="0" applyFont="1" applyFill="1" applyBorder="1" applyAlignment="1">
      <alignment vertical="center"/>
    </xf>
    <xf numFmtId="0" fontId="5" fillId="0" borderId="4" xfId="0" applyFont="1" applyBorder="1" applyAlignment="1">
      <alignment horizontal="center" vertical="center" shrinkToFit="1"/>
    </xf>
    <xf numFmtId="0" fontId="5" fillId="0" borderId="4"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center" vertical="center" wrapText="1" shrinkToFit="1"/>
      <protection locked="0"/>
    </xf>
    <xf numFmtId="0" fontId="5" fillId="0" borderId="4" xfId="0" applyFont="1" applyBorder="1" applyAlignment="1">
      <alignment horizontal="center" vertical="center"/>
    </xf>
    <xf numFmtId="0" fontId="14" fillId="0" borderId="0" xfId="0" applyFont="1" applyBorder="1" applyAlignment="1">
      <alignment horizontal="left" vertical="top" wrapText="1" shrinkToFit="1"/>
    </xf>
    <xf numFmtId="0" fontId="5" fillId="0" borderId="0" xfId="0" applyFont="1" applyBorder="1" applyAlignment="1">
      <alignment horizontal="center" vertical="center" shrinkToFit="1"/>
    </xf>
    <xf numFmtId="0" fontId="5" fillId="2" borderId="0"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5" fillId="0" borderId="3" xfId="0" applyFont="1" applyBorder="1" applyAlignment="1">
      <alignment horizontal="center" vertical="center" shrinkToFit="1"/>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17"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16" fillId="10" borderId="16" xfId="4" applyFont="1" applyFill="1" applyBorder="1" applyAlignment="1">
      <alignment horizontal="center" vertical="center"/>
    </xf>
    <xf numFmtId="0" fontId="16" fillId="10" borderId="17" xfId="4" applyFont="1" applyFill="1" applyBorder="1" applyAlignment="1">
      <alignment horizontal="center" vertical="center"/>
    </xf>
    <xf numFmtId="176" fontId="11" fillId="2" borderId="17" xfId="4" applyNumberFormat="1" applyFont="1" applyFill="1" applyBorder="1" applyAlignment="1" applyProtection="1">
      <alignment horizontal="center" vertical="center" shrinkToFit="1"/>
    </xf>
    <xf numFmtId="176" fontId="11" fillId="2" borderId="18" xfId="4" applyNumberFormat="1" applyFont="1" applyFill="1" applyBorder="1" applyAlignment="1" applyProtection="1">
      <alignment horizontal="center" vertical="center" shrinkToFit="1"/>
    </xf>
    <xf numFmtId="0" fontId="20" fillId="8" borderId="74" xfId="4" applyFont="1" applyFill="1" applyBorder="1" applyAlignment="1" applyProtection="1">
      <alignment horizontal="center" vertical="center"/>
    </xf>
    <xf numFmtId="0" fontId="20" fillId="8" borderId="73" xfId="4" applyFont="1" applyFill="1" applyBorder="1" applyAlignment="1" applyProtection="1">
      <alignment horizontal="center" vertical="center"/>
    </xf>
    <xf numFmtId="0" fontId="20" fillId="8" borderId="78" xfId="4" applyFont="1" applyFill="1" applyBorder="1" applyAlignment="1" applyProtection="1">
      <alignment horizontal="center" vertical="center" shrinkToFit="1"/>
    </xf>
    <xf numFmtId="0" fontId="20" fillId="8" borderId="79" xfId="4" applyFont="1" applyFill="1" applyBorder="1" applyAlignment="1" applyProtection="1">
      <alignment horizontal="center" vertical="center" shrinkToFit="1"/>
    </xf>
    <xf numFmtId="0" fontId="20" fillId="8" borderId="80" xfId="4" applyFont="1" applyFill="1" applyBorder="1" applyAlignment="1" applyProtection="1">
      <alignment horizontal="center" vertical="center" shrinkToFit="1"/>
    </xf>
    <xf numFmtId="0" fontId="20" fillId="8" borderId="81" xfId="4" applyFont="1" applyFill="1" applyBorder="1" applyAlignment="1" applyProtection="1">
      <alignment horizontal="center" vertical="center" shrinkToFit="1"/>
    </xf>
    <xf numFmtId="0" fontId="20" fillId="8" borderId="19" xfId="4" applyFont="1" applyFill="1" applyBorder="1" applyAlignment="1" applyProtection="1">
      <alignment horizontal="center" vertical="center" shrinkToFit="1"/>
    </xf>
    <xf numFmtId="0" fontId="20" fillId="8" borderId="29" xfId="4" applyFont="1" applyFill="1" applyBorder="1" applyAlignment="1" applyProtection="1">
      <alignment horizontal="center" vertical="center" shrinkToFit="1"/>
    </xf>
    <xf numFmtId="0" fontId="12" fillId="0" borderId="0" xfId="4" applyFont="1" applyFill="1" applyAlignment="1" applyProtection="1">
      <alignment horizontal="center" vertical="center" wrapText="1" shrinkToFit="1"/>
    </xf>
    <xf numFmtId="0" fontId="12" fillId="2" borderId="0" xfId="4" applyFont="1" applyFill="1" applyAlignment="1" applyProtection="1">
      <alignment horizontal="center" vertical="center" shrinkToFit="1"/>
    </xf>
    <xf numFmtId="0" fontId="12" fillId="2" borderId="0" xfId="4" applyFont="1" applyFill="1" applyAlignment="1" applyProtection="1">
      <alignment horizontal="left" vertical="center" shrinkToFit="1"/>
    </xf>
    <xf numFmtId="0" fontId="11" fillId="8" borderId="23" xfId="4" applyFont="1" applyFill="1" applyBorder="1" applyAlignment="1" applyProtection="1">
      <alignment horizontal="center" vertical="center" shrinkToFit="1"/>
      <protection locked="0"/>
    </xf>
    <xf numFmtId="0" fontId="11" fillId="8" borderId="3" xfId="4" applyFont="1" applyFill="1" applyBorder="1" applyAlignment="1" applyProtection="1">
      <alignment horizontal="center" vertical="center" shrinkToFit="1"/>
      <protection locked="0"/>
    </xf>
    <xf numFmtId="0" fontId="11" fillId="8" borderId="12" xfId="4" applyFont="1" applyFill="1" applyBorder="1" applyAlignment="1" applyProtection="1">
      <alignment horizontal="center" vertical="center" shrinkToFit="1"/>
      <protection locked="0"/>
    </xf>
    <xf numFmtId="0" fontId="11" fillId="8" borderId="24" xfId="4" applyFont="1" applyFill="1" applyBorder="1" applyAlignment="1" applyProtection="1">
      <alignment horizontal="center" vertical="center" shrinkToFit="1"/>
      <protection locked="0"/>
    </xf>
    <xf numFmtId="0" fontId="11" fillId="2" borderId="28" xfId="4" applyFont="1" applyFill="1" applyBorder="1" applyAlignment="1" applyProtection="1">
      <alignment horizontal="center" vertical="center" shrinkToFit="1"/>
      <protection locked="0"/>
    </xf>
    <xf numFmtId="0" fontId="11" fillId="2" borderId="19" xfId="4" applyFont="1" applyFill="1" applyBorder="1" applyAlignment="1" applyProtection="1">
      <alignment horizontal="center" vertical="center" shrinkToFit="1"/>
      <protection locked="0"/>
    </xf>
    <xf numFmtId="0" fontId="11" fillId="2" borderId="72" xfId="4" applyFont="1" applyFill="1" applyBorder="1" applyAlignment="1" applyProtection="1">
      <alignment horizontal="center" vertical="center" shrinkToFit="1"/>
      <protection locked="0"/>
    </xf>
    <xf numFmtId="49" fontId="20" fillId="2" borderId="19" xfId="4" applyNumberFormat="1" applyFont="1" applyFill="1" applyBorder="1" applyAlignment="1" applyProtection="1">
      <alignment horizontal="center" vertical="center" shrinkToFit="1"/>
      <protection locked="0"/>
    </xf>
    <xf numFmtId="0" fontId="18" fillId="2" borderId="0" xfId="4" applyFont="1" applyFill="1" applyAlignment="1" applyProtection="1">
      <alignment horizontal="right" vertical="center" shrinkToFit="1"/>
    </xf>
    <xf numFmtId="0" fontId="19" fillId="2" borderId="0" xfId="4" applyFont="1" applyFill="1" applyBorder="1" applyAlignment="1" applyProtection="1">
      <alignment horizontal="left" vertical="center"/>
    </xf>
    <xf numFmtId="0" fontId="21" fillId="5" borderId="23" xfId="4" applyFont="1" applyFill="1" applyBorder="1" applyAlignment="1">
      <alignment horizontal="center" vertical="center" shrinkToFit="1"/>
    </xf>
    <xf numFmtId="0" fontId="21" fillId="5" borderId="3" xfId="4" applyFont="1" applyFill="1" applyBorder="1" applyAlignment="1">
      <alignment horizontal="center" vertical="center" shrinkToFit="1"/>
    </xf>
    <xf numFmtId="0" fontId="21" fillId="5" borderId="12" xfId="4" applyFont="1" applyFill="1" applyBorder="1" applyAlignment="1">
      <alignment horizontal="center" vertical="center" shrinkToFit="1"/>
    </xf>
    <xf numFmtId="0" fontId="29" fillId="0" borderId="0" xfId="1" applyFont="1" applyFill="1" applyBorder="1" applyAlignment="1">
      <alignment horizontal="left" vertical="center" wrapText="1" shrinkToFit="1"/>
    </xf>
    <xf numFmtId="0" fontId="29" fillId="7" borderId="16" xfId="1" applyFont="1" applyFill="1" applyBorder="1" applyAlignment="1">
      <alignment horizontal="center" vertical="center" shrinkToFit="1"/>
    </xf>
    <xf numFmtId="0" fontId="29" fillId="7" borderId="17" xfId="1" applyFont="1" applyFill="1" applyBorder="1" applyAlignment="1">
      <alignment horizontal="center" vertical="center" shrinkToFit="1"/>
    </xf>
    <xf numFmtId="0" fontId="29" fillId="7" borderId="18" xfId="1" applyFont="1" applyFill="1" applyBorder="1" applyAlignment="1">
      <alignment horizontal="center" vertical="center" shrinkToFit="1"/>
    </xf>
    <xf numFmtId="0" fontId="31" fillId="0" borderId="25" xfId="4" applyFont="1" applyFill="1" applyBorder="1" applyAlignment="1" applyProtection="1">
      <alignment horizontal="center" vertical="center"/>
    </xf>
    <xf numFmtId="0" fontId="31" fillId="0" borderId="75" xfId="4" applyFont="1" applyFill="1" applyBorder="1" applyAlignment="1" applyProtection="1">
      <alignment horizontal="center" vertical="center"/>
    </xf>
    <xf numFmtId="0" fontId="31" fillId="0" borderId="27" xfId="4" applyFont="1" applyFill="1" applyBorder="1" applyAlignment="1" applyProtection="1">
      <alignment horizontal="center" vertical="center"/>
    </xf>
    <xf numFmtId="0" fontId="31" fillId="0" borderId="76" xfId="4" applyFont="1" applyFill="1" applyBorder="1" applyAlignment="1" applyProtection="1">
      <alignment horizontal="center" vertical="center"/>
    </xf>
    <xf numFmtId="0" fontId="31" fillId="0" borderId="28" xfId="4" applyFont="1" applyFill="1" applyBorder="1" applyAlignment="1" applyProtection="1">
      <alignment horizontal="center" vertical="center"/>
    </xf>
    <xf numFmtId="0" fontId="31" fillId="0" borderId="77" xfId="4" applyFont="1" applyFill="1" applyBorder="1" applyAlignment="1" applyProtection="1">
      <alignment horizontal="center" vertical="center"/>
    </xf>
    <xf numFmtId="0" fontId="11" fillId="10" borderId="32" xfId="4" applyFont="1" applyFill="1" applyBorder="1" applyAlignment="1" applyProtection="1">
      <alignment horizontal="center" vertical="center"/>
    </xf>
    <xf numFmtId="0" fontId="11" fillId="10" borderId="33" xfId="4" applyFont="1" applyFill="1" applyBorder="1" applyAlignment="1" applyProtection="1">
      <alignment horizontal="center" vertical="center"/>
    </xf>
    <xf numFmtId="0" fontId="11" fillId="10" borderId="34" xfId="4" applyFont="1" applyFill="1" applyBorder="1" applyAlignment="1" applyProtection="1">
      <alignment horizontal="center" vertical="center"/>
    </xf>
    <xf numFmtId="0" fontId="20" fillId="5" borderId="84" xfId="4" applyFont="1" applyFill="1" applyBorder="1" applyAlignment="1" applyProtection="1">
      <alignment horizontal="center" vertical="center" wrapText="1"/>
    </xf>
    <xf numFmtId="0" fontId="20" fillId="5" borderId="21" xfId="4" applyFont="1" applyFill="1" applyBorder="1" applyAlignment="1" applyProtection="1">
      <alignment horizontal="center" vertical="center" wrapText="1"/>
    </xf>
    <xf numFmtId="0" fontId="20" fillId="5" borderId="22" xfId="4" applyFont="1" applyFill="1" applyBorder="1" applyAlignment="1" applyProtection="1">
      <alignment horizontal="center" vertical="center" wrapText="1"/>
    </xf>
    <xf numFmtId="0" fontId="20" fillId="5" borderId="85" xfId="4" applyFont="1" applyFill="1" applyBorder="1" applyAlignment="1" applyProtection="1">
      <alignment horizontal="center" vertical="center" wrapText="1"/>
    </xf>
    <xf numFmtId="0" fontId="20" fillId="5" borderId="3" xfId="4" applyFont="1" applyFill="1" applyBorder="1" applyAlignment="1" applyProtection="1">
      <alignment horizontal="center" vertical="center" wrapText="1"/>
    </xf>
    <xf numFmtId="0" fontId="20" fillId="5" borderId="24" xfId="4" applyFont="1" applyFill="1" applyBorder="1" applyAlignment="1" applyProtection="1">
      <alignment horizontal="center" vertical="center" wrapText="1"/>
    </xf>
    <xf numFmtId="0" fontId="20" fillId="5" borderId="20" xfId="4" applyFont="1" applyFill="1" applyBorder="1" applyAlignment="1" applyProtection="1">
      <alignment horizontal="center" vertical="center" wrapText="1"/>
    </xf>
    <xf numFmtId="0" fontId="20" fillId="5" borderId="82" xfId="4" applyFont="1" applyFill="1" applyBorder="1" applyAlignment="1" applyProtection="1">
      <alignment horizontal="center" vertical="center" wrapText="1"/>
    </xf>
    <xf numFmtId="0" fontId="20" fillId="5" borderId="23" xfId="4" applyFont="1" applyFill="1" applyBorder="1" applyAlignment="1" applyProtection="1">
      <alignment horizontal="center" vertical="center" wrapText="1"/>
    </xf>
    <xf numFmtId="0" fontId="20" fillId="5" borderId="83" xfId="4" applyFont="1" applyFill="1" applyBorder="1" applyAlignment="1" applyProtection="1">
      <alignment horizontal="center" vertical="center" wrapText="1"/>
    </xf>
    <xf numFmtId="0" fontId="21" fillId="5" borderId="23" xfId="4" applyFont="1" applyFill="1" applyBorder="1" applyAlignment="1" applyProtection="1">
      <alignment horizontal="center" vertical="center"/>
    </xf>
    <xf numFmtId="0" fontId="21" fillId="5" borderId="3" xfId="4" applyFont="1" applyFill="1" applyBorder="1" applyAlignment="1" applyProtection="1">
      <alignment horizontal="center" vertical="center"/>
    </xf>
    <xf numFmtId="49" fontId="11" fillId="2" borderId="47" xfId="4" applyNumberFormat="1" applyFont="1" applyFill="1" applyBorder="1" applyAlignment="1" applyProtection="1">
      <alignment vertical="center" shrinkToFit="1"/>
      <protection locked="0"/>
    </xf>
    <xf numFmtId="0" fontId="11" fillId="2" borderId="47" xfId="4" applyFont="1" applyFill="1" applyBorder="1" applyAlignment="1" applyProtection="1">
      <alignment vertical="center" shrinkToFit="1"/>
      <protection locked="0"/>
    </xf>
    <xf numFmtId="0" fontId="11" fillId="2" borderId="48" xfId="4" applyFont="1" applyFill="1" applyBorder="1" applyAlignment="1" applyProtection="1">
      <alignment vertical="center" shrinkToFit="1"/>
      <protection locked="0"/>
    </xf>
    <xf numFmtId="0" fontId="19" fillId="5" borderId="35" xfId="4" applyFont="1" applyFill="1" applyBorder="1" applyAlignment="1" applyProtection="1">
      <alignment horizontal="center" vertical="center"/>
    </xf>
    <xf numFmtId="0" fontId="19" fillId="5" borderId="5" xfId="4" applyFont="1" applyFill="1" applyBorder="1" applyAlignment="1" applyProtection="1">
      <alignment horizontal="center" vertical="center"/>
    </xf>
    <xf numFmtId="0" fontId="11" fillId="2" borderId="5" xfId="4" applyFont="1" applyFill="1" applyBorder="1" applyAlignment="1" applyProtection="1">
      <alignment horizontal="center" vertical="center"/>
      <protection locked="0"/>
    </xf>
    <xf numFmtId="0" fontId="11" fillId="2" borderId="9" xfId="4" applyFont="1" applyFill="1" applyBorder="1" applyAlignment="1" applyProtection="1">
      <alignment horizontal="center" vertical="center"/>
      <protection locked="0"/>
    </xf>
    <xf numFmtId="0" fontId="11" fillId="0" borderId="88" xfId="4" applyFont="1" applyBorder="1" applyAlignment="1" applyProtection="1">
      <alignment horizontal="center" vertical="center"/>
    </xf>
    <xf numFmtId="0" fontId="11" fillId="0" borderId="49" xfId="4" applyFont="1" applyBorder="1" applyAlignment="1" applyProtection="1">
      <alignment horizontal="center" vertical="center"/>
    </xf>
    <xf numFmtId="49" fontId="11" fillId="2" borderId="5" xfId="4" applyNumberFormat="1" applyFont="1" applyFill="1" applyBorder="1" applyAlignment="1" applyProtection="1">
      <alignment vertical="center" shrinkToFit="1"/>
      <protection locked="0"/>
    </xf>
    <xf numFmtId="0" fontId="11" fillId="2" borderId="5" xfId="4" applyFont="1" applyFill="1" applyBorder="1" applyAlignment="1" applyProtection="1">
      <alignment vertical="center" shrinkToFit="1"/>
      <protection locked="0"/>
    </xf>
    <xf numFmtId="0" fontId="11" fillId="2" borderId="36" xfId="4" applyFont="1" applyFill="1" applyBorder="1" applyAlignment="1" applyProtection="1">
      <alignment vertical="center" shrinkToFit="1"/>
      <protection locked="0"/>
    </xf>
    <xf numFmtId="0" fontId="11" fillId="10" borderId="16" xfId="4" applyFont="1" applyFill="1" applyBorder="1" applyAlignment="1" applyProtection="1">
      <alignment horizontal="center" vertical="center"/>
    </xf>
    <xf numFmtId="0" fontId="11" fillId="10" borderId="17" xfId="4" applyFont="1" applyFill="1" applyBorder="1" applyAlignment="1" applyProtection="1">
      <alignment horizontal="center" vertical="center"/>
    </xf>
    <xf numFmtId="0" fontId="11" fillId="10" borderId="30" xfId="4" applyFont="1" applyFill="1" applyBorder="1" applyAlignment="1" applyProtection="1">
      <alignment horizontal="center" vertical="center"/>
    </xf>
    <xf numFmtId="0" fontId="11" fillId="2" borderId="31" xfId="4" applyFont="1" applyFill="1" applyBorder="1" applyAlignment="1" applyProtection="1">
      <alignment horizontal="center" vertical="center"/>
      <protection locked="0"/>
    </xf>
    <xf numFmtId="0" fontId="11" fillId="2" borderId="17" xfId="4" applyFont="1" applyFill="1" applyBorder="1" applyAlignment="1" applyProtection="1">
      <alignment horizontal="center" vertical="center"/>
      <protection locked="0"/>
    </xf>
    <xf numFmtId="0" fontId="11" fillId="0" borderId="17" xfId="4" applyFont="1" applyFill="1" applyBorder="1" applyAlignment="1" applyProtection="1">
      <alignment horizontal="center" vertical="center" shrinkToFit="1"/>
    </xf>
    <xf numFmtId="0" fontId="11" fillId="2" borderId="17" xfId="4" applyFont="1" applyFill="1" applyBorder="1" applyAlignment="1" applyProtection="1">
      <alignment horizontal="center" vertical="center" shrinkToFit="1"/>
      <protection locked="0"/>
    </xf>
    <xf numFmtId="0" fontId="11" fillId="2" borderId="18" xfId="4" applyFont="1" applyFill="1" applyBorder="1" applyAlignment="1" applyProtection="1">
      <alignment horizontal="center" vertical="center" shrinkToFit="1"/>
      <protection locked="0"/>
    </xf>
    <xf numFmtId="0" fontId="11" fillId="10" borderId="63" xfId="4" applyFont="1" applyFill="1" applyBorder="1" applyAlignment="1" applyProtection="1">
      <alignment horizontal="center" vertical="center"/>
    </xf>
    <xf numFmtId="0" fontId="11" fillId="10" borderId="4" xfId="4" applyFont="1" applyFill="1" applyBorder="1" applyAlignment="1" applyProtection="1">
      <alignment horizontal="center" vertical="center"/>
    </xf>
    <xf numFmtId="0" fontId="11" fillId="10" borderId="65" xfId="4" applyFont="1" applyFill="1" applyBorder="1" applyAlignment="1" applyProtection="1">
      <alignment horizontal="center" vertical="center"/>
    </xf>
    <xf numFmtId="0" fontId="11" fillId="10" borderId="71" xfId="4" applyFont="1" applyFill="1" applyBorder="1" applyAlignment="1" applyProtection="1">
      <alignment horizontal="center" vertical="center"/>
    </xf>
    <xf numFmtId="0" fontId="11" fillId="2" borderId="33" xfId="4" applyFont="1" applyFill="1" applyBorder="1" applyAlignment="1" applyProtection="1">
      <alignment horizontal="center" vertical="center"/>
    </xf>
    <xf numFmtId="0" fontId="11" fillId="2" borderId="34" xfId="4" applyFont="1" applyFill="1" applyBorder="1" applyAlignment="1" applyProtection="1">
      <alignment horizontal="center" vertical="center"/>
    </xf>
    <xf numFmtId="0" fontId="11" fillId="10" borderId="20" xfId="4" applyFont="1" applyFill="1" applyBorder="1" applyAlignment="1" applyProtection="1">
      <alignment horizontal="center" vertical="center"/>
    </xf>
    <xf numFmtId="0" fontId="11" fillId="10" borderId="21" xfId="4" applyFont="1" applyFill="1" applyBorder="1" applyAlignment="1" applyProtection="1">
      <alignment horizontal="center" vertical="center"/>
    </xf>
    <xf numFmtId="0" fontId="11" fillId="10" borderId="22" xfId="4" applyFont="1" applyFill="1" applyBorder="1" applyAlignment="1" applyProtection="1">
      <alignment horizontal="center" vertical="center"/>
    </xf>
    <xf numFmtId="0" fontId="11" fillId="10" borderId="27" xfId="4" applyFont="1" applyFill="1" applyBorder="1" applyAlignment="1" applyProtection="1">
      <alignment horizontal="center" vertical="center"/>
    </xf>
    <xf numFmtId="0" fontId="11" fillId="10" borderId="0" xfId="4" applyFont="1" applyFill="1" applyBorder="1" applyAlignment="1" applyProtection="1">
      <alignment horizontal="center" vertical="center"/>
    </xf>
    <xf numFmtId="0" fontId="11" fillId="10" borderId="26" xfId="4" applyFont="1" applyFill="1" applyBorder="1" applyAlignment="1" applyProtection="1">
      <alignment horizontal="center" vertical="center"/>
    </xf>
    <xf numFmtId="49" fontId="11" fillId="2" borderId="38" xfId="4" applyNumberFormat="1" applyFont="1" applyFill="1" applyBorder="1" applyAlignment="1" applyProtection="1">
      <alignment vertical="center" shrinkToFit="1"/>
      <protection locked="0"/>
    </xf>
    <xf numFmtId="0" fontId="11" fillId="2" borderId="38" xfId="4" applyFont="1" applyFill="1" applyBorder="1" applyAlignment="1" applyProtection="1">
      <alignment vertical="center" shrinkToFit="1"/>
      <protection locked="0"/>
    </xf>
    <xf numFmtId="0" fontId="11" fillId="2" borderId="39" xfId="4" applyFont="1" applyFill="1" applyBorder="1" applyAlignment="1" applyProtection="1">
      <alignment vertical="center" shrinkToFit="1"/>
      <protection locked="0"/>
    </xf>
    <xf numFmtId="0" fontId="23" fillId="10" borderId="20" xfId="4" applyFont="1" applyFill="1" applyBorder="1" applyAlignment="1" applyProtection="1">
      <alignment horizontal="center" vertical="center"/>
    </xf>
    <xf numFmtId="0" fontId="23" fillId="10" borderId="21" xfId="4" applyFont="1" applyFill="1" applyBorder="1" applyAlignment="1" applyProtection="1">
      <alignment horizontal="center" vertical="center"/>
    </xf>
    <xf numFmtId="0" fontId="23" fillId="10" borderId="22" xfId="4" applyFont="1" applyFill="1" applyBorder="1" applyAlignment="1" applyProtection="1">
      <alignment horizontal="center" vertical="center"/>
    </xf>
    <xf numFmtId="0" fontId="11" fillId="0" borderId="50" xfId="4" applyFont="1" applyBorder="1" applyAlignment="1" applyProtection="1">
      <alignment horizontal="center" vertical="center"/>
    </xf>
    <xf numFmtId="0" fontId="20" fillId="2" borderId="27" xfId="4" applyFont="1" applyFill="1" applyBorder="1" applyAlignment="1" applyProtection="1">
      <alignment horizontal="left" vertical="top" wrapText="1" shrinkToFit="1"/>
      <protection locked="0"/>
    </xf>
    <xf numFmtId="0" fontId="20" fillId="2" borderId="0" xfId="4" applyFont="1" applyFill="1" applyAlignment="1" applyProtection="1">
      <alignment horizontal="left" vertical="top" wrapText="1" shrinkToFit="1"/>
      <protection locked="0"/>
    </xf>
    <xf numFmtId="0" fontId="20" fillId="2" borderId="26" xfId="4" applyFont="1" applyFill="1" applyBorder="1" applyAlignment="1" applyProtection="1">
      <alignment horizontal="left" vertical="top" wrapText="1" shrinkToFit="1"/>
      <protection locked="0"/>
    </xf>
    <xf numFmtId="0" fontId="20" fillId="2" borderId="28" xfId="4" applyFont="1" applyFill="1" applyBorder="1" applyAlignment="1" applyProtection="1">
      <alignment horizontal="left" vertical="top" wrapText="1" shrinkToFit="1"/>
      <protection locked="0"/>
    </xf>
    <xf numFmtId="0" fontId="20" fillId="2" borderId="19" xfId="4" applyFont="1" applyFill="1" applyBorder="1" applyAlignment="1" applyProtection="1">
      <alignment horizontal="left" vertical="top" wrapText="1" shrinkToFit="1"/>
      <protection locked="0"/>
    </xf>
    <xf numFmtId="0" fontId="20" fillId="2" borderId="29" xfId="4" applyFont="1" applyFill="1" applyBorder="1" applyAlignment="1" applyProtection="1">
      <alignment horizontal="left" vertical="top" wrapText="1" shrinkToFit="1"/>
      <protection locked="0"/>
    </xf>
    <xf numFmtId="0" fontId="19" fillId="5" borderId="40" xfId="4" applyFont="1" applyFill="1" applyBorder="1" applyAlignment="1" applyProtection="1">
      <alignment horizontal="center" vertical="center"/>
    </xf>
    <xf numFmtId="0" fontId="19" fillId="5" borderId="41" xfId="4" applyFont="1" applyFill="1" applyBorder="1" applyAlignment="1" applyProtection="1">
      <alignment horizontal="center" vertical="center"/>
    </xf>
    <xf numFmtId="0" fontId="11" fillId="2" borderId="41" xfId="4" applyFont="1" applyFill="1" applyBorder="1" applyAlignment="1" applyProtection="1">
      <alignment horizontal="center" vertical="center"/>
      <protection locked="0"/>
    </xf>
    <xf numFmtId="0" fontId="11" fillId="2" borderId="51" xfId="4" applyFont="1" applyFill="1" applyBorder="1" applyAlignment="1" applyProtection="1">
      <alignment horizontal="center" vertical="center"/>
      <protection locked="0"/>
    </xf>
    <xf numFmtId="0" fontId="11" fillId="0" borderId="89" xfId="4" applyFont="1" applyBorder="1" applyAlignment="1" applyProtection="1">
      <alignment horizontal="center" vertical="center"/>
    </xf>
    <xf numFmtId="0" fontId="11" fillId="0" borderId="52" xfId="4" applyFont="1" applyBorder="1" applyAlignment="1" applyProtection="1">
      <alignment horizontal="center" vertical="center"/>
    </xf>
    <xf numFmtId="0" fontId="19" fillId="10" borderId="43" xfId="4" applyFont="1" applyFill="1" applyBorder="1" applyAlignment="1" applyProtection="1">
      <alignment horizontal="center" vertical="center" shrinkToFit="1"/>
    </xf>
    <xf numFmtId="0" fontId="19" fillId="10" borderId="44" xfId="4" applyFont="1" applyFill="1" applyBorder="1" applyAlignment="1" applyProtection="1">
      <alignment horizontal="center" vertical="center" shrinkToFit="1"/>
    </xf>
    <xf numFmtId="0" fontId="19" fillId="10" borderId="45" xfId="4" applyFont="1" applyFill="1" applyBorder="1" applyAlignment="1" applyProtection="1">
      <alignment horizontal="center" vertical="center" shrinkToFit="1"/>
    </xf>
    <xf numFmtId="0" fontId="11" fillId="8" borderId="44" xfId="4" applyFont="1" applyFill="1" applyBorder="1" applyAlignment="1" applyProtection="1">
      <alignment horizontal="center" vertical="center"/>
    </xf>
    <xf numFmtId="0" fontId="11" fillId="0" borderId="19" xfId="4" applyFont="1" applyBorder="1" applyAlignment="1" applyProtection="1">
      <alignment horizontal="center" vertical="center"/>
    </xf>
    <xf numFmtId="0" fontId="11" fillId="0" borderId="29" xfId="4" applyFont="1" applyBorder="1" applyAlignment="1" applyProtection="1">
      <alignment horizontal="center" vertical="center"/>
    </xf>
    <xf numFmtId="0" fontId="11" fillId="10" borderId="18" xfId="4" applyFont="1" applyFill="1" applyBorder="1" applyAlignment="1" applyProtection="1">
      <alignment horizontal="center" vertical="center"/>
    </xf>
    <xf numFmtId="0" fontId="8" fillId="10" borderId="46" xfId="4" applyFont="1" applyFill="1" applyBorder="1" applyAlignment="1" applyProtection="1">
      <alignment horizontal="center" vertical="center"/>
    </xf>
    <xf numFmtId="0" fontId="8" fillId="10" borderId="47" xfId="4" applyFont="1" applyFill="1" applyBorder="1" applyAlignment="1" applyProtection="1">
      <alignment horizontal="center" vertical="center"/>
    </xf>
    <xf numFmtId="0" fontId="8" fillId="10" borderId="86" xfId="4" applyFont="1" applyFill="1" applyBorder="1" applyAlignment="1" applyProtection="1">
      <alignment horizontal="center" vertical="center"/>
    </xf>
    <xf numFmtId="0" fontId="8" fillId="10" borderId="33" xfId="4" applyFont="1" applyFill="1" applyBorder="1" applyAlignment="1" applyProtection="1">
      <alignment horizontal="center" vertical="center"/>
    </xf>
    <xf numFmtId="0" fontId="8" fillId="10" borderId="71" xfId="4" applyFont="1" applyFill="1" applyBorder="1" applyAlignment="1" applyProtection="1">
      <alignment horizontal="center" vertical="center"/>
    </xf>
    <xf numFmtId="0" fontId="11" fillId="10" borderId="47" xfId="4" applyFont="1" applyFill="1" applyBorder="1" applyAlignment="1" applyProtection="1">
      <alignment horizontal="center" vertical="center"/>
    </xf>
    <xf numFmtId="0" fontId="11" fillId="10" borderId="48" xfId="4" applyFont="1" applyFill="1" applyBorder="1" applyAlignment="1" applyProtection="1">
      <alignment horizontal="center" vertical="center"/>
    </xf>
    <xf numFmtId="0" fontId="11" fillId="10" borderId="41" xfId="4" applyFont="1" applyFill="1" applyBorder="1" applyAlignment="1" applyProtection="1">
      <alignment horizontal="center" vertical="center"/>
    </xf>
    <xf numFmtId="0" fontId="11" fillId="10" borderId="42" xfId="4" applyFont="1" applyFill="1" applyBorder="1" applyAlignment="1" applyProtection="1">
      <alignment horizontal="center" vertical="center"/>
    </xf>
    <xf numFmtId="0" fontId="5" fillId="2" borderId="35" xfId="4" applyFont="1" applyFill="1" applyBorder="1" applyAlignment="1" applyProtection="1">
      <alignment horizontal="center" vertical="center" shrinkToFit="1"/>
      <protection locked="0"/>
    </xf>
    <xf numFmtId="0" fontId="5" fillId="2" borderId="5" xfId="4" applyFont="1" applyFill="1" applyBorder="1" applyAlignment="1" applyProtection="1">
      <alignment horizontal="center" vertical="center" shrinkToFit="1"/>
      <protection locked="0"/>
    </xf>
    <xf numFmtId="3" fontId="5" fillId="2" borderId="9" xfId="4" applyNumberFormat="1" applyFont="1" applyFill="1" applyBorder="1" applyAlignment="1" applyProtection="1">
      <alignment horizontal="center" vertical="center" shrinkToFit="1"/>
      <protection locked="0"/>
    </xf>
    <xf numFmtId="3" fontId="5" fillId="2" borderId="4" xfId="4" applyNumberFormat="1" applyFont="1" applyFill="1" applyBorder="1" applyAlignment="1" applyProtection="1">
      <alignment horizontal="center" vertical="center" shrinkToFit="1"/>
      <protection locked="0"/>
    </xf>
    <xf numFmtId="3" fontId="5" fillId="2" borderId="10" xfId="4" applyNumberFormat="1" applyFont="1" applyFill="1" applyBorder="1" applyAlignment="1" applyProtection="1">
      <alignment horizontal="center" vertical="center" shrinkToFit="1"/>
      <protection locked="0"/>
    </xf>
    <xf numFmtId="3" fontId="11" fillId="8" borderId="53" xfId="4" applyNumberFormat="1" applyFont="1" applyFill="1" applyBorder="1" applyAlignment="1" applyProtection="1">
      <alignment horizontal="center" vertical="center"/>
    </xf>
    <xf numFmtId="3" fontId="11" fillId="8" borderId="54" xfId="4" applyNumberFormat="1" applyFont="1" applyFill="1" applyBorder="1" applyAlignment="1" applyProtection="1">
      <alignment horizontal="center" vertical="center"/>
    </xf>
    <xf numFmtId="3" fontId="11" fillId="8" borderId="13" xfId="4" applyNumberFormat="1" applyFont="1" applyFill="1" applyBorder="1" applyAlignment="1" applyProtection="1">
      <alignment horizontal="center" vertical="center"/>
    </xf>
    <xf numFmtId="3" fontId="11" fillId="8" borderId="0" xfId="4" applyNumberFormat="1" applyFont="1" applyFill="1" applyBorder="1" applyAlignment="1" applyProtection="1">
      <alignment horizontal="center" vertical="center"/>
    </xf>
    <xf numFmtId="3" fontId="11" fillId="8" borderId="55" xfId="4" applyNumberFormat="1" applyFont="1" applyFill="1" applyBorder="1" applyAlignment="1" applyProtection="1">
      <alignment horizontal="center" vertical="center"/>
    </xf>
    <xf numFmtId="3" fontId="11" fillId="8" borderId="19" xfId="4" applyNumberFormat="1" applyFont="1" applyFill="1" applyBorder="1" applyAlignment="1" applyProtection="1">
      <alignment horizontal="center" vertical="center"/>
    </xf>
    <xf numFmtId="0" fontId="11" fillId="0" borderId="12" xfId="4" applyFont="1" applyBorder="1" applyAlignment="1" applyProtection="1">
      <alignment horizontal="center" vertical="center"/>
    </xf>
    <xf numFmtId="0" fontId="11" fillId="0" borderId="48" xfId="4" applyFont="1" applyBorder="1" applyAlignment="1" applyProtection="1">
      <alignment horizontal="center" vertical="center"/>
    </xf>
    <xf numFmtId="0" fontId="11" fillId="0" borderId="10" xfId="4" applyFont="1" applyBorder="1" applyAlignment="1" applyProtection="1">
      <alignment horizontal="center" vertical="center"/>
    </xf>
    <xf numFmtId="0" fontId="11" fillId="0" borderId="36" xfId="4" applyFont="1" applyBorder="1" applyAlignment="1" applyProtection="1">
      <alignment horizontal="center" vertical="center"/>
    </xf>
    <xf numFmtId="0" fontId="11" fillId="0" borderId="56" xfId="4" applyFont="1" applyBorder="1" applyAlignment="1" applyProtection="1">
      <alignment horizontal="center" vertical="center"/>
    </xf>
    <xf numFmtId="0" fontId="11" fillId="0" borderId="39" xfId="4" applyFont="1" applyBorder="1" applyAlignment="1" applyProtection="1">
      <alignment horizontal="center" vertical="center"/>
    </xf>
    <xf numFmtId="0" fontId="5" fillId="2" borderId="37" xfId="4" applyFont="1" applyFill="1" applyBorder="1" applyAlignment="1" applyProtection="1">
      <alignment horizontal="center" vertical="center" shrinkToFit="1"/>
      <protection locked="0"/>
    </xf>
    <xf numFmtId="0" fontId="5" fillId="2" borderId="38" xfId="4" applyFont="1" applyFill="1" applyBorder="1" applyAlignment="1" applyProtection="1">
      <alignment horizontal="center" vertical="center" shrinkToFit="1"/>
      <protection locked="0"/>
    </xf>
    <xf numFmtId="3" fontId="5" fillId="2" borderId="58" xfId="4" applyNumberFormat="1" applyFont="1" applyFill="1" applyBorder="1" applyAlignment="1" applyProtection="1">
      <alignment horizontal="center" vertical="center" shrinkToFit="1"/>
      <protection locked="0"/>
    </xf>
    <xf numFmtId="3" fontId="5" fillId="2" borderId="57" xfId="4" applyNumberFormat="1" applyFont="1" applyFill="1" applyBorder="1" applyAlignment="1" applyProtection="1">
      <alignment horizontal="center" vertical="center" shrinkToFit="1"/>
      <protection locked="0"/>
    </xf>
    <xf numFmtId="3" fontId="5" fillId="2" borderId="56" xfId="4" applyNumberFormat="1" applyFont="1" applyFill="1" applyBorder="1" applyAlignment="1" applyProtection="1">
      <alignment horizontal="center" vertical="center" shrinkToFit="1"/>
      <protection locked="0"/>
    </xf>
    <xf numFmtId="0" fontId="11" fillId="2" borderId="38" xfId="4" applyFont="1" applyFill="1" applyBorder="1" applyAlignment="1" applyProtection="1">
      <alignment horizontal="center" vertical="center"/>
      <protection locked="0"/>
    </xf>
    <xf numFmtId="0" fontId="11" fillId="2" borderId="66" xfId="4" applyFont="1" applyFill="1" applyBorder="1" applyAlignment="1" applyProtection="1">
      <alignment horizontal="center" vertical="center"/>
      <protection locked="0"/>
    </xf>
    <xf numFmtId="0" fontId="11" fillId="2" borderId="64" xfId="4" applyFont="1" applyFill="1" applyBorder="1" applyAlignment="1" applyProtection="1">
      <alignment horizontal="center" vertical="center"/>
      <protection locked="0"/>
    </xf>
    <xf numFmtId="0" fontId="11" fillId="5" borderId="27" xfId="4" applyFont="1" applyFill="1" applyBorder="1" applyAlignment="1" applyProtection="1">
      <alignment horizontal="left" vertical="center" shrinkToFit="1"/>
    </xf>
    <xf numFmtId="0" fontId="11" fillId="5" borderId="0" xfId="4" applyFont="1" applyFill="1" applyBorder="1" applyAlignment="1" applyProtection="1">
      <alignment horizontal="left" vertical="center" shrinkToFit="1"/>
    </xf>
    <xf numFmtId="0" fontId="19" fillId="5" borderId="0" xfId="4" applyFont="1" applyFill="1" applyBorder="1" applyAlignment="1" applyProtection="1">
      <alignment horizontal="right" vertical="center" shrinkToFit="1"/>
    </xf>
    <xf numFmtId="0" fontId="19" fillId="5" borderId="60" xfId="4" applyFont="1" applyFill="1" applyBorder="1" applyAlignment="1" applyProtection="1">
      <alignment horizontal="right" vertical="center" shrinkToFit="1"/>
    </xf>
    <xf numFmtId="0" fontId="19" fillId="5" borderId="62" xfId="4" applyFont="1" applyFill="1" applyBorder="1" applyAlignment="1" applyProtection="1">
      <alignment horizontal="left" vertical="center" shrinkToFit="1"/>
    </xf>
    <xf numFmtId="0" fontId="25" fillId="5" borderId="0" xfId="4" applyFont="1" applyFill="1" applyBorder="1" applyAlignment="1" applyProtection="1">
      <alignment vertical="center" shrinkToFit="1"/>
    </xf>
    <xf numFmtId="0" fontId="25" fillId="5" borderId="26" xfId="4" applyFont="1" applyFill="1" applyBorder="1" applyAlignment="1" applyProtection="1">
      <alignment vertical="center" shrinkToFit="1"/>
    </xf>
    <xf numFmtId="0" fontId="11" fillId="2" borderId="58" xfId="4" applyFont="1" applyFill="1" applyBorder="1" applyAlignment="1" applyProtection="1">
      <alignment horizontal="center" vertical="center" shrinkToFit="1"/>
      <protection locked="0"/>
    </xf>
    <xf numFmtId="0" fontId="11" fillId="2" borderId="57" xfId="4" applyFont="1" applyFill="1" applyBorder="1" applyAlignment="1" applyProtection="1">
      <alignment horizontal="center" vertical="center" shrinkToFit="1"/>
      <protection locked="0"/>
    </xf>
    <xf numFmtId="0" fontId="11" fillId="2" borderId="56" xfId="4" applyFont="1" applyFill="1" applyBorder="1" applyAlignment="1" applyProtection="1">
      <alignment horizontal="center" vertical="center" shrinkToFit="1"/>
      <protection locked="0"/>
    </xf>
    <xf numFmtId="0" fontId="19" fillId="5" borderId="33" xfId="4" applyFont="1" applyFill="1" applyBorder="1" applyAlignment="1" applyProtection="1">
      <alignment horizontal="left" vertical="center" shrinkToFit="1"/>
    </xf>
    <xf numFmtId="0" fontId="19" fillId="5" borderId="34" xfId="4" applyFont="1" applyFill="1" applyBorder="1" applyAlignment="1" applyProtection="1">
      <alignment horizontal="left" vertical="center" shrinkToFit="1"/>
    </xf>
    <xf numFmtId="0" fontId="11" fillId="8" borderId="28" xfId="4" applyFont="1" applyFill="1" applyBorder="1" applyAlignment="1" applyProtection="1">
      <alignment horizontal="center" vertical="center" shrinkToFit="1"/>
      <protection locked="0"/>
    </xf>
    <xf numFmtId="0" fontId="11" fillId="8" borderId="19" xfId="4" applyFont="1" applyFill="1" applyBorder="1" applyAlignment="1" applyProtection="1">
      <alignment horizontal="center" vertical="center" shrinkToFit="1"/>
      <protection locked="0"/>
    </xf>
    <xf numFmtId="0" fontId="11" fillId="8" borderId="72" xfId="4" applyFont="1" applyFill="1" applyBorder="1" applyAlignment="1" applyProtection="1">
      <alignment horizontal="center" vertical="center" shrinkToFit="1"/>
      <protection locked="0"/>
    </xf>
    <xf numFmtId="0" fontId="20" fillId="8" borderId="19" xfId="4" applyNumberFormat="1" applyFont="1" applyFill="1" applyBorder="1" applyAlignment="1" applyProtection="1">
      <alignment horizontal="center" vertical="center" shrinkToFit="1"/>
      <protection locked="0"/>
    </xf>
    <xf numFmtId="0" fontId="8" fillId="5" borderId="4" xfId="4" applyFont="1" applyFill="1" applyBorder="1" applyAlignment="1" applyProtection="1">
      <alignment vertical="center" shrinkToFit="1"/>
    </xf>
    <xf numFmtId="0" fontId="8" fillId="5" borderId="65" xfId="4" applyFont="1" applyFill="1" applyBorder="1" applyAlignment="1" applyProtection="1">
      <alignment vertical="center" shrinkToFit="1"/>
    </xf>
    <xf numFmtId="0" fontId="25" fillId="0" borderId="9" xfId="4" applyFont="1" applyBorder="1" applyAlignment="1" applyProtection="1">
      <alignment horizontal="center" vertical="center"/>
    </xf>
    <xf numFmtId="0" fontId="25" fillId="0" borderId="10" xfId="4" applyFont="1" applyBorder="1" applyAlignment="1" applyProtection="1">
      <alignment horizontal="center" vertical="center"/>
    </xf>
    <xf numFmtId="0" fontId="19" fillId="0" borderId="9" xfId="5" applyFont="1" applyFill="1" applyBorder="1" applyAlignment="1" applyProtection="1">
      <alignment horizontal="center" vertical="center"/>
    </xf>
    <xf numFmtId="0" fontId="19" fillId="0" borderId="10" xfId="5" applyFont="1" applyFill="1" applyBorder="1" applyAlignment="1" applyProtection="1">
      <alignment horizontal="center" vertical="center"/>
    </xf>
    <xf numFmtId="0" fontId="19" fillId="0" borderId="35" xfId="5" applyFont="1" applyFill="1" applyBorder="1" applyAlignment="1" applyProtection="1">
      <alignment horizontal="center" vertical="center"/>
    </xf>
    <xf numFmtId="0" fontId="19" fillId="0" borderId="5" xfId="5" applyFont="1" applyFill="1" applyBorder="1" applyAlignment="1" applyProtection="1">
      <alignment horizontal="center" vertical="center"/>
    </xf>
    <xf numFmtId="0" fontId="11" fillId="2" borderId="5" xfId="5" applyFont="1" applyFill="1" applyBorder="1" applyAlignment="1" applyProtection="1">
      <alignment horizontal="center" vertical="center"/>
      <protection locked="0"/>
    </xf>
    <xf numFmtId="0" fontId="25" fillId="2" borderId="5" xfId="4" applyFont="1" applyFill="1" applyBorder="1" applyAlignment="1" applyProtection="1">
      <alignment horizontal="center" vertical="center"/>
      <protection locked="0"/>
    </xf>
    <xf numFmtId="0" fontId="11" fillId="8" borderId="9" xfId="5" applyFont="1" applyFill="1" applyBorder="1" applyAlignment="1" applyProtection="1">
      <alignment horizontal="center" vertical="center"/>
    </xf>
    <xf numFmtId="0" fontId="11" fillId="8" borderId="10" xfId="5" applyFont="1" applyFill="1" applyBorder="1" applyAlignment="1" applyProtection="1">
      <alignment horizontal="center" vertical="center"/>
    </xf>
    <xf numFmtId="0" fontId="11" fillId="5" borderId="20" xfId="5" applyFont="1" applyFill="1" applyBorder="1" applyAlignment="1">
      <alignment horizontal="center" vertical="center"/>
    </xf>
    <xf numFmtId="0" fontId="11" fillId="5" borderId="21" xfId="5" applyFont="1" applyFill="1" applyBorder="1" applyAlignment="1">
      <alignment horizontal="center" vertical="center"/>
    </xf>
    <xf numFmtId="0" fontId="11" fillId="5" borderId="22" xfId="5" applyFont="1" applyFill="1" applyBorder="1" applyAlignment="1">
      <alignment horizontal="center" vertical="center"/>
    </xf>
    <xf numFmtId="0" fontId="21" fillId="5" borderId="23" xfId="5" applyFont="1" applyFill="1" applyBorder="1" applyAlignment="1" applyProtection="1">
      <alignment horizontal="center" vertical="center"/>
    </xf>
    <xf numFmtId="0" fontId="21" fillId="5" borderId="3" xfId="5" applyFont="1" applyFill="1" applyBorder="1" applyAlignment="1" applyProtection="1">
      <alignment horizontal="center" vertical="center"/>
    </xf>
    <xf numFmtId="0" fontId="21" fillId="5" borderId="24" xfId="5" applyFont="1" applyFill="1" applyBorder="1" applyAlignment="1" applyProtection="1">
      <alignment horizontal="center" vertical="center"/>
    </xf>
    <xf numFmtId="0" fontId="21" fillId="0" borderId="63" xfId="5" applyFont="1" applyFill="1" applyBorder="1" applyAlignment="1" applyProtection="1">
      <alignment horizontal="center" vertical="center"/>
    </xf>
    <xf numFmtId="0" fontId="21" fillId="0" borderId="4" xfId="5" applyFont="1" applyFill="1" applyBorder="1" applyAlignment="1" applyProtection="1">
      <alignment horizontal="center" vertical="center"/>
    </xf>
    <xf numFmtId="0" fontId="21" fillId="0" borderId="10" xfId="5" applyFont="1" applyFill="1" applyBorder="1" applyAlignment="1" applyProtection="1">
      <alignment horizontal="center" vertical="center"/>
    </xf>
    <xf numFmtId="0" fontId="20" fillId="2" borderId="21" xfId="4" applyFont="1" applyFill="1" applyBorder="1" applyAlignment="1" applyProtection="1">
      <alignment horizontal="left" vertical="center" wrapText="1"/>
    </xf>
    <xf numFmtId="0" fontId="20" fillId="2" borderId="0" xfId="4" applyFont="1" applyFill="1" applyAlignment="1" applyProtection="1">
      <alignment horizontal="left" vertical="center" wrapText="1"/>
    </xf>
    <xf numFmtId="0" fontId="19" fillId="0" borderId="43" xfId="5" applyFont="1" applyFill="1" applyBorder="1" applyAlignment="1" applyProtection="1">
      <alignment horizontal="center" vertical="center" shrinkToFit="1"/>
    </xf>
    <xf numFmtId="0" fontId="19" fillId="0" borderId="44" xfId="5" applyFont="1" applyFill="1" applyBorder="1" applyAlignment="1" applyProtection="1">
      <alignment horizontal="center" vertical="center" shrinkToFit="1"/>
    </xf>
    <xf numFmtId="0" fontId="19" fillId="0" borderId="69" xfId="5" applyFont="1" applyFill="1" applyBorder="1" applyAlignment="1" applyProtection="1">
      <alignment horizontal="center" vertical="center" shrinkToFit="1"/>
    </xf>
    <xf numFmtId="0" fontId="11" fillId="8" borderId="70" xfId="5" applyFont="1" applyFill="1" applyBorder="1" applyAlignment="1" applyProtection="1">
      <alignment horizontal="center" vertical="center" shrinkToFit="1"/>
    </xf>
    <xf numFmtId="0" fontId="11" fillId="8" borderId="69" xfId="5" applyFont="1" applyFill="1" applyBorder="1" applyAlignment="1" applyProtection="1">
      <alignment horizontal="center" vertical="center" shrinkToFit="1"/>
    </xf>
    <xf numFmtId="0" fontId="11" fillId="8" borderId="70" xfId="5" applyFont="1" applyFill="1" applyBorder="1" applyAlignment="1" applyProtection="1">
      <alignment horizontal="center" vertical="center"/>
    </xf>
    <xf numFmtId="0" fontId="11" fillId="8" borderId="69" xfId="5" applyFont="1" applyFill="1" applyBorder="1" applyAlignment="1" applyProtection="1">
      <alignment horizontal="center" vertical="center"/>
    </xf>
    <xf numFmtId="0" fontId="19" fillId="0" borderId="40" xfId="5" applyFont="1" applyFill="1" applyBorder="1" applyAlignment="1" applyProtection="1">
      <alignment horizontal="center" vertical="center"/>
    </xf>
    <xf numFmtId="0" fontId="19" fillId="0" borderId="41" xfId="5" applyFont="1" applyFill="1" applyBorder="1" applyAlignment="1" applyProtection="1">
      <alignment horizontal="center" vertical="center"/>
    </xf>
    <xf numFmtId="0" fontId="11" fillId="2" borderId="41" xfId="5" applyFont="1" applyFill="1" applyBorder="1" applyAlignment="1" applyProtection="1">
      <alignment horizontal="center" vertical="center"/>
      <protection locked="0"/>
    </xf>
    <xf numFmtId="0" fontId="25" fillId="2" borderId="41" xfId="4" applyFont="1" applyFill="1" applyBorder="1" applyAlignment="1" applyProtection="1">
      <alignment horizontal="center" vertical="center"/>
      <protection locked="0"/>
    </xf>
    <xf numFmtId="0" fontId="11" fillId="8" borderId="51" xfId="5" applyFont="1" applyFill="1" applyBorder="1" applyAlignment="1" applyProtection="1">
      <alignment horizontal="center" vertical="center"/>
    </xf>
    <xf numFmtId="0" fontId="11" fillId="8" borderId="68" xfId="5" applyFont="1" applyFill="1" applyBorder="1" applyAlignment="1" applyProtection="1">
      <alignment horizontal="center" vertical="center"/>
    </xf>
    <xf numFmtId="0" fontId="20" fillId="2" borderId="27" xfId="4" applyFont="1" applyFill="1" applyBorder="1" applyAlignment="1" applyProtection="1">
      <alignment horizontal="center" vertical="center" wrapText="1"/>
    </xf>
    <xf numFmtId="0" fontId="20" fillId="2" borderId="0" xfId="4" applyFont="1" applyFill="1" applyBorder="1" applyAlignment="1" applyProtection="1">
      <alignment horizontal="center" vertical="center" wrapText="1"/>
    </xf>
    <xf numFmtId="0" fontId="20" fillId="2" borderId="26" xfId="4" applyFont="1" applyFill="1" applyBorder="1" applyAlignment="1" applyProtection="1">
      <alignment horizontal="center" vertical="center" wrapText="1"/>
    </xf>
    <xf numFmtId="0" fontId="26" fillId="0" borderId="6" xfId="4" applyFont="1" applyBorder="1" applyAlignment="1" applyProtection="1">
      <alignment horizontal="left" vertical="center" wrapText="1"/>
    </xf>
    <xf numFmtId="0" fontId="26" fillId="0" borderId="7" xfId="4" applyFont="1" applyBorder="1" applyAlignment="1" applyProtection="1">
      <alignment horizontal="left" vertical="center" wrapText="1"/>
    </xf>
    <xf numFmtId="0" fontId="26" fillId="0" borderId="8" xfId="4" applyFont="1" applyBorder="1" applyAlignment="1" applyProtection="1">
      <alignment horizontal="left" vertical="center" wrapText="1"/>
    </xf>
    <xf numFmtId="0" fontId="26" fillId="0" borderId="13" xfId="4" applyFont="1" applyBorder="1" applyAlignment="1" applyProtection="1">
      <alignment horizontal="left" vertical="center" wrapText="1"/>
    </xf>
    <xf numFmtId="0" fontId="26" fillId="0" borderId="0" xfId="4" applyFont="1" applyBorder="1" applyAlignment="1" applyProtection="1">
      <alignment horizontal="left" vertical="center" wrapText="1"/>
    </xf>
    <xf numFmtId="0" fontId="26" fillId="0" borderId="14" xfId="4" applyFont="1" applyBorder="1" applyAlignment="1" applyProtection="1">
      <alignment horizontal="left" vertical="center" wrapText="1"/>
    </xf>
    <xf numFmtId="0" fontId="26" fillId="0" borderId="11" xfId="4" applyFont="1" applyBorder="1" applyAlignment="1" applyProtection="1">
      <alignment horizontal="left" vertical="center" wrapText="1"/>
    </xf>
    <xf numFmtId="0" fontId="26" fillId="0" borderId="3" xfId="4" applyFont="1" applyBorder="1" applyAlignment="1" applyProtection="1">
      <alignment horizontal="left" vertical="center" wrapText="1"/>
    </xf>
    <xf numFmtId="0" fontId="26" fillId="0" borderId="12" xfId="4" applyFont="1" applyBorder="1" applyAlignment="1" applyProtection="1">
      <alignment horizontal="left" vertical="center" wrapText="1"/>
    </xf>
    <xf numFmtId="0" fontId="19" fillId="0" borderId="27" xfId="4" applyFont="1" applyBorder="1" applyAlignment="1" applyProtection="1">
      <alignment horizontal="left" vertical="top" wrapText="1" shrinkToFit="1"/>
    </xf>
    <xf numFmtId="0" fontId="19" fillId="0" borderId="0" xfId="4" applyFont="1" applyBorder="1" applyAlignment="1" applyProtection="1">
      <alignment horizontal="left" vertical="top" wrapText="1" shrinkToFit="1"/>
    </xf>
    <xf numFmtId="0" fontId="19" fillId="0" borderId="26" xfId="4" applyFont="1" applyBorder="1" applyAlignment="1" applyProtection="1">
      <alignment horizontal="left" vertical="top" wrapText="1" shrinkToFit="1"/>
    </xf>
    <xf numFmtId="0" fontId="14" fillId="5" borderId="6" xfId="4" applyFont="1" applyFill="1" applyBorder="1" applyAlignment="1" applyProtection="1">
      <alignment horizontal="center" vertical="center"/>
    </xf>
    <xf numFmtId="0" fontId="14" fillId="5" borderId="7" xfId="4" applyFont="1" applyFill="1" applyBorder="1" applyAlignment="1" applyProtection="1">
      <alignment horizontal="center" vertical="center"/>
    </xf>
    <xf numFmtId="0" fontId="14" fillId="5" borderId="67" xfId="4" applyFont="1" applyFill="1" applyBorder="1" applyAlignment="1" applyProtection="1">
      <alignment horizontal="center" vertical="center"/>
    </xf>
    <xf numFmtId="0" fontId="20" fillId="5" borderId="25" xfId="4" applyFont="1" applyFill="1" applyBorder="1" applyAlignment="1" applyProtection="1">
      <alignment horizontal="center" vertical="center"/>
    </xf>
    <xf numFmtId="0" fontId="20" fillId="5" borderId="7" xfId="4" applyFont="1" applyFill="1" applyBorder="1" applyAlignment="1" applyProtection="1">
      <alignment horizontal="center" vertical="center"/>
    </xf>
    <xf numFmtId="0" fontId="20" fillId="5" borderId="8" xfId="4" applyFont="1" applyFill="1" applyBorder="1" applyAlignment="1" applyProtection="1">
      <alignment horizontal="center" vertical="center"/>
    </xf>
    <xf numFmtId="0" fontId="14" fillId="5" borderId="9" xfId="4" applyFont="1" applyFill="1" applyBorder="1" applyAlignment="1" applyProtection="1">
      <alignment horizontal="center" vertical="center"/>
    </xf>
    <xf numFmtId="0" fontId="14" fillId="5" borderId="4" xfId="4" applyFont="1" applyFill="1" applyBorder="1" applyAlignment="1" applyProtection="1">
      <alignment horizontal="center" vertical="center"/>
    </xf>
    <xf numFmtId="0" fontId="14" fillId="5" borderId="65" xfId="4" applyFont="1" applyFill="1" applyBorder="1" applyAlignment="1" applyProtection="1">
      <alignment horizontal="center" vertical="center"/>
    </xf>
    <xf numFmtId="0" fontId="5" fillId="9" borderId="20" xfId="4" applyFont="1" applyFill="1" applyBorder="1" applyAlignment="1" applyProtection="1">
      <alignment horizontal="center" vertical="center" wrapText="1"/>
    </xf>
    <xf numFmtId="0" fontId="5" fillId="9" borderId="21" xfId="4" applyFont="1" applyFill="1" applyBorder="1" applyAlignment="1" applyProtection="1">
      <alignment horizontal="center" vertical="center" wrapText="1"/>
    </xf>
    <xf numFmtId="0" fontId="5" fillId="9" borderId="87" xfId="4" applyFont="1" applyFill="1" applyBorder="1" applyAlignment="1" applyProtection="1">
      <alignment horizontal="center" vertical="center" wrapText="1"/>
    </xf>
    <xf numFmtId="0" fontId="5" fillId="9" borderId="27" xfId="4" applyFont="1" applyFill="1" applyBorder="1" applyAlignment="1" applyProtection="1">
      <alignment horizontal="center" vertical="center" wrapText="1"/>
    </xf>
    <xf numFmtId="0" fontId="5" fillId="9" borderId="0" xfId="4" applyFont="1" applyFill="1" applyBorder="1" applyAlignment="1" applyProtection="1">
      <alignment horizontal="center" vertical="center" wrapText="1"/>
    </xf>
    <xf numFmtId="0" fontId="5" fillId="9" borderId="14" xfId="4" applyFont="1" applyFill="1" applyBorder="1" applyAlignment="1" applyProtection="1">
      <alignment horizontal="center" vertical="center" wrapText="1"/>
    </xf>
    <xf numFmtId="0" fontId="5" fillId="9" borderId="28" xfId="4" applyFont="1" applyFill="1" applyBorder="1" applyAlignment="1" applyProtection="1">
      <alignment horizontal="center" vertical="center" wrapText="1"/>
    </xf>
    <xf numFmtId="0" fontId="5" fillId="9" borderId="19" xfId="4" applyFont="1" applyFill="1" applyBorder="1" applyAlignment="1" applyProtection="1">
      <alignment horizontal="center" vertical="center" wrapText="1"/>
    </xf>
    <xf numFmtId="0" fontId="5" fillId="9" borderId="72" xfId="4" applyFont="1" applyFill="1" applyBorder="1" applyAlignment="1" applyProtection="1">
      <alignment horizontal="center" vertical="center" wrapText="1"/>
    </xf>
    <xf numFmtId="0" fontId="18" fillId="2" borderId="19" xfId="4" applyFont="1" applyFill="1" applyBorder="1" applyAlignment="1" applyProtection="1">
      <alignment horizontal="center" vertical="center" shrinkToFit="1"/>
    </xf>
    <xf numFmtId="0" fontId="24" fillId="6" borderId="16" xfId="4" applyFont="1" applyFill="1" applyBorder="1" applyAlignment="1" applyProtection="1">
      <alignment horizontal="center" vertical="center"/>
    </xf>
    <xf numFmtId="0" fontId="24" fillId="6" borderId="17" xfId="4" applyFont="1" applyFill="1" applyBorder="1" applyAlignment="1" applyProtection="1">
      <alignment horizontal="center" vertical="center"/>
    </xf>
    <xf numFmtId="0" fontId="32" fillId="5" borderId="17" xfId="4" applyFont="1" applyFill="1" applyBorder="1" applyAlignment="1" applyProtection="1">
      <alignment horizontal="center" vertical="center" shrinkToFit="1"/>
    </xf>
    <xf numFmtId="0" fontId="32" fillId="5" borderId="18" xfId="4" applyFont="1" applyFill="1" applyBorder="1" applyAlignment="1" applyProtection="1">
      <alignment horizontal="center" vertical="center" shrinkToFit="1"/>
    </xf>
    <xf numFmtId="0" fontId="11" fillId="10" borderId="58" xfId="4" applyFont="1" applyFill="1" applyBorder="1" applyAlignment="1" applyProtection="1">
      <alignment horizontal="center" vertical="center" shrinkToFit="1"/>
      <protection locked="0"/>
    </xf>
    <xf numFmtId="0" fontId="11" fillId="10" borderId="57" xfId="4" applyFont="1" applyFill="1" applyBorder="1" applyAlignment="1" applyProtection="1">
      <alignment horizontal="center" vertical="center" shrinkToFit="1"/>
      <protection locked="0"/>
    </xf>
    <xf numFmtId="0" fontId="11" fillId="10" borderId="56" xfId="4" applyFont="1" applyFill="1" applyBorder="1" applyAlignment="1" applyProtection="1">
      <alignment horizontal="center" vertical="center" shrinkToFit="1"/>
      <protection locked="0"/>
    </xf>
    <xf numFmtId="0" fontId="11" fillId="2" borderId="59" xfId="4" applyFont="1" applyFill="1" applyBorder="1" applyAlignment="1" applyProtection="1">
      <alignment horizontal="center" vertical="center" shrinkToFit="1"/>
      <protection locked="0"/>
    </xf>
    <xf numFmtId="0" fontId="31" fillId="8" borderId="25" xfId="4" applyFont="1" applyFill="1" applyBorder="1" applyAlignment="1" applyProtection="1">
      <alignment horizontal="center" vertical="center"/>
    </xf>
    <xf numFmtId="0" fontId="31" fillId="8" borderId="75" xfId="4" applyFont="1" applyFill="1" applyBorder="1" applyAlignment="1" applyProtection="1">
      <alignment horizontal="center" vertical="center"/>
    </xf>
    <xf numFmtId="0" fontId="31" fillId="8" borderId="27" xfId="4" applyFont="1" applyFill="1" applyBorder="1" applyAlignment="1" applyProtection="1">
      <alignment horizontal="center" vertical="center"/>
    </xf>
    <xf numFmtId="0" fontId="31" fillId="8" borderId="76" xfId="4" applyFont="1" applyFill="1" applyBorder="1" applyAlignment="1" applyProtection="1">
      <alignment horizontal="center" vertical="center"/>
    </xf>
    <xf numFmtId="0" fontId="31" fillId="8" borderId="28" xfId="4" applyFont="1" applyFill="1" applyBorder="1" applyAlignment="1" applyProtection="1">
      <alignment horizontal="center" vertical="center"/>
    </xf>
    <xf numFmtId="0" fontId="31" fillId="8" borderId="77" xfId="4" applyFont="1" applyFill="1" applyBorder="1" applyAlignment="1" applyProtection="1">
      <alignment horizontal="center" vertical="center"/>
    </xf>
    <xf numFmtId="0" fontId="11" fillId="0" borderId="0" xfId="4" applyFont="1" applyAlignment="1">
      <alignment horizontal="left" vertical="top" wrapText="1"/>
    </xf>
    <xf numFmtId="49" fontId="11" fillId="5" borderId="25" xfId="4" applyNumberFormat="1" applyFont="1" applyFill="1" applyBorder="1" applyAlignment="1" applyProtection="1">
      <alignment horizontal="center" vertical="center"/>
    </xf>
    <xf numFmtId="49" fontId="11" fillId="5" borderId="7" xfId="4" applyNumberFormat="1" applyFont="1" applyFill="1" applyBorder="1" applyAlignment="1" applyProtection="1">
      <alignment horizontal="center" vertical="center"/>
    </xf>
    <xf numFmtId="49" fontId="11" fillId="5" borderId="90" xfId="4" applyNumberFormat="1" applyFont="1" applyFill="1" applyBorder="1" applyAlignment="1" applyProtection="1">
      <alignment horizontal="center" vertical="center"/>
    </xf>
    <xf numFmtId="49" fontId="11" fillId="5" borderId="27" xfId="4" applyNumberFormat="1" applyFont="1" applyFill="1" applyBorder="1" applyAlignment="1" applyProtection="1">
      <alignment horizontal="center" vertical="center"/>
    </xf>
    <xf numFmtId="49" fontId="11" fillId="5" borderId="0" xfId="4" applyNumberFormat="1" applyFont="1" applyFill="1" applyBorder="1" applyAlignment="1" applyProtection="1">
      <alignment horizontal="center" vertical="center"/>
    </xf>
    <xf numFmtId="49" fontId="11" fillId="5" borderId="60" xfId="4" applyNumberFormat="1" applyFont="1" applyFill="1" applyBorder="1" applyAlignment="1" applyProtection="1">
      <alignment horizontal="center" vertical="center"/>
    </xf>
    <xf numFmtId="49" fontId="11" fillId="5" borderId="23" xfId="4" applyNumberFormat="1" applyFont="1" applyFill="1" applyBorder="1" applyAlignment="1" applyProtection="1">
      <alignment horizontal="center" vertical="center"/>
    </xf>
    <xf numFmtId="49" fontId="11" fillId="5" borderId="3" xfId="4" applyNumberFormat="1" applyFont="1" applyFill="1" applyBorder="1" applyAlignment="1" applyProtection="1">
      <alignment horizontal="center" vertical="center"/>
    </xf>
    <xf numFmtId="49" fontId="11" fillId="5" borderId="91" xfId="4" applyNumberFormat="1" applyFont="1" applyFill="1" applyBorder="1" applyAlignment="1" applyProtection="1">
      <alignment horizontal="center" vertical="center"/>
    </xf>
    <xf numFmtId="0" fontId="11" fillId="2" borderId="7" xfId="4" applyFont="1" applyFill="1" applyBorder="1" applyAlignment="1" applyProtection="1">
      <alignment horizontal="center" vertical="center"/>
      <protection locked="0"/>
    </xf>
    <xf numFmtId="0" fontId="11" fillId="2" borderId="0" xfId="4" applyFont="1" applyFill="1" applyBorder="1" applyAlignment="1" applyProtection="1">
      <alignment horizontal="center" vertical="center"/>
      <protection locked="0"/>
    </xf>
    <xf numFmtId="0" fontId="11" fillId="2" borderId="92" xfId="4" applyFont="1" applyFill="1" applyBorder="1" applyAlignment="1" applyProtection="1">
      <alignment horizontal="center" vertical="center"/>
      <protection locked="0"/>
    </xf>
    <xf numFmtId="0" fontId="11" fillId="2" borderId="90" xfId="4" applyFont="1" applyFill="1" applyBorder="1" applyAlignment="1" applyProtection="1">
      <alignment horizontal="center" vertical="center"/>
      <protection locked="0"/>
    </xf>
    <xf numFmtId="0" fontId="11" fillId="2" borderId="62" xfId="4" applyFont="1" applyFill="1" applyBorder="1" applyAlignment="1" applyProtection="1">
      <alignment horizontal="center" vertical="center"/>
      <protection locked="0"/>
    </xf>
    <xf numFmtId="0" fontId="11" fillId="2" borderId="60" xfId="4" applyFont="1" applyFill="1" applyBorder="1" applyAlignment="1" applyProtection="1">
      <alignment horizontal="center" vertical="center"/>
      <protection locked="0"/>
    </xf>
    <xf numFmtId="0" fontId="11" fillId="2" borderId="93" xfId="4" applyFont="1" applyFill="1" applyBorder="1" applyAlignment="1" applyProtection="1">
      <alignment horizontal="center" vertical="center"/>
      <protection locked="0"/>
    </xf>
    <xf numFmtId="0" fontId="11" fillId="2" borderId="91" xfId="4" applyFont="1" applyFill="1" applyBorder="1" applyAlignment="1" applyProtection="1">
      <alignment horizontal="center" vertical="center"/>
      <protection locked="0"/>
    </xf>
    <xf numFmtId="0" fontId="20" fillId="2" borderId="92" xfId="4" applyFont="1" applyFill="1" applyBorder="1" applyAlignment="1" applyProtection="1">
      <alignment horizontal="left" vertical="top" wrapText="1"/>
      <protection locked="0"/>
    </xf>
    <xf numFmtId="0" fontId="20" fillId="2" borderId="7" xfId="4" applyFont="1" applyFill="1" applyBorder="1" applyAlignment="1" applyProtection="1">
      <alignment horizontal="left" vertical="top" wrapText="1"/>
      <protection locked="0"/>
    </xf>
    <xf numFmtId="0" fontId="20" fillId="2" borderId="67" xfId="4" applyFont="1" applyFill="1" applyBorder="1" applyAlignment="1" applyProtection="1">
      <alignment horizontal="left" vertical="top" wrapText="1"/>
      <protection locked="0"/>
    </xf>
    <xf numFmtId="0" fontId="20" fillId="2" borderId="62" xfId="4" applyFont="1" applyFill="1" applyBorder="1" applyAlignment="1" applyProtection="1">
      <alignment horizontal="left" vertical="top" wrapText="1"/>
      <protection locked="0"/>
    </xf>
    <xf numFmtId="0" fontId="20" fillId="2" borderId="0" xfId="4" applyFont="1" applyFill="1" applyBorder="1" applyAlignment="1" applyProtection="1">
      <alignment horizontal="left" vertical="top" wrapText="1"/>
      <protection locked="0"/>
    </xf>
    <xf numFmtId="0" fontId="20" fillId="2" borderId="26" xfId="4" applyFont="1" applyFill="1" applyBorder="1" applyAlignment="1" applyProtection="1">
      <alignment horizontal="left" vertical="top" wrapText="1"/>
      <protection locked="0"/>
    </xf>
    <xf numFmtId="0" fontId="20" fillId="2" borderId="93" xfId="4" applyFont="1" applyFill="1" applyBorder="1" applyAlignment="1" applyProtection="1">
      <alignment horizontal="left" vertical="top" wrapText="1"/>
      <protection locked="0"/>
    </xf>
    <xf numFmtId="0" fontId="20" fillId="2" borderId="3" xfId="4" applyFont="1" applyFill="1" applyBorder="1" applyAlignment="1" applyProtection="1">
      <alignment horizontal="left" vertical="top" wrapText="1"/>
      <protection locked="0"/>
    </xf>
    <xf numFmtId="0" fontId="20" fillId="2" borderId="24" xfId="4" applyFont="1" applyFill="1" applyBorder="1" applyAlignment="1" applyProtection="1">
      <alignment horizontal="left" vertical="top" wrapText="1"/>
      <protection locked="0"/>
    </xf>
    <xf numFmtId="0" fontId="33" fillId="2" borderId="17" xfId="4" applyFont="1" applyFill="1" applyBorder="1" applyAlignment="1" applyProtection="1">
      <alignment horizontal="center" vertical="center" shrinkToFit="1"/>
    </xf>
    <xf numFmtId="0" fontId="33" fillId="2" borderId="18" xfId="4" applyFont="1" applyFill="1" applyBorder="1" applyAlignment="1" applyProtection="1">
      <alignment horizontal="center" vertical="center" shrinkToFit="1"/>
    </xf>
    <xf numFmtId="0" fontId="14" fillId="2" borderId="25" xfId="4" applyFont="1" applyFill="1" applyBorder="1" applyAlignment="1" applyProtection="1">
      <alignment horizontal="center" vertical="top" wrapText="1" shrinkToFit="1"/>
      <protection locked="0"/>
    </xf>
    <xf numFmtId="0" fontId="14" fillId="2" borderId="7" xfId="4" applyFont="1" applyFill="1" applyBorder="1" applyAlignment="1" applyProtection="1">
      <alignment horizontal="center" vertical="top" wrapText="1" shrinkToFit="1"/>
      <protection locked="0"/>
    </xf>
    <xf numFmtId="0" fontId="14" fillId="2" borderId="67" xfId="4" applyFont="1" applyFill="1" applyBorder="1" applyAlignment="1" applyProtection="1">
      <alignment horizontal="center" vertical="top" wrapText="1" shrinkToFit="1"/>
      <protection locked="0"/>
    </xf>
    <xf numFmtId="0" fontId="14" fillId="2" borderId="27" xfId="4" applyFont="1" applyFill="1" applyBorder="1" applyAlignment="1" applyProtection="1">
      <alignment horizontal="center" vertical="top" wrapText="1" shrinkToFit="1"/>
      <protection locked="0"/>
    </xf>
    <xf numFmtId="0" fontId="14" fillId="2" borderId="0" xfId="4" applyFont="1" applyFill="1" applyBorder="1" applyAlignment="1" applyProtection="1">
      <alignment horizontal="center" vertical="top" wrapText="1" shrinkToFit="1"/>
      <protection locked="0"/>
    </xf>
    <xf numFmtId="0" fontId="14" fillId="2" borderId="26" xfId="4" applyFont="1" applyFill="1" applyBorder="1" applyAlignment="1" applyProtection="1">
      <alignment horizontal="center" vertical="top" wrapText="1" shrinkToFit="1"/>
      <protection locked="0"/>
    </xf>
    <xf numFmtId="0" fontId="14" fillId="2" borderId="23" xfId="4" applyFont="1" applyFill="1" applyBorder="1" applyAlignment="1" applyProtection="1">
      <alignment horizontal="center" vertical="top" wrapText="1" shrinkToFit="1"/>
      <protection locked="0"/>
    </xf>
    <xf numFmtId="0" fontId="14" fillId="2" borderId="3" xfId="4" applyFont="1" applyFill="1" applyBorder="1" applyAlignment="1" applyProtection="1">
      <alignment horizontal="center" vertical="top" wrapText="1" shrinkToFit="1"/>
      <protection locked="0"/>
    </xf>
    <xf numFmtId="0" fontId="14" fillId="2" borderId="24" xfId="4" applyFont="1" applyFill="1" applyBorder="1" applyAlignment="1" applyProtection="1">
      <alignment horizontal="center" vertical="top" wrapText="1" shrinkToFit="1"/>
      <protection locked="0"/>
    </xf>
    <xf numFmtId="0" fontId="20" fillId="2" borderId="25" xfId="4" applyFont="1" applyFill="1" applyBorder="1" applyAlignment="1" applyProtection="1">
      <alignment horizontal="center" vertical="top" wrapText="1"/>
      <protection locked="0"/>
    </xf>
    <xf numFmtId="0" fontId="20" fillId="2" borderId="7" xfId="4" applyFont="1" applyFill="1" applyBorder="1" applyAlignment="1" applyProtection="1">
      <alignment horizontal="center" vertical="top" wrapText="1"/>
      <protection locked="0"/>
    </xf>
    <xf numFmtId="0" fontId="20" fillId="2" borderId="67" xfId="4" applyFont="1" applyFill="1" applyBorder="1" applyAlignment="1" applyProtection="1">
      <alignment horizontal="center" vertical="top" wrapText="1"/>
      <protection locked="0"/>
    </xf>
    <xf numFmtId="0" fontId="20" fillId="2" borderId="27" xfId="4" applyFont="1" applyFill="1" applyBorder="1" applyAlignment="1" applyProtection="1">
      <alignment horizontal="center" vertical="top" wrapText="1"/>
      <protection locked="0"/>
    </xf>
    <xf numFmtId="0" fontId="20" fillId="2" borderId="0" xfId="4" applyFont="1" applyFill="1" applyBorder="1" applyAlignment="1" applyProtection="1">
      <alignment horizontal="center" vertical="top" wrapText="1"/>
      <protection locked="0"/>
    </xf>
    <xf numFmtId="0" fontId="20" fillId="2" borderId="26" xfId="4" applyFont="1" applyFill="1" applyBorder="1" applyAlignment="1" applyProtection="1">
      <alignment horizontal="center" vertical="top" wrapText="1"/>
      <protection locked="0"/>
    </xf>
    <xf numFmtId="0" fontId="20" fillId="2" borderId="28" xfId="4" applyFont="1" applyFill="1" applyBorder="1" applyAlignment="1" applyProtection="1">
      <alignment horizontal="center" vertical="top" wrapText="1"/>
      <protection locked="0"/>
    </xf>
    <xf numFmtId="0" fontId="20" fillId="2" borderId="19" xfId="4" applyFont="1" applyFill="1" applyBorder="1" applyAlignment="1" applyProtection="1">
      <alignment horizontal="center" vertical="top" wrapText="1"/>
      <protection locked="0"/>
    </xf>
    <xf numFmtId="0" fontId="20" fillId="2" borderId="29" xfId="4" applyFont="1" applyFill="1" applyBorder="1" applyAlignment="1" applyProtection="1">
      <alignment horizontal="center" vertical="top" wrapText="1"/>
      <protection locked="0"/>
    </xf>
    <xf numFmtId="0" fontId="14" fillId="5" borderId="66" xfId="4" applyFont="1" applyFill="1" applyBorder="1" applyAlignment="1" applyProtection="1">
      <alignment horizontal="left" vertical="center"/>
    </xf>
    <xf numFmtId="0" fontId="14" fillId="5" borderId="4" xfId="4" applyFont="1" applyFill="1" applyBorder="1" applyAlignment="1" applyProtection="1">
      <alignment horizontal="left" vertical="center"/>
    </xf>
    <xf numFmtId="0" fontId="14" fillId="5" borderId="65" xfId="4" applyFont="1" applyFill="1" applyBorder="1" applyAlignment="1" applyProtection="1">
      <alignment horizontal="left" vertical="center"/>
    </xf>
    <xf numFmtId="0" fontId="28" fillId="0" borderId="0" xfId="0" applyFont="1" applyFill="1" applyAlignment="1" applyProtection="1">
      <alignment horizontal="center" vertical="center"/>
      <protection locked="0"/>
    </xf>
    <xf numFmtId="0" fontId="27" fillId="0" borderId="4" xfId="0" applyFont="1" applyFill="1" applyBorder="1" applyAlignment="1" applyProtection="1">
      <alignment horizontal="center" vertical="center" wrapText="1" shrinkToFit="1"/>
      <protection locked="0"/>
    </xf>
    <xf numFmtId="0" fontId="27" fillId="2" borderId="0" xfId="0" applyFont="1" applyFill="1" applyBorder="1" applyAlignment="1" applyProtection="1">
      <alignment horizontal="left" vertical="center" wrapText="1"/>
      <protection locked="0"/>
    </xf>
    <xf numFmtId="0" fontId="27" fillId="2" borderId="3" xfId="0" applyFont="1" applyFill="1" applyBorder="1" applyAlignment="1" applyProtection="1">
      <alignment horizontal="left" vertical="center" wrapText="1"/>
      <protection locked="0"/>
    </xf>
    <xf numFmtId="0" fontId="27" fillId="0" borderId="4" xfId="0" applyFont="1" applyFill="1" applyBorder="1" applyAlignment="1" applyProtection="1">
      <alignment horizontal="left" vertical="center" wrapText="1"/>
      <protection locked="0"/>
    </xf>
    <xf numFmtId="176" fontId="40" fillId="2" borderId="17" xfId="4" applyNumberFormat="1" applyFont="1" applyFill="1" applyBorder="1" applyAlignment="1" applyProtection="1">
      <alignment horizontal="center" vertical="center" shrinkToFit="1"/>
    </xf>
    <xf numFmtId="176" fontId="40" fillId="2" borderId="18" xfId="4" applyNumberFormat="1" applyFont="1" applyFill="1" applyBorder="1" applyAlignment="1" applyProtection="1">
      <alignment horizontal="center" vertical="center" shrinkToFit="1"/>
    </xf>
    <xf numFmtId="0" fontId="40" fillId="2" borderId="31" xfId="4" applyFont="1" applyFill="1" applyBorder="1" applyAlignment="1" applyProtection="1">
      <alignment horizontal="center" vertical="center"/>
      <protection locked="0"/>
    </xf>
    <xf numFmtId="0" fontId="40" fillId="2" borderId="17" xfId="4" applyFont="1" applyFill="1" applyBorder="1" applyAlignment="1" applyProtection="1">
      <alignment horizontal="center" vertical="center"/>
      <protection locked="0"/>
    </xf>
    <xf numFmtId="0" fontId="42" fillId="0" borderId="25" xfId="4" applyFont="1" applyFill="1" applyBorder="1" applyAlignment="1" applyProtection="1">
      <alignment horizontal="center" vertical="center"/>
    </xf>
    <xf numFmtId="0" fontId="42" fillId="0" borderId="75" xfId="4" applyFont="1" applyFill="1" applyBorder="1" applyAlignment="1" applyProtection="1">
      <alignment horizontal="center" vertical="center"/>
    </xf>
    <xf numFmtId="0" fontId="42" fillId="0" borderId="27" xfId="4" applyFont="1" applyFill="1" applyBorder="1" applyAlignment="1" applyProtection="1">
      <alignment horizontal="center" vertical="center"/>
    </xf>
    <xf numFmtId="0" fontId="42" fillId="0" borderId="76" xfId="4" applyFont="1" applyFill="1" applyBorder="1" applyAlignment="1" applyProtection="1">
      <alignment horizontal="center" vertical="center"/>
    </xf>
    <xf numFmtId="0" fontId="42" fillId="0" borderId="28" xfId="4" applyFont="1" applyFill="1" applyBorder="1" applyAlignment="1" applyProtection="1">
      <alignment horizontal="center" vertical="center"/>
    </xf>
    <xf numFmtId="0" fontId="42" fillId="0" borderId="77" xfId="4" applyFont="1" applyFill="1" applyBorder="1" applyAlignment="1" applyProtection="1">
      <alignment horizontal="center" vertical="center"/>
    </xf>
    <xf numFmtId="0" fontId="41" fillId="8" borderId="74" xfId="4" applyFont="1" applyFill="1" applyBorder="1" applyAlignment="1" applyProtection="1">
      <alignment horizontal="center" vertical="center"/>
    </xf>
    <xf numFmtId="0" fontId="41" fillId="8" borderId="73" xfId="4" applyFont="1" applyFill="1" applyBorder="1" applyAlignment="1" applyProtection="1">
      <alignment horizontal="center" vertical="center"/>
    </xf>
    <xf numFmtId="0" fontId="40" fillId="8" borderId="23" xfId="4" applyFont="1" applyFill="1" applyBorder="1" applyAlignment="1" applyProtection="1">
      <alignment horizontal="center" vertical="center" shrinkToFit="1"/>
      <protection locked="0"/>
    </xf>
    <xf numFmtId="0" fontId="40" fillId="8" borderId="3" xfId="4" applyFont="1" applyFill="1" applyBorder="1" applyAlignment="1" applyProtection="1">
      <alignment horizontal="center" vertical="center" shrinkToFit="1"/>
      <protection locked="0"/>
    </xf>
    <xf numFmtId="0" fontId="40" fillId="8" borderId="12" xfId="4" applyFont="1" applyFill="1" applyBorder="1" applyAlignment="1" applyProtection="1">
      <alignment horizontal="center" vertical="center" shrinkToFit="1"/>
      <protection locked="0"/>
    </xf>
    <xf numFmtId="0" fontId="40" fillId="8" borderId="24" xfId="4" applyFont="1" applyFill="1" applyBorder="1" applyAlignment="1" applyProtection="1">
      <alignment horizontal="center" vertical="center" shrinkToFit="1"/>
      <protection locked="0"/>
    </xf>
    <xf numFmtId="0" fontId="41" fillId="8" borderId="78" xfId="4" applyFont="1" applyFill="1" applyBorder="1" applyAlignment="1" applyProtection="1">
      <alignment horizontal="center" vertical="center" shrinkToFit="1"/>
    </xf>
    <xf numFmtId="0" fontId="41" fillId="8" borderId="79" xfId="4" applyFont="1" applyFill="1" applyBorder="1" applyAlignment="1" applyProtection="1">
      <alignment horizontal="center" vertical="center" shrinkToFit="1"/>
    </xf>
    <xf numFmtId="0" fontId="41" fillId="8" borderId="80" xfId="4" applyFont="1" applyFill="1" applyBorder="1" applyAlignment="1" applyProtection="1">
      <alignment horizontal="center" vertical="center" shrinkToFit="1"/>
    </xf>
    <xf numFmtId="0" fontId="41" fillId="8" borderId="81" xfId="4" applyFont="1" applyFill="1" applyBorder="1" applyAlignment="1" applyProtection="1">
      <alignment horizontal="center" vertical="center" shrinkToFit="1"/>
    </xf>
    <xf numFmtId="0" fontId="41" fillId="8" borderId="19" xfId="4" applyFont="1" applyFill="1" applyBorder="1" applyAlignment="1" applyProtection="1">
      <alignment horizontal="center" vertical="center" shrinkToFit="1"/>
    </xf>
    <xf numFmtId="0" fontId="41" fillId="8" borderId="29" xfId="4" applyFont="1" applyFill="1" applyBorder="1" applyAlignment="1" applyProtection="1">
      <alignment horizontal="center" vertical="center" shrinkToFit="1"/>
    </xf>
    <xf numFmtId="0" fontId="40" fillId="2" borderId="28" xfId="4" applyFont="1" applyFill="1" applyBorder="1" applyAlignment="1" applyProtection="1">
      <alignment horizontal="center" vertical="center" shrinkToFit="1"/>
      <protection locked="0"/>
    </xf>
    <xf numFmtId="0" fontId="40" fillId="2" borderId="19" xfId="4" applyFont="1" applyFill="1" applyBorder="1" applyAlignment="1" applyProtection="1">
      <alignment horizontal="center" vertical="center" shrinkToFit="1"/>
      <protection locked="0"/>
    </xf>
    <xf numFmtId="0" fontId="40" fillId="2" borderId="72" xfId="4" applyFont="1" applyFill="1" applyBorder="1" applyAlignment="1" applyProtection="1">
      <alignment horizontal="center" vertical="center" shrinkToFit="1"/>
      <protection locked="0"/>
    </xf>
    <xf numFmtId="49" fontId="41" fillId="2" borderId="19" xfId="4" applyNumberFormat="1" applyFont="1" applyFill="1" applyBorder="1" applyAlignment="1" applyProtection="1">
      <alignment horizontal="center" vertical="center" shrinkToFit="1"/>
      <protection locked="0"/>
    </xf>
    <xf numFmtId="0" fontId="40" fillId="2" borderId="33" xfId="4" applyFont="1" applyFill="1" applyBorder="1" applyAlignment="1" applyProtection="1">
      <alignment horizontal="center" vertical="center"/>
    </xf>
    <xf numFmtId="0" fontId="40" fillId="2" borderId="34" xfId="4" applyFont="1" applyFill="1" applyBorder="1" applyAlignment="1" applyProtection="1">
      <alignment horizontal="center" vertical="center"/>
    </xf>
    <xf numFmtId="49" fontId="40" fillId="2" borderId="47" xfId="4" applyNumberFormat="1" applyFont="1" applyFill="1" applyBorder="1" applyAlignment="1" applyProtection="1">
      <alignment vertical="center" shrinkToFit="1"/>
      <protection locked="0"/>
    </xf>
    <xf numFmtId="0" fontId="40" fillId="2" borderId="47" xfId="4" applyFont="1" applyFill="1" applyBorder="1" applyAlignment="1" applyProtection="1">
      <alignment vertical="center" shrinkToFit="1"/>
      <protection locked="0"/>
    </xf>
    <xf numFmtId="0" fontId="40" fillId="2" borderId="5" xfId="4" applyFont="1" applyFill="1" applyBorder="1" applyAlignment="1" applyProtection="1">
      <alignment horizontal="center" vertical="center"/>
      <protection locked="0"/>
    </xf>
    <xf numFmtId="0" fontId="40" fillId="2" borderId="9" xfId="4" applyFont="1" applyFill="1" applyBorder="1" applyAlignment="1" applyProtection="1">
      <alignment horizontal="center" vertical="center"/>
      <protection locked="0"/>
    </xf>
    <xf numFmtId="0" fontId="41" fillId="2" borderId="27" xfId="4" applyFont="1" applyFill="1" applyBorder="1" applyAlignment="1" applyProtection="1">
      <alignment horizontal="left" vertical="top" wrapText="1" shrinkToFit="1"/>
      <protection locked="0"/>
    </xf>
    <xf numFmtId="0" fontId="43" fillId="2" borderId="0" xfId="4" applyFont="1" applyFill="1" applyAlignment="1" applyProtection="1">
      <alignment horizontal="left" vertical="top" wrapText="1" shrinkToFit="1"/>
      <protection locked="0"/>
    </xf>
    <xf numFmtId="0" fontId="43" fillId="2" borderId="26" xfId="4" applyFont="1" applyFill="1" applyBorder="1" applyAlignment="1" applyProtection="1">
      <alignment horizontal="left" vertical="top" wrapText="1" shrinkToFit="1"/>
      <protection locked="0"/>
    </xf>
    <xf numFmtId="0" fontId="43" fillId="2" borderId="27" xfId="4" applyFont="1" applyFill="1" applyBorder="1" applyAlignment="1" applyProtection="1">
      <alignment horizontal="left" vertical="top" wrapText="1" shrinkToFit="1"/>
      <protection locked="0"/>
    </xf>
    <xf numFmtId="0" fontId="43" fillId="2" borderId="28" xfId="4" applyFont="1" applyFill="1" applyBorder="1" applyAlignment="1" applyProtection="1">
      <alignment horizontal="left" vertical="top" wrapText="1" shrinkToFit="1"/>
      <protection locked="0"/>
    </xf>
    <xf numFmtId="0" fontId="43" fillId="2" borderId="19" xfId="4" applyFont="1" applyFill="1" applyBorder="1" applyAlignment="1" applyProtection="1">
      <alignment horizontal="left" vertical="top" wrapText="1" shrinkToFit="1"/>
      <protection locked="0"/>
    </xf>
    <xf numFmtId="0" fontId="43" fillId="2" borderId="29" xfId="4" applyFont="1" applyFill="1" applyBorder="1" applyAlignment="1" applyProtection="1">
      <alignment horizontal="left" vertical="top" wrapText="1" shrinkToFit="1"/>
      <protection locked="0"/>
    </xf>
    <xf numFmtId="0" fontId="40" fillId="8" borderId="44" xfId="4" applyFont="1" applyFill="1" applyBorder="1" applyAlignment="1" applyProtection="1">
      <alignment horizontal="center" vertical="center"/>
    </xf>
    <xf numFmtId="0" fontId="40" fillId="2" borderId="35" xfId="4" applyFont="1" applyFill="1" applyBorder="1" applyAlignment="1" applyProtection="1">
      <alignment horizontal="center" vertical="center" shrinkToFit="1"/>
      <protection locked="0"/>
    </xf>
    <xf numFmtId="0" fontId="40" fillId="2" borderId="5" xfId="4" applyFont="1" applyFill="1" applyBorder="1" applyAlignment="1" applyProtection="1">
      <alignment horizontal="center" vertical="center" shrinkToFit="1"/>
      <protection locked="0"/>
    </xf>
    <xf numFmtId="3" fontId="40" fillId="2" borderId="9" xfId="4" applyNumberFormat="1" applyFont="1" applyFill="1" applyBorder="1" applyAlignment="1" applyProtection="1">
      <alignment horizontal="center" vertical="center" shrinkToFit="1"/>
      <protection locked="0"/>
    </xf>
    <xf numFmtId="3" fontId="40" fillId="2" borderId="4" xfId="4" applyNumberFormat="1" applyFont="1" applyFill="1" applyBorder="1" applyAlignment="1" applyProtection="1">
      <alignment horizontal="center" vertical="center" shrinkToFit="1"/>
      <protection locked="0"/>
    </xf>
    <xf numFmtId="3" fontId="40" fillId="2" borderId="10" xfId="4" applyNumberFormat="1" applyFont="1" applyFill="1" applyBorder="1" applyAlignment="1" applyProtection="1">
      <alignment horizontal="center" vertical="center" shrinkToFit="1"/>
      <protection locked="0"/>
    </xf>
    <xf numFmtId="3" fontId="40" fillId="8" borderId="53" xfId="4" applyNumberFormat="1" applyFont="1" applyFill="1" applyBorder="1" applyAlignment="1" applyProtection="1">
      <alignment horizontal="center" vertical="center"/>
    </xf>
    <xf numFmtId="3" fontId="40" fillId="8" borderId="54" xfId="4" applyNumberFormat="1" applyFont="1" applyFill="1" applyBorder="1" applyAlignment="1" applyProtection="1">
      <alignment horizontal="center" vertical="center"/>
    </xf>
    <xf numFmtId="3" fontId="40" fillId="8" borderId="13" xfId="4" applyNumberFormat="1" applyFont="1" applyFill="1" applyBorder="1" applyAlignment="1" applyProtection="1">
      <alignment horizontal="center" vertical="center"/>
    </xf>
    <xf numFmtId="3" fontId="40" fillId="8" borderId="0" xfId="4" applyNumberFormat="1" applyFont="1" applyFill="1" applyBorder="1" applyAlignment="1" applyProtection="1">
      <alignment horizontal="center" vertical="center"/>
    </xf>
    <xf numFmtId="3" fontId="40" fillId="8" borderId="55" xfId="4" applyNumberFormat="1" applyFont="1" applyFill="1" applyBorder="1" applyAlignment="1" applyProtection="1">
      <alignment horizontal="center" vertical="center"/>
    </xf>
    <xf numFmtId="3" fontId="40" fillId="8" borderId="19" xfId="4" applyNumberFormat="1" applyFont="1" applyFill="1" applyBorder="1" applyAlignment="1" applyProtection="1">
      <alignment horizontal="center" vertical="center"/>
    </xf>
    <xf numFmtId="0" fontId="27" fillId="2" borderId="58" xfId="4" applyFont="1" applyFill="1" applyBorder="1" applyAlignment="1" applyProtection="1">
      <alignment horizontal="center" vertical="center" shrinkToFit="1"/>
      <protection locked="0"/>
    </xf>
    <xf numFmtId="0" fontId="27" fillId="2" borderId="57" xfId="4" applyFont="1" applyFill="1" applyBorder="1" applyAlignment="1" applyProtection="1">
      <alignment horizontal="center" vertical="center" shrinkToFit="1"/>
      <protection locked="0"/>
    </xf>
    <xf numFmtId="0" fontId="27" fillId="2" borderId="56" xfId="4" applyFont="1" applyFill="1" applyBorder="1" applyAlignment="1" applyProtection="1">
      <alignment horizontal="center" vertical="center" shrinkToFit="1"/>
      <protection locked="0"/>
    </xf>
    <xf numFmtId="0" fontId="40" fillId="2" borderId="58" xfId="4" applyFont="1" applyFill="1" applyBorder="1" applyAlignment="1" applyProtection="1">
      <alignment horizontal="center" vertical="center" shrinkToFit="1"/>
      <protection locked="0"/>
    </xf>
    <xf numFmtId="0" fontId="40" fillId="2" borderId="57" xfId="4" applyFont="1" applyFill="1" applyBorder="1" applyAlignment="1" applyProtection="1">
      <alignment horizontal="center" vertical="center" shrinkToFit="1"/>
      <protection locked="0"/>
    </xf>
    <xf numFmtId="0" fontId="40" fillId="2" borderId="59" xfId="4" applyFont="1" applyFill="1" applyBorder="1" applyAlignment="1" applyProtection="1">
      <alignment horizontal="center" vertical="center" shrinkToFit="1"/>
      <protection locked="0"/>
    </xf>
    <xf numFmtId="0" fontId="40" fillId="2" borderId="93" xfId="4" applyFont="1" applyFill="1" applyBorder="1" applyAlignment="1" applyProtection="1">
      <alignment horizontal="center" vertical="center"/>
      <protection locked="0"/>
    </xf>
    <xf numFmtId="0" fontId="40" fillId="2" borderId="91" xfId="4" applyFont="1" applyFill="1" applyBorder="1" applyAlignment="1" applyProtection="1">
      <alignment horizontal="center" vertical="center"/>
      <protection locked="0"/>
    </xf>
    <xf numFmtId="0" fontId="42" fillId="8" borderId="25" xfId="4" applyFont="1" applyFill="1" applyBorder="1" applyAlignment="1" applyProtection="1">
      <alignment horizontal="center" vertical="center"/>
    </xf>
    <xf numFmtId="0" fontId="42" fillId="8" borderId="75" xfId="4" applyFont="1" applyFill="1" applyBorder="1" applyAlignment="1" applyProtection="1">
      <alignment horizontal="center" vertical="center"/>
    </xf>
    <xf numFmtId="0" fontId="42" fillId="8" borderId="27" xfId="4" applyFont="1" applyFill="1" applyBorder="1" applyAlignment="1" applyProtection="1">
      <alignment horizontal="center" vertical="center"/>
    </xf>
    <xf numFmtId="0" fontId="42" fillId="8" borderId="76" xfId="4" applyFont="1" applyFill="1" applyBorder="1" applyAlignment="1" applyProtection="1">
      <alignment horizontal="center" vertical="center"/>
    </xf>
    <xf numFmtId="0" fontId="42" fillId="8" borderId="28" xfId="4" applyFont="1" applyFill="1" applyBorder="1" applyAlignment="1" applyProtection="1">
      <alignment horizontal="center" vertical="center"/>
    </xf>
    <xf numFmtId="0" fontId="42" fillId="8" borderId="77" xfId="4" applyFont="1" applyFill="1" applyBorder="1" applyAlignment="1" applyProtection="1">
      <alignment horizontal="center" vertical="center"/>
    </xf>
    <xf numFmtId="0" fontId="40" fillId="8" borderId="28" xfId="4" applyFont="1" applyFill="1" applyBorder="1" applyAlignment="1" applyProtection="1">
      <alignment horizontal="center" vertical="center" shrinkToFit="1"/>
      <protection locked="0"/>
    </xf>
    <xf numFmtId="0" fontId="40" fillId="8" borderId="19" xfId="4" applyFont="1" applyFill="1" applyBorder="1" applyAlignment="1" applyProtection="1">
      <alignment horizontal="center" vertical="center" shrinkToFit="1"/>
      <protection locked="0"/>
    </xf>
    <xf numFmtId="0" fontId="40" fillId="8" borderId="72" xfId="4" applyFont="1" applyFill="1" applyBorder="1" applyAlignment="1" applyProtection="1">
      <alignment horizontal="center" vertical="center" shrinkToFit="1"/>
      <protection locked="0"/>
    </xf>
    <xf numFmtId="0" fontId="41" fillId="8" borderId="19" xfId="4" applyNumberFormat="1" applyFont="1" applyFill="1" applyBorder="1" applyAlignment="1" applyProtection="1">
      <alignment horizontal="center" vertical="center" shrinkToFit="1"/>
      <protection locked="0"/>
    </xf>
    <xf numFmtId="0" fontId="40" fillId="2" borderId="66" xfId="4" applyFont="1" applyFill="1" applyBorder="1" applyAlignment="1" applyProtection="1">
      <alignment horizontal="center" vertical="center"/>
      <protection locked="0"/>
    </xf>
    <xf numFmtId="0" fontId="40" fillId="2" borderId="64" xfId="4" applyFont="1" applyFill="1" applyBorder="1" applyAlignment="1" applyProtection="1">
      <alignment horizontal="center" vertical="center"/>
      <protection locked="0"/>
    </xf>
    <xf numFmtId="0" fontId="41" fillId="2" borderId="25" xfId="4" applyFont="1" applyFill="1" applyBorder="1" applyAlignment="1" applyProtection="1">
      <alignment horizontal="left" vertical="top" wrapText="1" shrinkToFit="1"/>
      <protection locked="0"/>
    </xf>
    <xf numFmtId="0" fontId="41" fillId="2" borderId="7" xfId="4" applyFont="1" applyFill="1" applyBorder="1" applyAlignment="1" applyProtection="1">
      <alignment horizontal="left" vertical="top" wrapText="1" shrinkToFit="1"/>
      <protection locked="0"/>
    </xf>
    <xf numFmtId="0" fontId="41" fillId="2" borderId="67" xfId="4" applyFont="1" applyFill="1" applyBorder="1" applyAlignment="1" applyProtection="1">
      <alignment horizontal="left" vertical="top" wrapText="1" shrinkToFit="1"/>
      <protection locked="0"/>
    </xf>
    <xf numFmtId="0" fontId="41" fillId="2" borderId="0" xfId="4" applyFont="1" applyFill="1" applyBorder="1" applyAlignment="1" applyProtection="1">
      <alignment horizontal="left" vertical="top" wrapText="1" shrinkToFit="1"/>
      <protection locked="0"/>
    </xf>
    <xf numFmtId="0" fontId="41" fillId="2" borderId="26" xfId="4" applyFont="1" applyFill="1" applyBorder="1" applyAlignment="1" applyProtection="1">
      <alignment horizontal="left" vertical="top" wrapText="1" shrinkToFit="1"/>
      <protection locked="0"/>
    </xf>
    <xf numFmtId="0" fontId="41" fillId="2" borderId="23" xfId="4" applyFont="1" applyFill="1" applyBorder="1" applyAlignment="1" applyProtection="1">
      <alignment horizontal="left" vertical="top" wrapText="1" shrinkToFit="1"/>
      <protection locked="0"/>
    </xf>
    <xf numFmtId="0" fontId="41" fillId="2" borderId="3" xfId="4" applyFont="1" applyFill="1" applyBorder="1" applyAlignment="1" applyProtection="1">
      <alignment horizontal="left" vertical="top" wrapText="1" shrinkToFit="1"/>
      <protection locked="0"/>
    </xf>
    <xf numFmtId="0" fontId="41" fillId="2" borderId="24" xfId="4" applyFont="1" applyFill="1" applyBorder="1" applyAlignment="1" applyProtection="1">
      <alignment horizontal="left" vertical="top" wrapText="1" shrinkToFit="1"/>
      <protection locked="0"/>
    </xf>
    <xf numFmtId="0" fontId="41" fillId="2" borderId="25" xfId="4" applyFont="1" applyFill="1" applyBorder="1" applyAlignment="1" applyProtection="1">
      <alignment horizontal="left" vertical="top" wrapText="1"/>
      <protection locked="0"/>
    </xf>
    <xf numFmtId="0" fontId="41" fillId="2" borderId="7" xfId="4" applyFont="1" applyFill="1" applyBorder="1" applyAlignment="1" applyProtection="1">
      <alignment horizontal="left" vertical="top" wrapText="1"/>
      <protection locked="0"/>
    </xf>
    <xf numFmtId="0" fontId="41" fillId="2" borderId="67" xfId="4" applyFont="1" applyFill="1" applyBorder="1" applyAlignment="1" applyProtection="1">
      <alignment horizontal="left" vertical="top" wrapText="1"/>
      <protection locked="0"/>
    </xf>
    <xf numFmtId="0" fontId="41" fillId="2" borderId="27" xfId="4" applyFont="1" applyFill="1" applyBorder="1" applyAlignment="1" applyProtection="1">
      <alignment horizontal="left" vertical="top" wrapText="1"/>
      <protection locked="0"/>
    </xf>
    <xf numFmtId="0" fontId="41" fillId="2" borderId="0" xfId="4" applyFont="1" applyFill="1" applyBorder="1" applyAlignment="1" applyProtection="1">
      <alignment horizontal="left" vertical="top" wrapText="1"/>
      <protection locked="0"/>
    </xf>
    <xf numFmtId="0" fontId="41" fillId="2" borderId="26" xfId="4" applyFont="1" applyFill="1" applyBorder="1" applyAlignment="1" applyProtection="1">
      <alignment horizontal="left" vertical="top" wrapText="1"/>
      <protection locked="0"/>
    </xf>
    <xf numFmtId="0" fontId="41" fillId="2" borderId="28" xfId="4" applyFont="1" applyFill="1" applyBorder="1" applyAlignment="1" applyProtection="1">
      <alignment horizontal="left" vertical="top" wrapText="1"/>
      <protection locked="0"/>
    </xf>
    <xf numFmtId="0" fontId="41" fillId="2" borderId="19" xfId="4" applyFont="1" applyFill="1" applyBorder="1" applyAlignment="1" applyProtection="1">
      <alignment horizontal="left" vertical="top" wrapText="1"/>
      <protection locked="0"/>
    </xf>
    <xf numFmtId="0" fontId="41" fillId="2" borderId="29" xfId="4" applyFont="1" applyFill="1" applyBorder="1" applyAlignment="1" applyProtection="1">
      <alignment horizontal="left" vertical="top" wrapText="1"/>
      <protection locked="0"/>
    </xf>
    <xf numFmtId="0" fontId="40" fillId="2" borderId="7" xfId="4" applyFont="1" applyFill="1" applyBorder="1" applyAlignment="1" applyProtection="1">
      <alignment horizontal="center" vertical="center"/>
      <protection locked="0"/>
    </xf>
    <xf numFmtId="0" fontId="40" fillId="2" borderId="0" xfId="4" applyFont="1" applyFill="1" applyBorder="1" applyAlignment="1" applyProtection="1">
      <alignment horizontal="center" vertical="center"/>
      <protection locked="0"/>
    </xf>
    <xf numFmtId="0" fontId="41" fillId="2" borderId="92" xfId="4" applyFont="1" applyFill="1" applyBorder="1" applyAlignment="1" applyProtection="1">
      <alignment horizontal="left" vertical="top" wrapText="1"/>
      <protection locked="0"/>
    </xf>
    <xf numFmtId="0" fontId="40" fillId="8" borderId="9" xfId="5" applyFont="1" applyFill="1" applyBorder="1" applyAlignment="1" applyProtection="1">
      <alignment horizontal="center" vertical="center"/>
    </xf>
    <xf numFmtId="0" fontId="40" fillId="8" borderId="10" xfId="5" applyFont="1" applyFill="1" applyBorder="1" applyAlignment="1" applyProtection="1">
      <alignment horizontal="center" vertical="center"/>
    </xf>
    <xf numFmtId="0" fontId="40" fillId="2" borderId="5" xfId="5" applyFont="1" applyFill="1" applyBorder="1" applyAlignment="1" applyProtection="1">
      <alignment horizontal="center" vertical="center"/>
      <protection locked="0"/>
    </xf>
    <xf numFmtId="0" fontId="40" fillId="8" borderId="70" xfId="5" applyFont="1" applyFill="1" applyBorder="1" applyAlignment="1" applyProtection="1">
      <alignment horizontal="center" vertical="center" shrinkToFit="1"/>
    </xf>
    <xf numFmtId="0" fontId="40" fillId="8" borderId="69" xfId="5" applyFont="1" applyFill="1" applyBorder="1" applyAlignment="1" applyProtection="1">
      <alignment horizontal="center" vertical="center" shrinkToFit="1"/>
    </xf>
    <xf numFmtId="0" fontId="40" fillId="8" borderId="70" xfId="5" applyFont="1" applyFill="1" applyBorder="1" applyAlignment="1" applyProtection="1">
      <alignment horizontal="center" vertical="center"/>
    </xf>
    <xf numFmtId="0" fontId="40" fillId="8" borderId="69" xfId="5" applyFont="1" applyFill="1" applyBorder="1" applyAlignment="1" applyProtection="1">
      <alignment horizontal="center" vertical="center"/>
    </xf>
    <xf numFmtId="0" fontId="40" fillId="2" borderId="41" xfId="5" applyFont="1" applyFill="1" applyBorder="1" applyAlignment="1" applyProtection="1">
      <alignment horizontal="center" vertical="center"/>
      <protection locked="0"/>
    </xf>
    <xf numFmtId="0" fontId="40" fillId="2" borderId="41" xfId="4" applyFont="1" applyFill="1" applyBorder="1" applyAlignment="1" applyProtection="1">
      <alignment horizontal="center" vertical="center"/>
      <protection locked="0"/>
    </xf>
    <xf numFmtId="0" fontId="40" fillId="8" borderId="51" xfId="5" applyFont="1" applyFill="1" applyBorder="1" applyAlignment="1" applyProtection="1">
      <alignment horizontal="center" vertical="center"/>
    </xf>
    <xf numFmtId="0" fontId="40" fillId="8" borderId="68" xfId="5" applyFont="1" applyFill="1" applyBorder="1" applyAlignment="1" applyProtection="1">
      <alignment horizontal="center" vertical="center"/>
    </xf>
  </cellXfs>
  <cellStyles count="6">
    <cellStyle name="標準" xfId="0" builtinId="0"/>
    <cellStyle name="標準 2" xfId="1"/>
    <cellStyle name="標準 2 2" xfId="3"/>
    <cellStyle name="標準 2 2 2" xfId="4"/>
    <cellStyle name="標準 2 3" xfId="2"/>
    <cellStyle name="標準_Sheet1 2" xfId="5"/>
  </cellStyles>
  <dxfs count="36">
    <dxf>
      <fill>
        <patternFill>
          <bgColor theme="5" tint="0.79998168889431442"/>
        </patternFill>
      </fill>
    </dxf>
    <dxf>
      <fill>
        <patternFill>
          <bgColor rgb="FFFFC000"/>
        </patternFill>
      </fill>
    </dxf>
    <dxf>
      <fill>
        <patternFill>
          <bgColor rgb="FFFFFFCC"/>
        </patternFill>
      </fill>
    </dxf>
    <dxf>
      <fill>
        <patternFill>
          <bgColor rgb="FFFFFFCD"/>
        </patternFill>
      </fill>
    </dxf>
    <dxf>
      <fill>
        <patternFill>
          <bgColor theme="5" tint="0.79998168889431442"/>
        </patternFill>
      </fill>
    </dxf>
    <dxf>
      <fill>
        <patternFill>
          <bgColor rgb="FFFFFDD5"/>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000"/>
        </patternFill>
      </fill>
    </dxf>
    <dxf>
      <fill>
        <patternFill>
          <bgColor rgb="FFFFFFCC"/>
        </patternFill>
      </fill>
    </dxf>
    <dxf>
      <fill>
        <patternFill>
          <bgColor rgb="FFFFFFCD"/>
        </patternFill>
      </fill>
    </dxf>
    <dxf>
      <fill>
        <patternFill>
          <bgColor theme="5" tint="0.79998168889431442"/>
        </patternFill>
      </fill>
    </dxf>
    <dxf>
      <fill>
        <patternFill>
          <bgColor theme="5" tint="0.79998168889431442"/>
        </patternFill>
      </fill>
    </dxf>
    <dxf>
      <fill>
        <patternFill>
          <bgColor rgb="FFFFFDD5"/>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FFCD"/>
      <color rgb="FF0000FF"/>
      <color rgb="FFE2FEFD"/>
      <color rgb="FFFBFFCD"/>
      <color rgb="FFFFFDD5"/>
      <color rgb="FFCDFAFF"/>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82"/>
  <sheetViews>
    <sheetView topLeftCell="A42" workbookViewId="0">
      <selection activeCell="B2" sqref="B2"/>
    </sheetView>
  </sheetViews>
  <sheetFormatPr defaultRowHeight="17.7"/>
  <sheetData>
    <row r="1" spans="1:2">
      <c r="A1" s="1" t="s">
        <v>24</v>
      </c>
      <c r="B1" s="2" t="s">
        <v>13</v>
      </c>
    </row>
    <row r="2" spans="1:2">
      <c r="A2" s="3">
        <v>1</v>
      </c>
      <c r="B2" s="4" t="s">
        <v>22</v>
      </c>
    </row>
    <row r="3" spans="1:2">
      <c r="A3" s="3">
        <v>2</v>
      </c>
      <c r="B3" s="4" t="s">
        <v>25</v>
      </c>
    </row>
    <row r="4" spans="1:2">
      <c r="A4" s="3">
        <v>3</v>
      </c>
      <c r="B4" s="4" t="s">
        <v>26</v>
      </c>
    </row>
    <row r="5" spans="1:2">
      <c r="A5" s="3">
        <v>4</v>
      </c>
      <c r="B5" s="4" t="s">
        <v>27</v>
      </c>
    </row>
    <row r="6" spans="1:2">
      <c r="A6" s="5">
        <v>5</v>
      </c>
      <c r="B6" s="4" t="s">
        <v>28</v>
      </c>
    </row>
    <row r="7" spans="1:2">
      <c r="A7" s="3">
        <v>6</v>
      </c>
      <c r="B7" s="4" t="s">
        <v>29</v>
      </c>
    </row>
    <row r="8" spans="1:2">
      <c r="A8" s="3">
        <v>7</v>
      </c>
      <c r="B8" s="4" t="s">
        <v>30</v>
      </c>
    </row>
    <row r="9" spans="1:2">
      <c r="A9" s="3">
        <v>8</v>
      </c>
      <c r="B9" s="4" t="s">
        <v>31</v>
      </c>
    </row>
    <row r="10" spans="1:2">
      <c r="A10" s="3">
        <v>9</v>
      </c>
      <c r="B10" s="4" t="s">
        <v>32</v>
      </c>
    </row>
    <row r="11" spans="1:2">
      <c r="A11" s="5">
        <v>10</v>
      </c>
      <c r="B11" s="4" t="s">
        <v>33</v>
      </c>
    </row>
    <row r="12" spans="1:2">
      <c r="A12" s="3">
        <v>11</v>
      </c>
      <c r="B12" s="4" t="s">
        <v>34</v>
      </c>
    </row>
    <row r="13" spans="1:2">
      <c r="A13" s="3">
        <v>12</v>
      </c>
      <c r="B13" s="4" t="s">
        <v>35</v>
      </c>
    </row>
    <row r="14" spans="1:2">
      <c r="A14" s="3">
        <v>13</v>
      </c>
      <c r="B14" s="4" t="s">
        <v>36</v>
      </c>
    </row>
    <row r="15" spans="1:2">
      <c r="A15" s="3">
        <v>14</v>
      </c>
      <c r="B15" s="4" t="s">
        <v>37</v>
      </c>
    </row>
    <row r="16" spans="1:2">
      <c r="A16" s="3">
        <v>15</v>
      </c>
      <c r="B16" s="4" t="s">
        <v>38</v>
      </c>
    </row>
    <row r="17" spans="1:2">
      <c r="A17" s="3">
        <v>16</v>
      </c>
      <c r="B17" s="4" t="s">
        <v>39</v>
      </c>
    </row>
    <row r="18" spans="1:2">
      <c r="A18" s="3">
        <v>17</v>
      </c>
      <c r="B18" s="4" t="s">
        <v>40</v>
      </c>
    </row>
    <row r="19" spans="1:2">
      <c r="A19" s="3">
        <v>18</v>
      </c>
      <c r="B19" s="4" t="s">
        <v>41</v>
      </c>
    </row>
    <row r="20" spans="1:2">
      <c r="A20" s="3">
        <v>19</v>
      </c>
      <c r="B20" s="4" t="s">
        <v>42</v>
      </c>
    </row>
    <row r="21" spans="1:2">
      <c r="A21" s="3">
        <v>20</v>
      </c>
      <c r="B21" s="4" t="s">
        <v>43</v>
      </c>
    </row>
    <row r="22" spans="1:2">
      <c r="A22" s="3">
        <v>21</v>
      </c>
      <c r="B22" s="4" t="s">
        <v>44</v>
      </c>
    </row>
    <row r="23" spans="1:2">
      <c r="A23" s="3">
        <v>22</v>
      </c>
      <c r="B23" s="4" t="s">
        <v>45</v>
      </c>
    </row>
    <row r="24" spans="1:2">
      <c r="A24" s="3">
        <v>23</v>
      </c>
      <c r="B24" s="4" t="s">
        <v>46</v>
      </c>
    </row>
    <row r="25" spans="1:2">
      <c r="A25" s="5">
        <v>24</v>
      </c>
      <c r="B25" s="4" t="s">
        <v>47</v>
      </c>
    </row>
    <row r="26" spans="1:2">
      <c r="A26" s="3">
        <v>25</v>
      </c>
      <c r="B26" s="4" t="s">
        <v>48</v>
      </c>
    </row>
    <row r="27" spans="1:2">
      <c r="A27" s="3">
        <v>26</v>
      </c>
      <c r="B27" s="4" t="s">
        <v>49</v>
      </c>
    </row>
    <row r="28" spans="1:2">
      <c r="A28" s="3">
        <v>27</v>
      </c>
      <c r="B28" s="4" t="s">
        <v>50</v>
      </c>
    </row>
    <row r="29" spans="1:2">
      <c r="A29" s="5">
        <v>28</v>
      </c>
      <c r="B29" s="4" t="s">
        <v>51</v>
      </c>
    </row>
    <row r="30" spans="1:2">
      <c r="A30" s="3">
        <v>29</v>
      </c>
      <c r="B30" s="4" t="s">
        <v>52</v>
      </c>
    </row>
    <row r="31" spans="1:2">
      <c r="A31" s="3">
        <v>30</v>
      </c>
      <c r="B31" s="4" t="s">
        <v>53</v>
      </c>
    </row>
    <row r="32" spans="1:2">
      <c r="A32" s="3">
        <v>31</v>
      </c>
      <c r="B32" s="4" t="s">
        <v>54</v>
      </c>
    </row>
    <row r="33" spans="1:2">
      <c r="A33" s="5">
        <v>32</v>
      </c>
      <c r="B33" s="4" t="s">
        <v>55</v>
      </c>
    </row>
    <row r="34" spans="1:2">
      <c r="A34" s="3">
        <v>33</v>
      </c>
      <c r="B34" s="4" t="s">
        <v>56</v>
      </c>
    </row>
    <row r="35" spans="1:2">
      <c r="A35" s="3">
        <v>34</v>
      </c>
      <c r="B35" s="4" t="s">
        <v>57</v>
      </c>
    </row>
    <row r="36" spans="1:2">
      <c r="A36" s="3">
        <v>35</v>
      </c>
      <c r="B36" s="4" t="s">
        <v>58</v>
      </c>
    </row>
    <row r="37" spans="1:2">
      <c r="A37" s="3">
        <v>36</v>
      </c>
      <c r="B37" s="4" t="s">
        <v>59</v>
      </c>
    </row>
    <row r="38" spans="1:2">
      <c r="A38" s="3">
        <v>37</v>
      </c>
      <c r="B38" s="4" t="s">
        <v>60</v>
      </c>
    </row>
    <row r="39" spans="1:2">
      <c r="A39" s="3">
        <v>38</v>
      </c>
      <c r="B39" s="4" t="s">
        <v>61</v>
      </c>
    </row>
    <row r="40" spans="1:2">
      <c r="A40" s="3">
        <v>39</v>
      </c>
      <c r="B40" s="4" t="s">
        <v>62</v>
      </c>
    </row>
    <row r="41" spans="1:2">
      <c r="A41" s="3">
        <v>40</v>
      </c>
      <c r="B41" s="4" t="s">
        <v>63</v>
      </c>
    </row>
    <row r="42" spans="1:2">
      <c r="A42" s="3">
        <v>41</v>
      </c>
      <c r="B42" s="4" t="s">
        <v>64</v>
      </c>
    </row>
    <row r="43" spans="1:2">
      <c r="A43" s="3">
        <v>42</v>
      </c>
      <c r="B43" s="4" t="s">
        <v>65</v>
      </c>
    </row>
    <row r="44" spans="1:2">
      <c r="A44" s="3">
        <v>43</v>
      </c>
      <c r="B44" s="4" t="s">
        <v>66</v>
      </c>
    </row>
    <row r="45" spans="1:2">
      <c r="A45" s="3">
        <v>44</v>
      </c>
      <c r="B45" s="4" t="s">
        <v>67</v>
      </c>
    </row>
    <row r="46" spans="1:2">
      <c r="A46" s="3">
        <v>45</v>
      </c>
      <c r="B46" s="4" t="s">
        <v>68</v>
      </c>
    </row>
    <row r="47" spans="1:2">
      <c r="A47" s="3">
        <v>46</v>
      </c>
      <c r="B47" s="4" t="s">
        <v>69</v>
      </c>
    </row>
    <row r="48" spans="1:2">
      <c r="A48" s="3">
        <v>47</v>
      </c>
      <c r="B48" s="4" t="s">
        <v>70</v>
      </c>
    </row>
    <row r="49" spans="1:2">
      <c r="A49" s="3">
        <v>48</v>
      </c>
      <c r="B49" s="4" t="s">
        <v>71</v>
      </c>
    </row>
    <row r="50" spans="1:2">
      <c r="A50" s="3">
        <v>49</v>
      </c>
      <c r="B50" s="4" t="s">
        <v>72</v>
      </c>
    </row>
    <row r="51" spans="1:2">
      <c r="A51" s="3">
        <v>50</v>
      </c>
      <c r="B51" s="4" t="s">
        <v>73</v>
      </c>
    </row>
    <row r="52" spans="1:2">
      <c r="A52" s="3">
        <v>51</v>
      </c>
      <c r="B52" s="4" t="s">
        <v>74</v>
      </c>
    </row>
    <row r="53" spans="1:2">
      <c r="A53" s="3">
        <v>52</v>
      </c>
      <c r="B53" s="4" t="s">
        <v>75</v>
      </c>
    </row>
    <row r="54" spans="1:2">
      <c r="A54" s="3">
        <v>53</v>
      </c>
      <c r="B54" s="4" t="s">
        <v>76</v>
      </c>
    </row>
    <row r="55" spans="1:2">
      <c r="A55" s="3">
        <v>54</v>
      </c>
      <c r="B55" s="4" t="s">
        <v>77</v>
      </c>
    </row>
    <row r="56" spans="1:2">
      <c r="A56" s="3">
        <v>55</v>
      </c>
      <c r="B56" s="4" t="s">
        <v>78</v>
      </c>
    </row>
    <row r="57" spans="1:2">
      <c r="A57" s="3">
        <v>56</v>
      </c>
      <c r="B57" s="4" t="s">
        <v>79</v>
      </c>
    </row>
    <row r="58" spans="1:2">
      <c r="A58" s="3">
        <v>57</v>
      </c>
      <c r="B58" s="4" t="s">
        <v>80</v>
      </c>
    </row>
    <row r="59" spans="1:2">
      <c r="A59" s="3">
        <v>58</v>
      </c>
      <c r="B59" s="4" t="s">
        <v>81</v>
      </c>
    </row>
    <row r="60" spans="1:2">
      <c r="A60" s="3">
        <v>59</v>
      </c>
      <c r="B60" s="4" t="s">
        <v>82</v>
      </c>
    </row>
    <row r="61" spans="1:2">
      <c r="A61" s="3">
        <v>60</v>
      </c>
      <c r="B61" s="4" t="s">
        <v>83</v>
      </c>
    </row>
    <row r="62" spans="1:2">
      <c r="A62" s="3">
        <v>61</v>
      </c>
      <c r="B62" s="4" t="s">
        <v>84</v>
      </c>
    </row>
    <row r="63" spans="1:2">
      <c r="A63" s="3">
        <v>62</v>
      </c>
      <c r="B63" s="4" t="s">
        <v>85</v>
      </c>
    </row>
    <row r="64" spans="1:2">
      <c r="A64" s="3">
        <v>63</v>
      </c>
      <c r="B64" s="4" t="s">
        <v>86</v>
      </c>
    </row>
    <row r="65" spans="1:2">
      <c r="A65" s="3">
        <v>64</v>
      </c>
      <c r="B65" s="4" t="s">
        <v>87</v>
      </c>
    </row>
    <row r="66" spans="1:2">
      <c r="A66" s="3">
        <v>65</v>
      </c>
      <c r="B66" s="4" t="s">
        <v>88</v>
      </c>
    </row>
    <row r="67" spans="1:2">
      <c r="A67" s="3">
        <v>66</v>
      </c>
      <c r="B67" s="4" t="s">
        <v>89</v>
      </c>
    </row>
    <row r="68" spans="1:2">
      <c r="A68" s="3">
        <v>67</v>
      </c>
      <c r="B68" s="4" t="s">
        <v>90</v>
      </c>
    </row>
    <row r="82" spans="2:2" ht="27.2">
      <c r="B82" ph="1"/>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BM38"/>
  <sheetViews>
    <sheetView showGridLines="0" tabSelected="1" view="pageBreakPreview" zoomScale="110" zoomScaleNormal="110" zoomScaleSheetLayoutView="110" workbookViewId="0">
      <selection activeCell="X8" sqref="X8:AJ9"/>
    </sheetView>
  </sheetViews>
  <sheetFormatPr defaultColWidth="2.44140625" defaultRowHeight="14.95" customHeight="1"/>
  <cols>
    <col min="1" max="1" width="9" style="8" customWidth="1"/>
    <col min="2" max="16384" width="2.44140625" style="8"/>
  </cols>
  <sheetData>
    <row r="1" spans="1:65" ht="22.75" customHeight="1">
      <c r="A1" s="6" t="s">
        <v>23</v>
      </c>
      <c r="B1" s="7"/>
      <c r="C1" s="7"/>
      <c r="D1" s="7"/>
      <c r="E1" s="7"/>
      <c r="F1" s="7"/>
      <c r="G1" s="7"/>
      <c r="H1" s="7"/>
      <c r="I1" s="7"/>
      <c r="J1" s="7"/>
      <c r="K1" s="7"/>
      <c r="L1" s="7"/>
    </row>
    <row r="2" spans="1:65" ht="22.75" customHeight="1">
      <c r="Z2" s="110" t="s">
        <v>0</v>
      </c>
      <c r="AA2" s="110"/>
      <c r="AB2" s="111"/>
      <c r="AC2" s="111"/>
      <c r="AD2" s="8" t="s">
        <v>1</v>
      </c>
      <c r="AE2" s="111"/>
      <c r="AF2" s="111"/>
      <c r="AG2" s="9" t="s">
        <v>2</v>
      </c>
      <c r="AH2" s="111"/>
      <c r="AI2" s="111"/>
      <c r="AJ2" s="8" t="s">
        <v>3</v>
      </c>
      <c r="AP2" s="10" t="s">
        <v>4</v>
      </c>
      <c r="AQ2" s="11"/>
      <c r="AR2" s="112" t="s">
        <v>5</v>
      </c>
      <c r="AS2" s="113"/>
      <c r="AT2" s="113"/>
      <c r="AU2" s="113"/>
      <c r="AV2" s="113"/>
      <c r="AW2" s="113"/>
      <c r="AX2" s="113"/>
      <c r="AY2" s="113"/>
      <c r="AZ2" s="113"/>
      <c r="BA2" s="113"/>
      <c r="BB2" s="113"/>
      <c r="BC2" s="113"/>
      <c r="BD2" s="113"/>
      <c r="BE2" s="113"/>
      <c r="BF2" s="113"/>
      <c r="BG2" s="113"/>
      <c r="BH2" s="113"/>
      <c r="BI2" s="113"/>
      <c r="BJ2" s="113"/>
      <c r="BK2" s="113"/>
      <c r="BL2" s="113"/>
      <c r="BM2" s="113"/>
    </row>
    <row r="3" spans="1:65" s="12" customFormat="1" ht="22.75" customHeight="1">
      <c r="A3" s="107" t="s">
        <v>6</v>
      </c>
      <c r="B3" s="107"/>
      <c r="C3" s="107"/>
      <c r="D3" s="107"/>
      <c r="E3" s="107"/>
      <c r="F3" s="107"/>
      <c r="G3" s="107"/>
      <c r="H3" s="107"/>
      <c r="I3" s="107"/>
      <c r="J3" s="107"/>
      <c r="K3" s="107"/>
      <c r="L3" s="107"/>
      <c r="M3" s="107"/>
      <c r="N3" s="107" t="s">
        <v>7</v>
      </c>
      <c r="O3" s="107"/>
      <c r="AP3" s="13" t="s">
        <v>8</v>
      </c>
      <c r="AQ3" s="14"/>
      <c r="AR3" s="108" t="s">
        <v>9</v>
      </c>
      <c r="AS3" s="109"/>
      <c r="AT3" s="109"/>
      <c r="AU3" s="109"/>
      <c r="AV3" s="109"/>
      <c r="AW3" s="109"/>
      <c r="AX3" s="109"/>
      <c r="AY3" s="109"/>
      <c r="AZ3" s="109"/>
      <c r="BA3" s="109"/>
      <c r="BB3" s="109"/>
      <c r="BC3" s="109"/>
      <c r="BD3" s="109"/>
      <c r="BE3" s="109"/>
      <c r="BF3" s="109"/>
      <c r="BG3" s="109"/>
      <c r="BH3" s="109"/>
      <c r="BI3" s="109"/>
      <c r="BJ3" s="109"/>
      <c r="BK3" s="109"/>
      <c r="BL3" s="109"/>
      <c r="BM3" s="109"/>
    </row>
    <row r="4" spans="1:65" s="12" customFormat="1" ht="22.75" customHeight="1">
      <c r="A4" s="116"/>
      <c r="B4" s="116"/>
      <c r="C4" s="116"/>
      <c r="D4" s="116"/>
      <c r="E4" s="116"/>
      <c r="F4" s="116"/>
      <c r="G4" s="116"/>
      <c r="H4" s="116"/>
      <c r="I4" s="116"/>
      <c r="J4" s="116"/>
      <c r="K4" s="116"/>
      <c r="L4" s="116"/>
      <c r="M4" s="116"/>
      <c r="N4" s="117" t="s">
        <v>10</v>
      </c>
      <c r="O4" s="117"/>
      <c r="AP4" s="13"/>
      <c r="AQ4" s="15" t="s">
        <v>8</v>
      </c>
      <c r="AR4" s="118" t="s">
        <v>11</v>
      </c>
      <c r="AS4" s="118"/>
      <c r="AT4" s="118"/>
      <c r="AU4" s="118"/>
      <c r="AV4" s="118"/>
      <c r="AW4" s="118"/>
      <c r="AX4" s="118"/>
      <c r="AY4" s="118"/>
      <c r="AZ4" s="118"/>
      <c r="BA4" s="118"/>
      <c r="BB4" s="118"/>
      <c r="BC4" s="118"/>
      <c r="BD4" s="118"/>
      <c r="BE4" s="118"/>
      <c r="BF4" s="118"/>
      <c r="BG4" s="118"/>
      <c r="BH4" s="118"/>
      <c r="BI4" s="118"/>
      <c r="BJ4" s="118"/>
      <c r="BK4" s="16"/>
      <c r="BL4" s="17"/>
      <c r="BM4" s="17"/>
    </row>
    <row r="5" spans="1:65" ht="14.95" customHeight="1">
      <c r="A5" s="18" t="s">
        <v>12</v>
      </c>
      <c r="B5" s="18"/>
      <c r="C5" s="18"/>
      <c r="AP5" s="19"/>
      <c r="AR5" s="118"/>
      <c r="AS5" s="118"/>
      <c r="AT5" s="118"/>
      <c r="AU5" s="118"/>
      <c r="AV5" s="118"/>
      <c r="AW5" s="118"/>
      <c r="AX5" s="118"/>
      <c r="AY5" s="118"/>
      <c r="AZ5" s="118"/>
      <c r="BA5" s="118"/>
      <c r="BB5" s="118"/>
      <c r="BC5" s="118"/>
      <c r="BD5" s="118"/>
      <c r="BE5" s="118"/>
      <c r="BF5" s="118"/>
      <c r="BG5" s="118"/>
      <c r="BH5" s="118"/>
      <c r="BI5" s="118"/>
      <c r="BJ5" s="118"/>
      <c r="BK5" s="16"/>
      <c r="BL5" s="20"/>
      <c r="BM5" s="20"/>
    </row>
    <row r="8" spans="1:65" ht="14.95" customHeight="1">
      <c r="S8" s="119" t="s">
        <v>13</v>
      </c>
      <c r="T8" s="119"/>
      <c r="U8" s="119"/>
      <c r="V8" s="119"/>
      <c r="W8" s="119"/>
      <c r="X8" s="120"/>
      <c r="Y8" s="120"/>
      <c r="Z8" s="120"/>
      <c r="AA8" s="120"/>
      <c r="AB8" s="120"/>
      <c r="AC8" s="120"/>
      <c r="AD8" s="120"/>
      <c r="AE8" s="120"/>
      <c r="AF8" s="120"/>
      <c r="AG8" s="120"/>
      <c r="AH8" s="120"/>
      <c r="AI8" s="120"/>
      <c r="AJ8" s="120"/>
    </row>
    <row r="9" spans="1:65" ht="14.95" customHeight="1">
      <c r="S9" s="122" t="s">
        <v>14</v>
      </c>
      <c r="T9" s="122"/>
      <c r="U9" s="122"/>
      <c r="V9" s="122"/>
      <c r="W9" s="122"/>
      <c r="X9" s="121"/>
      <c r="Y9" s="121"/>
      <c r="Z9" s="121"/>
      <c r="AA9" s="121"/>
      <c r="AB9" s="121"/>
      <c r="AC9" s="121"/>
      <c r="AD9" s="121"/>
      <c r="AE9" s="121"/>
      <c r="AF9" s="121"/>
      <c r="AG9" s="121"/>
      <c r="AH9" s="121"/>
      <c r="AI9" s="121"/>
      <c r="AJ9" s="121"/>
    </row>
    <row r="10" spans="1:65" ht="30.25" customHeight="1">
      <c r="S10" s="114" t="s">
        <v>15</v>
      </c>
      <c r="T10" s="114"/>
      <c r="U10" s="114"/>
      <c r="V10" s="114"/>
      <c r="W10" s="114"/>
      <c r="X10" s="115"/>
      <c r="Y10" s="115"/>
      <c r="Z10" s="115"/>
      <c r="AA10" s="115"/>
      <c r="AB10" s="115"/>
      <c r="AC10" s="115"/>
      <c r="AD10" s="115"/>
      <c r="AE10" s="115"/>
      <c r="AF10" s="115"/>
      <c r="AG10" s="115"/>
      <c r="AH10" s="115"/>
      <c r="AI10" s="115"/>
      <c r="AJ10" s="115"/>
    </row>
    <row r="11" spans="1:65" ht="30.25" customHeight="1">
      <c r="S11" s="114" t="s">
        <v>16</v>
      </c>
      <c r="T11" s="114"/>
      <c r="U11" s="114"/>
      <c r="V11" s="114"/>
      <c r="W11" s="114"/>
      <c r="X11" s="115"/>
      <c r="Y11" s="115"/>
      <c r="Z11" s="115"/>
      <c r="AA11" s="115"/>
      <c r="AB11" s="115"/>
      <c r="AC11" s="115"/>
      <c r="AD11" s="115"/>
      <c r="AE11" s="115"/>
      <c r="AF11" s="115"/>
      <c r="AG11" s="115"/>
      <c r="AH11" s="115"/>
      <c r="AI11" s="115"/>
      <c r="AJ11" s="115"/>
    </row>
    <row r="12" spans="1:65" ht="30.25" customHeight="1">
      <c r="S12" s="114" t="s">
        <v>17</v>
      </c>
      <c r="T12" s="114"/>
      <c r="U12" s="114"/>
      <c r="V12" s="114"/>
      <c r="W12" s="114"/>
      <c r="X12" s="115"/>
      <c r="Y12" s="115"/>
      <c r="Z12" s="115"/>
      <c r="AA12" s="115"/>
      <c r="AB12" s="115"/>
      <c r="AC12" s="115"/>
      <c r="AD12" s="115"/>
      <c r="AE12" s="115"/>
      <c r="AF12" s="115"/>
      <c r="AG12" s="115"/>
      <c r="AH12" s="115"/>
      <c r="AI12" s="115"/>
      <c r="AJ12" s="115"/>
    </row>
    <row r="13" spans="1:65" ht="14.95" customHeight="1">
      <c r="U13" s="21"/>
      <c r="V13" s="21"/>
      <c r="W13" s="21"/>
      <c r="X13" s="21"/>
      <c r="Y13" s="21"/>
      <c r="Z13" s="22"/>
      <c r="AA13" s="22"/>
      <c r="AB13" s="22"/>
      <c r="AC13" s="22"/>
      <c r="AD13" s="22"/>
      <c r="AE13" s="22"/>
      <c r="AF13" s="22"/>
      <c r="AG13" s="22"/>
      <c r="AH13" s="22"/>
      <c r="AI13" s="22"/>
      <c r="AJ13" s="22"/>
    </row>
    <row r="16" spans="1:65" s="23" customFormat="1" ht="22.75" customHeight="1">
      <c r="A16" s="125" t="s">
        <v>160</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row>
    <row r="17" spans="1:36" s="23" customFormat="1" ht="22.75" customHeight="1">
      <c r="A17" s="125" t="s">
        <v>152</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row>
    <row r="20" spans="1:36" s="12" customFormat="1" ht="22.75" customHeight="1">
      <c r="A20" s="126" t="s">
        <v>180</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row>
    <row r="21" spans="1:36" s="12" customFormat="1" ht="22.75" customHeight="1">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row>
    <row r="22" spans="1:36" s="12" customFormat="1" ht="14.95" customHeight="1"/>
    <row r="24" spans="1:36" s="12" customFormat="1" ht="22.75" customHeight="1">
      <c r="A24" s="127" t="s">
        <v>18</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row>
    <row r="28" spans="1:36" s="12" customFormat="1" ht="22.75" customHeight="1">
      <c r="H28" s="12" t="s">
        <v>151</v>
      </c>
    </row>
    <row r="29" spans="1:36" s="12" customFormat="1" ht="14.95" customHeight="1"/>
    <row r="30" spans="1:36" s="12" customFormat="1" ht="22.75" customHeight="1">
      <c r="F30" s="24" t="s">
        <v>19</v>
      </c>
      <c r="G30" s="123" t="s">
        <v>148</v>
      </c>
      <c r="H30" s="123"/>
      <c r="I30" s="123"/>
      <c r="J30" s="123"/>
      <c r="K30" s="123"/>
      <c r="L30" s="123"/>
      <c r="M30" s="123"/>
      <c r="N30" s="123"/>
      <c r="O30" s="123"/>
      <c r="P30" s="123"/>
      <c r="Q30" s="123"/>
      <c r="R30" s="123"/>
      <c r="S30" s="123"/>
      <c r="T30" s="123"/>
      <c r="U30" s="123"/>
      <c r="V30" s="124"/>
      <c r="W30" s="124"/>
      <c r="X30" s="124"/>
      <c r="Y30" s="124"/>
      <c r="Z30" s="124"/>
    </row>
    <row r="31" spans="1:36" s="12" customFormat="1" ht="22.75" customHeight="1">
      <c r="F31" s="24" t="s">
        <v>20</v>
      </c>
      <c r="G31" s="123" t="s">
        <v>149</v>
      </c>
      <c r="H31" s="123"/>
      <c r="I31" s="123"/>
      <c r="J31" s="123"/>
      <c r="K31" s="123"/>
      <c r="L31" s="123"/>
      <c r="M31" s="123"/>
      <c r="N31" s="123"/>
      <c r="O31" s="123"/>
      <c r="P31" s="123"/>
      <c r="Q31" s="123"/>
      <c r="R31" s="123"/>
      <c r="S31" s="123"/>
      <c r="T31" s="123"/>
      <c r="U31" s="123"/>
      <c r="V31" s="124"/>
      <c r="W31" s="124"/>
      <c r="X31" s="124"/>
      <c r="Y31" s="124"/>
      <c r="Z31" s="124"/>
    </row>
    <row r="32" spans="1:36" s="12" customFormat="1" ht="22.75" customHeight="1"/>
    <row r="33" spans="32:32" s="12" customFormat="1" ht="22.75" customHeight="1"/>
    <row r="38" spans="32:32" ht="14.95" customHeight="1">
      <c r="AF38" s="8" t="s">
        <v>21</v>
      </c>
    </row>
  </sheetData>
  <mergeCells count="28">
    <mergeCell ref="G31:U31"/>
    <mergeCell ref="V31:Z31"/>
    <mergeCell ref="A16:AJ16"/>
    <mergeCell ref="A17:AJ17"/>
    <mergeCell ref="A20:AJ21"/>
    <mergeCell ref="A24:AJ24"/>
    <mergeCell ref="G30:U30"/>
    <mergeCell ref="V30:Z30"/>
    <mergeCell ref="S12:W12"/>
    <mergeCell ref="X12:AJ12"/>
    <mergeCell ref="A4:M4"/>
    <mergeCell ref="N4:O4"/>
    <mergeCell ref="AR4:BJ5"/>
    <mergeCell ref="S8:W8"/>
    <mergeCell ref="X8:AJ9"/>
    <mergeCell ref="S9:W9"/>
    <mergeCell ref="S10:W10"/>
    <mergeCell ref="S11:W11"/>
    <mergeCell ref="X11:AJ11"/>
    <mergeCell ref="X10:AJ10"/>
    <mergeCell ref="A3:M3"/>
    <mergeCell ref="N3:O3"/>
    <mergeCell ref="AR3:BM3"/>
    <mergeCell ref="Z2:AA2"/>
    <mergeCell ref="AB2:AC2"/>
    <mergeCell ref="AE2:AF2"/>
    <mergeCell ref="AH2:AI2"/>
    <mergeCell ref="AR2:BM2"/>
  </mergeCells>
  <phoneticPr fontId="2"/>
  <conditionalFormatting sqref="A4:M4">
    <cfRule type="expression" dxfId="35" priority="9">
      <formula>ISBLANK(A4)</formula>
    </cfRule>
  </conditionalFormatting>
  <conditionalFormatting sqref="AB2:AC2">
    <cfRule type="expression" dxfId="34" priority="8">
      <formula>ISBLANK(AB2)</formula>
    </cfRule>
  </conditionalFormatting>
  <conditionalFormatting sqref="AE2:AF2">
    <cfRule type="expression" dxfId="33" priority="7">
      <formula>ISBLANK(AE2)</formula>
    </cfRule>
  </conditionalFormatting>
  <conditionalFormatting sqref="AH2:AI2">
    <cfRule type="expression" dxfId="32" priority="6">
      <formula>ISBLANK(AH2)</formula>
    </cfRule>
  </conditionalFormatting>
  <conditionalFormatting sqref="X10">
    <cfRule type="expression" dxfId="31" priority="5">
      <formula>ISBLANK(X10)</formula>
    </cfRule>
  </conditionalFormatting>
  <conditionalFormatting sqref="X11:AJ11">
    <cfRule type="expression" dxfId="30" priority="4">
      <formula>ISBLANK(X11)</formula>
    </cfRule>
  </conditionalFormatting>
  <conditionalFormatting sqref="X12:AJ12">
    <cfRule type="expression" dxfId="29" priority="3">
      <formula>ISBLANK(X12)</formula>
    </cfRule>
  </conditionalFormatting>
  <conditionalFormatting sqref="X8:AJ9">
    <cfRule type="containsBlanks" dxfId="28" priority="10">
      <formula>LEN(TRIM(X8))=0</formula>
    </cfRule>
  </conditionalFormatting>
  <printOptions horizontalCentered="1"/>
  <pageMargins left="0.59055118110236227" right="0.59055118110236227" top="0.78740157480314965" bottom="0.59055118110236227" header="0.15748031496062992" footer="0.15748031496062992"/>
  <pageSetup paperSize="9" scale="83"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X8:AJ9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AL154"/>
  <sheetViews>
    <sheetView showGridLines="0" view="pageBreakPreview" zoomScaleNormal="100" zoomScaleSheetLayoutView="100" workbookViewId="0">
      <selection activeCell="A8" sqref="A8"/>
    </sheetView>
  </sheetViews>
  <sheetFormatPr defaultColWidth="13" defaultRowHeight="12.9" outlineLevelRow="1"/>
  <cols>
    <col min="1" max="1" width="4.88671875" style="25" customWidth="1"/>
    <col min="2" max="2" width="1" style="25" customWidth="1"/>
    <col min="3" max="3" width="3.44140625" style="25" customWidth="1"/>
    <col min="4" max="4" width="2.6640625" style="25" customWidth="1"/>
    <col min="5" max="5" width="3.6640625" style="25" customWidth="1"/>
    <col min="6" max="17" width="2.6640625" style="25" customWidth="1"/>
    <col min="18" max="18" width="3.6640625" style="25" customWidth="1"/>
    <col min="19" max="22" width="2.6640625" style="25" customWidth="1"/>
    <col min="23" max="23" width="3.21875" style="25" customWidth="1"/>
    <col min="24" max="24" width="3.44140625" style="25" customWidth="1"/>
    <col min="25" max="25" width="3.109375" style="25" customWidth="1"/>
    <col min="26" max="26" width="3.44140625" style="25" customWidth="1"/>
    <col min="27" max="27" width="3.109375" style="25" customWidth="1"/>
    <col min="28" max="28" width="3.44140625" style="25" customWidth="1"/>
    <col min="29" max="29" width="3.109375" style="25" customWidth="1"/>
    <col min="30" max="30" width="3.44140625" style="25" customWidth="1"/>
    <col min="31" max="31" width="3.109375" style="25" customWidth="1"/>
    <col min="32" max="33" width="2.6640625" style="25" customWidth="1"/>
    <col min="34" max="34" width="5.109375" style="25" customWidth="1"/>
    <col min="35" max="35" width="1.33203125" style="25" customWidth="1"/>
    <col min="36" max="36" width="52.88671875" style="25" customWidth="1"/>
    <col min="37" max="37" width="0" style="25" hidden="1" customWidth="1"/>
    <col min="38" max="258" width="13" style="25"/>
    <col min="259" max="259" width="1.6640625" style="25" customWidth="1"/>
    <col min="260" max="282" width="2.6640625" style="25" customWidth="1"/>
    <col min="283" max="283" width="3" style="25" customWidth="1"/>
    <col min="284" max="291" width="2.6640625" style="25" customWidth="1"/>
    <col min="292" max="292" width="2" style="25" customWidth="1"/>
    <col min="293" max="514" width="13" style="25"/>
    <col min="515" max="515" width="1.6640625" style="25" customWidth="1"/>
    <col min="516" max="538" width="2.6640625" style="25" customWidth="1"/>
    <col min="539" max="539" width="3" style="25" customWidth="1"/>
    <col min="540" max="547" width="2.6640625" style="25" customWidth="1"/>
    <col min="548" max="548" width="2" style="25" customWidth="1"/>
    <col min="549" max="770" width="13" style="25"/>
    <col min="771" max="771" width="1.6640625" style="25" customWidth="1"/>
    <col min="772" max="794" width="2.6640625" style="25" customWidth="1"/>
    <col min="795" max="795" width="3" style="25" customWidth="1"/>
    <col min="796" max="803" width="2.6640625" style="25" customWidth="1"/>
    <col min="804" max="804" width="2" style="25" customWidth="1"/>
    <col min="805" max="1026" width="13" style="25"/>
    <col min="1027" max="1027" width="1.6640625" style="25" customWidth="1"/>
    <col min="1028" max="1050" width="2.6640625" style="25" customWidth="1"/>
    <col min="1051" max="1051" width="3" style="25" customWidth="1"/>
    <col min="1052" max="1059" width="2.6640625" style="25" customWidth="1"/>
    <col min="1060" max="1060" width="2" style="25" customWidth="1"/>
    <col min="1061" max="1282" width="13" style="25"/>
    <col min="1283" max="1283" width="1.6640625" style="25" customWidth="1"/>
    <col min="1284" max="1306" width="2.6640625" style="25" customWidth="1"/>
    <col min="1307" max="1307" width="3" style="25" customWidth="1"/>
    <col min="1308" max="1315" width="2.6640625" style="25" customWidth="1"/>
    <col min="1316" max="1316" width="2" style="25" customWidth="1"/>
    <col min="1317" max="1538" width="13" style="25"/>
    <col min="1539" max="1539" width="1.6640625" style="25" customWidth="1"/>
    <col min="1540" max="1562" width="2.6640625" style="25" customWidth="1"/>
    <col min="1563" max="1563" width="3" style="25" customWidth="1"/>
    <col min="1564" max="1571" width="2.6640625" style="25" customWidth="1"/>
    <col min="1572" max="1572" width="2" style="25" customWidth="1"/>
    <col min="1573" max="1794" width="13" style="25"/>
    <col min="1795" max="1795" width="1.6640625" style="25" customWidth="1"/>
    <col min="1796" max="1818" width="2.6640625" style="25" customWidth="1"/>
    <col min="1819" max="1819" width="3" style="25" customWidth="1"/>
    <col min="1820" max="1827" width="2.6640625" style="25" customWidth="1"/>
    <col min="1828" max="1828" width="2" style="25" customWidth="1"/>
    <col min="1829" max="2050" width="13" style="25"/>
    <col min="2051" max="2051" width="1.6640625" style="25" customWidth="1"/>
    <col min="2052" max="2074" width="2.6640625" style="25" customWidth="1"/>
    <col min="2075" max="2075" width="3" style="25" customWidth="1"/>
    <col min="2076" max="2083" width="2.6640625" style="25" customWidth="1"/>
    <col min="2084" max="2084" width="2" style="25" customWidth="1"/>
    <col min="2085" max="2306" width="13" style="25"/>
    <col min="2307" max="2307" width="1.6640625" style="25" customWidth="1"/>
    <col min="2308" max="2330" width="2.6640625" style="25" customWidth="1"/>
    <col min="2331" max="2331" width="3" style="25" customWidth="1"/>
    <col min="2332" max="2339" width="2.6640625" style="25" customWidth="1"/>
    <col min="2340" max="2340" width="2" style="25" customWidth="1"/>
    <col min="2341" max="2562" width="13" style="25"/>
    <col min="2563" max="2563" width="1.6640625" style="25" customWidth="1"/>
    <col min="2564" max="2586" width="2.6640625" style="25" customWidth="1"/>
    <col min="2587" max="2587" width="3" style="25" customWidth="1"/>
    <col min="2588" max="2595" width="2.6640625" style="25" customWidth="1"/>
    <col min="2596" max="2596" width="2" style="25" customWidth="1"/>
    <col min="2597" max="2818" width="13" style="25"/>
    <col min="2819" max="2819" width="1.6640625" style="25" customWidth="1"/>
    <col min="2820" max="2842" width="2.6640625" style="25" customWidth="1"/>
    <col min="2843" max="2843" width="3" style="25" customWidth="1"/>
    <col min="2844" max="2851" width="2.6640625" style="25" customWidth="1"/>
    <col min="2852" max="2852" width="2" style="25" customWidth="1"/>
    <col min="2853" max="3074" width="13" style="25"/>
    <col min="3075" max="3075" width="1.6640625" style="25" customWidth="1"/>
    <col min="3076" max="3098" width="2.6640625" style="25" customWidth="1"/>
    <col min="3099" max="3099" width="3" style="25" customWidth="1"/>
    <col min="3100" max="3107" width="2.6640625" style="25" customWidth="1"/>
    <col min="3108" max="3108" width="2" style="25" customWidth="1"/>
    <col min="3109" max="3330" width="13" style="25"/>
    <col min="3331" max="3331" width="1.6640625" style="25" customWidth="1"/>
    <col min="3332" max="3354" width="2.6640625" style="25" customWidth="1"/>
    <col min="3355" max="3355" width="3" style="25" customWidth="1"/>
    <col min="3356" max="3363" width="2.6640625" style="25" customWidth="1"/>
    <col min="3364" max="3364" width="2" style="25" customWidth="1"/>
    <col min="3365" max="3586" width="13" style="25"/>
    <col min="3587" max="3587" width="1.6640625" style="25" customWidth="1"/>
    <col min="3588" max="3610" width="2.6640625" style="25" customWidth="1"/>
    <col min="3611" max="3611" width="3" style="25" customWidth="1"/>
    <col min="3612" max="3619" width="2.6640625" style="25" customWidth="1"/>
    <col min="3620" max="3620" width="2" style="25" customWidth="1"/>
    <col min="3621" max="3842" width="13" style="25"/>
    <col min="3843" max="3843" width="1.6640625" style="25" customWidth="1"/>
    <col min="3844" max="3866" width="2.6640625" style="25" customWidth="1"/>
    <col min="3867" max="3867" width="3" style="25" customWidth="1"/>
    <col min="3868" max="3875" width="2.6640625" style="25" customWidth="1"/>
    <col min="3876" max="3876" width="2" style="25" customWidth="1"/>
    <col min="3877" max="4098" width="13" style="25"/>
    <col min="4099" max="4099" width="1.6640625" style="25" customWidth="1"/>
    <col min="4100" max="4122" width="2.6640625" style="25" customWidth="1"/>
    <col min="4123" max="4123" width="3" style="25" customWidth="1"/>
    <col min="4124" max="4131" width="2.6640625" style="25" customWidth="1"/>
    <col min="4132" max="4132" width="2" style="25" customWidth="1"/>
    <col min="4133" max="4354" width="13" style="25"/>
    <col min="4355" max="4355" width="1.6640625" style="25" customWidth="1"/>
    <col min="4356" max="4378" width="2.6640625" style="25" customWidth="1"/>
    <col min="4379" max="4379" width="3" style="25" customWidth="1"/>
    <col min="4380" max="4387" width="2.6640625" style="25" customWidth="1"/>
    <col min="4388" max="4388" width="2" style="25" customWidth="1"/>
    <col min="4389" max="4610" width="13" style="25"/>
    <col min="4611" max="4611" width="1.6640625" style="25" customWidth="1"/>
    <col min="4612" max="4634" width="2.6640625" style="25" customWidth="1"/>
    <col min="4635" max="4635" width="3" style="25" customWidth="1"/>
    <col min="4636" max="4643" width="2.6640625" style="25" customWidth="1"/>
    <col min="4644" max="4644" width="2" style="25" customWidth="1"/>
    <col min="4645" max="4866" width="13" style="25"/>
    <col min="4867" max="4867" width="1.6640625" style="25" customWidth="1"/>
    <col min="4868" max="4890" width="2.6640625" style="25" customWidth="1"/>
    <col min="4891" max="4891" width="3" style="25" customWidth="1"/>
    <col min="4892" max="4899" width="2.6640625" style="25" customWidth="1"/>
    <col min="4900" max="4900" width="2" style="25" customWidth="1"/>
    <col min="4901" max="5122" width="13" style="25"/>
    <col min="5123" max="5123" width="1.6640625" style="25" customWidth="1"/>
    <col min="5124" max="5146" width="2.6640625" style="25" customWidth="1"/>
    <col min="5147" max="5147" width="3" style="25" customWidth="1"/>
    <col min="5148" max="5155" width="2.6640625" style="25" customWidth="1"/>
    <col min="5156" max="5156" width="2" style="25" customWidth="1"/>
    <col min="5157" max="5378" width="13" style="25"/>
    <col min="5379" max="5379" width="1.6640625" style="25" customWidth="1"/>
    <col min="5380" max="5402" width="2.6640625" style="25" customWidth="1"/>
    <col min="5403" max="5403" width="3" style="25" customWidth="1"/>
    <col min="5404" max="5411" width="2.6640625" style="25" customWidth="1"/>
    <col min="5412" max="5412" width="2" style="25" customWidth="1"/>
    <col min="5413" max="5634" width="13" style="25"/>
    <col min="5635" max="5635" width="1.6640625" style="25" customWidth="1"/>
    <col min="5636" max="5658" width="2.6640625" style="25" customWidth="1"/>
    <col min="5659" max="5659" width="3" style="25" customWidth="1"/>
    <col min="5660" max="5667" width="2.6640625" style="25" customWidth="1"/>
    <col min="5668" max="5668" width="2" style="25" customWidth="1"/>
    <col min="5669" max="5890" width="13" style="25"/>
    <col min="5891" max="5891" width="1.6640625" style="25" customWidth="1"/>
    <col min="5892" max="5914" width="2.6640625" style="25" customWidth="1"/>
    <col min="5915" max="5915" width="3" style="25" customWidth="1"/>
    <col min="5916" max="5923" width="2.6640625" style="25" customWidth="1"/>
    <col min="5924" max="5924" width="2" style="25" customWidth="1"/>
    <col min="5925" max="6146" width="13" style="25"/>
    <col min="6147" max="6147" width="1.6640625" style="25" customWidth="1"/>
    <col min="6148" max="6170" width="2.6640625" style="25" customWidth="1"/>
    <col min="6171" max="6171" width="3" style="25" customWidth="1"/>
    <col min="6172" max="6179" width="2.6640625" style="25" customWidth="1"/>
    <col min="6180" max="6180" width="2" style="25" customWidth="1"/>
    <col min="6181" max="6402" width="13" style="25"/>
    <col min="6403" max="6403" width="1.6640625" style="25" customWidth="1"/>
    <col min="6404" max="6426" width="2.6640625" style="25" customWidth="1"/>
    <col min="6427" max="6427" width="3" style="25" customWidth="1"/>
    <col min="6428" max="6435" width="2.6640625" style="25" customWidth="1"/>
    <col min="6436" max="6436" width="2" style="25" customWidth="1"/>
    <col min="6437" max="6658" width="13" style="25"/>
    <col min="6659" max="6659" width="1.6640625" style="25" customWidth="1"/>
    <col min="6660" max="6682" width="2.6640625" style="25" customWidth="1"/>
    <col min="6683" max="6683" width="3" style="25" customWidth="1"/>
    <col min="6684" max="6691" width="2.6640625" style="25" customWidth="1"/>
    <col min="6692" max="6692" width="2" style="25" customWidth="1"/>
    <col min="6693" max="6914" width="13" style="25"/>
    <col min="6915" max="6915" width="1.6640625" style="25" customWidth="1"/>
    <col min="6916" max="6938" width="2.6640625" style="25" customWidth="1"/>
    <col min="6939" max="6939" width="3" style="25" customWidth="1"/>
    <col min="6940" max="6947" width="2.6640625" style="25" customWidth="1"/>
    <col min="6948" max="6948" width="2" style="25" customWidth="1"/>
    <col min="6949" max="7170" width="13" style="25"/>
    <col min="7171" max="7171" width="1.6640625" style="25" customWidth="1"/>
    <col min="7172" max="7194" width="2.6640625" style="25" customWidth="1"/>
    <col min="7195" max="7195" width="3" style="25" customWidth="1"/>
    <col min="7196" max="7203" width="2.6640625" style="25" customWidth="1"/>
    <col min="7204" max="7204" width="2" style="25" customWidth="1"/>
    <col min="7205" max="7426" width="13" style="25"/>
    <col min="7427" max="7427" width="1.6640625" style="25" customWidth="1"/>
    <col min="7428" max="7450" width="2.6640625" style="25" customWidth="1"/>
    <col min="7451" max="7451" width="3" style="25" customWidth="1"/>
    <col min="7452" max="7459" width="2.6640625" style="25" customWidth="1"/>
    <col min="7460" max="7460" width="2" style="25" customWidth="1"/>
    <col min="7461" max="7682" width="13" style="25"/>
    <col min="7683" max="7683" width="1.6640625" style="25" customWidth="1"/>
    <col min="7684" max="7706" width="2.6640625" style="25" customWidth="1"/>
    <col min="7707" max="7707" width="3" style="25" customWidth="1"/>
    <col min="7708" max="7715" width="2.6640625" style="25" customWidth="1"/>
    <col min="7716" max="7716" width="2" style="25" customWidth="1"/>
    <col min="7717" max="7938" width="13" style="25"/>
    <col min="7939" max="7939" width="1.6640625" style="25" customWidth="1"/>
    <col min="7940" max="7962" width="2.6640625" style="25" customWidth="1"/>
    <col min="7963" max="7963" width="3" style="25" customWidth="1"/>
    <col min="7964" max="7971" width="2.6640625" style="25" customWidth="1"/>
    <col min="7972" max="7972" width="2" style="25" customWidth="1"/>
    <col min="7973" max="8194" width="13" style="25"/>
    <col min="8195" max="8195" width="1.6640625" style="25" customWidth="1"/>
    <col min="8196" max="8218" width="2.6640625" style="25" customWidth="1"/>
    <col min="8219" max="8219" width="3" style="25" customWidth="1"/>
    <col min="8220" max="8227" width="2.6640625" style="25" customWidth="1"/>
    <col min="8228" max="8228" width="2" style="25" customWidth="1"/>
    <col min="8229" max="8450" width="13" style="25"/>
    <col min="8451" max="8451" width="1.6640625" style="25" customWidth="1"/>
    <col min="8452" max="8474" width="2.6640625" style="25" customWidth="1"/>
    <col min="8475" max="8475" width="3" style="25" customWidth="1"/>
    <col min="8476" max="8483" width="2.6640625" style="25" customWidth="1"/>
    <col min="8484" max="8484" width="2" style="25" customWidth="1"/>
    <col min="8485" max="8706" width="13" style="25"/>
    <col min="8707" max="8707" width="1.6640625" style="25" customWidth="1"/>
    <col min="8708" max="8730" width="2.6640625" style="25" customWidth="1"/>
    <col min="8731" max="8731" width="3" style="25" customWidth="1"/>
    <col min="8732" max="8739" width="2.6640625" style="25" customWidth="1"/>
    <col min="8740" max="8740" width="2" style="25" customWidth="1"/>
    <col min="8741" max="8962" width="13" style="25"/>
    <col min="8963" max="8963" width="1.6640625" style="25" customWidth="1"/>
    <col min="8964" max="8986" width="2.6640625" style="25" customWidth="1"/>
    <col min="8987" max="8987" width="3" style="25" customWidth="1"/>
    <col min="8988" max="8995" width="2.6640625" style="25" customWidth="1"/>
    <col min="8996" max="8996" width="2" style="25" customWidth="1"/>
    <col min="8997" max="9218" width="13" style="25"/>
    <col min="9219" max="9219" width="1.6640625" style="25" customWidth="1"/>
    <col min="9220" max="9242" width="2.6640625" style="25" customWidth="1"/>
    <col min="9243" max="9243" width="3" style="25" customWidth="1"/>
    <col min="9244" max="9251" width="2.6640625" style="25" customWidth="1"/>
    <col min="9252" max="9252" width="2" style="25" customWidth="1"/>
    <col min="9253" max="9474" width="13" style="25"/>
    <col min="9475" max="9475" width="1.6640625" style="25" customWidth="1"/>
    <col min="9476" max="9498" width="2.6640625" style="25" customWidth="1"/>
    <col min="9499" max="9499" width="3" style="25" customWidth="1"/>
    <col min="9500" max="9507" width="2.6640625" style="25" customWidth="1"/>
    <col min="9508" max="9508" width="2" style="25" customWidth="1"/>
    <col min="9509" max="9730" width="13" style="25"/>
    <col min="9731" max="9731" width="1.6640625" style="25" customWidth="1"/>
    <col min="9732" max="9754" width="2.6640625" style="25" customWidth="1"/>
    <col min="9755" max="9755" width="3" style="25" customWidth="1"/>
    <col min="9756" max="9763" width="2.6640625" style="25" customWidth="1"/>
    <col min="9764" max="9764" width="2" style="25" customWidth="1"/>
    <col min="9765" max="9986" width="13" style="25"/>
    <col min="9987" max="9987" width="1.6640625" style="25" customWidth="1"/>
    <col min="9988" max="10010" width="2.6640625" style="25" customWidth="1"/>
    <col min="10011" max="10011" width="3" style="25" customWidth="1"/>
    <col min="10012" max="10019" width="2.6640625" style="25" customWidth="1"/>
    <col min="10020" max="10020" width="2" style="25" customWidth="1"/>
    <col min="10021" max="10242" width="13" style="25"/>
    <col min="10243" max="10243" width="1.6640625" style="25" customWidth="1"/>
    <col min="10244" max="10266" width="2.6640625" style="25" customWidth="1"/>
    <col min="10267" max="10267" width="3" style="25" customWidth="1"/>
    <col min="10268" max="10275" width="2.6640625" style="25" customWidth="1"/>
    <col min="10276" max="10276" width="2" style="25" customWidth="1"/>
    <col min="10277" max="10498" width="13" style="25"/>
    <col min="10499" max="10499" width="1.6640625" style="25" customWidth="1"/>
    <col min="10500" max="10522" width="2.6640625" style="25" customWidth="1"/>
    <col min="10523" max="10523" width="3" style="25" customWidth="1"/>
    <col min="10524" max="10531" width="2.6640625" style="25" customWidth="1"/>
    <col min="10532" max="10532" width="2" style="25" customWidth="1"/>
    <col min="10533" max="10754" width="13" style="25"/>
    <col min="10755" max="10755" width="1.6640625" style="25" customWidth="1"/>
    <col min="10756" max="10778" width="2.6640625" style="25" customWidth="1"/>
    <col min="10779" max="10779" width="3" style="25" customWidth="1"/>
    <col min="10780" max="10787" width="2.6640625" style="25" customWidth="1"/>
    <col min="10788" max="10788" width="2" style="25" customWidth="1"/>
    <col min="10789" max="11010" width="13" style="25"/>
    <col min="11011" max="11011" width="1.6640625" style="25" customWidth="1"/>
    <col min="11012" max="11034" width="2.6640625" style="25" customWidth="1"/>
    <col min="11035" max="11035" width="3" style="25" customWidth="1"/>
    <col min="11036" max="11043" width="2.6640625" style="25" customWidth="1"/>
    <col min="11044" max="11044" width="2" style="25" customWidth="1"/>
    <col min="11045" max="11266" width="13" style="25"/>
    <col min="11267" max="11267" width="1.6640625" style="25" customWidth="1"/>
    <col min="11268" max="11290" width="2.6640625" style="25" customWidth="1"/>
    <col min="11291" max="11291" width="3" style="25" customWidth="1"/>
    <col min="11292" max="11299" width="2.6640625" style="25" customWidth="1"/>
    <col min="11300" max="11300" width="2" style="25" customWidth="1"/>
    <col min="11301" max="11522" width="13" style="25"/>
    <col min="11523" max="11523" width="1.6640625" style="25" customWidth="1"/>
    <col min="11524" max="11546" width="2.6640625" style="25" customWidth="1"/>
    <col min="11547" max="11547" width="3" style="25" customWidth="1"/>
    <col min="11548" max="11555" width="2.6640625" style="25" customWidth="1"/>
    <col min="11556" max="11556" width="2" style="25" customWidth="1"/>
    <col min="11557" max="11778" width="13" style="25"/>
    <col min="11779" max="11779" width="1.6640625" style="25" customWidth="1"/>
    <col min="11780" max="11802" width="2.6640625" style="25" customWidth="1"/>
    <col min="11803" max="11803" width="3" style="25" customWidth="1"/>
    <col min="11804" max="11811" width="2.6640625" style="25" customWidth="1"/>
    <col min="11812" max="11812" width="2" style="25" customWidth="1"/>
    <col min="11813" max="12034" width="13" style="25"/>
    <col min="12035" max="12035" width="1.6640625" style="25" customWidth="1"/>
    <col min="12036" max="12058" width="2.6640625" style="25" customWidth="1"/>
    <col min="12059" max="12059" width="3" style="25" customWidth="1"/>
    <col min="12060" max="12067" width="2.6640625" style="25" customWidth="1"/>
    <col min="12068" max="12068" width="2" style="25" customWidth="1"/>
    <col min="12069" max="12290" width="13" style="25"/>
    <col min="12291" max="12291" width="1.6640625" style="25" customWidth="1"/>
    <col min="12292" max="12314" width="2.6640625" style="25" customWidth="1"/>
    <col min="12315" max="12315" width="3" style="25" customWidth="1"/>
    <col min="12316" max="12323" width="2.6640625" style="25" customWidth="1"/>
    <col min="12324" max="12324" width="2" style="25" customWidth="1"/>
    <col min="12325" max="12546" width="13" style="25"/>
    <col min="12547" max="12547" width="1.6640625" style="25" customWidth="1"/>
    <col min="12548" max="12570" width="2.6640625" style="25" customWidth="1"/>
    <col min="12571" max="12571" width="3" style="25" customWidth="1"/>
    <col min="12572" max="12579" width="2.6640625" style="25" customWidth="1"/>
    <col min="12580" max="12580" width="2" style="25" customWidth="1"/>
    <col min="12581" max="12802" width="13" style="25"/>
    <col min="12803" max="12803" width="1.6640625" style="25" customWidth="1"/>
    <col min="12804" max="12826" width="2.6640625" style="25" customWidth="1"/>
    <col min="12827" max="12827" width="3" style="25" customWidth="1"/>
    <col min="12828" max="12835" width="2.6640625" style="25" customWidth="1"/>
    <col min="12836" max="12836" width="2" style="25" customWidth="1"/>
    <col min="12837" max="13058" width="13" style="25"/>
    <col min="13059" max="13059" width="1.6640625" style="25" customWidth="1"/>
    <col min="13060" max="13082" width="2.6640625" style="25" customWidth="1"/>
    <col min="13083" max="13083" width="3" style="25" customWidth="1"/>
    <col min="13084" max="13091" width="2.6640625" style="25" customWidth="1"/>
    <col min="13092" max="13092" width="2" style="25" customWidth="1"/>
    <col min="13093" max="13314" width="13" style="25"/>
    <col min="13315" max="13315" width="1.6640625" style="25" customWidth="1"/>
    <col min="13316" max="13338" width="2.6640625" style="25" customWidth="1"/>
    <col min="13339" max="13339" width="3" style="25" customWidth="1"/>
    <col min="13340" max="13347" width="2.6640625" style="25" customWidth="1"/>
    <col min="13348" max="13348" width="2" style="25" customWidth="1"/>
    <col min="13349" max="13570" width="13" style="25"/>
    <col min="13571" max="13571" width="1.6640625" style="25" customWidth="1"/>
    <col min="13572" max="13594" width="2.6640625" style="25" customWidth="1"/>
    <col min="13595" max="13595" width="3" style="25" customWidth="1"/>
    <col min="13596" max="13603" width="2.6640625" style="25" customWidth="1"/>
    <col min="13604" max="13604" width="2" style="25" customWidth="1"/>
    <col min="13605" max="13826" width="13" style="25"/>
    <col min="13827" max="13827" width="1.6640625" style="25" customWidth="1"/>
    <col min="13828" max="13850" width="2.6640625" style="25" customWidth="1"/>
    <col min="13851" max="13851" width="3" style="25" customWidth="1"/>
    <col min="13852" max="13859" width="2.6640625" style="25" customWidth="1"/>
    <col min="13860" max="13860" width="2" style="25" customWidth="1"/>
    <col min="13861" max="14082" width="13" style="25"/>
    <col min="14083" max="14083" width="1.6640625" style="25" customWidth="1"/>
    <col min="14084" max="14106" width="2.6640625" style="25" customWidth="1"/>
    <col min="14107" max="14107" width="3" style="25" customWidth="1"/>
    <col min="14108" max="14115" width="2.6640625" style="25" customWidth="1"/>
    <col min="14116" max="14116" width="2" style="25" customWidth="1"/>
    <col min="14117" max="14338" width="13" style="25"/>
    <col min="14339" max="14339" width="1.6640625" style="25" customWidth="1"/>
    <col min="14340" max="14362" width="2.6640625" style="25" customWidth="1"/>
    <col min="14363" max="14363" width="3" style="25" customWidth="1"/>
    <col min="14364" max="14371" width="2.6640625" style="25" customWidth="1"/>
    <col min="14372" max="14372" width="2" style="25" customWidth="1"/>
    <col min="14373" max="14594" width="13" style="25"/>
    <col min="14595" max="14595" width="1.6640625" style="25" customWidth="1"/>
    <col min="14596" max="14618" width="2.6640625" style="25" customWidth="1"/>
    <col min="14619" max="14619" width="3" style="25" customWidth="1"/>
    <col min="14620" max="14627" width="2.6640625" style="25" customWidth="1"/>
    <col min="14628" max="14628" width="2" style="25" customWidth="1"/>
    <col min="14629" max="14850" width="13" style="25"/>
    <col min="14851" max="14851" width="1.6640625" style="25" customWidth="1"/>
    <col min="14852" max="14874" width="2.6640625" style="25" customWidth="1"/>
    <col min="14875" max="14875" width="3" style="25" customWidth="1"/>
    <col min="14876" max="14883" width="2.6640625" style="25" customWidth="1"/>
    <col min="14884" max="14884" width="2" style="25" customWidth="1"/>
    <col min="14885" max="15106" width="13" style="25"/>
    <col min="15107" max="15107" width="1.6640625" style="25" customWidth="1"/>
    <col min="15108" max="15130" width="2.6640625" style="25" customWidth="1"/>
    <col min="15131" max="15131" width="3" style="25" customWidth="1"/>
    <col min="15132" max="15139" width="2.6640625" style="25" customWidth="1"/>
    <col min="15140" max="15140" width="2" style="25" customWidth="1"/>
    <col min="15141" max="15362" width="13" style="25"/>
    <col min="15363" max="15363" width="1.6640625" style="25" customWidth="1"/>
    <col min="15364" max="15386" width="2.6640625" style="25" customWidth="1"/>
    <col min="15387" max="15387" width="3" style="25" customWidth="1"/>
    <col min="15388" max="15395" width="2.6640625" style="25" customWidth="1"/>
    <col min="15396" max="15396" width="2" style="25" customWidth="1"/>
    <col min="15397" max="15618" width="13" style="25"/>
    <col min="15619" max="15619" width="1.6640625" style="25" customWidth="1"/>
    <col min="15620" max="15642" width="2.6640625" style="25" customWidth="1"/>
    <col min="15643" max="15643" width="3" style="25" customWidth="1"/>
    <col min="15644" max="15651" width="2.6640625" style="25" customWidth="1"/>
    <col min="15652" max="15652" width="2" style="25" customWidth="1"/>
    <col min="15653" max="15874" width="13" style="25"/>
    <col min="15875" max="15875" width="1.6640625" style="25" customWidth="1"/>
    <col min="15876" max="15898" width="2.6640625" style="25" customWidth="1"/>
    <col min="15899" max="15899" width="3" style="25" customWidth="1"/>
    <col min="15900" max="15907" width="2.6640625" style="25" customWidth="1"/>
    <col min="15908" max="15908" width="2" style="25" customWidth="1"/>
    <col min="15909" max="16130" width="13" style="25"/>
    <col min="16131" max="16131" width="1.6640625" style="25" customWidth="1"/>
    <col min="16132" max="16154" width="2.6640625" style="25" customWidth="1"/>
    <col min="16155" max="16155" width="3" style="25" customWidth="1"/>
    <col min="16156" max="16163" width="2.6640625" style="25" customWidth="1"/>
    <col min="16164" max="16164" width="2" style="25" customWidth="1"/>
    <col min="16165" max="16384" width="13" style="25"/>
  </cols>
  <sheetData>
    <row r="2" spans="1:38" ht="22.75" customHeight="1">
      <c r="A2" s="140" t="s">
        <v>150</v>
      </c>
      <c r="B2" s="140"/>
      <c r="C2" s="140"/>
      <c r="D2" s="141" t="s">
        <v>182</v>
      </c>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row>
    <row r="3" spans="1:38" ht="20.25" customHeight="1">
      <c r="B3" s="26"/>
      <c r="G3" s="27"/>
      <c r="H3" s="27"/>
      <c r="I3" s="27"/>
      <c r="J3" s="27"/>
      <c r="K3" s="27"/>
      <c r="L3" s="27"/>
      <c r="M3" s="27"/>
      <c r="N3" s="27"/>
      <c r="O3" s="27"/>
      <c r="P3" s="142" t="s">
        <v>162</v>
      </c>
      <c r="Q3" s="142"/>
      <c r="R3" s="142"/>
      <c r="S3" s="142"/>
      <c r="T3" s="142"/>
      <c r="U3" s="142"/>
      <c r="V3" s="142"/>
      <c r="W3" s="142"/>
      <c r="X3" s="142"/>
      <c r="Y3" s="142"/>
      <c r="Z3" s="142"/>
      <c r="AA3" s="142"/>
      <c r="AB3" s="142"/>
      <c r="AC3" s="142"/>
      <c r="AD3" s="142"/>
      <c r="AE3" s="142"/>
      <c r="AF3" s="151" t="s">
        <v>91</v>
      </c>
      <c r="AG3" s="151"/>
      <c r="AH3" s="151"/>
    </row>
    <row r="4" spans="1:38" s="77" customFormat="1" ht="32.299999999999997" customHeight="1" thickBot="1">
      <c r="B4" s="156" t="s">
        <v>306</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78"/>
      <c r="AJ4" s="78"/>
      <c r="AK4" s="78"/>
    </row>
    <row r="5" spans="1:38" s="77" customFormat="1" ht="21.6" customHeight="1" thickBot="1">
      <c r="B5" s="76" t="s">
        <v>183</v>
      </c>
      <c r="C5" s="76"/>
      <c r="D5" s="76"/>
      <c r="E5" s="76"/>
      <c r="F5" s="76"/>
      <c r="G5" s="76"/>
      <c r="H5" s="76"/>
      <c r="I5" s="76"/>
      <c r="J5" s="76"/>
      <c r="K5" s="76"/>
      <c r="L5" s="76"/>
      <c r="M5" s="76"/>
      <c r="N5" s="76"/>
      <c r="O5" s="76"/>
      <c r="P5" s="76"/>
      <c r="Q5" s="76"/>
      <c r="R5" s="76"/>
      <c r="S5" s="76"/>
      <c r="T5" s="76"/>
      <c r="U5" s="76"/>
      <c r="V5" s="76"/>
      <c r="W5" s="76"/>
      <c r="X5" s="76"/>
      <c r="Y5" s="76"/>
      <c r="Z5" s="76"/>
      <c r="AA5" s="76"/>
      <c r="AB5" s="157" t="str">
        <f>IF(SUM(AK9,AK10,AK14,AK15,AK16,AK18,AK19,AK24,AK41,AK55,AK69,AK74,AK109)&gt;0,"未入力があります！","ご入力ありがとうございました")</f>
        <v>未入力があります！</v>
      </c>
      <c r="AC5" s="158"/>
      <c r="AD5" s="158"/>
      <c r="AE5" s="158"/>
      <c r="AF5" s="158"/>
      <c r="AG5" s="158"/>
      <c r="AH5" s="159"/>
      <c r="AI5" s="76"/>
      <c r="AJ5" s="76"/>
      <c r="AK5" s="76"/>
    </row>
    <row r="6" spans="1:38" ht="12.75" customHeight="1" thickBot="1">
      <c r="B6" s="26"/>
      <c r="C6" s="28"/>
      <c r="D6" s="28"/>
      <c r="E6" s="28"/>
      <c r="F6" s="28"/>
      <c r="G6" s="152" t="s">
        <v>273</v>
      </c>
      <c r="H6" s="152"/>
      <c r="I6" s="152"/>
      <c r="J6" s="152"/>
      <c r="K6" s="152"/>
      <c r="L6" s="152"/>
      <c r="M6" s="152"/>
      <c r="N6" s="152"/>
      <c r="O6" s="28"/>
      <c r="P6" s="28"/>
      <c r="Q6" s="28"/>
      <c r="R6" s="28"/>
      <c r="S6" s="28"/>
      <c r="T6" s="28"/>
      <c r="U6" s="28"/>
      <c r="V6" s="28"/>
      <c r="W6" s="28"/>
      <c r="X6" s="28"/>
      <c r="Y6" s="28"/>
      <c r="Z6" s="28"/>
      <c r="AA6" s="28"/>
      <c r="AB6" s="28"/>
      <c r="AC6" s="28"/>
      <c r="AD6" s="28"/>
      <c r="AE6" s="28"/>
      <c r="AF6" s="28"/>
      <c r="AG6" s="28"/>
      <c r="AH6" s="28"/>
      <c r="AJ6" s="105" t="s">
        <v>272</v>
      </c>
    </row>
    <row r="7" spans="1:38" ht="12.75" customHeight="1">
      <c r="B7" s="26"/>
      <c r="C7" s="175" t="s">
        <v>276</v>
      </c>
      <c r="D7" s="176"/>
      <c r="E7" s="169" t="s">
        <v>277</v>
      </c>
      <c r="F7" s="170"/>
      <c r="G7" s="170"/>
      <c r="H7" s="170"/>
      <c r="I7" s="170"/>
      <c r="J7" s="170"/>
      <c r="K7" s="170"/>
      <c r="L7" s="170"/>
      <c r="M7" s="170"/>
      <c r="N7" s="171"/>
      <c r="O7" s="28"/>
      <c r="P7" s="28"/>
      <c r="Q7" s="166" t="s">
        <v>294</v>
      </c>
      <c r="R7" s="167"/>
      <c r="S7" s="167"/>
      <c r="T7" s="167"/>
      <c r="U7" s="167"/>
      <c r="V7" s="167"/>
      <c r="W7" s="167"/>
      <c r="X7" s="167"/>
      <c r="Y7" s="167"/>
      <c r="Z7" s="167"/>
      <c r="AA7" s="167"/>
      <c r="AB7" s="167"/>
      <c r="AC7" s="167"/>
      <c r="AD7" s="167"/>
      <c r="AE7" s="167"/>
      <c r="AF7" s="167"/>
      <c r="AG7" s="167"/>
      <c r="AH7" s="168"/>
    </row>
    <row r="8" spans="1:38" ht="13.75" customHeight="1">
      <c r="B8" s="26"/>
      <c r="C8" s="177"/>
      <c r="D8" s="178"/>
      <c r="E8" s="172"/>
      <c r="F8" s="173"/>
      <c r="G8" s="173"/>
      <c r="H8" s="173"/>
      <c r="I8" s="173"/>
      <c r="J8" s="173"/>
      <c r="K8" s="173"/>
      <c r="L8" s="173"/>
      <c r="M8" s="173"/>
      <c r="N8" s="174"/>
      <c r="O8" s="29"/>
      <c r="P8" s="29"/>
      <c r="Q8" s="153" t="s">
        <v>116</v>
      </c>
      <c r="R8" s="154"/>
      <c r="S8" s="154"/>
      <c r="T8" s="154"/>
      <c r="U8" s="154"/>
      <c r="V8" s="155"/>
      <c r="W8" s="346" t="s">
        <v>275</v>
      </c>
      <c r="X8" s="347"/>
      <c r="Y8" s="347"/>
      <c r="Z8" s="347"/>
      <c r="AA8" s="347"/>
      <c r="AB8" s="347"/>
      <c r="AC8" s="347"/>
      <c r="AD8" s="347"/>
      <c r="AE8" s="347"/>
      <c r="AF8" s="347"/>
      <c r="AG8" s="347"/>
      <c r="AH8" s="348"/>
    </row>
    <row r="9" spans="1:38" ht="17.5" customHeight="1">
      <c r="B9" s="26"/>
      <c r="C9" s="160"/>
      <c r="D9" s="161"/>
      <c r="E9" s="132" t="str">
        <f>IFERROR(VLOOKUP(C9,$D$113:$T$153,17,FALSE),"")</f>
        <v/>
      </c>
      <c r="F9" s="132"/>
      <c r="G9" s="132"/>
      <c r="H9" s="132"/>
      <c r="I9" s="132"/>
      <c r="J9" s="132"/>
      <c r="K9" s="132"/>
      <c r="L9" s="132"/>
      <c r="M9" s="132"/>
      <c r="N9" s="133"/>
      <c r="O9" s="29"/>
      <c r="P9" s="29"/>
      <c r="Q9" s="143" t="str">
        <f>IF('【様式9】実施報告書（プログラム選択型）'!X8=0,"",'【様式9】実施報告書（プログラム選択型）'!X8)</f>
        <v/>
      </c>
      <c r="R9" s="144"/>
      <c r="S9" s="144"/>
      <c r="T9" s="144"/>
      <c r="U9" s="144"/>
      <c r="V9" s="145"/>
      <c r="W9" s="144" t="str">
        <f>IF('【様式9】実施報告書（プログラム選択型）'!X10=0,"",'【様式9】実施報告書（プログラム選択型）'!X10)</f>
        <v/>
      </c>
      <c r="X9" s="144"/>
      <c r="Y9" s="144"/>
      <c r="Z9" s="144"/>
      <c r="AA9" s="144"/>
      <c r="AB9" s="144"/>
      <c r="AC9" s="144"/>
      <c r="AD9" s="144"/>
      <c r="AE9" s="144"/>
      <c r="AF9" s="144"/>
      <c r="AG9" s="144"/>
      <c r="AH9" s="146"/>
      <c r="AJ9" s="25" t="str">
        <f>IF(COUNTA(C9,E9,E10)&lt;=2,"実施団体名が未選択の状態です。","　")</f>
        <v>実施団体名が未選択の状態です。</v>
      </c>
      <c r="AK9" s="25">
        <f>IF(AJ9="実施団体名が未選択の状態です。",1,0)</f>
        <v>1</v>
      </c>
    </row>
    <row r="10" spans="1:38" ht="18.7" customHeight="1">
      <c r="B10" s="26"/>
      <c r="C10" s="162"/>
      <c r="D10" s="163"/>
      <c r="E10" s="134" t="str">
        <f>IFERROR(VLOOKUP(C9,$D$113:$E$153,2,FALSE)," ")</f>
        <v xml:space="preserve"> </v>
      </c>
      <c r="F10" s="135"/>
      <c r="G10" s="135"/>
      <c r="H10" s="135"/>
      <c r="I10" s="135"/>
      <c r="J10" s="135"/>
      <c r="K10" s="135"/>
      <c r="L10" s="135"/>
      <c r="M10" s="135"/>
      <c r="N10" s="136"/>
      <c r="O10" s="28"/>
      <c r="P10" s="28"/>
      <c r="Q10" s="343" t="s">
        <v>117</v>
      </c>
      <c r="R10" s="344"/>
      <c r="S10" s="344"/>
      <c r="T10" s="344"/>
      <c r="U10" s="344"/>
      <c r="V10" s="344"/>
      <c r="W10" s="344"/>
      <c r="X10" s="344"/>
      <c r="Y10" s="344"/>
      <c r="Z10" s="345"/>
      <c r="AA10" s="340" t="s">
        <v>92</v>
      </c>
      <c r="AB10" s="341"/>
      <c r="AC10" s="341"/>
      <c r="AD10" s="341"/>
      <c r="AE10" s="341"/>
      <c r="AF10" s="341"/>
      <c r="AG10" s="341"/>
      <c r="AH10" s="342"/>
      <c r="AJ10" s="25" t="str">
        <f>IF(COUNTA(Q9,W9,Q11,AB11)&lt;4,"実施校の情報について未入力箇所があります。","　")</f>
        <v>実施校の情報について未入力箇所があります。</v>
      </c>
      <c r="AK10" s="25">
        <f>IF(AJ10="実施校の情報について未入力箇所があります。",1,0)</f>
        <v>1</v>
      </c>
    </row>
    <row r="11" spans="1:38" ht="17.5" customHeight="1" thickBot="1">
      <c r="B11" s="26"/>
      <c r="C11" s="164"/>
      <c r="D11" s="165"/>
      <c r="E11" s="137"/>
      <c r="F11" s="138"/>
      <c r="G11" s="138"/>
      <c r="H11" s="138"/>
      <c r="I11" s="138"/>
      <c r="J11" s="138"/>
      <c r="K11" s="138"/>
      <c r="L11" s="138"/>
      <c r="M11" s="138"/>
      <c r="N11" s="139"/>
      <c r="O11" s="28"/>
      <c r="P11" s="28"/>
      <c r="Q11" s="147"/>
      <c r="R11" s="148"/>
      <c r="S11" s="148"/>
      <c r="T11" s="148"/>
      <c r="U11" s="148"/>
      <c r="V11" s="148"/>
      <c r="W11" s="148"/>
      <c r="X11" s="148"/>
      <c r="Y11" s="148"/>
      <c r="Z11" s="149"/>
      <c r="AA11" s="30" t="s">
        <v>154</v>
      </c>
      <c r="AB11" s="150"/>
      <c r="AC11" s="150"/>
      <c r="AD11" s="150"/>
      <c r="AE11" s="150"/>
      <c r="AF11" s="150"/>
      <c r="AG11" s="150"/>
      <c r="AH11" s="31" t="s">
        <v>93</v>
      </c>
    </row>
    <row r="12" spans="1:38" ht="12.75" customHeight="1">
      <c r="B12" s="26"/>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32"/>
      <c r="AK12" s="32"/>
    </row>
    <row r="13" spans="1:38" ht="12.75" customHeight="1" thickBot="1">
      <c r="B13" s="26"/>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8" ht="19.55" customHeight="1" thickBot="1">
      <c r="B14" s="26"/>
      <c r="C14" s="128" t="s">
        <v>278</v>
      </c>
      <c r="D14" s="129"/>
      <c r="E14" s="129"/>
      <c r="F14" s="129"/>
      <c r="G14" s="129"/>
      <c r="H14" s="129"/>
      <c r="I14" s="129"/>
      <c r="J14" s="129"/>
      <c r="K14" s="129"/>
      <c r="L14" s="129"/>
      <c r="M14" s="129"/>
      <c r="N14" s="129"/>
      <c r="O14" s="130"/>
      <c r="P14" s="130"/>
      <c r="Q14" s="130"/>
      <c r="R14" s="130"/>
      <c r="S14" s="130"/>
      <c r="T14" s="130"/>
      <c r="U14" s="130"/>
      <c r="V14" s="130"/>
      <c r="W14" s="130"/>
      <c r="X14" s="130"/>
      <c r="Y14" s="130"/>
      <c r="Z14" s="130"/>
      <c r="AA14" s="130"/>
      <c r="AB14" s="130"/>
      <c r="AC14" s="130"/>
      <c r="AD14" s="130"/>
      <c r="AE14" s="130"/>
      <c r="AF14" s="130"/>
      <c r="AG14" s="130"/>
      <c r="AH14" s="131"/>
      <c r="AJ14" s="25" t="str">
        <f>IF(COUNTA(O14,H15)&lt;2,"「実施日」又は「会場」が未選択の状態です。","　")</f>
        <v>「実施日」又は「会場」が未選択の状態です。</v>
      </c>
      <c r="AK14" s="25">
        <f>IF(AJ14="「実施日」又は「会場」が未選択の状態です。",1,0)</f>
        <v>1</v>
      </c>
      <c r="AL14" s="33"/>
    </row>
    <row r="15" spans="1:38" ht="19.55" customHeight="1" thickBot="1">
      <c r="B15" s="26"/>
      <c r="C15" s="193" t="s">
        <v>279</v>
      </c>
      <c r="D15" s="194"/>
      <c r="E15" s="194"/>
      <c r="F15" s="194"/>
      <c r="G15" s="195"/>
      <c r="H15" s="196"/>
      <c r="I15" s="197"/>
      <c r="J15" s="197"/>
      <c r="K15" s="197"/>
      <c r="L15" s="197"/>
      <c r="M15" s="197"/>
      <c r="N15" s="197"/>
      <c r="O15" s="197"/>
      <c r="P15" s="197"/>
      <c r="Q15" s="197"/>
      <c r="R15" s="198" t="s">
        <v>94</v>
      </c>
      <c r="S15" s="198"/>
      <c r="T15" s="198"/>
      <c r="U15" s="198"/>
      <c r="V15" s="198"/>
      <c r="W15" s="34"/>
      <c r="X15" s="199"/>
      <c r="Y15" s="199"/>
      <c r="Z15" s="199"/>
      <c r="AA15" s="199"/>
      <c r="AB15" s="199"/>
      <c r="AC15" s="199"/>
      <c r="AD15" s="199"/>
      <c r="AE15" s="199"/>
      <c r="AF15" s="199"/>
      <c r="AG15" s="199"/>
      <c r="AH15" s="200"/>
      <c r="AJ15" s="85" t="str">
        <f>IF(H15="その他","←「その他」を選択した場合は会場名もお書き添えください。","　")</f>
        <v>　</v>
      </c>
      <c r="AK15" s="25">
        <f>IF(AJ15="←「その他」を選択した場合は会場名もお書き添えください。",1,0)</f>
        <v>0</v>
      </c>
    </row>
    <row r="16" spans="1:38" ht="14.95" customHeight="1">
      <c r="B16" s="26"/>
      <c r="C16" s="207" t="s">
        <v>282</v>
      </c>
      <c r="D16" s="208"/>
      <c r="E16" s="208"/>
      <c r="F16" s="208"/>
      <c r="G16" s="208"/>
      <c r="H16" s="208"/>
      <c r="I16" s="208"/>
      <c r="J16" s="208"/>
      <c r="K16" s="208"/>
      <c r="L16" s="208"/>
      <c r="M16" s="208"/>
      <c r="N16" s="208"/>
      <c r="O16" s="208"/>
      <c r="P16" s="208"/>
      <c r="Q16" s="209"/>
      <c r="R16" s="166" t="s">
        <v>280</v>
      </c>
      <c r="S16" s="167"/>
      <c r="T16" s="167"/>
      <c r="U16" s="167"/>
      <c r="V16" s="167"/>
      <c r="W16" s="167"/>
      <c r="X16" s="167"/>
      <c r="Y16" s="167"/>
      <c r="Z16" s="204"/>
      <c r="AA16" s="205"/>
      <c r="AB16" s="205"/>
      <c r="AC16" s="205"/>
      <c r="AD16" s="205"/>
      <c r="AE16" s="205"/>
      <c r="AF16" s="205"/>
      <c r="AG16" s="205"/>
      <c r="AH16" s="206"/>
      <c r="AJ16" s="25" t="str">
        <f>IF(COUNTA(J19:O30,J31)&lt;=2,"参加者人数が未入力の状態です。","　")</f>
        <v>参加者人数が未入力の状態です。</v>
      </c>
      <c r="AK16" s="25">
        <f>IF(AJ16="参加者人数が未入力の状態です。",1,0)</f>
        <v>1</v>
      </c>
    </row>
    <row r="17" spans="2:37" ht="14.95" customHeight="1">
      <c r="B17" s="26"/>
      <c r="C17" s="210"/>
      <c r="D17" s="211"/>
      <c r="E17" s="211"/>
      <c r="F17" s="211"/>
      <c r="G17" s="211"/>
      <c r="H17" s="211"/>
      <c r="I17" s="211"/>
      <c r="J17" s="211"/>
      <c r="K17" s="211"/>
      <c r="L17" s="211"/>
      <c r="M17" s="211"/>
      <c r="N17" s="211"/>
      <c r="O17" s="211"/>
      <c r="P17" s="211"/>
      <c r="Q17" s="212"/>
      <c r="R17" s="201" t="s">
        <v>95</v>
      </c>
      <c r="S17" s="202"/>
      <c r="T17" s="202"/>
      <c r="U17" s="202"/>
      <c r="V17" s="202"/>
      <c r="W17" s="202"/>
      <c r="X17" s="202"/>
      <c r="Y17" s="202"/>
      <c r="Z17" s="202"/>
      <c r="AA17" s="202"/>
      <c r="AB17" s="202"/>
      <c r="AC17" s="202"/>
      <c r="AD17" s="202"/>
      <c r="AE17" s="202"/>
      <c r="AF17" s="202"/>
      <c r="AG17" s="202"/>
      <c r="AH17" s="203"/>
    </row>
    <row r="18" spans="2:37" ht="17.5" customHeight="1">
      <c r="B18" s="26"/>
      <c r="C18" s="179" t="s">
        <v>155</v>
      </c>
      <c r="D18" s="180"/>
      <c r="E18" s="180"/>
      <c r="F18" s="180"/>
      <c r="G18" s="180"/>
      <c r="H18" s="180"/>
      <c r="I18" s="180"/>
      <c r="J18" s="180"/>
      <c r="K18" s="180"/>
      <c r="L18" s="180"/>
      <c r="M18" s="180"/>
      <c r="N18" s="180"/>
      <c r="O18" s="180"/>
      <c r="P18" s="180"/>
      <c r="Q18" s="180"/>
      <c r="R18" s="35">
        <v>1</v>
      </c>
      <c r="S18" s="181"/>
      <c r="T18" s="182"/>
      <c r="U18" s="182"/>
      <c r="V18" s="182"/>
      <c r="W18" s="182"/>
      <c r="X18" s="182"/>
      <c r="Y18" s="182"/>
      <c r="Z18" s="36">
        <v>6</v>
      </c>
      <c r="AA18" s="181"/>
      <c r="AB18" s="182"/>
      <c r="AC18" s="182"/>
      <c r="AD18" s="182"/>
      <c r="AE18" s="182"/>
      <c r="AF18" s="182"/>
      <c r="AG18" s="182"/>
      <c r="AH18" s="183"/>
      <c r="AJ18" s="25" t="str">
        <f>IF(COUNTA(AA16,J33)&lt;1,"「合同開催校の有無」が未選択の状態です。","　")</f>
        <v>「合同開催校の有無」が未選択の状態です。</v>
      </c>
      <c r="AK18" s="25">
        <f>IF(AJ18="「合同開催校の有無」が未選択の状態です。",1,0)</f>
        <v>1</v>
      </c>
    </row>
    <row r="19" spans="2:37" ht="17.5" customHeight="1">
      <c r="B19" s="26"/>
      <c r="C19" s="184" t="s">
        <v>96</v>
      </c>
      <c r="D19" s="185"/>
      <c r="E19" s="185"/>
      <c r="F19" s="185"/>
      <c r="G19" s="185"/>
      <c r="H19" s="185"/>
      <c r="I19" s="185"/>
      <c r="J19" s="186"/>
      <c r="K19" s="186"/>
      <c r="L19" s="186"/>
      <c r="M19" s="186"/>
      <c r="N19" s="186"/>
      <c r="O19" s="187"/>
      <c r="P19" s="188" t="s">
        <v>97</v>
      </c>
      <c r="Q19" s="189"/>
      <c r="R19" s="37">
        <v>2</v>
      </c>
      <c r="S19" s="190"/>
      <c r="T19" s="191"/>
      <c r="U19" s="191"/>
      <c r="V19" s="191"/>
      <c r="W19" s="191"/>
      <c r="X19" s="191"/>
      <c r="Y19" s="191"/>
      <c r="Z19" s="38">
        <v>7</v>
      </c>
      <c r="AA19" s="190"/>
      <c r="AB19" s="191"/>
      <c r="AC19" s="191"/>
      <c r="AD19" s="191"/>
      <c r="AE19" s="191"/>
      <c r="AF19" s="191"/>
      <c r="AG19" s="191"/>
      <c r="AH19" s="192"/>
      <c r="AJ19" s="373" t="str">
        <f>IF(AND(AA16="あり",(COUNTA(S18:Y22))+(COUNTA(AA18:AH22))&lt;1),"合同開催校「あり」が選択されていますが、合同開催校名が入力されていません。"," ")</f>
        <v xml:space="preserve"> </v>
      </c>
      <c r="AK19" s="25">
        <f>IF(AJ19="合同開催校「あり」が選択されていますが、合同開催校名が入力されていません。",1,0)</f>
        <v>0</v>
      </c>
    </row>
    <row r="20" spans="2:37" ht="17.5" customHeight="1">
      <c r="B20" s="26"/>
      <c r="C20" s="184" t="s">
        <v>98</v>
      </c>
      <c r="D20" s="185"/>
      <c r="E20" s="185"/>
      <c r="F20" s="185"/>
      <c r="G20" s="185"/>
      <c r="H20" s="185"/>
      <c r="I20" s="185"/>
      <c r="J20" s="186"/>
      <c r="K20" s="186"/>
      <c r="L20" s="186"/>
      <c r="M20" s="186"/>
      <c r="N20" s="186"/>
      <c r="O20" s="187"/>
      <c r="P20" s="188" t="s">
        <v>97</v>
      </c>
      <c r="Q20" s="189"/>
      <c r="R20" s="37">
        <v>3</v>
      </c>
      <c r="S20" s="190"/>
      <c r="T20" s="191"/>
      <c r="U20" s="191"/>
      <c r="V20" s="191"/>
      <c r="W20" s="191"/>
      <c r="X20" s="191"/>
      <c r="Y20" s="191"/>
      <c r="Z20" s="38">
        <v>8</v>
      </c>
      <c r="AA20" s="190"/>
      <c r="AB20" s="191"/>
      <c r="AC20" s="191"/>
      <c r="AD20" s="191"/>
      <c r="AE20" s="191"/>
      <c r="AF20" s="191"/>
      <c r="AG20" s="191"/>
      <c r="AH20" s="192"/>
      <c r="AJ20" s="373"/>
    </row>
    <row r="21" spans="2:37" ht="17.5" customHeight="1">
      <c r="B21" s="26"/>
      <c r="C21" s="184" t="s">
        <v>99</v>
      </c>
      <c r="D21" s="185"/>
      <c r="E21" s="185"/>
      <c r="F21" s="185"/>
      <c r="G21" s="185"/>
      <c r="H21" s="185"/>
      <c r="I21" s="185"/>
      <c r="J21" s="186"/>
      <c r="K21" s="186"/>
      <c r="L21" s="186"/>
      <c r="M21" s="186"/>
      <c r="N21" s="186"/>
      <c r="O21" s="187"/>
      <c r="P21" s="188" t="s">
        <v>97</v>
      </c>
      <c r="Q21" s="189"/>
      <c r="R21" s="37">
        <v>4</v>
      </c>
      <c r="S21" s="190"/>
      <c r="T21" s="191"/>
      <c r="U21" s="191"/>
      <c r="V21" s="191"/>
      <c r="W21" s="191"/>
      <c r="X21" s="191"/>
      <c r="Y21" s="191"/>
      <c r="Z21" s="38">
        <v>9</v>
      </c>
      <c r="AA21" s="190"/>
      <c r="AB21" s="191"/>
      <c r="AC21" s="191"/>
      <c r="AD21" s="191"/>
      <c r="AE21" s="191"/>
      <c r="AF21" s="191"/>
      <c r="AG21" s="191"/>
      <c r="AH21" s="192"/>
      <c r="AJ21" s="373"/>
    </row>
    <row r="22" spans="2:37" ht="17.5" customHeight="1" thickBot="1">
      <c r="B22" s="26"/>
      <c r="C22" s="184" t="s">
        <v>100</v>
      </c>
      <c r="D22" s="185"/>
      <c r="E22" s="185"/>
      <c r="F22" s="185"/>
      <c r="G22" s="185"/>
      <c r="H22" s="185"/>
      <c r="I22" s="185"/>
      <c r="J22" s="186"/>
      <c r="K22" s="186"/>
      <c r="L22" s="186"/>
      <c r="M22" s="186"/>
      <c r="N22" s="186"/>
      <c r="O22" s="187"/>
      <c r="P22" s="188" t="s">
        <v>97</v>
      </c>
      <c r="Q22" s="189"/>
      <c r="R22" s="39">
        <v>5</v>
      </c>
      <c r="S22" s="213"/>
      <c r="T22" s="214"/>
      <c r="U22" s="214"/>
      <c r="V22" s="214"/>
      <c r="W22" s="214"/>
      <c r="X22" s="214"/>
      <c r="Y22" s="214"/>
      <c r="Z22" s="40">
        <v>10</v>
      </c>
      <c r="AA22" s="213"/>
      <c r="AB22" s="214"/>
      <c r="AC22" s="214"/>
      <c r="AD22" s="214"/>
      <c r="AE22" s="214"/>
      <c r="AF22" s="214"/>
      <c r="AG22" s="214"/>
      <c r="AH22" s="215"/>
      <c r="AJ22" s="373"/>
    </row>
    <row r="23" spans="2:37" ht="17.5" customHeight="1">
      <c r="B23" s="26"/>
      <c r="C23" s="184" t="s">
        <v>101</v>
      </c>
      <c r="D23" s="185"/>
      <c r="E23" s="185"/>
      <c r="F23" s="185"/>
      <c r="G23" s="185"/>
      <c r="H23" s="185"/>
      <c r="I23" s="185"/>
      <c r="J23" s="186"/>
      <c r="K23" s="186"/>
      <c r="L23" s="186"/>
      <c r="M23" s="186"/>
      <c r="N23" s="186"/>
      <c r="O23" s="187"/>
      <c r="P23" s="188" t="s">
        <v>97</v>
      </c>
      <c r="Q23" s="189"/>
      <c r="R23" s="216" t="s">
        <v>274</v>
      </c>
      <c r="S23" s="217"/>
      <c r="T23" s="217"/>
      <c r="U23" s="217"/>
      <c r="V23" s="217"/>
      <c r="W23" s="217"/>
      <c r="X23" s="217"/>
      <c r="Y23" s="217"/>
      <c r="Z23" s="217"/>
      <c r="AA23" s="217"/>
      <c r="AB23" s="217"/>
      <c r="AC23" s="217"/>
      <c r="AD23" s="217"/>
      <c r="AE23" s="217"/>
      <c r="AF23" s="217"/>
      <c r="AG23" s="217"/>
      <c r="AH23" s="218"/>
    </row>
    <row r="24" spans="2:37" ht="17.5" customHeight="1">
      <c r="B24" s="26"/>
      <c r="C24" s="184" t="s">
        <v>102</v>
      </c>
      <c r="D24" s="185"/>
      <c r="E24" s="185"/>
      <c r="F24" s="185"/>
      <c r="G24" s="185"/>
      <c r="H24" s="185"/>
      <c r="I24" s="185"/>
      <c r="J24" s="186"/>
      <c r="K24" s="186"/>
      <c r="L24" s="186"/>
      <c r="M24" s="186"/>
      <c r="N24" s="186"/>
      <c r="O24" s="187"/>
      <c r="P24" s="188" t="s">
        <v>97</v>
      </c>
      <c r="Q24" s="219"/>
      <c r="R24" s="220"/>
      <c r="S24" s="221"/>
      <c r="T24" s="221"/>
      <c r="U24" s="221"/>
      <c r="V24" s="221"/>
      <c r="W24" s="221"/>
      <c r="X24" s="221"/>
      <c r="Y24" s="221"/>
      <c r="Z24" s="221"/>
      <c r="AA24" s="221"/>
      <c r="AB24" s="221"/>
      <c r="AC24" s="221"/>
      <c r="AD24" s="221"/>
      <c r="AE24" s="221"/>
      <c r="AF24" s="221"/>
      <c r="AG24" s="221"/>
      <c r="AH24" s="222"/>
      <c r="AJ24" s="25" t="str">
        <f>IF(COUNTA(R24,J33)&lt;1,"「実施内容」が未入力の状態です。","　")</f>
        <v>「実施内容」が未入力の状態です。</v>
      </c>
      <c r="AK24" s="25">
        <f>IF(AJ24="「実施内容」が未入力の状態です。",1,0)</f>
        <v>1</v>
      </c>
    </row>
    <row r="25" spans="2:37" ht="17.5" customHeight="1">
      <c r="B25" s="26"/>
      <c r="C25" s="184" t="s">
        <v>103</v>
      </c>
      <c r="D25" s="185"/>
      <c r="E25" s="185"/>
      <c r="F25" s="185"/>
      <c r="G25" s="185"/>
      <c r="H25" s="185"/>
      <c r="I25" s="185"/>
      <c r="J25" s="186"/>
      <c r="K25" s="186"/>
      <c r="L25" s="186"/>
      <c r="M25" s="186"/>
      <c r="N25" s="186"/>
      <c r="O25" s="187"/>
      <c r="P25" s="188" t="s">
        <v>97</v>
      </c>
      <c r="Q25" s="219"/>
      <c r="R25" s="220"/>
      <c r="S25" s="221"/>
      <c r="T25" s="221"/>
      <c r="U25" s="221"/>
      <c r="V25" s="221"/>
      <c r="W25" s="221"/>
      <c r="X25" s="221"/>
      <c r="Y25" s="221"/>
      <c r="Z25" s="221"/>
      <c r="AA25" s="221"/>
      <c r="AB25" s="221"/>
      <c r="AC25" s="221"/>
      <c r="AD25" s="221"/>
      <c r="AE25" s="221"/>
      <c r="AF25" s="221"/>
      <c r="AG25" s="221"/>
      <c r="AH25" s="222"/>
    </row>
    <row r="26" spans="2:37" ht="17.5" customHeight="1">
      <c r="B26" s="26"/>
      <c r="C26" s="184" t="s">
        <v>104</v>
      </c>
      <c r="D26" s="185"/>
      <c r="E26" s="185"/>
      <c r="F26" s="185"/>
      <c r="G26" s="185"/>
      <c r="H26" s="185"/>
      <c r="I26" s="185"/>
      <c r="J26" s="186"/>
      <c r="K26" s="186"/>
      <c r="L26" s="186"/>
      <c r="M26" s="186"/>
      <c r="N26" s="186"/>
      <c r="O26" s="187"/>
      <c r="P26" s="188" t="s">
        <v>97</v>
      </c>
      <c r="Q26" s="219"/>
      <c r="R26" s="220"/>
      <c r="S26" s="221"/>
      <c r="T26" s="221"/>
      <c r="U26" s="221"/>
      <c r="V26" s="221"/>
      <c r="W26" s="221"/>
      <c r="X26" s="221"/>
      <c r="Y26" s="221"/>
      <c r="Z26" s="221"/>
      <c r="AA26" s="221"/>
      <c r="AB26" s="221"/>
      <c r="AC26" s="221"/>
      <c r="AD26" s="221"/>
      <c r="AE26" s="221"/>
      <c r="AF26" s="221"/>
      <c r="AG26" s="221"/>
      <c r="AH26" s="222"/>
    </row>
    <row r="27" spans="2:37" ht="17.5" customHeight="1">
      <c r="B27" s="26"/>
      <c r="C27" s="184" t="s">
        <v>105</v>
      </c>
      <c r="D27" s="185"/>
      <c r="E27" s="185"/>
      <c r="F27" s="185"/>
      <c r="G27" s="185"/>
      <c r="H27" s="185"/>
      <c r="I27" s="185"/>
      <c r="J27" s="186"/>
      <c r="K27" s="186"/>
      <c r="L27" s="186"/>
      <c r="M27" s="186"/>
      <c r="N27" s="186"/>
      <c r="O27" s="187"/>
      <c r="P27" s="188" t="s">
        <v>97</v>
      </c>
      <c r="Q27" s="219"/>
      <c r="R27" s="220"/>
      <c r="S27" s="221"/>
      <c r="T27" s="221"/>
      <c r="U27" s="221"/>
      <c r="V27" s="221"/>
      <c r="W27" s="221"/>
      <c r="X27" s="221"/>
      <c r="Y27" s="221"/>
      <c r="Z27" s="221"/>
      <c r="AA27" s="221"/>
      <c r="AB27" s="221"/>
      <c r="AC27" s="221"/>
      <c r="AD27" s="221"/>
      <c r="AE27" s="221"/>
      <c r="AF27" s="221"/>
      <c r="AG27" s="221"/>
      <c r="AH27" s="222"/>
    </row>
    <row r="28" spans="2:37" ht="17.5" customHeight="1">
      <c r="B28" s="26"/>
      <c r="C28" s="184" t="s">
        <v>106</v>
      </c>
      <c r="D28" s="185"/>
      <c r="E28" s="185"/>
      <c r="F28" s="185"/>
      <c r="G28" s="185"/>
      <c r="H28" s="185"/>
      <c r="I28" s="185"/>
      <c r="J28" s="186"/>
      <c r="K28" s="186"/>
      <c r="L28" s="186"/>
      <c r="M28" s="186"/>
      <c r="N28" s="186"/>
      <c r="O28" s="187"/>
      <c r="P28" s="188" t="s">
        <v>97</v>
      </c>
      <c r="Q28" s="219"/>
      <c r="R28" s="220"/>
      <c r="S28" s="221"/>
      <c r="T28" s="221"/>
      <c r="U28" s="221"/>
      <c r="V28" s="221"/>
      <c r="W28" s="221"/>
      <c r="X28" s="221"/>
      <c r="Y28" s="221"/>
      <c r="Z28" s="221"/>
      <c r="AA28" s="221"/>
      <c r="AB28" s="221"/>
      <c r="AC28" s="221"/>
      <c r="AD28" s="221"/>
      <c r="AE28" s="221"/>
      <c r="AF28" s="221"/>
      <c r="AG28" s="221"/>
      <c r="AH28" s="222"/>
    </row>
    <row r="29" spans="2:37" ht="17.5" customHeight="1">
      <c r="B29" s="26"/>
      <c r="C29" s="184" t="s">
        <v>107</v>
      </c>
      <c r="D29" s="185"/>
      <c r="E29" s="185"/>
      <c r="F29" s="185"/>
      <c r="G29" s="185"/>
      <c r="H29" s="185"/>
      <c r="I29" s="185"/>
      <c r="J29" s="186"/>
      <c r="K29" s="186"/>
      <c r="L29" s="186"/>
      <c r="M29" s="186"/>
      <c r="N29" s="186"/>
      <c r="O29" s="187"/>
      <c r="P29" s="188" t="s">
        <v>97</v>
      </c>
      <c r="Q29" s="219"/>
      <c r="R29" s="220"/>
      <c r="S29" s="221"/>
      <c r="T29" s="221"/>
      <c r="U29" s="221"/>
      <c r="V29" s="221"/>
      <c r="W29" s="221"/>
      <c r="X29" s="221"/>
      <c r="Y29" s="221"/>
      <c r="Z29" s="221"/>
      <c r="AA29" s="221"/>
      <c r="AB29" s="221"/>
      <c r="AC29" s="221"/>
      <c r="AD29" s="221"/>
      <c r="AE29" s="221"/>
      <c r="AF29" s="221"/>
      <c r="AG29" s="221"/>
      <c r="AH29" s="222"/>
    </row>
    <row r="30" spans="2:37" ht="17.5" customHeight="1" thickBot="1">
      <c r="B30" s="26"/>
      <c r="C30" s="226" t="s">
        <v>108</v>
      </c>
      <c r="D30" s="227"/>
      <c r="E30" s="227"/>
      <c r="F30" s="227"/>
      <c r="G30" s="227"/>
      <c r="H30" s="227"/>
      <c r="I30" s="227"/>
      <c r="J30" s="228"/>
      <c r="K30" s="228"/>
      <c r="L30" s="228"/>
      <c r="M30" s="228"/>
      <c r="N30" s="228"/>
      <c r="O30" s="229"/>
      <c r="P30" s="230" t="s">
        <v>97</v>
      </c>
      <c r="Q30" s="231"/>
      <c r="R30" s="220"/>
      <c r="S30" s="221"/>
      <c r="T30" s="221"/>
      <c r="U30" s="221"/>
      <c r="V30" s="221"/>
      <c r="W30" s="221"/>
      <c r="X30" s="221"/>
      <c r="Y30" s="221"/>
      <c r="Z30" s="221"/>
      <c r="AA30" s="221"/>
      <c r="AB30" s="221"/>
      <c r="AC30" s="221"/>
      <c r="AD30" s="221"/>
      <c r="AE30" s="221"/>
      <c r="AF30" s="221"/>
      <c r="AG30" s="221"/>
      <c r="AH30" s="222"/>
    </row>
    <row r="31" spans="2:37" ht="19.55" customHeight="1" thickTop="1" thickBot="1">
      <c r="B31" s="26"/>
      <c r="C31" s="232" t="s">
        <v>109</v>
      </c>
      <c r="D31" s="233"/>
      <c r="E31" s="233"/>
      <c r="F31" s="233"/>
      <c r="G31" s="233"/>
      <c r="H31" s="233"/>
      <c r="I31" s="234"/>
      <c r="J31" s="235">
        <f>SUM(J19:O30)</f>
        <v>0</v>
      </c>
      <c r="K31" s="235"/>
      <c r="L31" s="235"/>
      <c r="M31" s="235"/>
      <c r="N31" s="235"/>
      <c r="O31" s="235"/>
      <c r="P31" s="236" t="s">
        <v>97</v>
      </c>
      <c r="Q31" s="237"/>
      <c r="R31" s="223"/>
      <c r="S31" s="224"/>
      <c r="T31" s="224"/>
      <c r="U31" s="224"/>
      <c r="V31" s="224"/>
      <c r="W31" s="224"/>
      <c r="X31" s="224"/>
      <c r="Y31" s="224"/>
      <c r="Z31" s="224"/>
      <c r="AA31" s="224"/>
      <c r="AB31" s="224"/>
      <c r="AC31" s="224"/>
      <c r="AD31" s="224"/>
      <c r="AE31" s="224"/>
      <c r="AF31" s="224"/>
      <c r="AG31" s="224"/>
      <c r="AH31" s="225"/>
    </row>
    <row r="32" spans="2:37" ht="12.75" customHeight="1" thickBot="1">
      <c r="B32" s="26"/>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row>
    <row r="33" spans="2:37" ht="17.5" customHeight="1" thickBot="1">
      <c r="B33" s="26"/>
      <c r="C33" s="193" t="s">
        <v>153</v>
      </c>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238"/>
    </row>
    <row r="34" spans="2:37" ht="17.5" customHeight="1">
      <c r="B34" s="26"/>
      <c r="C34" s="239" t="s">
        <v>110</v>
      </c>
      <c r="D34" s="240"/>
      <c r="E34" s="240"/>
      <c r="F34" s="240"/>
      <c r="G34" s="240"/>
      <c r="H34" s="240"/>
      <c r="I34" s="240"/>
      <c r="J34" s="240"/>
      <c r="K34" s="240"/>
      <c r="L34" s="240"/>
      <c r="M34" s="240"/>
      <c r="N34" s="241" t="s">
        <v>111</v>
      </c>
      <c r="O34" s="242"/>
      <c r="P34" s="242"/>
      <c r="Q34" s="242"/>
      <c r="R34" s="242"/>
      <c r="S34" s="242"/>
      <c r="T34" s="243"/>
      <c r="U34" s="240" t="s">
        <v>112</v>
      </c>
      <c r="V34" s="240"/>
      <c r="W34" s="240"/>
      <c r="X34" s="240"/>
      <c r="Y34" s="240"/>
      <c r="Z34" s="240"/>
      <c r="AA34" s="240"/>
      <c r="AB34" s="240"/>
      <c r="AC34" s="244" t="s">
        <v>113</v>
      </c>
      <c r="AD34" s="244"/>
      <c r="AE34" s="244"/>
      <c r="AF34" s="244"/>
      <c r="AG34" s="244"/>
      <c r="AH34" s="245"/>
    </row>
    <row r="35" spans="2:37" ht="17.5" customHeight="1" thickBot="1">
      <c r="B35" s="26"/>
      <c r="C35" s="248"/>
      <c r="D35" s="249"/>
      <c r="E35" s="249"/>
      <c r="F35" s="249"/>
      <c r="G35" s="249"/>
      <c r="H35" s="249"/>
      <c r="I35" s="249"/>
      <c r="J35" s="249"/>
      <c r="K35" s="249"/>
      <c r="L35" s="249"/>
      <c r="M35" s="249"/>
      <c r="N35" s="250"/>
      <c r="O35" s="251"/>
      <c r="P35" s="251"/>
      <c r="Q35" s="251"/>
      <c r="R35" s="251"/>
      <c r="S35" s="251"/>
      <c r="T35" s="252"/>
      <c r="U35" s="186"/>
      <c r="V35" s="186"/>
      <c r="W35" s="186"/>
      <c r="X35" s="186"/>
      <c r="Y35" s="186"/>
      <c r="Z35" s="186"/>
      <c r="AA35" s="186"/>
      <c r="AB35" s="186"/>
      <c r="AC35" s="246"/>
      <c r="AD35" s="246"/>
      <c r="AE35" s="246"/>
      <c r="AF35" s="246"/>
      <c r="AG35" s="246"/>
      <c r="AH35" s="247"/>
    </row>
    <row r="36" spans="2:37" ht="17.5" customHeight="1" thickTop="1">
      <c r="B36" s="26"/>
      <c r="C36" s="248"/>
      <c r="D36" s="249"/>
      <c r="E36" s="249"/>
      <c r="F36" s="249"/>
      <c r="G36" s="249"/>
      <c r="H36" s="249"/>
      <c r="I36" s="249"/>
      <c r="J36" s="249"/>
      <c r="K36" s="249"/>
      <c r="L36" s="249"/>
      <c r="M36" s="249"/>
      <c r="N36" s="250"/>
      <c r="O36" s="251"/>
      <c r="P36" s="251"/>
      <c r="Q36" s="251"/>
      <c r="R36" s="251"/>
      <c r="S36" s="251"/>
      <c r="T36" s="252"/>
      <c r="U36" s="186"/>
      <c r="V36" s="186"/>
      <c r="W36" s="186"/>
      <c r="X36" s="186"/>
      <c r="Y36" s="186"/>
      <c r="Z36" s="186"/>
      <c r="AA36" s="186"/>
      <c r="AB36" s="186"/>
      <c r="AC36" s="253">
        <f>SUM(N35:T38)</f>
        <v>0</v>
      </c>
      <c r="AD36" s="254"/>
      <c r="AE36" s="254"/>
      <c r="AF36" s="254"/>
      <c r="AG36" s="259" t="s">
        <v>114</v>
      </c>
      <c r="AH36" s="260"/>
    </row>
    <row r="37" spans="2:37" ht="17.5" customHeight="1">
      <c r="B37" s="26"/>
      <c r="C37" s="248"/>
      <c r="D37" s="249"/>
      <c r="E37" s="249"/>
      <c r="F37" s="249"/>
      <c r="G37" s="249"/>
      <c r="H37" s="249"/>
      <c r="I37" s="249"/>
      <c r="J37" s="249"/>
      <c r="K37" s="249"/>
      <c r="L37" s="249"/>
      <c r="M37" s="249"/>
      <c r="N37" s="250"/>
      <c r="O37" s="251"/>
      <c r="P37" s="251"/>
      <c r="Q37" s="251"/>
      <c r="R37" s="251"/>
      <c r="S37" s="251"/>
      <c r="T37" s="252"/>
      <c r="U37" s="186"/>
      <c r="V37" s="186"/>
      <c r="W37" s="186"/>
      <c r="X37" s="186"/>
      <c r="Y37" s="186"/>
      <c r="Z37" s="186"/>
      <c r="AA37" s="186"/>
      <c r="AB37" s="186"/>
      <c r="AC37" s="255"/>
      <c r="AD37" s="256"/>
      <c r="AE37" s="256"/>
      <c r="AF37" s="256"/>
      <c r="AG37" s="261"/>
      <c r="AH37" s="262"/>
    </row>
    <row r="38" spans="2:37" ht="17.5" customHeight="1" thickBot="1">
      <c r="B38" s="26"/>
      <c r="C38" s="265"/>
      <c r="D38" s="266"/>
      <c r="E38" s="266"/>
      <c r="F38" s="266"/>
      <c r="G38" s="266"/>
      <c r="H38" s="266"/>
      <c r="I38" s="266"/>
      <c r="J38" s="266"/>
      <c r="K38" s="266"/>
      <c r="L38" s="266"/>
      <c r="M38" s="266"/>
      <c r="N38" s="267"/>
      <c r="O38" s="268"/>
      <c r="P38" s="268"/>
      <c r="Q38" s="268"/>
      <c r="R38" s="268"/>
      <c r="S38" s="268"/>
      <c r="T38" s="269"/>
      <c r="U38" s="270"/>
      <c r="V38" s="270"/>
      <c r="W38" s="270"/>
      <c r="X38" s="270"/>
      <c r="Y38" s="270"/>
      <c r="Z38" s="270"/>
      <c r="AA38" s="270"/>
      <c r="AB38" s="270"/>
      <c r="AC38" s="257"/>
      <c r="AD38" s="258"/>
      <c r="AE38" s="258"/>
      <c r="AF38" s="258"/>
      <c r="AG38" s="263"/>
      <c r="AH38" s="264"/>
    </row>
    <row r="39" spans="2:37" ht="13.75" customHeight="1" thickBot="1">
      <c r="B39" s="2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2"/>
      <c r="AD39" s="42"/>
      <c r="AE39" s="42"/>
      <c r="AF39" s="42"/>
      <c r="AG39" s="42"/>
      <c r="AH39" s="42"/>
      <c r="AJ39" s="32"/>
    </row>
    <row r="40" spans="2:37" ht="19.55" customHeight="1">
      <c r="B40" s="26"/>
      <c r="C40" s="349" t="s">
        <v>287</v>
      </c>
      <c r="D40" s="350"/>
      <c r="E40" s="350"/>
      <c r="F40" s="350"/>
      <c r="G40" s="351"/>
      <c r="H40" s="283" t="s">
        <v>286</v>
      </c>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4"/>
      <c r="AJ40" s="32"/>
    </row>
    <row r="41" spans="2:37" ht="17.5" customHeight="1">
      <c r="B41" s="26"/>
      <c r="C41" s="352"/>
      <c r="D41" s="353"/>
      <c r="E41" s="353"/>
      <c r="F41" s="353"/>
      <c r="G41" s="354"/>
      <c r="H41" s="289" t="s">
        <v>284</v>
      </c>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90"/>
      <c r="AJ41" s="25" t="str">
        <f>IF(COUNTA(H42)&lt;1,"「活用時間」が未入力の状態です。","　")</f>
        <v>「活用時間」が未入力の状態です。</v>
      </c>
      <c r="AK41" s="25">
        <f>IF(AJ41="「活用時間」が未入力の状態です。",1,0)</f>
        <v>1</v>
      </c>
    </row>
    <row r="42" spans="2:37" ht="17.5" customHeight="1" thickBot="1">
      <c r="B42" s="26"/>
      <c r="C42" s="355"/>
      <c r="D42" s="356"/>
      <c r="E42" s="356"/>
      <c r="F42" s="356"/>
      <c r="G42" s="357"/>
      <c r="H42" s="280"/>
      <c r="I42" s="281"/>
      <c r="J42" s="282"/>
      <c r="K42" s="363" t="s">
        <v>285</v>
      </c>
      <c r="L42" s="364"/>
      <c r="M42" s="364"/>
      <c r="N42" s="364"/>
      <c r="O42" s="364"/>
      <c r="P42" s="364"/>
      <c r="Q42" s="364"/>
      <c r="R42" s="364"/>
      <c r="S42" s="365"/>
      <c r="T42" s="280"/>
      <c r="U42" s="281"/>
      <c r="V42" s="281"/>
      <c r="W42" s="281"/>
      <c r="X42" s="281"/>
      <c r="Y42" s="281"/>
      <c r="Z42" s="281"/>
      <c r="AA42" s="281"/>
      <c r="AB42" s="281"/>
      <c r="AC42" s="281"/>
      <c r="AD42" s="281"/>
      <c r="AE42" s="281"/>
      <c r="AF42" s="281"/>
      <c r="AG42" s="281"/>
      <c r="AH42" s="366"/>
      <c r="AJ42" s="25" t="str">
        <f>IF(OR(H42="①",H42="⑤"),"←「①通常教科」又は「⑤その他」を選択した場合は教科名もお書き添えください。","　")</f>
        <v>　</v>
      </c>
    </row>
    <row r="43" spans="2:37" ht="17.5" customHeight="1">
      <c r="B43" s="26"/>
      <c r="C43" s="43"/>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2:37" ht="13.75" customHeight="1" thickBot="1">
      <c r="B44" s="26"/>
      <c r="C44" s="28"/>
      <c r="D44" s="28"/>
      <c r="E44" s="28"/>
      <c r="F44" s="28"/>
      <c r="G44" s="28"/>
      <c r="H44" s="28"/>
      <c r="I44" s="28"/>
      <c r="J44" s="28"/>
      <c r="K44" s="28"/>
      <c r="L44" s="28"/>
      <c r="M44" s="45"/>
      <c r="N44" s="45"/>
      <c r="O44" s="28"/>
      <c r="P44" s="28"/>
      <c r="Q44" s="28"/>
      <c r="R44" s="28"/>
      <c r="S44" s="28"/>
      <c r="T44" s="28"/>
      <c r="U44" s="28"/>
      <c r="V44" s="28"/>
      <c r="W44" s="28"/>
      <c r="X44" s="28"/>
      <c r="Y44" s="28"/>
      <c r="Z44" s="28"/>
      <c r="AA44" s="28"/>
      <c r="AB44" s="28"/>
      <c r="AC44" s="28"/>
      <c r="AD44" s="28"/>
      <c r="AE44" s="28"/>
      <c r="AF44" s="358" t="s">
        <v>115</v>
      </c>
      <c r="AG44" s="358"/>
      <c r="AH44" s="358"/>
    </row>
    <row r="45" spans="2:37" ht="19.55" customHeight="1">
      <c r="B45" s="26"/>
      <c r="C45" s="175" t="s">
        <v>288</v>
      </c>
      <c r="D45" s="176"/>
      <c r="E45" s="169" t="s">
        <v>277</v>
      </c>
      <c r="F45" s="170"/>
      <c r="G45" s="170"/>
      <c r="H45" s="170"/>
      <c r="I45" s="170"/>
      <c r="J45" s="170"/>
      <c r="K45" s="170"/>
      <c r="L45" s="170"/>
      <c r="M45" s="170"/>
      <c r="N45" s="171"/>
      <c r="O45" s="28"/>
      <c r="P45" s="28"/>
      <c r="Q45" s="166" t="s">
        <v>295</v>
      </c>
      <c r="R45" s="167"/>
      <c r="S45" s="167"/>
      <c r="T45" s="167"/>
      <c r="U45" s="167"/>
      <c r="V45" s="167"/>
      <c r="W45" s="167"/>
      <c r="X45" s="167"/>
      <c r="Y45" s="167"/>
      <c r="Z45" s="167"/>
      <c r="AA45" s="167"/>
      <c r="AB45" s="167"/>
      <c r="AC45" s="167"/>
      <c r="AD45" s="167"/>
      <c r="AE45" s="167"/>
      <c r="AF45" s="167"/>
      <c r="AG45" s="167"/>
      <c r="AH45" s="168"/>
    </row>
    <row r="46" spans="2:37" ht="13.75" customHeight="1">
      <c r="B46" s="26"/>
      <c r="C46" s="177"/>
      <c r="D46" s="178"/>
      <c r="E46" s="172"/>
      <c r="F46" s="173"/>
      <c r="G46" s="173"/>
      <c r="H46" s="173"/>
      <c r="I46" s="173"/>
      <c r="J46" s="173"/>
      <c r="K46" s="173"/>
      <c r="L46" s="173"/>
      <c r="M46" s="173"/>
      <c r="N46" s="174"/>
      <c r="O46" s="29"/>
      <c r="P46" s="29"/>
      <c r="Q46" s="153" t="s">
        <v>116</v>
      </c>
      <c r="R46" s="154"/>
      <c r="S46" s="154"/>
      <c r="T46" s="154"/>
      <c r="U46" s="154"/>
      <c r="V46" s="155"/>
      <c r="W46" s="346" t="s">
        <v>275</v>
      </c>
      <c r="X46" s="347"/>
      <c r="Y46" s="347"/>
      <c r="Z46" s="347"/>
      <c r="AA46" s="347"/>
      <c r="AB46" s="347"/>
      <c r="AC46" s="347"/>
      <c r="AD46" s="347"/>
      <c r="AE46" s="347"/>
      <c r="AF46" s="347"/>
      <c r="AG46" s="347"/>
      <c r="AH46" s="348"/>
    </row>
    <row r="47" spans="2:37" ht="19.55" customHeight="1">
      <c r="B47" s="26"/>
      <c r="C47" s="367" t="str">
        <f>IF(C9=0,"",C9)</f>
        <v/>
      </c>
      <c r="D47" s="368"/>
      <c r="E47" s="132" t="str">
        <f>IFERROR(VLOOKUP(C47,$D$113:$T$153,17,FALSE),"")</f>
        <v/>
      </c>
      <c r="F47" s="132"/>
      <c r="G47" s="132"/>
      <c r="H47" s="132"/>
      <c r="I47" s="132"/>
      <c r="J47" s="132"/>
      <c r="K47" s="132"/>
      <c r="L47" s="132"/>
      <c r="M47" s="132"/>
      <c r="N47" s="133"/>
      <c r="O47" s="29"/>
      <c r="P47" s="29"/>
      <c r="Q47" s="143" t="str">
        <f>IF('【様式9】実施報告書（プログラム選択型）'!X8=0,"",'【様式9】実施報告書（プログラム選択型）'!X8)</f>
        <v/>
      </c>
      <c r="R47" s="144"/>
      <c r="S47" s="144"/>
      <c r="T47" s="144"/>
      <c r="U47" s="144"/>
      <c r="V47" s="145"/>
      <c r="W47" s="144" t="str">
        <f>IF('【様式9】実施報告書（プログラム選択型）'!X10=0,"",'【様式9】実施報告書（プログラム選択型）'!X10)</f>
        <v/>
      </c>
      <c r="X47" s="144"/>
      <c r="Y47" s="144"/>
      <c r="Z47" s="144"/>
      <c r="AA47" s="144"/>
      <c r="AB47" s="144"/>
      <c r="AC47" s="144"/>
      <c r="AD47" s="144"/>
      <c r="AE47" s="144"/>
      <c r="AF47" s="144"/>
      <c r="AG47" s="144"/>
      <c r="AH47" s="146"/>
    </row>
    <row r="48" spans="2:37">
      <c r="B48" s="26"/>
      <c r="C48" s="369"/>
      <c r="D48" s="370"/>
      <c r="E48" s="134" t="str">
        <f>IFERROR(VLOOKUP(C47,$D$113:$E$153,2,FALSE)," ")</f>
        <v xml:space="preserve"> </v>
      </c>
      <c r="F48" s="135"/>
      <c r="G48" s="135"/>
      <c r="H48" s="135"/>
      <c r="I48" s="135"/>
      <c r="J48" s="135"/>
      <c r="K48" s="135"/>
      <c r="L48" s="135"/>
      <c r="M48" s="135"/>
      <c r="N48" s="136"/>
      <c r="O48" s="28"/>
      <c r="P48" s="28"/>
      <c r="Q48" s="343" t="s">
        <v>117</v>
      </c>
      <c r="R48" s="344"/>
      <c r="S48" s="344"/>
      <c r="T48" s="344"/>
      <c r="U48" s="344"/>
      <c r="V48" s="344"/>
      <c r="W48" s="344"/>
      <c r="X48" s="344"/>
      <c r="Y48" s="344"/>
      <c r="Z48" s="345"/>
      <c r="AA48" s="340" t="s">
        <v>92</v>
      </c>
      <c r="AB48" s="341"/>
      <c r="AC48" s="341"/>
      <c r="AD48" s="341"/>
      <c r="AE48" s="341"/>
      <c r="AF48" s="341"/>
      <c r="AG48" s="341"/>
      <c r="AH48" s="342"/>
    </row>
    <row r="49" spans="2:37" ht="19.55" customHeight="1" thickBot="1">
      <c r="B49" s="26"/>
      <c r="C49" s="371"/>
      <c r="D49" s="372"/>
      <c r="E49" s="137"/>
      <c r="F49" s="138"/>
      <c r="G49" s="138"/>
      <c r="H49" s="138"/>
      <c r="I49" s="138"/>
      <c r="J49" s="138"/>
      <c r="K49" s="138"/>
      <c r="L49" s="138"/>
      <c r="M49" s="138"/>
      <c r="N49" s="139"/>
      <c r="O49" s="28"/>
      <c r="P49" s="28"/>
      <c r="Q49" s="285" t="str">
        <f>IF(Q11=0," ",Q11)</f>
        <v xml:space="preserve"> </v>
      </c>
      <c r="R49" s="286"/>
      <c r="S49" s="286"/>
      <c r="T49" s="286"/>
      <c r="U49" s="286"/>
      <c r="V49" s="286"/>
      <c r="W49" s="286"/>
      <c r="X49" s="286"/>
      <c r="Y49" s="286"/>
      <c r="Z49" s="287"/>
      <c r="AA49" s="30" t="s">
        <v>154</v>
      </c>
      <c r="AB49" s="288" t="str">
        <f>IF(AB11=0,"  ",AB11)</f>
        <v xml:space="preserve">  </v>
      </c>
      <c r="AC49" s="288"/>
      <c r="AD49" s="288"/>
      <c r="AE49" s="288"/>
      <c r="AF49" s="288"/>
      <c r="AG49" s="288"/>
      <c r="AH49" s="31" t="s">
        <v>93</v>
      </c>
    </row>
    <row r="50" spans="2:37" ht="13.6" thickBot="1">
      <c r="B50" s="26"/>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2:37" ht="19.55" customHeight="1" thickBot="1">
      <c r="B51" s="26"/>
      <c r="C51" s="359" t="s">
        <v>118</v>
      </c>
      <c r="D51" s="360"/>
      <c r="E51" s="360"/>
      <c r="F51" s="360"/>
      <c r="G51" s="360"/>
      <c r="H51" s="360"/>
      <c r="I51" s="360"/>
      <c r="J51" s="361" t="s">
        <v>289</v>
      </c>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2"/>
    </row>
    <row r="52" spans="2:37" s="47" customFormat="1" ht="5.95" customHeight="1" thickBot="1">
      <c r="B52" s="46"/>
      <c r="C52" s="86"/>
      <c r="D52" s="87"/>
      <c r="E52" s="88"/>
      <c r="F52" s="88"/>
      <c r="G52" s="88"/>
      <c r="H52" s="89"/>
      <c r="I52" s="89"/>
      <c r="J52" s="90"/>
      <c r="K52" s="89"/>
      <c r="L52" s="90"/>
      <c r="M52" s="89"/>
      <c r="N52" s="88"/>
      <c r="O52" s="89"/>
      <c r="P52" s="89"/>
      <c r="Q52" s="89"/>
      <c r="R52" s="89"/>
      <c r="S52" s="89"/>
      <c r="T52" s="89"/>
      <c r="U52" s="89"/>
      <c r="V52" s="89"/>
      <c r="W52" s="89"/>
      <c r="X52" s="89"/>
      <c r="Y52" s="89"/>
      <c r="Z52" s="89"/>
      <c r="AA52" s="89"/>
      <c r="AB52" s="89"/>
      <c r="AC52" s="91"/>
      <c r="AD52" s="91"/>
      <c r="AE52" s="89"/>
      <c r="AF52" s="89"/>
      <c r="AG52" s="89"/>
      <c r="AH52" s="92"/>
    </row>
    <row r="53" spans="2:37" ht="15.8" customHeight="1" thickTop="1" thickBot="1">
      <c r="B53" s="26"/>
      <c r="C53" s="273" t="s">
        <v>147</v>
      </c>
      <c r="D53" s="274"/>
      <c r="E53" s="274"/>
      <c r="F53" s="274"/>
      <c r="G53" s="274"/>
      <c r="H53" s="274"/>
      <c r="I53" s="274"/>
      <c r="J53" s="274"/>
      <c r="K53" s="274"/>
      <c r="L53" s="274"/>
      <c r="M53" s="274"/>
      <c r="N53" s="274"/>
      <c r="O53" s="274"/>
      <c r="P53" s="274"/>
      <c r="Q53" s="275" t="s">
        <v>119</v>
      </c>
      <c r="R53" s="275"/>
      <c r="S53" s="275"/>
      <c r="T53" s="275"/>
      <c r="U53" s="275"/>
      <c r="V53" s="276"/>
      <c r="W53" s="93"/>
      <c r="X53" s="277" t="s">
        <v>120</v>
      </c>
      <c r="Y53" s="278"/>
      <c r="Z53" s="278"/>
      <c r="AA53" s="278"/>
      <c r="AB53" s="278"/>
      <c r="AC53" s="278"/>
      <c r="AD53" s="278"/>
      <c r="AE53" s="278"/>
      <c r="AF53" s="278"/>
      <c r="AG53" s="278"/>
      <c r="AH53" s="279"/>
    </row>
    <row r="54" spans="2:37" s="47" customFormat="1" ht="5.95" customHeight="1" thickTop="1">
      <c r="B54" s="46"/>
      <c r="C54" s="86"/>
      <c r="D54" s="87"/>
      <c r="E54" s="88"/>
      <c r="F54" s="104"/>
      <c r="G54" s="104"/>
      <c r="H54" s="89"/>
      <c r="I54" s="89"/>
      <c r="J54" s="90"/>
      <c r="K54" s="89"/>
      <c r="L54" s="90"/>
      <c r="M54" s="89"/>
      <c r="N54" s="88"/>
      <c r="O54" s="89"/>
      <c r="P54" s="89"/>
      <c r="Q54" s="89"/>
      <c r="R54" s="89"/>
      <c r="S54" s="89"/>
      <c r="T54" s="89"/>
      <c r="U54" s="89"/>
      <c r="V54" s="89"/>
      <c r="W54" s="89"/>
      <c r="X54" s="89"/>
      <c r="Y54" s="89"/>
      <c r="Z54" s="89"/>
      <c r="AA54" s="89"/>
      <c r="AB54" s="89"/>
      <c r="AC54" s="91"/>
      <c r="AD54" s="91"/>
      <c r="AE54" s="89"/>
      <c r="AF54" s="89"/>
      <c r="AG54" s="89"/>
      <c r="AH54" s="92"/>
    </row>
    <row r="55" spans="2:37" ht="17.5" customHeight="1">
      <c r="B55" s="26"/>
      <c r="C55" s="94"/>
      <c r="D55" s="95" t="s">
        <v>121</v>
      </c>
      <c r="E55" s="96"/>
      <c r="F55" s="389"/>
      <c r="G55" s="390"/>
      <c r="H55" s="73" t="s">
        <v>122</v>
      </c>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4"/>
      <c r="AJ55" s="25" t="str">
        <f>IF(COUNTA(F55:G75)&lt;1,"「全体評価」が未入力の状態です。","　")</f>
        <v>「全体評価」が未入力の状態です。</v>
      </c>
      <c r="AK55" s="25">
        <f>IF(AJ55="「全体評価」が未入力の状態です。",1,0)</f>
        <v>1</v>
      </c>
    </row>
    <row r="56" spans="2:37" ht="17.5" customHeight="1">
      <c r="B56" s="26"/>
      <c r="C56" s="94"/>
      <c r="D56" s="95" t="s">
        <v>123</v>
      </c>
      <c r="E56" s="97"/>
      <c r="F56" s="271"/>
      <c r="G56" s="272"/>
      <c r="H56" s="73" t="s">
        <v>156</v>
      </c>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4"/>
    </row>
    <row r="57" spans="2:37" ht="17.5" customHeight="1">
      <c r="B57" s="26"/>
      <c r="C57" s="94"/>
      <c r="D57" s="95" t="s">
        <v>124</v>
      </c>
      <c r="E57" s="97"/>
      <c r="F57" s="271"/>
      <c r="G57" s="272"/>
      <c r="H57" s="73" t="s">
        <v>125</v>
      </c>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4"/>
    </row>
    <row r="58" spans="2:37" ht="17.5" customHeight="1">
      <c r="B58" s="26"/>
      <c r="C58" s="94"/>
      <c r="D58" s="95" t="s">
        <v>126</v>
      </c>
      <c r="E58" s="97"/>
      <c r="F58" s="271"/>
      <c r="G58" s="272"/>
      <c r="H58" s="73" t="s">
        <v>127</v>
      </c>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4"/>
    </row>
    <row r="59" spans="2:37" ht="17.5" customHeight="1">
      <c r="B59" s="26"/>
      <c r="C59" s="94"/>
      <c r="D59" s="95" t="s">
        <v>128</v>
      </c>
      <c r="E59" s="97"/>
      <c r="F59" s="271"/>
      <c r="G59" s="272"/>
      <c r="H59" s="73" t="s">
        <v>129</v>
      </c>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4"/>
    </row>
    <row r="60" spans="2:37" ht="17.5" customHeight="1">
      <c r="B60" s="26"/>
      <c r="C60" s="94"/>
      <c r="D60" s="95" t="s">
        <v>130</v>
      </c>
      <c r="E60" s="97"/>
      <c r="F60" s="271"/>
      <c r="G60" s="272"/>
      <c r="H60" s="73" t="s">
        <v>131</v>
      </c>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4"/>
    </row>
    <row r="61" spans="2:37" ht="17.5" customHeight="1">
      <c r="B61" s="26"/>
      <c r="C61" s="94"/>
      <c r="D61" s="95" t="s">
        <v>132</v>
      </c>
      <c r="E61" s="97"/>
      <c r="F61" s="271"/>
      <c r="G61" s="272"/>
      <c r="H61" s="73" t="s">
        <v>133</v>
      </c>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4"/>
    </row>
    <row r="62" spans="2:37" ht="17.5" customHeight="1">
      <c r="B62" s="26"/>
      <c r="C62" s="94"/>
      <c r="D62" s="95" t="s">
        <v>134</v>
      </c>
      <c r="E62" s="97"/>
      <c r="F62" s="271"/>
      <c r="G62" s="272"/>
      <c r="H62" s="73" t="s">
        <v>157</v>
      </c>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4"/>
    </row>
    <row r="63" spans="2:37" ht="17.5" customHeight="1">
      <c r="B63" s="26"/>
      <c r="C63" s="94"/>
      <c r="D63" s="95" t="s">
        <v>135</v>
      </c>
      <c r="E63" s="97"/>
      <c r="F63" s="271"/>
      <c r="G63" s="272"/>
      <c r="H63" s="73" t="s">
        <v>158</v>
      </c>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4"/>
    </row>
    <row r="64" spans="2:37" ht="17.5" customHeight="1">
      <c r="B64" s="26"/>
      <c r="C64" s="94"/>
      <c r="D64" s="95" t="s">
        <v>136</v>
      </c>
      <c r="E64" s="97"/>
      <c r="F64" s="271"/>
      <c r="G64" s="272"/>
      <c r="H64" s="73" t="s">
        <v>137</v>
      </c>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4"/>
    </row>
    <row r="65" spans="2:37" ht="17.5" customHeight="1">
      <c r="B65" s="26"/>
      <c r="C65" s="94"/>
      <c r="D65" s="95" t="s">
        <v>138</v>
      </c>
      <c r="E65" s="97"/>
      <c r="F65" s="271"/>
      <c r="G65" s="272"/>
      <c r="H65" s="73" t="s">
        <v>139</v>
      </c>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4"/>
    </row>
    <row r="66" spans="2:37" ht="17.5" customHeight="1">
      <c r="B66" s="26"/>
      <c r="C66" s="94"/>
      <c r="D66" s="95" t="s">
        <v>140</v>
      </c>
      <c r="E66" s="97"/>
      <c r="F66" s="271"/>
      <c r="G66" s="272"/>
      <c r="H66" s="73" t="s">
        <v>141</v>
      </c>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4"/>
    </row>
    <row r="67" spans="2:37" ht="17.5" customHeight="1">
      <c r="B67" s="26"/>
      <c r="C67" s="94"/>
      <c r="D67" s="95" t="s">
        <v>142</v>
      </c>
      <c r="E67" s="97"/>
      <c r="F67" s="271"/>
      <c r="G67" s="272"/>
      <c r="H67" s="73" t="s">
        <v>161</v>
      </c>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4"/>
    </row>
    <row r="68" spans="2:37" ht="17.5" customHeight="1">
      <c r="B68" s="26"/>
      <c r="C68" s="374" t="s">
        <v>143</v>
      </c>
      <c r="D68" s="375"/>
      <c r="E68" s="376"/>
      <c r="F68" s="383"/>
      <c r="G68" s="383"/>
      <c r="H68" s="98" t="s">
        <v>159</v>
      </c>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100"/>
    </row>
    <row r="69" spans="2:37" ht="17.5" customHeight="1">
      <c r="B69" s="26"/>
      <c r="C69" s="377"/>
      <c r="D69" s="378"/>
      <c r="E69" s="379"/>
      <c r="F69" s="384"/>
      <c r="G69" s="384"/>
      <c r="H69" s="391"/>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3"/>
      <c r="AJ69" s="25" t="str">
        <f>IF(AND(F68="○",(COUNTA(H69)&lt;1)),"具体的なエピソードについても教えてください。","　")</f>
        <v>　</v>
      </c>
      <c r="AK69" s="25">
        <f>IF(AJ69="具体的なエピソードについても教えてください。",1,0)</f>
        <v>0</v>
      </c>
    </row>
    <row r="70" spans="2:37" ht="17.5" customHeight="1">
      <c r="B70" s="26"/>
      <c r="C70" s="377"/>
      <c r="D70" s="378"/>
      <c r="E70" s="379"/>
      <c r="F70" s="384"/>
      <c r="G70" s="384"/>
      <c r="H70" s="394"/>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6"/>
    </row>
    <row r="71" spans="2:37" ht="17.5" customHeight="1">
      <c r="B71" s="26"/>
      <c r="C71" s="380"/>
      <c r="D71" s="381"/>
      <c r="E71" s="382"/>
      <c r="F71" s="384"/>
      <c r="G71" s="384"/>
      <c r="H71" s="397"/>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9"/>
    </row>
    <row r="72" spans="2:37" ht="17.5" customHeight="1">
      <c r="B72" s="26"/>
      <c r="C72" s="374" t="s">
        <v>144</v>
      </c>
      <c r="D72" s="375"/>
      <c r="E72" s="376"/>
      <c r="F72" s="385"/>
      <c r="G72" s="386"/>
      <c r="H72" s="420" t="s">
        <v>145</v>
      </c>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2"/>
    </row>
    <row r="73" spans="2:37" ht="17.5" customHeight="1">
      <c r="B73" s="26"/>
      <c r="C73" s="377"/>
      <c r="D73" s="378"/>
      <c r="E73" s="379"/>
      <c r="F73" s="387"/>
      <c r="G73" s="388"/>
      <c r="H73" s="391"/>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3"/>
      <c r="AJ73" s="25" t="str">
        <f>IF(AND(F72="○",(COUNTA(H73)&lt;1)),"その他特筆すべき事項がございましたら具体的な内容を教えてください。","　")</f>
        <v>　</v>
      </c>
    </row>
    <row r="74" spans="2:37" ht="17.5" customHeight="1">
      <c r="B74" s="26"/>
      <c r="C74" s="377"/>
      <c r="D74" s="378"/>
      <c r="E74" s="379"/>
      <c r="F74" s="387"/>
      <c r="G74" s="388"/>
      <c r="H74" s="394"/>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6"/>
      <c r="AK74" s="25">
        <f>IF(AJ74="その他特筆すべき事項がございましたら具体的な内容を教えてください。",1,0)</f>
        <v>0</v>
      </c>
    </row>
    <row r="75" spans="2:37" ht="17.5" customHeight="1">
      <c r="B75" s="26"/>
      <c r="C75" s="380"/>
      <c r="D75" s="381"/>
      <c r="E75" s="382"/>
      <c r="F75" s="389"/>
      <c r="G75" s="390"/>
      <c r="H75" s="397"/>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9"/>
    </row>
    <row r="76" spans="2:37" ht="15.8" customHeight="1">
      <c r="B76" s="26"/>
      <c r="C76" s="101" t="s">
        <v>292</v>
      </c>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3"/>
    </row>
    <row r="77" spans="2:37" ht="21.25" customHeight="1">
      <c r="B77" s="26"/>
      <c r="C77" s="402"/>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403"/>
      <c r="AG77" s="403"/>
      <c r="AH77" s="404"/>
    </row>
    <row r="78" spans="2:37" ht="21.25" customHeight="1">
      <c r="B78" s="26"/>
      <c r="C78" s="405"/>
      <c r="D78" s="406"/>
      <c r="E78" s="406"/>
      <c r="F78" s="406"/>
      <c r="G78" s="406"/>
      <c r="H78" s="406"/>
      <c r="I78" s="406"/>
      <c r="J78" s="406"/>
      <c r="K78" s="406"/>
      <c r="L78" s="406"/>
      <c r="M78" s="406"/>
      <c r="N78" s="406"/>
      <c r="O78" s="406"/>
      <c r="P78" s="406"/>
      <c r="Q78" s="406"/>
      <c r="R78" s="406"/>
      <c r="S78" s="406"/>
      <c r="T78" s="406"/>
      <c r="U78" s="406"/>
      <c r="V78" s="406"/>
      <c r="W78" s="406"/>
      <c r="X78" s="406"/>
      <c r="Y78" s="406"/>
      <c r="Z78" s="406"/>
      <c r="AA78" s="406"/>
      <c r="AB78" s="406"/>
      <c r="AC78" s="406"/>
      <c r="AD78" s="406"/>
      <c r="AE78" s="406"/>
      <c r="AF78" s="406"/>
      <c r="AG78" s="406"/>
      <c r="AH78" s="407"/>
    </row>
    <row r="79" spans="2:37" ht="21.25" customHeight="1">
      <c r="B79" s="26"/>
      <c r="C79" s="408"/>
      <c r="D79" s="409"/>
      <c r="E79" s="409"/>
      <c r="F79" s="409"/>
      <c r="G79" s="409"/>
      <c r="H79" s="409"/>
      <c r="I79" s="409"/>
      <c r="J79" s="409"/>
      <c r="K79" s="409"/>
      <c r="L79" s="409"/>
      <c r="M79" s="409"/>
      <c r="N79" s="409"/>
      <c r="O79" s="409"/>
      <c r="P79" s="409"/>
      <c r="Q79" s="409"/>
      <c r="R79" s="409"/>
      <c r="S79" s="409"/>
      <c r="T79" s="409"/>
      <c r="U79" s="409"/>
      <c r="V79" s="409"/>
      <c r="W79" s="409"/>
      <c r="X79" s="409"/>
      <c r="Y79" s="409"/>
      <c r="Z79" s="409"/>
      <c r="AA79" s="409"/>
      <c r="AB79" s="409"/>
      <c r="AC79" s="409"/>
      <c r="AD79" s="409"/>
      <c r="AE79" s="409"/>
      <c r="AF79" s="409"/>
      <c r="AG79" s="409"/>
      <c r="AH79" s="410"/>
    </row>
    <row r="80" spans="2:37" ht="16.5" customHeight="1">
      <c r="B80" s="26"/>
      <c r="C80" s="101" t="s">
        <v>291</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3"/>
    </row>
    <row r="81" spans="2:34" ht="20.25" customHeight="1">
      <c r="B81" s="26"/>
      <c r="C81" s="411"/>
      <c r="D81" s="412"/>
      <c r="E81" s="412"/>
      <c r="F81" s="412"/>
      <c r="G81" s="412"/>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3"/>
    </row>
    <row r="82" spans="2:34" ht="20.25" customHeight="1">
      <c r="B82" s="26"/>
      <c r="C82" s="414"/>
      <c r="D82" s="415"/>
      <c r="E82" s="415"/>
      <c r="F82" s="415"/>
      <c r="G82" s="415"/>
      <c r="H82" s="415"/>
      <c r="I82" s="415"/>
      <c r="J82" s="415"/>
      <c r="K82" s="415"/>
      <c r="L82" s="415"/>
      <c r="M82" s="415"/>
      <c r="N82" s="415"/>
      <c r="O82" s="415"/>
      <c r="P82" s="415"/>
      <c r="Q82" s="415"/>
      <c r="R82" s="415"/>
      <c r="S82" s="415"/>
      <c r="T82" s="415"/>
      <c r="U82" s="415"/>
      <c r="V82" s="415"/>
      <c r="W82" s="415"/>
      <c r="X82" s="415"/>
      <c r="Y82" s="415"/>
      <c r="Z82" s="415"/>
      <c r="AA82" s="415"/>
      <c r="AB82" s="415"/>
      <c r="AC82" s="415"/>
      <c r="AD82" s="415"/>
      <c r="AE82" s="415"/>
      <c r="AF82" s="415"/>
      <c r="AG82" s="415"/>
      <c r="AH82" s="416"/>
    </row>
    <row r="83" spans="2:34" ht="20.25" customHeight="1" thickBot="1">
      <c r="B83" s="26"/>
      <c r="C83" s="417"/>
      <c r="D83" s="418"/>
      <c r="E83" s="418"/>
      <c r="F83" s="418"/>
      <c r="G83" s="418"/>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c r="AG83" s="418"/>
      <c r="AH83" s="419"/>
    </row>
    <row r="84" spans="2:34" s="50" customFormat="1" ht="16.5" customHeight="1" thickBot="1">
      <c r="B84" s="48"/>
      <c r="C84" s="49"/>
      <c r="D84" s="49"/>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row>
    <row r="85" spans="2:34" ht="19.55" customHeight="1" thickBot="1">
      <c r="B85" s="26"/>
      <c r="C85" s="359" t="s">
        <v>164</v>
      </c>
      <c r="D85" s="360"/>
      <c r="E85" s="360"/>
      <c r="F85" s="360"/>
      <c r="G85" s="360"/>
      <c r="H85" s="360"/>
      <c r="I85" s="360"/>
      <c r="J85" s="360"/>
      <c r="K85" s="360"/>
      <c r="L85" s="360"/>
      <c r="M85" s="360"/>
      <c r="N85" s="400" t="s">
        <v>293</v>
      </c>
      <c r="O85" s="400"/>
      <c r="P85" s="400"/>
      <c r="Q85" s="400"/>
      <c r="R85" s="400"/>
      <c r="S85" s="400"/>
      <c r="T85" s="400"/>
      <c r="U85" s="400"/>
      <c r="V85" s="400"/>
      <c r="W85" s="400"/>
      <c r="X85" s="400"/>
      <c r="Y85" s="400"/>
      <c r="Z85" s="400"/>
      <c r="AA85" s="400"/>
      <c r="AB85" s="400"/>
      <c r="AC85" s="400"/>
      <c r="AD85" s="400"/>
      <c r="AE85" s="400"/>
      <c r="AF85" s="400"/>
      <c r="AG85" s="400"/>
      <c r="AH85" s="401"/>
    </row>
    <row r="86" spans="2:34" s="50" customFormat="1" ht="5.95" customHeight="1">
      <c r="B86" s="48"/>
      <c r="C86" s="51"/>
      <c r="D86" s="52"/>
      <c r="E86" s="52"/>
      <c r="F86" s="52"/>
      <c r="G86" s="52"/>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3"/>
    </row>
    <row r="87" spans="2:34" s="50" customFormat="1" ht="16.5" customHeight="1">
      <c r="B87" s="48"/>
      <c r="C87" s="67" t="s">
        <v>165</v>
      </c>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9"/>
    </row>
    <row r="88" spans="2:34" s="50" customFormat="1" ht="17.5" customHeight="1">
      <c r="B88" s="48"/>
      <c r="C88" s="325" t="s">
        <v>166</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7"/>
    </row>
    <row r="89" spans="2:34" s="50" customFormat="1" ht="5.95" customHeight="1">
      <c r="B89" s="48"/>
      <c r="C89" s="51"/>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3"/>
    </row>
    <row r="90" spans="2:34" s="50" customFormat="1" ht="16.5" customHeight="1">
      <c r="B90" s="48"/>
      <c r="C90" s="54"/>
      <c r="D90" s="328" t="s">
        <v>167</v>
      </c>
      <c r="E90" s="329"/>
      <c r="F90" s="329"/>
      <c r="G90" s="329"/>
      <c r="H90" s="329"/>
      <c r="I90" s="329"/>
      <c r="J90" s="329"/>
      <c r="K90" s="329"/>
      <c r="L90" s="329"/>
      <c r="M90" s="329"/>
      <c r="N90" s="329"/>
      <c r="O90" s="329"/>
      <c r="P90" s="329"/>
      <c r="Q90" s="329"/>
      <c r="R90" s="329"/>
      <c r="S90" s="329"/>
      <c r="T90" s="329"/>
      <c r="U90" s="329"/>
      <c r="V90" s="329"/>
      <c r="W90" s="329"/>
      <c r="X90" s="329"/>
      <c r="Y90" s="329"/>
      <c r="Z90" s="330"/>
      <c r="AA90" s="55"/>
      <c r="AB90" s="55"/>
      <c r="AC90" s="55"/>
      <c r="AD90" s="55"/>
      <c r="AE90" s="55"/>
      <c r="AF90" s="55"/>
      <c r="AG90" s="55"/>
      <c r="AH90" s="56"/>
    </row>
    <row r="91" spans="2:34" s="50" customFormat="1" ht="16.5" customHeight="1">
      <c r="B91" s="48"/>
      <c r="C91" s="54"/>
      <c r="D91" s="331"/>
      <c r="E91" s="332"/>
      <c r="F91" s="332"/>
      <c r="G91" s="332"/>
      <c r="H91" s="332"/>
      <c r="I91" s="332"/>
      <c r="J91" s="332"/>
      <c r="K91" s="332"/>
      <c r="L91" s="332"/>
      <c r="M91" s="332"/>
      <c r="N91" s="332"/>
      <c r="O91" s="332"/>
      <c r="P91" s="332"/>
      <c r="Q91" s="332"/>
      <c r="R91" s="332"/>
      <c r="S91" s="332"/>
      <c r="T91" s="332"/>
      <c r="U91" s="332"/>
      <c r="V91" s="332"/>
      <c r="W91" s="332"/>
      <c r="X91" s="332"/>
      <c r="Y91" s="332"/>
      <c r="Z91" s="333"/>
      <c r="AA91" s="55"/>
      <c r="AB91" s="55"/>
      <c r="AC91" s="55"/>
      <c r="AD91" s="55"/>
      <c r="AE91" s="55"/>
      <c r="AF91" s="55"/>
      <c r="AG91" s="55"/>
      <c r="AH91" s="56"/>
    </row>
    <row r="92" spans="2:34" s="50" customFormat="1" ht="16.5" customHeight="1">
      <c r="B92" s="48"/>
      <c r="C92" s="57"/>
      <c r="D92" s="331"/>
      <c r="E92" s="332"/>
      <c r="F92" s="332"/>
      <c r="G92" s="332"/>
      <c r="H92" s="332"/>
      <c r="I92" s="332"/>
      <c r="J92" s="332"/>
      <c r="K92" s="332"/>
      <c r="L92" s="332"/>
      <c r="M92" s="332"/>
      <c r="N92" s="332"/>
      <c r="O92" s="332"/>
      <c r="P92" s="332"/>
      <c r="Q92" s="332"/>
      <c r="R92" s="332"/>
      <c r="S92" s="332"/>
      <c r="T92" s="332"/>
      <c r="U92" s="332"/>
      <c r="V92" s="332"/>
      <c r="W92" s="332"/>
      <c r="X92" s="332"/>
      <c r="Y92" s="332"/>
      <c r="Z92" s="333"/>
      <c r="AA92" s="55"/>
      <c r="AB92" s="55"/>
      <c r="AC92" s="55"/>
      <c r="AD92" s="55"/>
      <c r="AE92" s="55"/>
      <c r="AF92" s="55"/>
      <c r="AG92" s="55"/>
      <c r="AH92" s="56"/>
    </row>
    <row r="93" spans="2:34" s="50" customFormat="1" ht="16.5" customHeight="1">
      <c r="B93" s="48"/>
      <c r="C93" s="57"/>
      <c r="D93" s="331"/>
      <c r="E93" s="332"/>
      <c r="F93" s="332"/>
      <c r="G93" s="332"/>
      <c r="H93" s="332"/>
      <c r="I93" s="332"/>
      <c r="J93" s="332"/>
      <c r="K93" s="332"/>
      <c r="L93" s="332"/>
      <c r="M93" s="332"/>
      <c r="N93" s="332"/>
      <c r="O93" s="332"/>
      <c r="P93" s="332"/>
      <c r="Q93" s="332"/>
      <c r="R93" s="332"/>
      <c r="S93" s="332"/>
      <c r="T93" s="332"/>
      <c r="U93" s="332"/>
      <c r="V93" s="332"/>
      <c r="W93" s="332"/>
      <c r="X93" s="332"/>
      <c r="Y93" s="332"/>
      <c r="Z93" s="333"/>
      <c r="AA93" s="55"/>
      <c r="AB93" s="55"/>
      <c r="AC93" s="55"/>
      <c r="AD93" s="55"/>
      <c r="AE93" s="55"/>
      <c r="AF93" s="55"/>
      <c r="AG93" s="55"/>
      <c r="AH93" s="56"/>
    </row>
    <row r="94" spans="2:34" s="50" customFormat="1" ht="16.5" customHeight="1">
      <c r="B94" s="48"/>
      <c r="C94" s="57"/>
      <c r="D94" s="334"/>
      <c r="E94" s="335"/>
      <c r="F94" s="335"/>
      <c r="G94" s="335"/>
      <c r="H94" s="335"/>
      <c r="I94" s="335"/>
      <c r="J94" s="335"/>
      <c r="K94" s="335"/>
      <c r="L94" s="335"/>
      <c r="M94" s="335"/>
      <c r="N94" s="335"/>
      <c r="O94" s="335"/>
      <c r="P94" s="335"/>
      <c r="Q94" s="335"/>
      <c r="R94" s="335"/>
      <c r="S94" s="335"/>
      <c r="T94" s="335"/>
      <c r="U94" s="335"/>
      <c r="V94" s="335"/>
      <c r="W94" s="335"/>
      <c r="X94" s="335"/>
      <c r="Y94" s="335"/>
      <c r="Z94" s="336"/>
      <c r="AA94" s="55"/>
      <c r="AB94" s="55"/>
      <c r="AC94" s="55"/>
      <c r="AD94" s="55"/>
      <c r="AE94" s="55"/>
      <c r="AF94" s="55"/>
      <c r="AG94" s="55"/>
      <c r="AH94" s="56"/>
    </row>
    <row r="95" spans="2:34" s="50" customFormat="1" ht="10.55" customHeight="1" thickBot="1">
      <c r="B95" s="48"/>
      <c r="C95" s="58"/>
      <c r="D95" s="59"/>
      <c r="E95" s="59"/>
      <c r="F95" s="59"/>
      <c r="G95" s="59"/>
      <c r="H95" s="59"/>
      <c r="I95" s="59"/>
      <c r="J95" s="59"/>
      <c r="K95" s="59"/>
      <c r="L95" s="59"/>
      <c r="M95" s="59"/>
      <c r="N95" s="59"/>
      <c r="O95" s="59"/>
      <c r="P95" s="59"/>
      <c r="Q95" s="59"/>
      <c r="R95" s="59"/>
      <c r="S95" s="60"/>
      <c r="T95" s="60"/>
      <c r="U95" s="60"/>
      <c r="V95" s="60"/>
      <c r="W95" s="60"/>
      <c r="X95" s="60"/>
      <c r="Y95" s="60"/>
      <c r="Z95" s="60"/>
      <c r="AA95" s="60"/>
      <c r="AB95" s="60"/>
      <c r="AC95" s="60"/>
      <c r="AD95" s="60"/>
      <c r="AE95" s="60"/>
      <c r="AF95" s="60"/>
      <c r="AG95" s="60"/>
      <c r="AH95" s="61"/>
    </row>
    <row r="96" spans="2:34" ht="17.5" customHeight="1">
      <c r="B96" s="26"/>
      <c r="C96" s="337" t="s">
        <v>168</v>
      </c>
      <c r="D96" s="338"/>
      <c r="E96" s="338"/>
      <c r="F96" s="338"/>
      <c r="G96" s="338"/>
      <c r="H96" s="338"/>
      <c r="I96" s="338"/>
      <c r="J96" s="338"/>
      <c r="K96" s="338"/>
      <c r="L96" s="338"/>
      <c r="M96" s="338"/>
      <c r="N96" s="338"/>
      <c r="O96" s="338"/>
      <c r="P96" s="338"/>
      <c r="Q96" s="338"/>
      <c r="R96" s="339"/>
      <c r="S96" s="301" t="s">
        <v>305</v>
      </c>
      <c r="T96" s="302"/>
      <c r="U96" s="302"/>
      <c r="V96" s="302"/>
      <c r="W96" s="302"/>
      <c r="X96" s="302"/>
      <c r="Y96" s="302"/>
      <c r="Z96" s="302"/>
      <c r="AA96" s="302"/>
      <c r="AB96" s="302"/>
      <c r="AC96" s="302"/>
      <c r="AD96" s="302"/>
      <c r="AE96" s="302"/>
      <c r="AF96" s="302"/>
      <c r="AG96" s="302"/>
      <c r="AH96" s="303"/>
    </row>
    <row r="97" spans="2:37" ht="17.5" customHeight="1">
      <c r="B97" s="26"/>
      <c r="C97" s="337"/>
      <c r="D97" s="338"/>
      <c r="E97" s="338"/>
      <c r="F97" s="338"/>
      <c r="G97" s="338"/>
      <c r="H97" s="338"/>
      <c r="I97" s="338"/>
      <c r="J97" s="338"/>
      <c r="K97" s="338"/>
      <c r="L97" s="338"/>
      <c r="M97" s="338"/>
      <c r="N97" s="338"/>
      <c r="O97" s="338"/>
      <c r="P97" s="338"/>
      <c r="Q97" s="338"/>
      <c r="R97" s="339"/>
      <c r="S97" s="304" t="s">
        <v>169</v>
      </c>
      <c r="T97" s="305"/>
      <c r="U97" s="305"/>
      <c r="V97" s="305"/>
      <c r="W97" s="305"/>
      <c r="X97" s="305"/>
      <c r="Y97" s="305"/>
      <c r="Z97" s="305"/>
      <c r="AA97" s="305"/>
      <c r="AB97" s="305"/>
      <c r="AC97" s="305"/>
      <c r="AD97" s="305"/>
      <c r="AE97" s="305"/>
      <c r="AF97" s="305"/>
      <c r="AG97" s="305"/>
      <c r="AH97" s="306"/>
    </row>
    <row r="98" spans="2:37" ht="17.5" customHeight="1">
      <c r="B98" s="26"/>
      <c r="C98" s="337"/>
      <c r="D98" s="338"/>
      <c r="E98" s="338"/>
      <c r="F98" s="338"/>
      <c r="G98" s="338"/>
      <c r="H98" s="338"/>
      <c r="I98" s="338"/>
      <c r="J98" s="338"/>
      <c r="K98" s="338"/>
      <c r="L98" s="338"/>
      <c r="M98" s="338"/>
      <c r="N98" s="338"/>
      <c r="O98" s="338"/>
      <c r="P98" s="338"/>
      <c r="Q98" s="338"/>
      <c r="R98" s="339"/>
      <c r="S98" s="307"/>
      <c r="T98" s="308"/>
      <c r="U98" s="308"/>
      <c r="V98" s="308"/>
      <c r="W98" s="309"/>
      <c r="X98" s="293" t="s">
        <v>170</v>
      </c>
      <c r="Y98" s="294"/>
      <c r="Z98" s="293" t="s">
        <v>171</v>
      </c>
      <c r="AA98" s="294"/>
      <c r="AB98" s="293" t="s">
        <v>172</v>
      </c>
      <c r="AC98" s="294"/>
      <c r="AD98" s="291" t="s">
        <v>173</v>
      </c>
      <c r="AE98" s="292"/>
      <c r="AF98" s="293" t="s">
        <v>113</v>
      </c>
      <c r="AG98" s="294"/>
      <c r="AH98" s="62"/>
    </row>
    <row r="99" spans="2:37" ht="17.5" customHeight="1">
      <c r="B99" s="26"/>
      <c r="C99" s="337"/>
      <c r="D99" s="338"/>
      <c r="E99" s="338"/>
      <c r="F99" s="338"/>
      <c r="G99" s="338"/>
      <c r="H99" s="338"/>
      <c r="I99" s="338"/>
      <c r="J99" s="338"/>
      <c r="K99" s="338"/>
      <c r="L99" s="338"/>
      <c r="M99" s="338"/>
      <c r="N99" s="338"/>
      <c r="O99" s="338"/>
      <c r="P99" s="338"/>
      <c r="Q99" s="338"/>
      <c r="R99" s="339"/>
      <c r="S99" s="295" t="s">
        <v>96</v>
      </c>
      <c r="T99" s="296"/>
      <c r="U99" s="296"/>
      <c r="V99" s="296"/>
      <c r="W99" s="296"/>
      <c r="X99" s="297"/>
      <c r="Y99" s="297"/>
      <c r="Z99" s="297"/>
      <c r="AA99" s="297"/>
      <c r="AB99" s="297"/>
      <c r="AC99" s="297"/>
      <c r="AD99" s="298"/>
      <c r="AE99" s="298"/>
      <c r="AF99" s="299">
        <f>SUM(X99:AE99)</f>
        <v>0</v>
      </c>
      <c r="AG99" s="300"/>
      <c r="AH99" s="63" t="s">
        <v>97</v>
      </c>
    </row>
    <row r="100" spans="2:37" ht="17.5" customHeight="1">
      <c r="B100" s="26"/>
      <c r="C100" s="337"/>
      <c r="D100" s="338"/>
      <c r="E100" s="338"/>
      <c r="F100" s="338"/>
      <c r="G100" s="338"/>
      <c r="H100" s="338"/>
      <c r="I100" s="338"/>
      <c r="J100" s="338"/>
      <c r="K100" s="338"/>
      <c r="L100" s="338"/>
      <c r="M100" s="338"/>
      <c r="N100" s="338"/>
      <c r="O100" s="338"/>
      <c r="P100" s="338"/>
      <c r="Q100" s="338"/>
      <c r="R100" s="339"/>
      <c r="S100" s="295" t="s">
        <v>98</v>
      </c>
      <c r="T100" s="296"/>
      <c r="U100" s="296"/>
      <c r="V100" s="296"/>
      <c r="W100" s="296"/>
      <c r="X100" s="297"/>
      <c r="Y100" s="297"/>
      <c r="Z100" s="297"/>
      <c r="AA100" s="297"/>
      <c r="AB100" s="297"/>
      <c r="AC100" s="297"/>
      <c r="AD100" s="298"/>
      <c r="AE100" s="298"/>
      <c r="AF100" s="299">
        <f>SUM(X100:AE100)</f>
        <v>0</v>
      </c>
      <c r="AG100" s="300"/>
      <c r="AH100" s="63" t="s">
        <v>97</v>
      </c>
    </row>
    <row r="101" spans="2:37" ht="17.5" customHeight="1">
      <c r="B101" s="26"/>
      <c r="C101" s="337"/>
      <c r="D101" s="338"/>
      <c r="E101" s="338"/>
      <c r="F101" s="338"/>
      <c r="G101" s="338"/>
      <c r="H101" s="338"/>
      <c r="I101" s="338"/>
      <c r="J101" s="338"/>
      <c r="K101" s="338"/>
      <c r="L101" s="338"/>
      <c r="M101" s="338"/>
      <c r="N101" s="338"/>
      <c r="O101" s="338"/>
      <c r="P101" s="338"/>
      <c r="Q101" s="338"/>
      <c r="R101" s="339"/>
      <c r="S101" s="295" t="s">
        <v>99</v>
      </c>
      <c r="T101" s="296"/>
      <c r="U101" s="296"/>
      <c r="V101" s="296"/>
      <c r="W101" s="296"/>
      <c r="X101" s="297"/>
      <c r="Y101" s="297"/>
      <c r="Z101" s="297"/>
      <c r="AA101" s="297"/>
      <c r="AB101" s="297"/>
      <c r="AC101" s="297"/>
      <c r="AD101" s="298"/>
      <c r="AE101" s="298"/>
      <c r="AF101" s="299">
        <f t="shared" ref="AF101:AF108" si="0">SUM(X101:AE101)</f>
        <v>0</v>
      </c>
      <c r="AG101" s="300"/>
      <c r="AH101" s="63" t="s">
        <v>97</v>
      </c>
    </row>
    <row r="102" spans="2:37" ht="17.5" customHeight="1">
      <c r="B102" s="26"/>
      <c r="C102" s="337"/>
      <c r="D102" s="338"/>
      <c r="E102" s="338"/>
      <c r="F102" s="338"/>
      <c r="G102" s="338"/>
      <c r="H102" s="338"/>
      <c r="I102" s="338"/>
      <c r="J102" s="338"/>
      <c r="K102" s="338"/>
      <c r="L102" s="338"/>
      <c r="M102" s="338"/>
      <c r="N102" s="338"/>
      <c r="O102" s="338"/>
      <c r="P102" s="338"/>
      <c r="Q102" s="338"/>
      <c r="R102" s="339"/>
      <c r="S102" s="295" t="s">
        <v>100</v>
      </c>
      <c r="T102" s="296"/>
      <c r="U102" s="296"/>
      <c r="V102" s="296"/>
      <c r="W102" s="296"/>
      <c r="X102" s="297"/>
      <c r="Y102" s="297"/>
      <c r="Z102" s="297"/>
      <c r="AA102" s="297"/>
      <c r="AB102" s="297"/>
      <c r="AC102" s="297"/>
      <c r="AD102" s="298"/>
      <c r="AE102" s="298"/>
      <c r="AF102" s="299">
        <f t="shared" si="0"/>
        <v>0</v>
      </c>
      <c r="AG102" s="300"/>
      <c r="AH102" s="63" t="s">
        <v>97</v>
      </c>
    </row>
    <row r="103" spans="2:37" ht="17.5" customHeight="1">
      <c r="B103" s="26"/>
      <c r="C103" s="337"/>
      <c r="D103" s="338"/>
      <c r="E103" s="338"/>
      <c r="F103" s="338"/>
      <c r="G103" s="338"/>
      <c r="H103" s="338"/>
      <c r="I103" s="338"/>
      <c r="J103" s="338"/>
      <c r="K103" s="338"/>
      <c r="L103" s="338"/>
      <c r="M103" s="338"/>
      <c r="N103" s="338"/>
      <c r="O103" s="338"/>
      <c r="P103" s="338"/>
      <c r="Q103" s="338"/>
      <c r="R103" s="339"/>
      <c r="S103" s="295" t="s">
        <v>101</v>
      </c>
      <c r="T103" s="296"/>
      <c r="U103" s="296"/>
      <c r="V103" s="296"/>
      <c r="W103" s="296"/>
      <c r="X103" s="297"/>
      <c r="Y103" s="297"/>
      <c r="Z103" s="297"/>
      <c r="AA103" s="297"/>
      <c r="AB103" s="297"/>
      <c r="AC103" s="297"/>
      <c r="AD103" s="298"/>
      <c r="AE103" s="298"/>
      <c r="AF103" s="299">
        <f t="shared" si="0"/>
        <v>0</v>
      </c>
      <c r="AG103" s="300"/>
      <c r="AH103" s="63" t="s">
        <v>97</v>
      </c>
    </row>
    <row r="104" spans="2:37" ht="17.5" customHeight="1">
      <c r="B104" s="26"/>
      <c r="C104" s="337"/>
      <c r="D104" s="338"/>
      <c r="E104" s="338"/>
      <c r="F104" s="338"/>
      <c r="G104" s="338"/>
      <c r="H104" s="338"/>
      <c r="I104" s="338"/>
      <c r="J104" s="338"/>
      <c r="K104" s="338"/>
      <c r="L104" s="338"/>
      <c r="M104" s="338"/>
      <c r="N104" s="338"/>
      <c r="O104" s="338"/>
      <c r="P104" s="338"/>
      <c r="Q104" s="338"/>
      <c r="R104" s="339"/>
      <c r="S104" s="295" t="s">
        <v>102</v>
      </c>
      <c r="T104" s="296"/>
      <c r="U104" s="296"/>
      <c r="V104" s="296"/>
      <c r="W104" s="296"/>
      <c r="X104" s="297"/>
      <c r="Y104" s="297"/>
      <c r="Z104" s="297"/>
      <c r="AA104" s="297"/>
      <c r="AB104" s="297"/>
      <c r="AC104" s="297"/>
      <c r="AD104" s="298"/>
      <c r="AE104" s="298"/>
      <c r="AF104" s="299">
        <f t="shared" si="0"/>
        <v>0</v>
      </c>
      <c r="AG104" s="300"/>
      <c r="AH104" s="63" t="s">
        <v>97</v>
      </c>
    </row>
    <row r="105" spans="2:37" ht="17.5" customHeight="1">
      <c r="B105" s="26"/>
      <c r="C105" s="337"/>
      <c r="D105" s="338"/>
      <c r="E105" s="338"/>
      <c r="F105" s="338"/>
      <c r="G105" s="338"/>
      <c r="H105" s="338"/>
      <c r="I105" s="338"/>
      <c r="J105" s="338"/>
      <c r="K105" s="338"/>
      <c r="L105" s="338"/>
      <c r="M105" s="338"/>
      <c r="N105" s="338"/>
      <c r="O105" s="338"/>
      <c r="P105" s="338"/>
      <c r="Q105" s="338"/>
      <c r="R105" s="339"/>
      <c r="S105" s="295" t="s">
        <v>103</v>
      </c>
      <c r="T105" s="296"/>
      <c r="U105" s="296"/>
      <c r="V105" s="296"/>
      <c r="W105" s="296"/>
      <c r="X105" s="297"/>
      <c r="Y105" s="297"/>
      <c r="Z105" s="297"/>
      <c r="AA105" s="297"/>
      <c r="AB105" s="297"/>
      <c r="AC105" s="297"/>
      <c r="AD105" s="298"/>
      <c r="AE105" s="298"/>
      <c r="AF105" s="299">
        <f t="shared" si="0"/>
        <v>0</v>
      </c>
      <c r="AG105" s="300"/>
      <c r="AH105" s="63" t="s">
        <v>97</v>
      </c>
    </row>
    <row r="106" spans="2:37" ht="17.5" customHeight="1">
      <c r="B106" s="26"/>
      <c r="C106" s="337"/>
      <c r="D106" s="338"/>
      <c r="E106" s="338"/>
      <c r="F106" s="338"/>
      <c r="G106" s="338"/>
      <c r="H106" s="338"/>
      <c r="I106" s="338"/>
      <c r="J106" s="338"/>
      <c r="K106" s="338"/>
      <c r="L106" s="338"/>
      <c r="M106" s="338"/>
      <c r="N106" s="338"/>
      <c r="O106" s="338"/>
      <c r="P106" s="338"/>
      <c r="Q106" s="338"/>
      <c r="R106" s="339"/>
      <c r="S106" s="295" t="s">
        <v>104</v>
      </c>
      <c r="T106" s="296"/>
      <c r="U106" s="296"/>
      <c r="V106" s="296"/>
      <c r="W106" s="296"/>
      <c r="X106" s="297"/>
      <c r="Y106" s="297"/>
      <c r="Z106" s="297"/>
      <c r="AA106" s="297"/>
      <c r="AB106" s="297"/>
      <c r="AC106" s="297"/>
      <c r="AD106" s="298"/>
      <c r="AE106" s="298"/>
      <c r="AF106" s="299">
        <f>SUM(X106:AE106)</f>
        <v>0</v>
      </c>
      <c r="AG106" s="300"/>
      <c r="AH106" s="63" t="s">
        <v>97</v>
      </c>
    </row>
    <row r="107" spans="2:37" ht="17.5" customHeight="1">
      <c r="B107" s="26"/>
      <c r="C107" s="337"/>
      <c r="D107" s="338"/>
      <c r="E107" s="338"/>
      <c r="F107" s="338"/>
      <c r="G107" s="338"/>
      <c r="H107" s="338"/>
      <c r="I107" s="338"/>
      <c r="J107" s="338"/>
      <c r="K107" s="338"/>
      <c r="L107" s="338"/>
      <c r="M107" s="338"/>
      <c r="N107" s="338"/>
      <c r="O107" s="338"/>
      <c r="P107" s="338"/>
      <c r="Q107" s="338"/>
      <c r="R107" s="339"/>
      <c r="S107" s="295" t="s">
        <v>105</v>
      </c>
      <c r="T107" s="296"/>
      <c r="U107" s="296"/>
      <c r="V107" s="296"/>
      <c r="W107" s="296"/>
      <c r="X107" s="297"/>
      <c r="Y107" s="297"/>
      <c r="Z107" s="297"/>
      <c r="AA107" s="297"/>
      <c r="AB107" s="297"/>
      <c r="AC107" s="297"/>
      <c r="AD107" s="298"/>
      <c r="AE107" s="298"/>
      <c r="AF107" s="299">
        <f t="shared" si="0"/>
        <v>0</v>
      </c>
      <c r="AG107" s="300"/>
      <c r="AH107" s="63" t="s">
        <v>97</v>
      </c>
    </row>
    <row r="108" spans="2:37" ht="17.5" customHeight="1" thickBot="1">
      <c r="B108" s="26"/>
      <c r="C108" s="337"/>
      <c r="D108" s="338"/>
      <c r="E108" s="338"/>
      <c r="F108" s="338"/>
      <c r="G108" s="338"/>
      <c r="H108" s="338"/>
      <c r="I108" s="338"/>
      <c r="J108" s="338"/>
      <c r="K108" s="338"/>
      <c r="L108" s="338"/>
      <c r="M108" s="338"/>
      <c r="N108" s="338"/>
      <c r="O108" s="338"/>
      <c r="P108" s="338"/>
      <c r="Q108" s="338"/>
      <c r="R108" s="339"/>
      <c r="S108" s="319" t="s">
        <v>106</v>
      </c>
      <c r="T108" s="320"/>
      <c r="U108" s="320"/>
      <c r="V108" s="320"/>
      <c r="W108" s="320"/>
      <c r="X108" s="321"/>
      <c r="Y108" s="321"/>
      <c r="Z108" s="321"/>
      <c r="AA108" s="321"/>
      <c r="AB108" s="321"/>
      <c r="AC108" s="321"/>
      <c r="AD108" s="322"/>
      <c r="AE108" s="322"/>
      <c r="AF108" s="323">
        <f t="shared" si="0"/>
        <v>0</v>
      </c>
      <c r="AG108" s="324"/>
      <c r="AH108" s="64" t="s">
        <v>97</v>
      </c>
    </row>
    <row r="109" spans="2:37" ht="17.5" customHeight="1" thickTop="1" thickBot="1">
      <c r="B109" s="26"/>
      <c r="C109" s="70"/>
      <c r="D109" s="71"/>
      <c r="E109" s="71"/>
      <c r="F109" s="71"/>
      <c r="G109" s="71"/>
      <c r="H109" s="71"/>
      <c r="I109" s="71"/>
      <c r="J109" s="71"/>
      <c r="K109" s="71"/>
      <c r="L109" s="71"/>
      <c r="M109" s="71"/>
      <c r="N109" s="71"/>
      <c r="O109" s="71"/>
      <c r="P109" s="71"/>
      <c r="Q109" s="71"/>
      <c r="R109" s="72"/>
      <c r="S109" s="312" t="s">
        <v>146</v>
      </c>
      <c r="T109" s="313"/>
      <c r="U109" s="313"/>
      <c r="V109" s="313"/>
      <c r="W109" s="314"/>
      <c r="X109" s="315">
        <f>SUM(X99:Y108)</f>
        <v>0</v>
      </c>
      <c r="Y109" s="316"/>
      <c r="Z109" s="315">
        <f>SUM(Z99:AA108)</f>
        <v>0</v>
      </c>
      <c r="AA109" s="316"/>
      <c r="AB109" s="315">
        <f>SUM(AB99:AC108)</f>
        <v>0</v>
      </c>
      <c r="AC109" s="316"/>
      <c r="AD109" s="315">
        <f>SUM(AD99:AE108)</f>
        <v>0</v>
      </c>
      <c r="AE109" s="316"/>
      <c r="AF109" s="317">
        <f>SUM(AF99:AG108)</f>
        <v>0</v>
      </c>
      <c r="AG109" s="318"/>
      <c r="AH109" s="65" t="s">
        <v>97</v>
      </c>
      <c r="AJ109" s="25" t="str">
        <f>IF(COUNTA(X99:AE108)&lt;1,"「文化芸術体験児童・生徒数」が未入力の状態です。","　")</f>
        <v>「文化芸術体験児童・生徒数」が未入力の状態です。</v>
      </c>
      <c r="AK109" s="25">
        <f>IF(AJ109="「文化芸術体験児童・生徒数」が未入力の状態です。",1,0)</f>
        <v>1</v>
      </c>
    </row>
    <row r="110" spans="2:37" ht="13.75" customHeight="1">
      <c r="B110" s="26"/>
      <c r="C110" s="310" t="s">
        <v>163</v>
      </c>
      <c r="D110" s="310"/>
      <c r="E110" s="310"/>
      <c r="F110" s="310"/>
      <c r="G110" s="310"/>
      <c r="H110" s="310"/>
      <c r="I110" s="310"/>
      <c r="J110" s="310"/>
      <c r="K110" s="310"/>
      <c r="L110" s="310"/>
      <c r="M110" s="310"/>
      <c r="N110" s="310"/>
      <c r="O110" s="310"/>
      <c r="P110" s="310"/>
      <c r="Q110" s="310"/>
      <c r="R110" s="310"/>
      <c r="S110" s="310"/>
      <c r="T110" s="310"/>
      <c r="U110" s="310"/>
      <c r="V110" s="310"/>
      <c r="W110" s="310"/>
      <c r="X110" s="310"/>
      <c r="Y110" s="310"/>
      <c r="Z110" s="310"/>
      <c r="AA110" s="310"/>
      <c r="AB110" s="310"/>
      <c r="AC110" s="310"/>
      <c r="AD110" s="310"/>
      <c r="AE110" s="310"/>
      <c r="AF110" s="310"/>
      <c r="AG110" s="310"/>
      <c r="AH110" s="310"/>
    </row>
    <row r="111" spans="2:37">
      <c r="B111" s="26"/>
      <c r="C111" s="311"/>
      <c r="D111" s="311"/>
      <c r="E111" s="311"/>
      <c r="F111" s="311"/>
      <c r="G111" s="311"/>
      <c r="H111" s="311"/>
      <c r="I111" s="311"/>
      <c r="J111" s="311"/>
      <c r="K111" s="311"/>
      <c r="L111" s="311"/>
      <c r="M111" s="311"/>
      <c r="N111" s="311"/>
      <c r="O111" s="311"/>
      <c r="P111" s="311"/>
      <c r="Q111" s="311"/>
      <c r="R111" s="311"/>
      <c r="S111" s="311"/>
      <c r="T111" s="311"/>
      <c r="U111" s="311"/>
      <c r="V111" s="311"/>
      <c r="W111" s="311"/>
      <c r="X111" s="311"/>
      <c r="Y111" s="311"/>
      <c r="Z111" s="311"/>
      <c r="AA111" s="311"/>
      <c r="AB111" s="311"/>
      <c r="AC111" s="311"/>
      <c r="AD111" s="311"/>
      <c r="AE111" s="311"/>
      <c r="AF111" s="311"/>
      <c r="AG111" s="311"/>
      <c r="AH111" s="311"/>
    </row>
    <row r="113" spans="4:22" hidden="1" outlineLevel="1">
      <c r="D113" s="84" t="s">
        <v>227</v>
      </c>
      <c r="E113" s="79" t="s">
        <v>186</v>
      </c>
      <c r="F113" s="82"/>
      <c r="G113" s="32"/>
      <c r="H113" s="32"/>
      <c r="I113" s="32"/>
      <c r="J113" s="32"/>
      <c r="K113" s="32"/>
      <c r="L113" s="32"/>
      <c r="M113" s="32"/>
      <c r="N113" s="32"/>
      <c r="O113" s="32"/>
      <c r="P113" s="32"/>
      <c r="Q113" s="32"/>
      <c r="R113" s="32"/>
      <c r="S113" s="32"/>
      <c r="T113" s="32" t="s">
        <v>268</v>
      </c>
      <c r="U113" s="32"/>
      <c r="V113" s="32"/>
    </row>
    <row r="114" spans="4:22" hidden="1" outlineLevel="1">
      <c r="D114" s="84" t="s">
        <v>231</v>
      </c>
      <c r="E114" s="79" t="s">
        <v>190</v>
      </c>
      <c r="F114" s="82"/>
      <c r="G114" s="32"/>
      <c r="H114" s="32"/>
      <c r="I114" s="32"/>
      <c r="J114" s="32"/>
      <c r="K114" s="32"/>
      <c r="L114" s="32"/>
      <c r="M114" s="32"/>
      <c r="N114" s="32"/>
      <c r="O114" s="32"/>
      <c r="P114" s="32"/>
      <c r="Q114" s="32"/>
      <c r="R114" s="32"/>
      <c r="S114" s="32"/>
      <c r="T114" s="32" t="s">
        <v>268</v>
      </c>
      <c r="U114" s="32"/>
      <c r="V114" s="32"/>
    </row>
    <row r="115" spans="4:22" hidden="1" outlineLevel="1">
      <c r="D115" s="84" t="s">
        <v>228</v>
      </c>
      <c r="E115" s="79" t="s">
        <v>187</v>
      </c>
      <c r="F115" s="82"/>
      <c r="G115" s="32"/>
      <c r="H115" s="32"/>
      <c r="I115" s="32"/>
      <c r="J115" s="32"/>
      <c r="K115" s="32"/>
      <c r="L115" s="32"/>
      <c r="M115" s="32"/>
      <c r="N115" s="32"/>
      <c r="O115" s="32"/>
      <c r="P115" s="32"/>
      <c r="Q115" s="32"/>
      <c r="R115" s="32"/>
      <c r="S115" s="32"/>
      <c r="T115" s="32" t="s">
        <v>268</v>
      </c>
      <c r="U115" s="32"/>
      <c r="V115" s="32"/>
    </row>
    <row r="116" spans="4:22" hidden="1" outlineLevel="1">
      <c r="D116" s="84" t="s">
        <v>232</v>
      </c>
      <c r="E116" s="79" t="s">
        <v>191</v>
      </c>
      <c r="F116" s="82"/>
      <c r="G116" s="32"/>
      <c r="H116" s="32"/>
      <c r="I116" s="32"/>
      <c r="J116" s="32"/>
      <c r="K116" s="32"/>
      <c r="L116" s="32"/>
      <c r="M116" s="32"/>
      <c r="N116" s="32"/>
      <c r="O116" s="32"/>
      <c r="P116" s="32"/>
      <c r="Q116" s="32"/>
      <c r="R116" s="32"/>
      <c r="S116" s="32"/>
      <c r="T116" s="32" t="s">
        <v>268</v>
      </c>
      <c r="U116" s="32"/>
      <c r="V116" s="32"/>
    </row>
    <row r="117" spans="4:22" hidden="1" outlineLevel="1">
      <c r="D117" s="84" t="s">
        <v>236</v>
      </c>
      <c r="E117" s="79" t="s">
        <v>195</v>
      </c>
      <c r="F117" s="82"/>
      <c r="G117" s="32"/>
      <c r="H117" s="32"/>
      <c r="I117" s="32"/>
      <c r="J117" s="32"/>
      <c r="K117" s="32"/>
      <c r="L117" s="32"/>
      <c r="M117" s="32"/>
      <c r="N117" s="32"/>
      <c r="O117" s="32"/>
      <c r="P117" s="32"/>
      <c r="Q117" s="32"/>
      <c r="R117" s="32"/>
      <c r="S117" s="32"/>
      <c r="T117" s="32" t="s">
        <v>268</v>
      </c>
      <c r="U117" s="32"/>
      <c r="V117" s="32"/>
    </row>
    <row r="118" spans="4:22" hidden="1" outlineLevel="1">
      <c r="D118" s="84" t="s">
        <v>235</v>
      </c>
      <c r="E118" s="79" t="s">
        <v>194</v>
      </c>
      <c r="F118" s="82"/>
      <c r="G118" s="32"/>
      <c r="H118" s="32"/>
      <c r="I118" s="32"/>
      <c r="J118" s="32"/>
      <c r="K118" s="32"/>
      <c r="L118" s="32"/>
      <c r="M118" s="32"/>
      <c r="N118" s="32"/>
      <c r="O118" s="32"/>
      <c r="P118" s="32"/>
      <c r="Q118" s="32"/>
      <c r="R118" s="32"/>
      <c r="S118" s="32"/>
      <c r="T118" s="32" t="s">
        <v>268</v>
      </c>
      <c r="U118" s="32"/>
      <c r="V118" s="32"/>
    </row>
    <row r="119" spans="4:22" hidden="1" outlineLevel="1">
      <c r="D119" s="84" t="s">
        <v>233</v>
      </c>
      <c r="E119" s="79" t="s">
        <v>192</v>
      </c>
      <c r="F119" s="82"/>
      <c r="G119" s="32"/>
      <c r="H119" s="32"/>
      <c r="I119" s="32"/>
      <c r="J119" s="32"/>
      <c r="K119" s="32"/>
      <c r="L119" s="32"/>
      <c r="M119" s="32"/>
      <c r="N119" s="32"/>
      <c r="O119" s="32"/>
      <c r="P119" s="32"/>
      <c r="Q119" s="32"/>
      <c r="R119" s="32"/>
      <c r="S119" s="32"/>
      <c r="T119" s="32" t="s">
        <v>268</v>
      </c>
      <c r="U119" s="32"/>
      <c r="V119" s="32"/>
    </row>
    <row r="120" spans="4:22" hidden="1" outlineLevel="1">
      <c r="D120" s="84" t="s">
        <v>230</v>
      </c>
      <c r="E120" s="79" t="s">
        <v>189</v>
      </c>
      <c r="F120" s="82"/>
      <c r="G120" s="32"/>
      <c r="H120" s="32"/>
      <c r="I120" s="32"/>
      <c r="J120" s="32"/>
      <c r="K120" s="32"/>
      <c r="L120" s="32"/>
      <c r="M120" s="32"/>
      <c r="N120" s="32"/>
      <c r="O120" s="32"/>
      <c r="P120" s="32"/>
      <c r="Q120" s="32"/>
      <c r="R120" s="32"/>
      <c r="S120" s="32"/>
      <c r="T120" s="32" t="s">
        <v>268</v>
      </c>
      <c r="U120" s="32"/>
      <c r="V120" s="32"/>
    </row>
    <row r="121" spans="4:22" hidden="1" outlineLevel="1">
      <c r="D121" s="84" t="s">
        <v>234</v>
      </c>
      <c r="E121" s="79" t="s">
        <v>193</v>
      </c>
      <c r="F121" s="82"/>
      <c r="G121" s="32"/>
      <c r="H121" s="32"/>
      <c r="I121" s="32"/>
      <c r="J121" s="32"/>
      <c r="K121" s="32"/>
      <c r="L121" s="32"/>
      <c r="M121" s="32"/>
      <c r="N121" s="32"/>
      <c r="O121" s="32"/>
      <c r="P121" s="32"/>
      <c r="Q121" s="32"/>
      <c r="R121" s="32"/>
      <c r="S121" s="32"/>
      <c r="T121" s="32" t="s">
        <v>268</v>
      </c>
      <c r="U121" s="32"/>
      <c r="V121" s="32"/>
    </row>
    <row r="122" spans="4:22" hidden="1" outlineLevel="1">
      <c r="D122" s="84" t="s">
        <v>226</v>
      </c>
      <c r="E122" s="79" t="s">
        <v>185</v>
      </c>
      <c r="F122" s="82"/>
      <c r="G122" s="32"/>
      <c r="H122" s="32"/>
      <c r="I122" s="32"/>
      <c r="J122" s="32"/>
      <c r="K122" s="32"/>
      <c r="L122" s="32"/>
      <c r="M122" s="32"/>
      <c r="N122" s="32"/>
      <c r="O122" s="32"/>
      <c r="P122" s="32"/>
      <c r="Q122" s="32"/>
      <c r="R122" s="32"/>
      <c r="S122" s="32"/>
      <c r="T122" s="32" t="s">
        <v>268</v>
      </c>
      <c r="U122" s="32"/>
      <c r="V122" s="32"/>
    </row>
    <row r="123" spans="4:22" hidden="1" outlineLevel="1">
      <c r="D123" s="84" t="s">
        <v>225</v>
      </c>
      <c r="E123" s="79" t="s">
        <v>184</v>
      </c>
      <c r="F123" s="82"/>
      <c r="G123" s="32"/>
      <c r="H123" s="32"/>
      <c r="I123" s="32"/>
      <c r="J123" s="32"/>
      <c r="K123" s="32"/>
      <c r="L123" s="32"/>
      <c r="M123" s="32"/>
      <c r="N123" s="32"/>
      <c r="O123" s="32"/>
      <c r="P123" s="32"/>
      <c r="Q123" s="32"/>
      <c r="R123" s="32"/>
      <c r="S123" s="32"/>
      <c r="T123" s="32" t="s">
        <v>268</v>
      </c>
      <c r="U123" s="32"/>
      <c r="V123" s="32"/>
    </row>
    <row r="124" spans="4:22" hidden="1" outlineLevel="1">
      <c r="D124" s="84" t="s">
        <v>229</v>
      </c>
      <c r="E124" s="79" t="s">
        <v>188</v>
      </c>
      <c r="F124" s="82"/>
      <c r="G124" s="32"/>
      <c r="H124" s="32"/>
      <c r="I124" s="32"/>
      <c r="J124" s="32"/>
      <c r="K124" s="32"/>
      <c r="L124" s="32"/>
      <c r="M124" s="32"/>
      <c r="N124" s="32"/>
      <c r="O124" s="32"/>
      <c r="P124" s="32"/>
      <c r="Q124" s="32"/>
      <c r="R124" s="32"/>
      <c r="S124" s="32"/>
      <c r="T124" s="32" t="s">
        <v>268</v>
      </c>
      <c r="U124" s="32"/>
      <c r="V124" s="32"/>
    </row>
    <row r="125" spans="4:22" hidden="1" outlineLevel="1">
      <c r="D125" s="84" t="s">
        <v>237</v>
      </c>
      <c r="E125" s="79" t="s">
        <v>196</v>
      </c>
      <c r="F125" s="82"/>
      <c r="G125" s="32"/>
      <c r="H125" s="32"/>
      <c r="I125" s="32"/>
      <c r="J125" s="32"/>
      <c r="K125" s="32"/>
      <c r="L125" s="32"/>
      <c r="M125" s="32"/>
      <c r="N125" s="32"/>
      <c r="O125" s="32"/>
      <c r="P125" s="32"/>
      <c r="Q125" s="32"/>
      <c r="R125" s="32"/>
      <c r="S125" s="32"/>
      <c r="T125" s="32" t="s">
        <v>268</v>
      </c>
      <c r="U125" s="32"/>
      <c r="V125" s="32"/>
    </row>
    <row r="126" spans="4:22" hidden="1" outlineLevel="1">
      <c r="D126" s="84" t="s">
        <v>238</v>
      </c>
      <c r="E126" s="79" t="s">
        <v>197</v>
      </c>
      <c r="F126" s="82"/>
      <c r="G126" s="32"/>
      <c r="H126" s="32"/>
      <c r="I126" s="32"/>
      <c r="J126" s="32"/>
      <c r="K126" s="32"/>
      <c r="L126" s="32"/>
      <c r="M126" s="32"/>
      <c r="N126" s="32"/>
      <c r="O126" s="32"/>
      <c r="P126" s="32"/>
      <c r="Q126" s="32"/>
      <c r="R126" s="32"/>
      <c r="S126" s="32"/>
      <c r="T126" s="32" t="s">
        <v>268</v>
      </c>
      <c r="U126" s="32"/>
      <c r="V126" s="32"/>
    </row>
    <row r="127" spans="4:22" hidden="1" outlineLevel="1">
      <c r="D127" s="84" t="s">
        <v>239</v>
      </c>
      <c r="E127" s="79" t="s">
        <v>198</v>
      </c>
      <c r="F127" s="82"/>
      <c r="G127" s="32"/>
      <c r="H127" s="32"/>
      <c r="I127" s="32"/>
      <c r="J127" s="32"/>
      <c r="K127" s="32"/>
      <c r="L127" s="32"/>
      <c r="M127" s="32"/>
      <c r="N127" s="32"/>
      <c r="O127" s="32"/>
      <c r="P127" s="32"/>
      <c r="Q127" s="32"/>
      <c r="R127" s="32"/>
      <c r="S127" s="32"/>
      <c r="T127" s="32" t="s">
        <v>268</v>
      </c>
      <c r="U127" s="32"/>
      <c r="V127" s="32"/>
    </row>
    <row r="128" spans="4:22" hidden="1" outlineLevel="1">
      <c r="D128" s="84" t="s">
        <v>240</v>
      </c>
      <c r="E128" s="80" t="s">
        <v>199</v>
      </c>
      <c r="F128" s="82"/>
      <c r="G128" s="32"/>
      <c r="H128" s="32"/>
      <c r="I128" s="32"/>
      <c r="J128" s="32"/>
      <c r="K128" s="32"/>
      <c r="L128" s="32"/>
      <c r="M128" s="32"/>
      <c r="N128" s="32"/>
      <c r="O128" s="32"/>
      <c r="P128" s="32"/>
      <c r="Q128" s="32"/>
      <c r="R128" s="32"/>
      <c r="S128" s="32"/>
      <c r="T128" s="32" t="s">
        <v>269</v>
      </c>
      <c r="U128" s="32"/>
      <c r="V128" s="32"/>
    </row>
    <row r="129" spans="4:22" hidden="1" outlineLevel="1">
      <c r="D129" s="84" t="s">
        <v>241</v>
      </c>
      <c r="E129" s="80" t="s">
        <v>200</v>
      </c>
      <c r="F129" s="82"/>
      <c r="G129" s="32"/>
      <c r="H129" s="32"/>
      <c r="I129" s="32"/>
      <c r="J129" s="32"/>
      <c r="K129" s="32"/>
      <c r="L129" s="32"/>
      <c r="M129" s="32"/>
      <c r="N129" s="32"/>
      <c r="O129" s="32"/>
      <c r="P129" s="32"/>
      <c r="Q129" s="32"/>
      <c r="R129" s="32"/>
      <c r="S129" s="32"/>
      <c r="T129" s="32" t="s">
        <v>269</v>
      </c>
      <c r="U129" s="32"/>
      <c r="V129" s="32"/>
    </row>
    <row r="130" spans="4:22" hidden="1" outlineLevel="1">
      <c r="D130" s="84" t="s">
        <v>242</v>
      </c>
      <c r="E130" s="80" t="s">
        <v>201</v>
      </c>
      <c r="F130" s="82"/>
      <c r="G130" s="32"/>
      <c r="H130" s="32"/>
      <c r="I130" s="32"/>
      <c r="J130" s="32"/>
      <c r="K130" s="32"/>
      <c r="L130" s="32"/>
      <c r="M130" s="32"/>
      <c r="N130" s="32"/>
      <c r="O130" s="32"/>
      <c r="P130" s="32"/>
      <c r="Q130" s="32"/>
      <c r="R130" s="32"/>
      <c r="S130" s="32"/>
      <c r="T130" s="32" t="s">
        <v>269</v>
      </c>
      <c r="U130" s="32"/>
      <c r="V130" s="32"/>
    </row>
    <row r="131" spans="4:22" hidden="1" outlineLevel="1">
      <c r="D131" s="84" t="s">
        <v>243</v>
      </c>
      <c r="E131" s="80" t="s">
        <v>202</v>
      </c>
      <c r="F131" s="82"/>
      <c r="G131" s="32"/>
      <c r="H131" s="32"/>
      <c r="I131" s="32"/>
      <c r="J131" s="32"/>
      <c r="K131" s="32"/>
      <c r="L131" s="32"/>
      <c r="M131" s="32"/>
      <c r="N131" s="32"/>
      <c r="O131" s="32"/>
      <c r="P131" s="32"/>
      <c r="Q131" s="32"/>
      <c r="R131" s="32"/>
      <c r="S131" s="32"/>
      <c r="T131" s="32" t="s">
        <v>269</v>
      </c>
      <c r="U131" s="32"/>
      <c r="V131" s="32"/>
    </row>
    <row r="132" spans="4:22" hidden="1" outlineLevel="1">
      <c r="D132" s="84" t="s">
        <v>244</v>
      </c>
      <c r="E132" s="80" t="s">
        <v>203</v>
      </c>
      <c r="F132" s="82"/>
      <c r="G132" s="32"/>
      <c r="H132" s="32"/>
      <c r="I132" s="32"/>
      <c r="J132" s="32"/>
      <c r="K132" s="32"/>
      <c r="L132" s="32"/>
      <c r="M132" s="32"/>
      <c r="N132" s="32"/>
      <c r="O132" s="32"/>
      <c r="P132" s="32"/>
      <c r="Q132" s="32"/>
      <c r="R132" s="32"/>
      <c r="S132" s="32"/>
      <c r="T132" s="32" t="s">
        <v>269</v>
      </c>
      <c r="U132" s="32"/>
      <c r="V132" s="32"/>
    </row>
    <row r="133" spans="4:22" hidden="1" outlineLevel="1">
      <c r="D133" s="84" t="s">
        <v>245</v>
      </c>
      <c r="E133" s="80" t="s">
        <v>204</v>
      </c>
      <c r="F133" s="82"/>
      <c r="G133" s="32"/>
      <c r="H133" s="32"/>
      <c r="I133" s="32"/>
      <c r="J133" s="32"/>
      <c r="K133" s="32"/>
      <c r="L133" s="32"/>
      <c r="M133" s="32"/>
      <c r="N133" s="32"/>
      <c r="O133" s="32"/>
      <c r="P133" s="32"/>
      <c r="Q133" s="32"/>
      <c r="R133" s="32"/>
      <c r="S133" s="32"/>
      <c r="T133" s="32" t="s">
        <v>269</v>
      </c>
      <c r="U133" s="32"/>
      <c r="V133" s="32"/>
    </row>
    <row r="134" spans="4:22" hidden="1" outlineLevel="1">
      <c r="D134" s="84" t="s">
        <v>246</v>
      </c>
      <c r="E134" s="80" t="s">
        <v>205</v>
      </c>
      <c r="F134" s="82"/>
      <c r="G134" s="32"/>
      <c r="H134" s="32"/>
      <c r="I134" s="32"/>
      <c r="J134" s="32"/>
      <c r="K134" s="32"/>
      <c r="L134" s="32"/>
      <c r="M134" s="32"/>
      <c r="N134" s="32"/>
      <c r="O134" s="32"/>
      <c r="P134" s="32"/>
      <c r="Q134" s="32"/>
      <c r="R134" s="32"/>
      <c r="S134" s="32"/>
      <c r="T134" s="32" t="s">
        <v>269</v>
      </c>
      <c r="U134" s="32"/>
      <c r="V134" s="32"/>
    </row>
    <row r="135" spans="4:22" hidden="1" outlineLevel="1">
      <c r="D135" s="84" t="s">
        <v>247</v>
      </c>
      <c r="E135" s="80" t="s">
        <v>206</v>
      </c>
      <c r="F135" s="82"/>
      <c r="G135" s="32"/>
      <c r="H135" s="32"/>
      <c r="I135" s="32"/>
      <c r="J135" s="32"/>
      <c r="K135" s="32"/>
      <c r="L135" s="32"/>
      <c r="M135" s="32"/>
      <c r="N135" s="32"/>
      <c r="O135" s="32"/>
      <c r="P135" s="32"/>
      <c r="Q135" s="32"/>
      <c r="R135" s="32"/>
      <c r="S135" s="32"/>
      <c r="T135" s="32" t="s">
        <v>269</v>
      </c>
      <c r="U135" s="32"/>
      <c r="V135" s="32"/>
    </row>
    <row r="136" spans="4:22" hidden="1" outlineLevel="1">
      <c r="D136" s="84" t="s">
        <v>248</v>
      </c>
      <c r="E136" s="80" t="s">
        <v>207</v>
      </c>
      <c r="F136" s="82"/>
      <c r="G136" s="32"/>
      <c r="H136" s="32"/>
      <c r="I136" s="32"/>
      <c r="J136" s="32"/>
      <c r="K136" s="32"/>
      <c r="L136" s="32"/>
      <c r="M136" s="32"/>
      <c r="N136" s="32"/>
      <c r="O136" s="32"/>
      <c r="P136" s="32"/>
      <c r="Q136" s="32"/>
      <c r="R136" s="32"/>
      <c r="S136" s="32"/>
      <c r="T136" s="32" t="s">
        <v>269</v>
      </c>
      <c r="U136" s="32"/>
      <c r="V136" s="32"/>
    </row>
    <row r="137" spans="4:22" hidden="1" outlineLevel="1">
      <c r="D137" s="84" t="s">
        <v>249</v>
      </c>
      <c r="E137" s="80" t="s">
        <v>208</v>
      </c>
      <c r="F137" s="82"/>
      <c r="G137" s="32"/>
      <c r="H137" s="32"/>
      <c r="I137" s="32"/>
      <c r="J137" s="32"/>
      <c r="K137" s="32"/>
      <c r="L137" s="32"/>
      <c r="M137" s="32"/>
      <c r="N137" s="32"/>
      <c r="O137" s="32"/>
      <c r="P137" s="32"/>
      <c r="Q137" s="32"/>
      <c r="R137" s="32"/>
      <c r="S137" s="32"/>
      <c r="T137" s="32" t="s">
        <v>269</v>
      </c>
      <c r="U137" s="32"/>
      <c r="V137" s="32"/>
    </row>
    <row r="138" spans="4:22" hidden="1" outlineLevel="1">
      <c r="D138" s="84" t="s">
        <v>250</v>
      </c>
      <c r="E138" s="80" t="s">
        <v>209</v>
      </c>
      <c r="F138" s="82"/>
      <c r="G138" s="32"/>
      <c r="H138" s="32"/>
      <c r="I138" s="32"/>
      <c r="J138" s="32"/>
      <c r="K138" s="32"/>
      <c r="L138" s="32"/>
      <c r="M138" s="32"/>
      <c r="N138" s="32"/>
      <c r="O138" s="32"/>
      <c r="P138" s="32"/>
      <c r="Q138" s="32"/>
      <c r="R138" s="32"/>
      <c r="S138" s="32"/>
      <c r="T138" s="32" t="s">
        <v>269</v>
      </c>
      <c r="U138" s="32"/>
      <c r="V138" s="32"/>
    </row>
    <row r="139" spans="4:22" hidden="1" outlineLevel="1">
      <c r="D139" s="84" t="s">
        <v>251</v>
      </c>
      <c r="E139" s="80" t="s">
        <v>210</v>
      </c>
      <c r="F139" s="82"/>
      <c r="G139" s="32"/>
      <c r="H139" s="32"/>
      <c r="I139" s="32"/>
      <c r="J139" s="32"/>
      <c r="K139" s="32"/>
      <c r="L139" s="32"/>
      <c r="M139" s="32"/>
      <c r="N139" s="32"/>
      <c r="O139" s="32"/>
      <c r="P139" s="32"/>
      <c r="Q139" s="32"/>
      <c r="R139" s="32"/>
      <c r="S139" s="32"/>
      <c r="T139" s="32" t="s">
        <v>269</v>
      </c>
      <c r="U139" s="32"/>
      <c r="V139" s="32"/>
    </row>
    <row r="140" spans="4:22" hidden="1" outlineLevel="1">
      <c r="D140" s="84" t="s">
        <v>252</v>
      </c>
      <c r="E140" s="80" t="s">
        <v>211</v>
      </c>
      <c r="F140" s="82"/>
      <c r="G140" s="32"/>
      <c r="H140" s="32"/>
      <c r="I140" s="32"/>
      <c r="J140" s="32"/>
      <c r="K140" s="32"/>
      <c r="L140" s="32"/>
      <c r="M140" s="32"/>
      <c r="N140" s="32"/>
      <c r="O140" s="32"/>
      <c r="P140" s="32"/>
      <c r="Q140" s="32"/>
      <c r="R140" s="32"/>
      <c r="S140" s="32"/>
      <c r="T140" s="32" t="s">
        <v>269</v>
      </c>
      <c r="U140" s="32"/>
      <c r="V140" s="32"/>
    </row>
    <row r="141" spans="4:22" hidden="1" outlineLevel="1">
      <c r="D141" s="84" t="s">
        <v>253</v>
      </c>
      <c r="E141" s="81" t="s">
        <v>212</v>
      </c>
      <c r="F141" s="83"/>
      <c r="G141" s="32"/>
      <c r="H141" s="32"/>
      <c r="I141" s="32"/>
      <c r="J141" s="32"/>
      <c r="K141" s="32"/>
      <c r="L141" s="32"/>
      <c r="M141" s="32"/>
      <c r="N141" s="32"/>
      <c r="O141" s="32"/>
      <c r="P141" s="32"/>
      <c r="Q141" s="32"/>
      <c r="R141" s="32"/>
      <c r="S141" s="32"/>
      <c r="T141" s="32" t="s">
        <v>269</v>
      </c>
      <c r="U141" s="32"/>
      <c r="V141" s="32"/>
    </row>
    <row r="142" spans="4:22" hidden="1" outlineLevel="1">
      <c r="D142" s="84" t="s">
        <v>254</v>
      </c>
      <c r="E142" s="81" t="s">
        <v>213</v>
      </c>
      <c r="F142" s="83"/>
      <c r="G142" s="32"/>
      <c r="H142" s="32"/>
      <c r="I142" s="32"/>
      <c r="J142" s="32"/>
      <c r="K142" s="32"/>
      <c r="L142" s="32"/>
      <c r="M142" s="32"/>
      <c r="N142" s="32"/>
      <c r="O142" s="32"/>
      <c r="P142" s="32"/>
      <c r="Q142" s="32"/>
      <c r="R142" s="32"/>
      <c r="S142" s="32"/>
      <c r="T142" s="32" t="s">
        <v>269</v>
      </c>
      <c r="U142" s="32"/>
      <c r="V142" s="32"/>
    </row>
    <row r="143" spans="4:22" hidden="1" outlineLevel="1">
      <c r="D143" s="84" t="s">
        <v>255</v>
      </c>
      <c r="E143" s="81" t="s">
        <v>214</v>
      </c>
      <c r="F143" s="83"/>
      <c r="G143" s="32"/>
      <c r="H143" s="32"/>
      <c r="I143" s="32"/>
      <c r="J143" s="32"/>
      <c r="K143" s="32"/>
      <c r="L143" s="32"/>
      <c r="M143" s="32"/>
      <c r="N143" s="32"/>
      <c r="O143" s="32"/>
      <c r="P143" s="32"/>
      <c r="Q143" s="32"/>
      <c r="R143" s="32"/>
      <c r="S143" s="32"/>
      <c r="T143" s="32" t="s">
        <v>269</v>
      </c>
      <c r="U143" s="32"/>
      <c r="V143" s="32"/>
    </row>
    <row r="144" spans="4:22" hidden="1" outlineLevel="1">
      <c r="D144" s="84" t="s">
        <v>256</v>
      </c>
      <c r="E144" s="80" t="s">
        <v>215</v>
      </c>
      <c r="F144" s="82"/>
      <c r="G144" s="32"/>
      <c r="H144" s="32"/>
      <c r="I144" s="32"/>
      <c r="J144" s="32"/>
      <c r="K144" s="32"/>
      <c r="L144" s="32"/>
      <c r="M144" s="32"/>
      <c r="N144" s="32"/>
      <c r="O144" s="32"/>
      <c r="P144" s="32"/>
      <c r="Q144" s="32"/>
      <c r="R144" s="32"/>
      <c r="S144" s="32"/>
      <c r="T144" s="32" t="s">
        <v>269</v>
      </c>
      <c r="U144" s="32"/>
      <c r="V144" s="32"/>
    </row>
    <row r="145" spans="4:22" hidden="1" outlineLevel="1">
      <c r="D145" s="84" t="s">
        <v>257</v>
      </c>
      <c r="E145" s="80" t="s">
        <v>216</v>
      </c>
      <c r="F145" s="82"/>
      <c r="G145" s="32"/>
      <c r="H145" s="32"/>
      <c r="I145" s="32"/>
      <c r="J145" s="32"/>
      <c r="K145" s="32"/>
      <c r="L145" s="32"/>
      <c r="M145" s="32"/>
      <c r="N145" s="32"/>
      <c r="O145" s="32"/>
      <c r="P145" s="32"/>
      <c r="Q145" s="32"/>
      <c r="R145" s="32"/>
      <c r="S145" s="32"/>
      <c r="T145" s="32" t="s">
        <v>269</v>
      </c>
      <c r="U145" s="32"/>
      <c r="V145" s="32"/>
    </row>
    <row r="146" spans="4:22" hidden="1" outlineLevel="1">
      <c r="D146" s="84" t="s">
        <v>258</v>
      </c>
      <c r="E146" s="80" t="s">
        <v>217</v>
      </c>
      <c r="F146" s="82"/>
      <c r="G146" s="32"/>
      <c r="H146" s="32"/>
      <c r="I146" s="32"/>
      <c r="J146" s="32"/>
      <c r="K146" s="32"/>
      <c r="L146" s="32"/>
      <c r="M146" s="32"/>
      <c r="N146" s="32"/>
      <c r="O146" s="32"/>
      <c r="P146" s="32"/>
      <c r="Q146" s="32"/>
      <c r="R146" s="32"/>
      <c r="S146" s="32"/>
      <c r="T146" s="32" t="s">
        <v>269</v>
      </c>
      <c r="U146" s="32"/>
      <c r="V146" s="32"/>
    </row>
    <row r="147" spans="4:22" hidden="1" outlineLevel="1">
      <c r="D147" s="84" t="s">
        <v>259</v>
      </c>
      <c r="E147" s="80" t="s">
        <v>218</v>
      </c>
      <c r="F147" s="80"/>
      <c r="G147" s="32"/>
      <c r="H147" s="32"/>
      <c r="I147" s="32"/>
      <c r="J147" s="32"/>
      <c r="K147" s="32"/>
      <c r="L147" s="32"/>
      <c r="M147" s="32"/>
      <c r="N147" s="32"/>
      <c r="O147" s="32"/>
      <c r="P147" s="32"/>
      <c r="Q147" s="32"/>
      <c r="R147" s="32"/>
      <c r="S147" s="32"/>
      <c r="T147" s="32" t="s">
        <v>269</v>
      </c>
      <c r="U147" s="32"/>
      <c r="V147" s="32"/>
    </row>
    <row r="148" spans="4:22" hidden="1" outlineLevel="1">
      <c r="D148" s="84" t="s">
        <v>260</v>
      </c>
      <c r="E148" s="80" t="s">
        <v>219</v>
      </c>
      <c r="F148" s="82"/>
      <c r="G148" s="32"/>
      <c r="H148" s="32"/>
      <c r="I148" s="32"/>
      <c r="J148" s="32"/>
      <c r="K148" s="32"/>
      <c r="L148" s="32"/>
      <c r="M148" s="32"/>
      <c r="N148" s="32"/>
      <c r="O148" s="32"/>
      <c r="P148" s="32"/>
      <c r="Q148" s="32"/>
      <c r="R148" s="32"/>
      <c r="S148" s="32"/>
      <c r="T148" s="32" t="s">
        <v>270</v>
      </c>
      <c r="U148" s="32"/>
      <c r="V148" s="32"/>
    </row>
    <row r="149" spans="4:22" hidden="1" outlineLevel="1">
      <c r="D149" s="84" t="s">
        <v>261</v>
      </c>
      <c r="E149" s="80" t="s">
        <v>220</v>
      </c>
      <c r="F149" s="82"/>
      <c r="G149" s="32"/>
      <c r="H149" s="32"/>
      <c r="I149" s="32"/>
      <c r="J149" s="32"/>
      <c r="K149" s="32"/>
      <c r="L149" s="32"/>
      <c r="M149" s="32"/>
      <c r="N149" s="32"/>
      <c r="O149" s="32"/>
      <c r="P149" s="32"/>
      <c r="Q149" s="32"/>
      <c r="R149" s="32"/>
      <c r="S149" s="32"/>
      <c r="T149" s="32" t="s">
        <v>270</v>
      </c>
      <c r="U149" s="32"/>
      <c r="V149" s="32"/>
    </row>
    <row r="150" spans="4:22" hidden="1" outlineLevel="1">
      <c r="D150" s="84" t="s">
        <v>262</v>
      </c>
      <c r="E150" s="80" t="s">
        <v>221</v>
      </c>
      <c r="F150" s="82"/>
      <c r="G150" s="32"/>
      <c r="H150" s="32"/>
      <c r="I150" s="32"/>
      <c r="J150" s="32"/>
      <c r="K150" s="32"/>
      <c r="L150" s="32"/>
      <c r="M150" s="32"/>
      <c r="N150" s="32"/>
      <c r="O150" s="32"/>
      <c r="P150" s="32"/>
      <c r="Q150" s="32"/>
      <c r="R150" s="32"/>
      <c r="S150" s="32"/>
      <c r="T150" s="32" t="s">
        <v>270</v>
      </c>
      <c r="U150" s="32"/>
      <c r="V150" s="32"/>
    </row>
    <row r="151" spans="4:22" hidden="1" outlineLevel="1">
      <c r="D151" s="84" t="s">
        <v>263</v>
      </c>
      <c r="E151" s="80" t="s">
        <v>222</v>
      </c>
      <c r="F151" s="82"/>
      <c r="G151" s="32"/>
      <c r="H151" s="32"/>
      <c r="I151" s="32"/>
      <c r="J151" s="32"/>
      <c r="K151" s="32"/>
      <c r="L151" s="32"/>
      <c r="M151" s="32"/>
      <c r="N151" s="32"/>
      <c r="O151" s="32"/>
      <c r="P151" s="32"/>
      <c r="Q151" s="32"/>
      <c r="R151" s="32"/>
      <c r="S151" s="32"/>
      <c r="T151" s="32" t="s">
        <v>266</v>
      </c>
      <c r="U151" s="32"/>
      <c r="V151" s="32"/>
    </row>
    <row r="152" spans="4:22" hidden="1" outlineLevel="1">
      <c r="D152" s="84" t="s">
        <v>264</v>
      </c>
      <c r="E152" s="80" t="s">
        <v>223</v>
      </c>
      <c r="F152" s="82"/>
      <c r="G152" s="32"/>
      <c r="H152" s="32"/>
      <c r="I152" s="32"/>
      <c r="J152" s="32"/>
      <c r="K152" s="32"/>
      <c r="L152" s="32"/>
      <c r="M152" s="32"/>
      <c r="N152" s="32"/>
      <c r="O152" s="32"/>
      <c r="P152" s="32"/>
      <c r="Q152" s="32"/>
      <c r="R152" s="32"/>
      <c r="S152" s="32"/>
      <c r="T152" s="32" t="s">
        <v>266</v>
      </c>
      <c r="U152" s="32"/>
      <c r="V152" s="32"/>
    </row>
    <row r="153" spans="4:22" hidden="1" outlineLevel="1">
      <c r="D153" s="84" t="s">
        <v>265</v>
      </c>
      <c r="E153" s="80" t="s">
        <v>224</v>
      </c>
      <c r="F153" s="82"/>
      <c r="G153" s="32"/>
      <c r="H153" s="32"/>
      <c r="I153" s="32"/>
      <c r="J153" s="32"/>
      <c r="K153" s="32"/>
      <c r="L153" s="32"/>
      <c r="M153" s="32"/>
      <c r="N153" s="32"/>
      <c r="O153" s="32"/>
      <c r="P153" s="32"/>
      <c r="Q153" s="32"/>
      <c r="R153" s="32"/>
      <c r="S153" s="32"/>
      <c r="T153" s="32" t="s">
        <v>266</v>
      </c>
      <c r="U153" s="32"/>
      <c r="V153" s="32"/>
    </row>
    <row r="154" spans="4:22" collapsed="1"/>
  </sheetData>
  <sortState ref="A119:WWQ133">
    <sortCondition ref="D119:D133"/>
  </sortState>
  <dataConsolidate/>
  <mergeCells count="231">
    <mergeCell ref="AJ19:AJ22"/>
    <mergeCell ref="C68:E71"/>
    <mergeCell ref="F68:G71"/>
    <mergeCell ref="C72:E75"/>
    <mergeCell ref="F72:G75"/>
    <mergeCell ref="H69:AH71"/>
    <mergeCell ref="H73:AH75"/>
    <mergeCell ref="C85:M85"/>
    <mergeCell ref="N85:AH85"/>
    <mergeCell ref="C77:AH79"/>
    <mergeCell ref="C81:AH83"/>
    <mergeCell ref="F67:G67"/>
    <mergeCell ref="H72:AH72"/>
    <mergeCell ref="F64:G64"/>
    <mergeCell ref="F65:G65"/>
    <mergeCell ref="F66:G66"/>
    <mergeCell ref="F61:G61"/>
    <mergeCell ref="F62:G62"/>
    <mergeCell ref="F63:G63"/>
    <mergeCell ref="F58:G58"/>
    <mergeCell ref="F59:G59"/>
    <mergeCell ref="F60:G60"/>
    <mergeCell ref="F55:G55"/>
    <mergeCell ref="F56:G56"/>
    <mergeCell ref="C88:AH88"/>
    <mergeCell ref="D90:Z94"/>
    <mergeCell ref="C96:R108"/>
    <mergeCell ref="AA10:AH10"/>
    <mergeCell ref="Q10:Z10"/>
    <mergeCell ref="W8:AH8"/>
    <mergeCell ref="C40:G42"/>
    <mergeCell ref="W46:AH46"/>
    <mergeCell ref="Q45:AH45"/>
    <mergeCell ref="Q46:V46"/>
    <mergeCell ref="Q48:Z48"/>
    <mergeCell ref="AA48:AH48"/>
    <mergeCell ref="AF44:AH44"/>
    <mergeCell ref="C51:I51"/>
    <mergeCell ref="J51:AH51"/>
    <mergeCell ref="K42:S42"/>
    <mergeCell ref="T42:AH42"/>
    <mergeCell ref="C45:D46"/>
    <mergeCell ref="E45:N46"/>
    <mergeCell ref="C47:D49"/>
    <mergeCell ref="E47:N47"/>
    <mergeCell ref="E48:N49"/>
    <mergeCell ref="S107:W107"/>
    <mergeCell ref="X107:Y107"/>
    <mergeCell ref="C110:AH111"/>
    <mergeCell ref="S109:W109"/>
    <mergeCell ref="X109:Y109"/>
    <mergeCell ref="Z109:AA109"/>
    <mergeCell ref="AB109:AC109"/>
    <mergeCell ref="AD109:AE109"/>
    <mergeCell ref="AF109:AG109"/>
    <mergeCell ref="S108:W108"/>
    <mergeCell ref="X108:Y108"/>
    <mergeCell ref="Z108:AA108"/>
    <mergeCell ref="AB108:AC108"/>
    <mergeCell ref="AD108:AE108"/>
    <mergeCell ref="AF108:AG108"/>
    <mergeCell ref="Z107:AA107"/>
    <mergeCell ref="AB107:AC107"/>
    <mergeCell ref="AD107:AE107"/>
    <mergeCell ref="AF107:AG107"/>
    <mergeCell ref="S106:W106"/>
    <mergeCell ref="X106:Y106"/>
    <mergeCell ref="Z106:AA106"/>
    <mergeCell ref="AB106:AC106"/>
    <mergeCell ref="AD106:AE106"/>
    <mergeCell ref="AF106:AG106"/>
    <mergeCell ref="S105:W105"/>
    <mergeCell ref="X105:Y105"/>
    <mergeCell ref="Z105:AA105"/>
    <mergeCell ref="AB105:AC105"/>
    <mergeCell ref="AD105:AE105"/>
    <mergeCell ref="AF105:AG105"/>
    <mergeCell ref="S104:W104"/>
    <mergeCell ref="X104:Y104"/>
    <mergeCell ref="Z104:AA104"/>
    <mergeCell ref="AB104:AC104"/>
    <mergeCell ref="AD104:AE104"/>
    <mergeCell ref="AF104:AG104"/>
    <mergeCell ref="S100:W100"/>
    <mergeCell ref="X100:Y100"/>
    <mergeCell ref="Z100:AA100"/>
    <mergeCell ref="AB100:AC100"/>
    <mergeCell ref="AD100:AE100"/>
    <mergeCell ref="AF100:AG100"/>
    <mergeCell ref="S103:W103"/>
    <mergeCell ref="X103:Y103"/>
    <mergeCell ref="Z103:AA103"/>
    <mergeCell ref="AB103:AC103"/>
    <mergeCell ref="AD103:AE103"/>
    <mergeCell ref="AF103:AG103"/>
    <mergeCell ref="S102:W102"/>
    <mergeCell ref="X102:Y102"/>
    <mergeCell ref="Z102:AA102"/>
    <mergeCell ref="AB102:AC102"/>
    <mergeCell ref="AD102:AE102"/>
    <mergeCell ref="AF102:AG102"/>
    <mergeCell ref="S101:W101"/>
    <mergeCell ref="X101:Y101"/>
    <mergeCell ref="Z101:AA101"/>
    <mergeCell ref="AB101:AC101"/>
    <mergeCell ref="AD101:AE101"/>
    <mergeCell ref="AF101:AG101"/>
    <mergeCell ref="AD98:AE98"/>
    <mergeCell ref="AF98:AG98"/>
    <mergeCell ref="S99:W99"/>
    <mergeCell ref="X99:Y99"/>
    <mergeCell ref="Z99:AA99"/>
    <mergeCell ref="AB99:AC99"/>
    <mergeCell ref="AD99:AE99"/>
    <mergeCell ref="AF99:AG99"/>
    <mergeCell ref="S96:AH96"/>
    <mergeCell ref="S97:AH97"/>
    <mergeCell ref="S98:W98"/>
    <mergeCell ref="X98:Y98"/>
    <mergeCell ref="Z98:AA98"/>
    <mergeCell ref="AB98:AC98"/>
    <mergeCell ref="F57:G57"/>
    <mergeCell ref="C53:P53"/>
    <mergeCell ref="Q53:V53"/>
    <mergeCell ref="X53:AH53"/>
    <mergeCell ref="Q47:V47"/>
    <mergeCell ref="W47:AH47"/>
    <mergeCell ref="H42:J42"/>
    <mergeCell ref="H40:AH40"/>
    <mergeCell ref="Q49:Z49"/>
    <mergeCell ref="AB49:AG49"/>
    <mergeCell ref="H41:AH41"/>
    <mergeCell ref="C36:M36"/>
    <mergeCell ref="N36:T36"/>
    <mergeCell ref="U36:AB36"/>
    <mergeCell ref="AC36:AF38"/>
    <mergeCell ref="AG36:AH38"/>
    <mergeCell ref="C37:M37"/>
    <mergeCell ref="N37:T37"/>
    <mergeCell ref="U37:AB37"/>
    <mergeCell ref="C38:M38"/>
    <mergeCell ref="N38:T38"/>
    <mergeCell ref="U38:AB38"/>
    <mergeCell ref="P31:Q31"/>
    <mergeCell ref="C33:AH33"/>
    <mergeCell ref="C34:M34"/>
    <mergeCell ref="N34:T34"/>
    <mergeCell ref="U34:AB34"/>
    <mergeCell ref="AC34:AH35"/>
    <mergeCell ref="C35:M35"/>
    <mergeCell ref="N35:T35"/>
    <mergeCell ref="U35:AB35"/>
    <mergeCell ref="C24:I24"/>
    <mergeCell ref="J24:O24"/>
    <mergeCell ref="P24:Q24"/>
    <mergeCell ref="R24:AH31"/>
    <mergeCell ref="C25:I25"/>
    <mergeCell ref="J25:O25"/>
    <mergeCell ref="P25:Q25"/>
    <mergeCell ref="C26:I26"/>
    <mergeCell ref="J26:O26"/>
    <mergeCell ref="P26:Q26"/>
    <mergeCell ref="C29:I29"/>
    <mergeCell ref="J29:O29"/>
    <mergeCell ref="P29:Q29"/>
    <mergeCell ref="C30:I30"/>
    <mergeCell ref="J30:O30"/>
    <mergeCell ref="P30:Q30"/>
    <mergeCell ref="C27:I27"/>
    <mergeCell ref="J27:O27"/>
    <mergeCell ref="P27:Q27"/>
    <mergeCell ref="C28:I28"/>
    <mergeCell ref="J28:O28"/>
    <mergeCell ref="P28:Q28"/>
    <mergeCell ref="C31:I31"/>
    <mergeCell ref="J31:O31"/>
    <mergeCell ref="C22:I22"/>
    <mergeCell ref="J22:O22"/>
    <mergeCell ref="P22:Q22"/>
    <mergeCell ref="S22:Y22"/>
    <mergeCell ref="AA22:AH22"/>
    <mergeCell ref="C23:I23"/>
    <mergeCell ref="J23:O23"/>
    <mergeCell ref="P23:Q23"/>
    <mergeCell ref="R23:AH23"/>
    <mergeCell ref="C20:I20"/>
    <mergeCell ref="J20:O20"/>
    <mergeCell ref="P20:Q20"/>
    <mergeCell ref="S20:Y20"/>
    <mergeCell ref="AA20:AH20"/>
    <mergeCell ref="C21:I21"/>
    <mergeCell ref="J21:O21"/>
    <mergeCell ref="P21:Q21"/>
    <mergeCell ref="S21:Y21"/>
    <mergeCell ref="AA21:AH21"/>
    <mergeCell ref="C18:Q18"/>
    <mergeCell ref="S18:Y18"/>
    <mergeCell ref="AA18:AH18"/>
    <mergeCell ref="C19:I19"/>
    <mergeCell ref="J19:O19"/>
    <mergeCell ref="P19:Q19"/>
    <mergeCell ref="S19:Y19"/>
    <mergeCell ref="AA19:AH19"/>
    <mergeCell ref="C15:G15"/>
    <mergeCell ref="H15:Q15"/>
    <mergeCell ref="R15:V15"/>
    <mergeCell ref="X15:AH15"/>
    <mergeCell ref="R17:AH17"/>
    <mergeCell ref="R16:Z16"/>
    <mergeCell ref="AA16:AH16"/>
    <mergeCell ref="C16:Q17"/>
    <mergeCell ref="C14:N14"/>
    <mergeCell ref="O14:AH14"/>
    <mergeCell ref="E9:N9"/>
    <mergeCell ref="E10:N11"/>
    <mergeCell ref="A2:C2"/>
    <mergeCell ref="D2:AH2"/>
    <mergeCell ref="P3:AE3"/>
    <mergeCell ref="Q9:V9"/>
    <mergeCell ref="W9:AH9"/>
    <mergeCell ref="Q11:Z11"/>
    <mergeCell ref="AB11:AG11"/>
    <mergeCell ref="AF3:AH3"/>
    <mergeCell ref="G6:N6"/>
    <mergeCell ref="Q8:V8"/>
    <mergeCell ref="B4:AH4"/>
    <mergeCell ref="AB5:AH5"/>
    <mergeCell ref="C9:D11"/>
    <mergeCell ref="Q7:AH7"/>
    <mergeCell ref="E7:N8"/>
    <mergeCell ref="C7:D8"/>
  </mergeCells>
  <phoneticPr fontId="2"/>
  <conditionalFormatting sqref="H15:Q15 H42:J42 F55:G67 F72 F68">
    <cfRule type="containsBlanks" dxfId="27" priority="12">
      <formula>LEN(TRIM(F15))=0</formula>
    </cfRule>
  </conditionalFormatting>
  <conditionalFormatting sqref="Q11:Z11 AB11:AG11 J19:O30 S18:Y22 AA18:AH22 R24:AH31 K42 X15:AH15 C35:N38 U35:AB38 C77 C81">
    <cfRule type="containsBlanks" dxfId="26" priority="11">
      <formula>LEN(TRIM(C11))=0</formula>
    </cfRule>
  </conditionalFormatting>
  <conditionalFormatting sqref="X99:AE108">
    <cfRule type="containsBlanks" dxfId="25" priority="10">
      <formula>LEN(TRIM(X99))=0</formula>
    </cfRule>
  </conditionalFormatting>
  <conditionalFormatting sqref="C9:D11">
    <cfRule type="expression" dxfId="24" priority="9">
      <formula>ISBLANK($C$9)</formula>
    </cfRule>
  </conditionalFormatting>
  <conditionalFormatting sqref="O14:AH14">
    <cfRule type="expression" dxfId="23" priority="8">
      <formula>ISBLANK($O$14)</formula>
    </cfRule>
  </conditionalFormatting>
  <conditionalFormatting sqref="AA16:AH16">
    <cfRule type="expression" dxfId="22" priority="7">
      <formula>ISBLANK($AA$16)</formula>
    </cfRule>
  </conditionalFormatting>
  <conditionalFormatting sqref="T42:AH42">
    <cfRule type="expression" dxfId="21" priority="6">
      <formula>ISBLANK($T$42)</formula>
    </cfRule>
  </conditionalFormatting>
  <conditionalFormatting sqref="H69:AH71">
    <cfRule type="expression" dxfId="20" priority="3">
      <formula>ISBLANK($H$69)</formula>
    </cfRule>
  </conditionalFormatting>
  <conditionalFormatting sqref="H73:AH75">
    <cfRule type="expression" dxfId="19" priority="2">
      <formula>ISBLANK($H$73)</formula>
    </cfRule>
  </conditionalFormatting>
  <conditionalFormatting sqref="AB5:AH5">
    <cfRule type="expression" dxfId="18" priority="1">
      <formula>"IF($AB$5＝""未入力箇所があります！"")"</formula>
    </cfRule>
  </conditionalFormatting>
  <dataValidations count="10">
    <dataValidation type="list" allowBlank="1" showInputMessage="1" showErrorMessage="1" sqref="WVZ983026:WWE983026 JN9:JS9 TJ9:TO9 ADF9:ADK9 ANB9:ANG9 AWX9:AXC9 BGT9:BGY9 BQP9:BQU9 CAL9:CAQ9 CKH9:CKM9 CUD9:CUI9 DDZ9:DEE9 DNV9:DOA9 DXR9:DXW9 EHN9:EHS9 ERJ9:ERO9 FBF9:FBK9 FLB9:FLG9 FUX9:FVC9 GET9:GEY9 GOP9:GOU9 GYL9:GYQ9 HIH9:HIM9 HSD9:HSI9 IBZ9:ICE9 ILV9:IMA9 IVR9:IVW9 JFN9:JFS9 JPJ9:JPO9 JZF9:JZK9 KJB9:KJG9 KSX9:KTC9 LCT9:LCY9 LMP9:LMU9 LWL9:LWQ9 MGH9:MGM9 MQD9:MQI9 MZZ9:NAE9 NJV9:NKA9 NTR9:NTW9 ODN9:ODS9 ONJ9:ONO9 OXF9:OXK9 PHB9:PHG9 PQX9:PRC9 QAT9:QAY9 QKP9:QKU9 QUL9:QUQ9 REH9:REM9 ROD9:ROI9 RXZ9:RYE9 SHV9:SIA9 SRR9:SRW9 TBN9:TBS9 TLJ9:TLO9 TVF9:TVK9 UFB9:UFG9 UOX9:UPC9 UYT9:UYY9 VIP9:VIU9 VSL9:VSQ9 WCH9:WCM9 WMD9:WMI9 WVZ9:WWE9 JN65522:JS65522 TJ65522:TO65522 ADF65522:ADK65522 ANB65522:ANG65522 AWX65522:AXC65522 BGT65522:BGY65522 BQP65522:BQU65522 CAL65522:CAQ65522 CKH65522:CKM65522 CUD65522:CUI65522 DDZ65522:DEE65522 DNV65522:DOA65522 DXR65522:DXW65522 EHN65522:EHS65522 ERJ65522:ERO65522 FBF65522:FBK65522 FLB65522:FLG65522 FUX65522:FVC65522 GET65522:GEY65522 GOP65522:GOU65522 GYL65522:GYQ65522 HIH65522:HIM65522 HSD65522:HSI65522 IBZ65522:ICE65522 ILV65522:IMA65522 IVR65522:IVW65522 JFN65522:JFS65522 JPJ65522:JPO65522 JZF65522:JZK65522 KJB65522:KJG65522 KSX65522:KTC65522 LCT65522:LCY65522 LMP65522:LMU65522 LWL65522:LWQ65522 MGH65522:MGM65522 MQD65522:MQI65522 MZZ65522:NAE65522 NJV65522:NKA65522 NTR65522:NTW65522 ODN65522:ODS65522 ONJ65522:ONO65522 OXF65522:OXK65522 PHB65522:PHG65522 PQX65522:PRC65522 QAT65522:QAY65522 QKP65522:QKU65522 QUL65522:QUQ65522 REH65522:REM65522 ROD65522:ROI65522 RXZ65522:RYE65522 SHV65522:SIA65522 SRR65522:SRW65522 TBN65522:TBS65522 TLJ65522:TLO65522 TVF65522:TVK65522 UFB65522:UFG65522 UOX65522:UPC65522 UYT65522:UYY65522 VIP65522:VIU65522 VSL65522:VSQ65522 WCH65522:WCM65522 WMD65522:WMI65522 WVZ65522:WWE65522 JN131058:JS131058 TJ131058:TO131058 ADF131058:ADK131058 ANB131058:ANG131058 AWX131058:AXC131058 BGT131058:BGY131058 BQP131058:BQU131058 CAL131058:CAQ131058 CKH131058:CKM131058 CUD131058:CUI131058 DDZ131058:DEE131058 DNV131058:DOA131058 DXR131058:DXW131058 EHN131058:EHS131058 ERJ131058:ERO131058 FBF131058:FBK131058 FLB131058:FLG131058 FUX131058:FVC131058 GET131058:GEY131058 GOP131058:GOU131058 GYL131058:GYQ131058 HIH131058:HIM131058 HSD131058:HSI131058 IBZ131058:ICE131058 ILV131058:IMA131058 IVR131058:IVW131058 JFN131058:JFS131058 JPJ131058:JPO131058 JZF131058:JZK131058 KJB131058:KJG131058 KSX131058:KTC131058 LCT131058:LCY131058 LMP131058:LMU131058 LWL131058:LWQ131058 MGH131058:MGM131058 MQD131058:MQI131058 MZZ131058:NAE131058 NJV131058:NKA131058 NTR131058:NTW131058 ODN131058:ODS131058 ONJ131058:ONO131058 OXF131058:OXK131058 PHB131058:PHG131058 PQX131058:PRC131058 QAT131058:QAY131058 QKP131058:QKU131058 QUL131058:QUQ131058 REH131058:REM131058 ROD131058:ROI131058 RXZ131058:RYE131058 SHV131058:SIA131058 SRR131058:SRW131058 TBN131058:TBS131058 TLJ131058:TLO131058 TVF131058:TVK131058 UFB131058:UFG131058 UOX131058:UPC131058 UYT131058:UYY131058 VIP131058:VIU131058 VSL131058:VSQ131058 WCH131058:WCM131058 WMD131058:WMI131058 WVZ131058:WWE131058 JN196594:JS196594 TJ196594:TO196594 ADF196594:ADK196594 ANB196594:ANG196594 AWX196594:AXC196594 BGT196594:BGY196594 BQP196594:BQU196594 CAL196594:CAQ196594 CKH196594:CKM196594 CUD196594:CUI196594 DDZ196594:DEE196594 DNV196594:DOA196594 DXR196594:DXW196594 EHN196594:EHS196594 ERJ196594:ERO196594 FBF196594:FBK196594 FLB196594:FLG196594 FUX196594:FVC196594 GET196594:GEY196594 GOP196594:GOU196594 GYL196594:GYQ196594 HIH196594:HIM196594 HSD196594:HSI196594 IBZ196594:ICE196594 ILV196594:IMA196594 IVR196594:IVW196594 JFN196594:JFS196594 JPJ196594:JPO196594 JZF196594:JZK196594 KJB196594:KJG196594 KSX196594:KTC196594 LCT196594:LCY196594 LMP196594:LMU196594 LWL196594:LWQ196594 MGH196594:MGM196594 MQD196594:MQI196594 MZZ196594:NAE196594 NJV196594:NKA196594 NTR196594:NTW196594 ODN196594:ODS196594 ONJ196594:ONO196594 OXF196594:OXK196594 PHB196594:PHG196594 PQX196594:PRC196594 QAT196594:QAY196594 QKP196594:QKU196594 QUL196594:QUQ196594 REH196594:REM196594 ROD196594:ROI196594 RXZ196594:RYE196594 SHV196594:SIA196594 SRR196594:SRW196594 TBN196594:TBS196594 TLJ196594:TLO196594 TVF196594:TVK196594 UFB196594:UFG196594 UOX196594:UPC196594 UYT196594:UYY196594 VIP196594:VIU196594 VSL196594:VSQ196594 WCH196594:WCM196594 WMD196594:WMI196594 WVZ196594:WWE196594 JN262130:JS262130 TJ262130:TO262130 ADF262130:ADK262130 ANB262130:ANG262130 AWX262130:AXC262130 BGT262130:BGY262130 BQP262130:BQU262130 CAL262130:CAQ262130 CKH262130:CKM262130 CUD262130:CUI262130 DDZ262130:DEE262130 DNV262130:DOA262130 DXR262130:DXW262130 EHN262130:EHS262130 ERJ262130:ERO262130 FBF262130:FBK262130 FLB262130:FLG262130 FUX262130:FVC262130 GET262130:GEY262130 GOP262130:GOU262130 GYL262130:GYQ262130 HIH262130:HIM262130 HSD262130:HSI262130 IBZ262130:ICE262130 ILV262130:IMA262130 IVR262130:IVW262130 JFN262130:JFS262130 JPJ262130:JPO262130 JZF262130:JZK262130 KJB262130:KJG262130 KSX262130:KTC262130 LCT262130:LCY262130 LMP262130:LMU262130 LWL262130:LWQ262130 MGH262130:MGM262130 MQD262130:MQI262130 MZZ262130:NAE262130 NJV262130:NKA262130 NTR262130:NTW262130 ODN262130:ODS262130 ONJ262130:ONO262130 OXF262130:OXK262130 PHB262130:PHG262130 PQX262130:PRC262130 QAT262130:QAY262130 QKP262130:QKU262130 QUL262130:QUQ262130 REH262130:REM262130 ROD262130:ROI262130 RXZ262130:RYE262130 SHV262130:SIA262130 SRR262130:SRW262130 TBN262130:TBS262130 TLJ262130:TLO262130 TVF262130:TVK262130 UFB262130:UFG262130 UOX262130:UPC262130 UYT262130:UYY262130 VIP262130:VIU262130 VSL262130:VSQ262130 WCH262130:WCM262130 WMD262130:WMI262130 WVZ262130:WWE262130 JN327666:JS327666 TJ327666:TO327666 ADF327666:ADK327666 ANB327666:ANG327666 AWX327666:AXC327666 BGT327666:BGY327666 BQP327666:BQU327666 CAL327666:CAQ327666 CKH327666:CKM327666 CUD327666:CUI327666 DDZ327666:DEE327666 DNV327666:DOA327666 DXR327666:DXW327666 EHN327666:EHS327666 ERJ327666:ERO327666 FBF327666:FBK327666 FLB327666:FLG327666 FUX327666:FVC327666 GET327666:GEY327666 GOP327666:GOU327666 GYL327666:GYQ327666 HIH327666:HIM327666 HSD327666:HSI327666 IBZ327666:ICE327666 ILV327666:IMA327666 IVR327666:IVW327666 JFN327666:JFS327666 JPJ327666:JPO327666 JZF327666:JZK327666 KJB327666:KJG327666 KSX327666:KTC327666 LCT327666:LCY327666 LMP327666:LMU327666 LWL327666:LWQ327666 MGH327666:MGM327666 MQD327666:MQI327666 MZZ327666:NAE327666 NJV327666:NKA327666 NTR327666:NTW327666 ODN327666:ODS327666 ONJ327666:ONO327666 OXF327666:OXK327666 PHB327666:PHG327666 PQX327666:PRC327666 QAT327666:QAY327666 QKP327666:QKU327666 QUL327666:QUQ327666 REH327666:REM327666 ROD327666:ROI327666 RXZ327666:RYE327666 SHV327666:SIA327666 SRR327666:SRW327666 TBN327666:TBS327666 TLJ327666:TLO327666 TVF327666:TVK327666 UFB327666:UFG327666 UOX327666:UPC327666 UYT327666:UYY327666 VIP327666:VIU327666 VSL327666:VSQ327666 WCH327666:WCM327666 WMD327666:WMI327666 WVZ327666:WWE327666 JN393202:JS393202 TJ393202:TO393202 ADF393202:ADK393202 ANB393202:ANG393202 AWX393202:AXC393202 BGT393202:BGY393202 BQP393202:BQU393202 CAL393202:CAQ393202 CKH393202:CKM393202 CUD393202:CUI393202 DDZ393202:DEE393202 DNV393202:DOA393202 DXR393202:DXW393202 EHN393202:EHS393202 ERJ393202:ERO393202 FBF393202:FBK393202 FLB393202:FLG393202 FUX393202:FVC393202 GET393202:GEY393202 GOP393202:GOU393202 GYL393202:GYQ393202 HIH393202:HIM393202 HSD393202:HSI393202 IBZ393202:ICE393202 ILV393202:IMA393202 IVR393202:IVW393202 JFN393202:JFS393202 JPJ393202:JPO393202 JZF393202:JZK393202 KJB393202:KJG393202 KSX393202:KTC393202 LCT393202:LCY393202 LMP393202:LMU393202 LWL393202:LWQ393202 MGH393202:MGM393202 MQD393202:MQI393202 MZZ393202:NAE393202 NJV393202:NKA393202 NTR393202:NTW393202 ODN393202:ODS393202 ONJ393202:ONO393202 OXF393202:OXK393202 PHB393202:PHG393202 PQX393202:PRC393202 QAT393202:QAY393202 QKP393202:QKU393202 QUL393202:QUQ393202 REH393202:REM393202 ROD393202:ROI393202 RXZ393202:RYE393202 SHV393202:SIA393202 SRR393202:SRW393202 TBN393202:TBS393202 TLJ393202:TLO393202 TVF393202:TVK393202 UFB393202:UFG393202 UOX393202:UPC393202 UYT393202:UYY393202 VIP393202:VIU393202 VSL393202:VSQ393202 WCH393202:WCM393202 WMD393202:WMI393202 WVZ393202:WWE393202 JN458738:JS458738 TJ458738:TO458738 ADF458738:ADK458738 ANB458738:ANG458738 AWX458738:AXC458738 BGT458738:BGY458738 BQP458738:BQU458738 CAL458738:CAQ458738 CKH458738:CKM458738 CUD458738:CUI458738 DDZ458738:DEE458738 DNV458738:DOA458738 DXR458738:DXW458738 EHN458738:EHS458738 ERJ458738:ERO458738 FBF458738:FBK458738 FLB458738:FLG458738 FUX458738:FVC458738 GET458738:GEY458738 GOP458738:GOU458738 GYL458738:GYQ458738 HIH458738:HIM458738 HSD458738:HSI458738 IBZ458738:ICE458738 ILV458738:IMA458738 IVR458738:IVW458738 JFN458738:JFS458738 JPJ458738:JPO458738 JZF458738:JZK458738 KJB458738:KJG458738 KSX458738:KTC458738 LCT458738:LCY458738 LMP458738:LMU458738 LWL458738:LWQ458738 MGH458738:MGM458738 MQD458738:MQI458738 MZZ458738:NAE458738 NJV458738:NKA458738 NTR458738:NTW458738 ODN458738:ODS458738 ONJ458738:ONO458738 OXF458738:OXK458738 PHB458738:PHG458738 PQX458738:PRC458738 QAT458738:QAY458738 QKP458738:QKU458738 QUL458738:QUQ458738 REH458738:REM458738 ROD458738:ROI458738 RXZ458738:RYE458738 SHV458738:SIA458738 SRR458738:SRW458738 TBN458738:TBS458738 TLJ458738:TLO458738 TVF458738:TVK458738 UFB458738:UFG458738 UOX458738:UPC458738 UYT458738:UYY458738 VIP458738:VIU458738 VSL458738:VSQ458738 WCH458738:WCM458738 WMD458738:WMI458738 WVZ458738:WWE458738 JN524274:JS524274 TJ524274:TO524274 ADF524274:ADK524274 ANB524274:ANG524274 AWX524274:AXC524274 BGT524274:BGY524274 BQP524274:BQU524274 CAL524274:CAQ524274 CKH524274:CKM524274 CUD524274:CUI524274 DDZ524274:DEE524274 DNV524274:DOA524274 DXR524274:DXW524274 EHN524274:EHS524274 ERJ524274:ERO524274 FBF524274:FBK524274 FLB524274:FLG524274 FUX524274:FVC524274 GET524274:GEY524274 GOP524274:GOU524274 GYL524274:GYQ524274 HIH524274:HIM524274 HSD524274:HSI524274 IBZ524274:ICE524274 ILV524274:IMA524274 IVR524274:IVW524274 JFN524274:JFS524274 JPJ524274:JPO524274 JZF524274:JZK524274 KJB524274:KJG524274 KSX524274:KTC524274 LCT524274:LCY524274 LMP524274:LMU524274 LWL524274:LWQ524274 MGH524274:MGM524274 MQD524274:MQI524274 MZZ524274:NAE524274 NJV524274:NKA524274 NTR524274:NTW524274 ODN524274:ODS524274 ONJ524274:ONO524274 OXF524274:OXK524274 PHB524274:PHG524274 PQX524274:PRC524274 QAT524274:QAY524274 QKP524274:QKU524274 QUL524274:QUQ524274 REH524274:REM524274 ROD524274:ROI524274 RXZ524274:RYE524274 SHV524274:SIA524274 SRR524274:SRW524274 TBN524274:TBS524274 TLJ524274:TLO524274 TVF524274:TVK524274 UFB524274:UFG524274 UOX524274:UPC524274 UYT524274:UYY524274 VIP524274:VIU524274 VSL524274:VSQ524274 WCH524274:WCM524274 WMD524274:WMI524274 WVZ524274:WWE524274 JN589810:JS589810 TJ589810:TO589810 ADF589810:ADK589810 ANB589810:ANG589810 AWX589810:AXC589810 BGT589810:BGY589810 BQP589810:BQU589810 CAL589810:CAQ589810 CKH589810:CKM589810 CUD589810:CUI589810 DDZ589810:DEE589810 DNV589810:DOA589810 DXR589810:DXW589810 EHN589810:EHS589810 ERJ589810:ERO589810 FBF589810:FBK589810 FLB589810:FLG589810 FUX589810:FVC589810 GET589810:GEY589810 GOP589810:GOU589810 GYL589810:GYQ589810 HIH589810:HIM589810 HSD589810:HSI589810 IBZ589810:ICE589810 ILV589810:IMA589810 IVR589810:IVW589810 JFN589810:JFS589810 JPJ589810:JPO589810 JZF589810:JZK589810 KJB589810:KJG589810 KSX589810:KTC589810 LCT589810:LCY589810 LMP589810:LMU589810 LWL589810:LWQ589810 MGH589810:MGM589810 MQD589810:MQI589810 MZZ589810:NAE589810 NJV589810:NKA589810 NTR589810:NTW589810 ODN589810:ODS589810 ONJ589810:ONO589810 OXF589810:OXK589810 PHB589810:PHG589810 PQX589810:PRC589810 QAT589810:QAY589810 QKP589810:QKU589810 QUL589810:QUQ589810 REH589810:REM589810 ROD589810:ROI589810 RXZ589810:RYE589810 SHV589810:SIA589810 SRR589810:SRW589810 TBN589810:TBS589810 TLJ589810:TLO589810 TVF589810:TVK589810 UFB589810:UFG589810 UOX589810:UPC589810 UYT589810:UYY589810 VIP589810:VIU589810 VSL589810:VSQ589810 WCH589810:WCM589810 WMD589810:WMI589810 WVZ589810:WWE589810 JN655346:JS655346 TJ655346:TO655346 ADF655346:ADK655346 ANB655346:ANG655346 AWX655346:AXC655346 BGT655346:BGY655346 BQP655346:BQU655346 CAL655346:CAQ655346 CKH655346:CKM655346 CUD655346:CUI655346 DDZ655346:DEE655346 DNV655346:DOA655346 DXR655346:DXW655346 EHN655346:EHS655346 ERJ655346:ERO655346 FBF655346:FBK655346 FLB655346:FLG655346 FUX655346:FVC655346 GET655346:GEY655346 GOP655346:GOU655346 GYL655346:GYQ655346 HIH655346:HIM655346 HSD655346:HSI655346 IBZ655346:ICE655346 ILV655346:IMA655346 IVR655346:IVW655346 JFN655346:JFS655346 JPJ655346:JPO655346 JZF655346:JZK655346 KJB655346:KJG655346 KSX655346:KTC655346 LCT655346:LCY655346 LMP655346:LMU655346 LWL655346:LWQ655346 MGH655346:MGM655346 MQD655346:MQI655346 MZZ655346:NAE655346 NJV655346:NKA655346 NTR655346:NTW655346 ODN655346:ODS655346 ONJ655346:ONO655346 OXF655346:OXK655346 PHB655346:PHG655346 PQX655346:PRC655346 QAT655346:QAY655346 QKP655346:QKU655346 QUL655346:QUQ655346 REH655346:REM655346 ROD655346:ROI655346 RXZ655346:RYE655346 SHV655346:SIA655346 SRR655346:SRW655346 TBN655346:TBS655346 TLJ655346:TLO655346 TVF655346:TVK655346 UFB655346:UFG655346 UOX655346:UPC655346 UYT655346:UYY655346 VIP655346:VIU655346 VSL655346:VSQ655346 WCH655346:WCM655346 WMD655346:WMI655346 WVZ655346:WWE655346 JN720882:JS720882 TJ720882:TO720882 ADF720882:ADK720882 ANB720882:ANG720882 AWX720882:AXC720882 BGT720882:BGY720882 BQP720882:BQU720882 CAL720882:CAQ720882 CKH720882:CKM720882 CUD720882:CUI720882 DDZ720882:DEE720882 DNV720882:DOA720882 DXR720882:DXW720882 EHN720882:EHS720882 ERJ720882:ERO720882 FBF720882:FBK720882 FLB720882:FLG720882 FUX720882:FVC720882 GET720882:GEY720882 GOP720882:GOU720882 GYL720882:GYQ720882 HIH720882:HIM720882 HSD720882:HSI720882 IBZ720882:ICE720882 ILV720882:IMA720882 IVR720882:IVW720882 JFN720882:JFS720882 JPJ720882:JPO720882 JZF720882:JZK720882 KJB720882:KJG720882 KSX720882:KTC720882 LCT720882:LCY720882 LMP720882:LMU720882 LWL720882:LWQ720882 MGH720882:MGM720882 MQD720882:MQI720882 MZZ720882:NAE720882 NJV720882:NKA720882 NTR720882:NTW720882 ODN720882:ODS720882 ONJ720882:ONO720882 OXF720882:OXK720882 PHB720882:PHG720882 PQX720882:PRC720882 QAT720882:QAY720882 QKP720882:QKU720882 QUL720882:QUQ720882 REH720882:REM720882 ROD720882:ROI720882 RXZ720882:RYE720882 SHV720882:SIA720882 SRR720882:SRW720882 TBN720882:TBS720882 TLJ720882:TLO720882 TVF720882:TVK720882 UFB720882:UFG720882 UOX720882:UPC720882 UYT720882:UYY720882 VIP720882:VIU720882 VSL720882:VSQ720882 WCH720882:WCM720882 WMD720882:WMI720882 WVZ720882:WWE720882 JN786418:JS786418 TJ786418:TO786418 ADF786418:ADK786418 ANB786418:ANG786418 AWX786418:AXC786418 BGT786418:BGY786418 BQP786418:BQU786418 CAL786418:CAQ786418 CKH786418:CKM786418 CUD786418:CUI786418 DDZ786418:DEE786418 DNV786418:DOA786418 DXR786418:DXW786418 EHN786418:EHS786418 ERJ786418:ERO786418 FBF786418:FBK786418 FLB786418:FLG786418 FUX786418:FVC786418 GET786418:GEY786418 GOP786418:GOU786418 GYL786418:GYQ786418 HIH786418:HIM786418 HSD786418:HSI786418 IBZ786418:ICE786418 ILV786418:IMA786418 IVR786418:IVW786418 JFN786418:JFS786418 JPJ786418:JPO786418 JZF786418:JZK786418 KJB786418:KJG786418 KSX786418:KTC786418 LCT786418:LCY786418 LMP786418:LMU786418 LWL786418:LWQ786418 MGH786418:MGM786418 MQD786418:MQI786418 MZZ786418:NAE786418 NJV786418:NKA786418 NTR786418:NTW786418 ODN786418:ODS786418 ONJ786418:ONO786418 OXF786418:OXK786418 PHB786418:PHG786418 PQX786418:PRC786418 QAT786418:QAY786418 QKP786418:QKU786418 QUL786418:QUQ786418 REH786418:REM786418 ROD786418:ROI786418 RXZ786418:RYE786418 SHV786418:SIA786418 SRR786418:SRW786418 TBN786418:TBS786418 TLJ786418:TLO786418 TVF786418:TVK786418 UFB786418:UFG786418 UOX786418:UPC786418 UYT786418:UYY786418 VIP786418:VIU786418 VSL786418:VSQ786418 WCH786418:WCM786418 WMD786418:WMI786418 WVZ786418:WWE786418 JN851954:JS851954 TJ851954:TO851954 ADF851954:ADK851954 ANB851954:ANG851954 AWX851954:AXC851954 BGT851954:BGY851954 BQP851954:BQU851954 CAL851954:CAQ851954 CKH851954:CKM851954 CUD851954:CUI851954 DDZ851954:DEE851954 DNV851954:DOA851954 DXR851954:DXW851954 EHN851954:EHS851954 ERJ851954:ERO851954 FBF851954:FBK851954 FLB851954:FLG851954 FUX851954:FVC851954 GET851954:GEY851954 GOP851954:GOU851954 GYL851954:GYQ851954 HIH851954:HIM851954 HSD851954:HSI851954 IBZ851954:ICE851954 ILV851954:IMA851954 IVR851954:IVW851954 JFN851954:JFS851954 JPJ851954:JPO851954 JZF851954:JZK851954 KJB851954:KJG851954 KSX851954:KTC851954 LCT851954:LCY851954 LMP851954:LMU851954 LWL851954:LWQ851954 MGH851954:MGM851954 MQD851954:MQI851954 MZZ851954:NAE851954 NJV851954:NKA851954 NTR851954:NTW851954 ODN851954:ODS851954 ONJ851954:ONO851954 OXF851954:OXK851954 PHB851954:PHG851954 PQX851954:PRC851954 QAT851954:QAY851954 QKP851954:QKU851954 QUL851954:QUQ851954 REH851954:REM851954 ROD851954:ROI851954 RXZ851954:RYE851954 SHV851954:SIA851954 SRR851954:SRW851954 TBN851954:TBS851954 TLJ851954:TLO851954 TVF851954:TVK851954 UFB851954:UFG851954 UOX851954:UPC851954 UYT851954:UYY851954 VIP851954:VIU851954 VSL851954:VSQ851954 WCH851954:WCM851954 WMD851954:WMI851954 WVZ851954:WWE851954 JN917490:JS917490 TJ917490:TO917490 ADF917490:ADK917490 ANB917490:ANG917490 AWX917490:AXC917490 BGT917490:BGY917490 BQP917490:BQU917490 CAL917490:CAQ917490 CKH917490:CKM917490 CUD917490:CUI917490 DDZ917490:DEE917490 DNV917490:DOA917490 DXR917490:DXW917490 EHN917490:EHS917490 ERJ917490:ERO917490 FBF917490:FBK917490 FLB917490:FLG917490 FUX917490:FVC917490 GET917490:GEY917490 GOP917490:GOU917490 GYL917490:GYQ917490 HIH917490:HIM917490 HSD917490:HSI917490 IBZ917490:ICE917490 ILV917490:IMA917490 IVR917490:IVW917490 JFN917490:JFS917490 JPJ917490:JPO917490 JZF917490:JZK917490 KJB917490:KJG917490 KSX917490:KTC917490 LCT917490:LCY917490 LMP917490:LMU917490 LWL917490:LWQ917490 MGH917490:MGM917490 MQD917490:MQI917490 MZZ917490:NAE917490 NJV917490:NKA917490 NTR917490:NTW917490 ODN917490:ODS917490 ONJ917490:ONO917490 OXF917490:OXK917490 PHB917490:PHG917490 PQX917490:PRC917490 QAT917490:QAY917490 QKP917490:QKU917490 QUL917490:QUQ917490 REH917490:REM917490 ROD917490:ROI917490 RXZ917490:RYE917490 SHV917490:SIA917490 SRR917490:SRW917490 TBN917490:TBS917490 TLJ917490:TLO917490 TVF917490:TVK917490 UFB917490:UFG917490 UOX917490:UPC917490 UYT917490:UYY917490 VIP917490:VIU917490 VSL917490:VSQ917490 WCH917490:WCM917490 WMD917490:WMI917490 WVZ917490:WWE917490 JN983026:JS983026 TJ983026:TO983026 ADF983026:ADK983026 ANB983026:ANG983026 AWX983026:AXC983026 BGT983026:BGY983026 BQP983026:BQU983026 CAL983026:CAQ983026 CKH983026:CKM983026 CUD983026:CUI983026 DDZ983026:DEE983026 DNV983026:DOA983026 DXR983026:DXW983026 EHN983026:EHS983026 ERJ983026:ERO983026 FBF983026:FBK983026 FLB983026:FLG983026 FUX983026:FVC983026 GET983026:GEY983026 GOP983026:GOU983026 GYL983026:GYQ983026 HIH983026:HIM983026 HSD983026:HSI983026 IBZ983026:ICE983026 ILV983026:IMA983026 IVR983026:IVW983026 JFN983026:JFS983026 JPJ983026:JPO983026 JZF983026:JZK983026 KJB983026:KJG983026 KSX983026:KTC983026 LCT983026:LCY983026 LMP983026:LMU983026 LWL983026:LWQ983026 MGH983026:MGM983026 MQD983026:MQI983026 MZZ983026:NAE983026 NJV983026:NKA983026 NTR983026:NTW983026 ODN983026:ODS983026 ONJ983026:ONO983026 OXF983026:OXK983026 PHB983026:PHG983026 PQX983026:PRC983026 QAT983026:QAY983026 QKP983026:QKU983026 QUL983026:QUQ983026 REH983026:REM983026 ROD983026:ROI983026 RXZ983026:RYE983026 SHV983026:SIA983026 SRR983026:SRW983026 TBN983026:TBS983026 TLJ983026:TLO983026 TVF983026:TVK983026 UFB983026:UFG983026 UOX983026:UPC983026 UYT983026:UYY983026 VIP983026:VIU983026 VSL983026:VSQ983026 WCH983026:WCM983026 WMD983026:WMI983026 Q983026:V983026 Q917490:V917490 Q851954:V851954 Q786418:V786418 Q720882:V720882 Q655346:V655346 Q589810:V589810 Q524274:V524274 Q458738:V458738 Q393202:V393202 Q327666:V327666 Q262130:V262130 Q196594:V196594 Q131058:V131058 Q65522:V65522">
      <formula1>都道府県・政令指令都市</formula1>
    </dataValidation>
    <dataValidation type="textLength" operator="lessThan" allowBlank="1" showInputMessage="1" showErrorMessage="1" error="250文字以内でにゅうりょくして" sqref="R65553:AH65560 JO24:KE31 TK24:UA31 ADG24:ADW31 ANC24:ANS31 AWY24:AXO31 BGU24:BHK31 BQQ24:BRG31 CAM24:CBC31 CKI24:CKY31 CUE24:CUU31 DEA24:DEQ31 DNW24:DOM31 DXS24:DYI31 EHO24:EIE31 ERK24:ESA31 FBG24:FBW31 FLC24:FLS31 FUY24:FVO31 GEU24:GFK31 GOQ24:GPG31 GYM24:GZC31 HII24:HIY31 HSE24:HSU31 ICA24:ICQ31 ILW24:IMM31 IVS24:IWI31 JFO24:JGE31 JPK24:JQA31 JZG24:JZW31 KJC24:KJS31 KSY24:KTO31 LCU24:LDK31 LMQ24:LNG31 LWM24:LXC31 MGI24:MGY31 MQE24:MQU31 NAA24:NAQ31 NJW24:NKM31 NTS24:NUI31 ODO24:OEE31 ONK24:OOA31 OXG24:OXW31 PHC24:PHS31 PQY24:PRO31 QAU24:QBK31 QKQ24:QLG31 QUM24:QVC31 REI24:REY31 ROE24:ROU31 RYA24:RYQ31 SHW24:SIM31 SRS24:SSI31 TBO24:TCE31 TLK24:TMA31 TVG24:TVW31 UFC24:UFS31 UOY24:UPO31 UYU24:UZK31 VIQ24:VJG31 VSM24:VTC31 WCI24:WCY31 WME24:WMU31 WWA24:WWQ31 R131089:AH131096 JO65553:KE65560 TK65553:UA65560 ADG65553:ADW65560 ANC65553:ANS65560 AWY65553:AXO65560 BGU65553:BHK65560 BQQ65553:BRG65560 CAM65553:CBC65560 CKI65553:CKY65560 CUE65553:CUU65560 DEA65553:DEQ65560 DNW65553:DOM65560 DXS65553:DYI65560 EHO65553:EIE65560 ERK65553:ESA65560 FBG65553:FBW65560 FLC65553:FLS65560 FUY65553:FVO65560 GEU65553:GFK65560 GOQ65553:GPG65560 GYM65553:GZC65560 HII65553:HIY65560 HSE65553:HSU65560 ICA65553:ICQ65560 ILW65553:IMM65560 IVS65553:IWI65560 JFO65553:JGE65560 JPK65553:JQA65560 JZG65553:JZW65560 KJC65553:KJS65560 KSY65553:KTO65560 LCU65553:LDK65560 LMQ65553:LNG65560 LWM65553:LXC65560 MGI65553:MGY65560 MQE65553:MQU65560 NAA65553:NAQ65560 NJW65553:NKM65560 NTS65553:NUI65560 ODO65553:OEE65560 ONK65553:OOA65560 OXG65553:OXW65560 PHC65553:PHS65560 PQY65553:PRO65560 QAU65553:QBK65560 QKQ65553:QLG65560 QUM65553:QVC65560 REI65553:REY65560 ROE65553:ROU65560 RYA65553:RYQ65560 SHW65553:SIM65560 SRS65553:SSI65560 TBO65553:TCE65560 TLK65553:TMA65560 TVG65553:TVW65560 UFC65553:UFS65560 UOY65553:UPO65560 UYU65553:UZK65560 VIQ65553:VJG65560 VSM65553:VTC65560 WCI65553:WCY65560 WME65553:WMU65560 WWA65553:WWQ65560 R196625:AH196632 JO131089:KE131096 TK131089:UA131096 ADG131089:ADW131096 ANC131089:ANS131096 AWY131089:AXO131096 BGU131089:BHK131096 BQQ131089:BRG131096 CAM131089:CBC131096 CKI131089:CKY131096 CUE131089:CUU131096 DEA131089:DEQ131096 DNW131089:DOM131096 DXS131089:DYI131096 EHO131089:EIE131096 ERK131089:ESA131096 FBG131089:FBW131096 FLC131089:FLS131096 FUY131089:FVO131096 GEU131089:GFK131096 GOQ131089:GPG131096 GYM131089:GZC131096 HII131089:HIY131096 HSE131089:HSU131096 ICA131089:ICQ131096 ILW131089:IMM131096 IVS131089:IWI131096 JFO131089:JGE131096 JPK131089:JQA131096 JZG131089:JZW131096 KJC131089:KJS131096 KSY131089:KTO131096 LCU131089:LDK131096 LMQ131089:LNG131096 LWM131089:LXC131096 MGI131089:MGY131096 MQE131089:MQU131096 NAA131089:NAQ131096 NJW131089:NKM131096 NTS131089:NUI131096 ODO131089:OEE131096 ONK131089:OOA131096 OXG131089:OXW131096 PHC131089:PHS131096 PQY131089:PRO131096 QAU131089:QBK131096 QKQ131089:QLG131096 QUM131089:QVC131096 REI131089:REY131096 ROE131089:ROU131096 RYA131089:RYQ131096 SHW131089:SIM131096 SRS131089:SSI131096 TBO131089:TCE131096 TLK131089:TMA131096 TVG131089:TVW131096 UFC131089:UFS131096 UOY131089:UPO131096 UYU131089:UZK131096 VIQ131089:VJG131096 VSM131089:VTC131096 WCI131089:WCY131096 WME131089:WMU131096 WWA131089:WWQ131096 R262161:AH262168 JO196625:KE196632 TK196625:UA196632 ADG196625:ADW196632 ANC196625:ANS196632 AWY196625:AXO196632 BGU196625:BHK196632 BQQ196625:BRG196632 CAM196625:CBC196632 CKI196625:CKY196632 CUE196625:CUU196632 DEA196625:DEQ196632 DNW196625:DOM196632 DXS196625:DYI196632 EHO196625:EIE196632 ERK196625:ESA196632 FBG196625:FBW196632 FLC196625:FLS196632 FUY196625:FVO196632 GEU196625:GFK196632 GOQ196625:GPG196632 GYM196625:GZC196632 HII196625:HIY196632 HSE196625:HSU196632 ICA196625:ICQ196632 ILW196625:IMM196632 IVS196625:IWI196632 JFO196625:JGE196632 JPK196625:JQA196632 JZG196625:JZW196632 KJC196625:KJS196632 KSY196625:KTO196632 LCU196625:LDK196632 LMQ196625:LNG196632 LWM196625:LXC196632 MGI196625:MGY196632 MQE196625:MQU196632 NAA196625:NAQ196632 NJW196625:NKM196632 NTS196625:NUI196632 ODO196625:OEE196632 ONK196625:OOA196632 OXG196625:OXW196632 PHC196625:PHS196632 PQY196625:PRO196632 QAU196625:QBK196632 QKQ196625:QLG196632 QUM196625:QVC196632 REI196625:REY196632 ROE196625:ROU196632 RYA196625:RYQ196632 SHW196625:SIM196632 SRS196625:SSI196632 TBO196625:TCE196632 TLK196625:TMA196632 TVG196625:TVW196632 UFC196625:UFS196632 UOY196625:UPO196632 UYU196625:UZK196632 VIQ196625:VJG196632 VSM196625:VTC196632 WCI196625:WCY196632 WME196625:WMU196632 WWA196625:WWQ196632 R327697:AH327704 JO262161:KE262168 TK262161:UA262168 ADG262161:ADW262168 ANC262161:ANS262168 AWY262161:AXO262168 BGU262161:BHK262168 BQQ262161:BRG262168 CAM262161:CBC262168 CKI262161:CKY262168 CUE262161:CUU262168 DEA262161:DEQ262168 DNW262161:DOM262168 DXS262161:DYI262168 EHO262161:EIE262168 ERK262161:ESA262168 FBG262161:FBW262168 FLC262161:FLS262168 FUY262161:FVO262168 GEU262161:GFK262168 GOQ262161:GPG262168 GYM262161:GZC262168 HII262161:HIY262168 HSE262161:HSU262168 ICA262161:ICQ262168 ILW262161:IMM262168 IVS262161:IWI262168 JFO262161:JGE262168 JPK262161:JQA262168 JZG262161:JZW262168 KJC262161:KJS262168 KSY262161:KTO262168 LCU262161:LDK262168 LMQ262161:LNG262168 LWM262161:LXC262168 MGI262161:MGY262168 MQE262161:MQU262168 NAA262161:NAQ262168 NJW262161:NKM262168 NTS262161:NUI262168 ODO262161:OEE262168 ONK262161:OOA262168 OXG262161:OXW262168 PHC262161:PHS262168 PQY262161:PRO262168 QAU262161:QBK262168 QKQ262161:QLG262168 QUM262161:QVC262168 REI262161:REY262168 ROE262161:ROU262168 RYA262161:RYQ262168 SHW262161:SIM262168 SRS262161:SSI262168 TBO262161:TCE262168 TLK262161:TMA262168 TVG262161:TVW262168 UFC262161:UFS262168 UOY262161:UPO262168 UYU262161:UZK262168 VIQ262161:VJG262168 VSM262161:VTC262168 WCI262161:WCY262168 WME262161:WMU262168 WWA262161:WWQ262168 R393233:AH393240 JO327697:KE327704 TK327697:UA327704 ADG327697:ADW327704 ANC327697:ANS327704 AWY327697:AXO327704 BGU327697:BHK327704 BQQ327697:BRG327704 CAM327697:CBC327704 CKI327697:CKY327704 CUE327697:CUU327704 DEA327697:DEQ327704 DNW327697:DOM327704 DXS327697:DYI327704 EHO327697:EIE327704 ERK327697:ESA327704 FBG327697:FBW327704 FLC327697:FLS327704 FUY327697:FVO327704 GEU327697:GFK327704 GOQ327697:GPG327704 GYM327697:GZC327704 HII327697:HIY327704 HSE327697:HSU327704 ICA327697:ICQ327704 ILW327697:IMM327704 IVS327697:IWI327704 JFO327697:JGE327704 JPK327697:JQA327704 JZG327697:JZW327704 KJC327697:KJS327704 KSY327697:KTO327704 LCU327697:LDK327704 LMQ327697:LNG327704 LWM327697:LXC327704 MGI327697:MGY327704 MQE327697:MQU327704 NAA327697:NAQ327704 NJW327697:NKM327704 NTS327697:NUI327704 ODO327697:OEE327704 ONK327697:OOA327704 OXG327697:OXW327704 PHC327697:PHS327704 PQY327697:PRO327704 QAU327697:QBK327704 QKQ327697:QLG327704 QUM327697:QVC327704 REI327697:REY327704 ROE327697:ROU327704 RYA327697:RYQ327704 SHW327697:SIM327704 SRS327697:SSI327704 TBO327697:TCE327704 TLK327697:TMA327704 TVG327697:TVW327704 UFC327697:UFS327704 UOY327697:UPO327704 UYU327697:UZK327704 VIQ327697:VJG327704 VSM327697:VTC327704 WCI327697:WCY327704 WME327697:WMU327704 WWA327697:WWQ327704 R458769:AH458776 JO393233:KE393240 TK393233:UA393240 ADG393233:ADW393240 ANC393233:ANS393240 AWY393233:AXO393240 BGU393233:BHK393240 BQQ393233:BRG393240 CAM393233:CBC393240 CKI393233:CKY393240 CUE393233:CUU393240 DEA393233:DEQ393240 DNW393233:DOM393240 DXS393233:DYI393240 EHO393233:EIE393240 ERK393233:ESA393240 FBG393233:FBW393240 FLC393233:FLS393240 FUY393233:FVO393240 GEU393233:GFK393240 GOQ393233:GPG393240 GYM393233:GZC393240 HII393233:HIY393240 HSE393233:HSU393240 ICA393233:ICQ393240 ILW393233:IMM393240 IVS393233:IWI393240 JFO393233:JGE393240 JPK393233:JQA393240 JZG393233:JZW393240 KJC393233:KJS393240 KSY393233:KTO393240 LCU393233:LDK393240 LMQ393233:LNG393240 LWM393233:LXC393240 MGI393233:MGY393240 MQE393233:MQU393240 NAA393233:NAQ393240 NJW393233:NKM393240 NTS393233:NUI393240 ODO393233:OEE393240 ONK393233:OOA393240 OXG393233:OXW393240 PHC393233:PHS393240 PQY393233:PRO393240 QAU393233:QBK393240 QKQ393233:QLG393240 QUM393233:QVC393240 REI393233:REY393240 ROE393233:ROU393240 RYA393233:RYQ393240 SHW393233:SIM393240 SRS393233:SSI393240 TBO393233:TCE393240 TLK393233:TMA393240 TVG393233:TVW393240 UFC393233:UFS393240 UOY393233:UPO393240 UYU393233:UZK393240 VIQ393233:VJG393240 VSM393233:VTC393240 WCI393233:WCY393240 WME393233:WMU393240 WWA393233:WWQ393240 R524305:AH524312 JO458769:KE458776 TK458769:UA458776 ADG458769:ADW458776 ANC458769:ANS458776 AWY458769:AXO458776 BGU458769:BHK458776 BQQ458769:BRG458776 CAM458769:CBC458776 CKI458769:CKY458776 CUE458769:CUU458776 DEA458769:DEQ458776 DNW458769:DOM458776 DXS458769:DYI458776 EHO458769:EIE458776 ERK458769:ESA458776 FBG458769:FBW458776 FLC458769:FLS458776 FUY458769:FVO458776 GEU458769:GFK458776 GOQ458769:GPG458776 GYM458769:GZC458776 HII458769:HIY458776 HSE458769:HSU458776 ICA458769:ICQ458776 ILW458769:IMM458776 IVS458769:IWI458776 JFO458769:JGE458776 JPK458769:JQA458776 JZG458769:JZW458776 KJC458769:KJS458776 KSY458769:KTO458776 LCU458769:LDK458776 LMQ458769:LNG458776 LWM458769:LXC458776 MGI458769:MGY458776 MQE458769:MQU458776 NAA458769:NAQ458776 NJW458769:NKM458776 NTS458769:NUI458776 ODO458769:OEE458776 ONK458769:OOA458776 OXG458769:OXW458776 PHC458769:PHS458776 PQY458769:PRO458776 QAU458769:QBK458776 QKQ458769:QLG458776 QUM458769:QVC458776 REI458769:REY458776 ROE458769:ROU458776 RYA458769:RYQ458776 SHW458769:SIM458776 SRS458769:SSI458776 TBO458769:TCE458776 TLK458769:TMA458776 TVG458769:TVW458776 UFC458769:UFS458776 UOY458769:UPO458776 UYU458769:UZK458776 VIQ458769:VJG458776 VSM458769:VTC458776 WCI458769:WCY458776 WME458769:WMU458776 WWA458769:WWQ458776 R589841:AH589848 JO524305:KE524312 TK524305:UA524312 ADG524305:ADW524312 ANC524305:ANS524312 AWY524305:AXO524312 BGU524305:BHK524312 BQQ524305:BRG524312 CAM524305:CBC524312 CKI524305:CKY524312 CUE524305:CUU524312 DEA524305:DEQ524312 DNW524305:DOM524312 DXS524305:DYI524312 EHO524305:EIE524312 ERK524305:ESA524312 FBG524305:FBW524312 FLC524305:FLS524312 FUY524305:FVO524312 GEU524305:GFK524312 GOQ524305:GPG524312 GYM524305:GZC524312 HII524305:HIY524312 HSE524305:HSU524312 ICA524305:ICQ524312 ILW524305:IMM524312 IVS524305:IWI524312 JFO524305:JGE524312 JPK524305:JQA524312 JZG524305:JZW524312 KJC524305:KJS524312 KSY524305:KTO524312 LCU524305:LDK524312 LMQ524305:LNG524312 LWM524305:LXC524312 MGI524305:MGY524312 MQE524305:MQU524312 NAA524305:NAQ524312 NJW524305:NKM524312 NTS524305:NUI524312 ODO524305:OEE524312 ONK524305:OOA524312 OXG524305:OXW524312 PHC524305:PHS524312 PQY524305:PRO524312 QAU524305:QBK524312 QKQ524305:QLG524312 QUM524305:QVC524312 REI524305:REY524312 ROE524305:ROU524312 RYA524305:RYQ524312 SHW524305:SIM524312 SRS524305:SSI524312 TBO524305:TCE524312 TLK524305:TMA524312 TVG524305:TVW524312 UFC524305:UFS524312 UOY524305:UPO524312 UYU524305:UZK524312 VIQ524305:VJG524312 VSM524305:VTC524312 WCI524305:WCY524312 WME524305:WMU524312 WWA524305:WWQ524312 R655377:AH655384 JO589841:KE589848 TK589841:UA589848 ADG589841:ADW589848 ANC589841:ANS589848 AWY589841:AXO589848 BGU589841:BHK589848 BQQ589841:BRG589848 CAM589841:CBC589848 CKI589841:CKY589848 CUE589841:CUU589848 DEA589841:DEQ589848 DNW589841:DOM589848 DXS589841:DYI589848 EHO589841:EIE589848 ERK589841:ESA589848 FBG589841:FBW589848 FLC589841:FLS589848 FUY589841:FVO589848 GEU589841:GFK589848 GOQ589841:GPG589848 GYM589841:GZC589848 HII589841:HIY589848 HSE589841:HSU589848 ICA589841:ICQ589848 ILW589841:IMM589848 IVS589841:IWI589848 JFO589841:JGE589848 JPK589841:JQA589848 JZG589841:JZW589848 KJC589841:KJS589848 KSY589841:KTO589848 LCU589841:LDK589848 LMQ589841:LNG589848 LWM589841:LXC589848 MGI589841:MGY589848 MQE589841:MQU589848 NAA589841:NAQ589848 NJW589841:NKM589848 NTS589841:NUI589848 ODO589841:OEE589848 ONK589841:OOA589848 OXG589841:OXW589848 PHC589841:PHS589848 PQY589841:PRO589848 QAU589841:QBK589848 QKQ589841:QLG589848 QUM589841:QVC589848 REI589841:REY589848 ROE589841:ROU589848 RYA589841:RYQ589848 SHW589841:SIM589848 SRS589841:SSI589848 TBO589841:TCE589848 TLK589841:TMA589848 TVG589841:TVW589848 UFC589841:UFS589848 UOY589841:UPO589848 UYU589841:UZK589848 VIQ589841:VJG589848 VSM589841:VTC589848 WCI589841:WCY589848 WME589841:WMU589848 WWA589841:WWQ589848 R720913:AH720920 JO655377:KE655384 TK655377:UA655384 ADG655377:ADW655384 ANC655377:ANS655384 AWY655377:AXO655384 BGU655377:BHK655384 BQQ655377:BRG655384 CAM655377:CBC655384 CKI655377:CKY655384 CUE655377:CUU655384 DEA655377:DEQ655384 DNW655377:DOM655384 DXS655377:DYI655384 EHO655377:EIE655384 ERK655377:ESA655384 FBG655377:FBW655384 FLC655377:FLS655384 FUY655377:FVO655384 GEU655377:GFK655384 GOQ655377:GPG655384 GYM655377:GZC655384 HII655377:HIY655384 HSE655377:HSU655384 ICA655377:ICQ655384 ILW655377:IMM655384 IVS655377:IWI655384 JFO655377:JGE655384 JPK655377:JQA655384 JZG655377:JZW655384 KJC655377:KJS655384 KSY655377:KTO655384 LCU655377:LDK655384 LMQ655377:LNG655384 LWM655377:LXC655384 MGI655377:MGY655384 MQE655377:MQU655384 NAA655377:NAQ655384 NJW655377:NKM655384 NTS655377:NUI655384 ODO655377:OEE655384 ONK655377:OOA655384 OXG655377:OXW655384 PHC655377:PHS655384 PQY655377:PRO655384 QAU655377:QBK655384 QKQ655377:QLG655384 QUM655377:QVC655384 REI655377:REY655384 ROE655377:ROU655384 RYA655377:RYQ655384 SHW655377:SIM655384 SRS655377:SSI655384 TBO655377:TCE655384 TLK655377:TMA655384 TVG655377:TVW655384 UFC655377:UFS655384 UOY655377:UPO655384 UYU655377:UZK655384 VIQ655377:VJG655384 VSM655377:VTC655384 WCI655377:WCY655384 WME655377:WMU655384 WWA655377:WWQ655384 R786449:AH786456 JO720913:KE720920 TK720913:UA720920 ADG720913:ADW720920 ANC720913:ANS720920 AWY720913:AXO720920 BGU720913:BHK720920 BQQ720913:BRG720920 CAM720913:CBC720920 CKI720913:CKY720920 CUE720913:CUU720920 DEA720913:DEQ720920 DNW720913:DOM720920 DXS720913:DYI720920 EHO720913:EIE720920 ERK720913:ESA720920 FBG720913:FBW720920 FLC720913:FLS720920 FUY720913:FVO720920 GEU720913:GFK720920 GOQ720913:GPG720920 GYM720913:GZC720920 HII720913:HIY720920 HSE720913:HSU720920 ICA720913:ICQ720920 ILW720913:IMM720920 IVS720913:IWI720920 JFO720913:JGE720920 JPK720913:JQA720920 JZG720913:JZW720920 KJC720913:KJS720920 KSY720913:KTO720920 LCU720913:LDK720920 LMQ720913:LNG720920 LWM720913:LXC720920 MGI720913:MGY720920 MQE720913:MQU720920 NAA720913:NAQ720920 NJW720913:NKM720920 NTS720913:NUI720920 ODO720913:OEE720920 ONK720913:OOA720920 OXG720913:OXW720920 PHC720913:PHS720920 PQY720913:PRO720920 QAU720913:QBK720920 QKQ720913:QLG720920 QUM720913:QVC720920 REI720913:REY720920 ROE720913:ROU720920 RYA720913:RYQ720920 SHW720913:SIM720920 SRS720913:SSI720920 TBO720913:TCE720920 TLK720913:TMA720920 TVG720913:TVW720920 UFC720913:UFS720920 UOY720913:UPO720920 UYU720913:UZK720920 VIQ720913:VJG720920 VSM720913:VTC720920 WCI720913:WCY720920 WME720913:WMU720920 WWA720913:WWQ720920 R851985:AH851992 JO786449:KE786456 TK786449:UA786456 ADG786449:ADW786456 ANC786449:ANS786456 AWY786449:AXO786456 BGU786449:BHK786456 BQQ786449:BRG786456 CAM786449:CBC786456 CKI786449:CKY786456 CUE786449:CUU786456 DEA786449:DEQ786456 DNW786449:DOM786456 DXS786449:DYI786456 EHO786449:EIE786456 ERK786449:ESA786456 FBG786449:FBW786456 FLC786449:FLS786456 FUY786449:FVO786456 GEU786449:GFK786456 GOQ786449:GPG786456 GYM786449:GZC786456 HII786449:HIY786456 HSE786449:HSU786456 ICA786449:ICQ786456 ILW786449:IMM786456 IVS786449:IWI786456 JFO786449:JGE786456 JPK786449:JQA786456 JZG786449:JZW786456 KJC786449:KJS786456 KSY786449:KTO786456 LCU786449:LDK786456 LMQ786449:LNG786456 LWM786449:LXC786456 MGI786449:MGY786456 MQE786449:MQU786456 NAA786449:NAQ786456 NJW786449:NKM786456 NTS786449:NUI786456 ODO786449:OEE786456 ONK786449:OOA786456 OXG786449:OXW786456 PHC786449:PHS786456 PQY786449:PRO786456 QAU786449:QBK786456 QKQ786449:QLG786456 QUM786449:QVC786456 REI786449:REY786456 ROE786449:ROU786456 RYA786449:RYQ786456 SHW786449:SIM786456 SRS786449:SSI786456 TBO786449:TCE786456 TLK786449:TMA786456 TVG786449:TVW786456 UFC786449:UFS786456 UOY786449:UPO786456 UYU786449:UZK786456 VIQ786449:VJG786456 VSM786449:VTC786456 WCI786449:WCY786456 WME786449:WMU786456 WWA786449:WWQ786456 R917521:AH917528 JO851985:KE851992 TK851985:UA851992 ADG851985:ADW851992 ANC851985:ANS851992 AWY851985:AXO851992 BGU851985:BHK851992 BQQ851985:BRG851992 CAM851985:CBC851992 CKI851985:CKY851992 CUE851985:CUU851992 DEA851985:DEQ851992 DNW851985:DOM851992 DXS851985:DYI851992 EHO851985:EIE851992 ERK851985:ESA851992 FBG851985:FBW851992 FLC851985:FLS851992 FUY851985:FVO851992 GEU851985:GFK851992 GOQ851985:GPG851992 GYM851985:GZC851992 HII851985:HIY851992 HSE851985:HSU851992 ICA851985:ICQ851992 ILW851985:IMM851992 IVS851985:IWI851992 JFO851985:JGE851992 JPK851985:JQA851992 JZG851985:JZW851992 KJC851985:KJS851992 KSY851985:KTO851992 LCU851985:LDK851992 LMQ851985:LNG851992 LWM851985:LXC851992 MGI851985:MGY851992 MQE851985:MQU851992 NAA851985:NAQ851992 NJW851985:NKM851992 NTS851985:NUI851992 ODO851985:OEE851992 ONK851985:OOA851992 OXG851985:OXW851992 PHC851985:PHS851992 PQY851985:PRO851992 QAU851985:QBK851992 QKQ851985:QLG851992 QUM851985:QVC851992 REI851985:REY851992 ROE851985:ROU851992 RYA851985:RYQ851992 SHW851985:SIM851992 SRS851985:SSI851992 TBO851985:TCE851992 TLK851985:TMA851992 TVG851985:TVW851992 UFC851985:UFS851992 UOY851985:UPO851992 UYU851985:UZK851992 VIQ851985:VJG851992 VSM851985:VTC851992 WCI851985:WCY851992 WME851985:WMU851992 WWA851985:WWQ851992 R983057:AH983064 JO917521:KE917528 TK917521:UA917528 ADG917521:ADW917528 ANC917521:ANS917528 AWY917521:AXO917528 BGU917521:BHK917528 BQQ917521:BRG917528 CAM917521:CBC917528 CKI917521:CKY917528 CUE917521:CUU917528 DEA917521:DEQ917528 DNW917521:DOM917528 DXS917521:DYI917528 EHO917521:EIE917528 ERK917521:ESA917528 FBG917521:FBW917528 FLC917521:FLS917528 FUY917521:FVO917528 GEU917521:GFK917528 GOQ917521:GPG917528 GYM917521:GZC917528 HII917521:HIY917528 HSE917521:HSU917528 ICA917521:ICQ917528 ILW917521:IMM917528 IVS917521:IWI917528 JFO917521:JGE917528 JPK917521:JQA917528 JZG917521:JZW917528 KJC917521:KJS917528 KSY917521:KTO917528 LCU917521:LDK917528 LMQ917521:LNG917528 LWM917521:LXC917528 MGI917521:MGY917528 MQE917521:MQU917528 NAA917521:NAQ917528 NJW917521:NKM917528 NTS917521:NUI917528 ODO917521:OEE917528 ONK917521:OOA917528 OXG917521:OXW917528 PHC917521:PHS917528 PQY917521:PRO917528 QAU917521:QBK917528 QKQ917521:QLG917528 QUM917521:QVC917528 REI917521:REY917528 ROE917521:ROU917528 RYA917521:RYQ917528 SHW917521:SIM917528 SRS917521:SSI917528 TBO917521:TCE917528 TLK917521:TMA917528 TVG917521:TVW917528 UFC917521:UFS917528 UOY917521:UPO917528 UYU917521:UZK917528 VIQ917521:VJG917528 VSM917521:VTC917528 WCI917521:WCY917528 WME917521:WMU917528 WWA917521:WWQ917528 WWA983057:WWQ983064 JO983057:KE983064 TK983057:UA983064 ADG983057:ADW983064 ANC983057:ANS983064 AWY983057:AXO983064 BGU983057:BHK983064 BQQ983057:BRG983064 CAM983057:CBC983064 CKI983057:CKY983064 CUE983057:CUU983064 DEA983057:DEQ983064 DNW983057:DOM983064 DXS983057:DYI983064 EHO983057:EIE983064 ERK983057:ESA983064 FBG983057:FBW983064 FLC983057:FLS983064 FUY983057:FVO983064 GEU983057:GFK983064 GOQ983057:GPG983064 GYM983057:GZC983064 HII983057:HIY983064 HSE983057:HSU983064 ICA983057:ICQ983064 ILW983057:IMM983064 IVS983057:IWI983064 JFO983057:JGE983064 JPK983057:JQA983064 JZG983057:JZW983064 KJC983057:KJS983064 KSY983057:KTO983064 LCU983057:LDK983064 LMQ983057:LNG983064 LWM983057:LXC983064 MGI983057:MGY983064 MQE983057:MQU983064 NAA983057:NAQ983064 NJW983057:NKM983064 NTS983057:NUI983064 ODO983057:OEE983064 ONK983057:OOA983064 OXG983057:OXW983064 PHC983057:PHS983064 PQY983057:PRO983064 QAU983057:QBK983064 QKQ983057:QLG983064 QUM983057:QVC983064 REI983057:REY983064 ROE983057:ROU983064 RYA983057:RYQ983064 SHW983057:SIM983064 SRS983057:SSI983064 TBO983057:TCE983064 TLK983057:TMA983064 TVG983057:TVW983064 UFC983057:UFS983064 UOY983057:UPO983064 UYU983057:UZK983064 VIQ983057:VJG983064 VSM983057:VTC983064 WCI983057:WCY983064 WME983057:WMU983064 R24:AH31">
      <formula1>250</formula1>
    </dataValidation>
    <dataValidation type="textLength" operator="lessThan" allowBlank="1" showInputMessage="1" showErrorMessage="1" sqref="R131071:AH131078 JO65535:KE65542 TK65535:UA65542 ADG65535:ADW65542 ANC65535:ANS65542 AWY65535:AXO65542 BGU65535:BHK65542 BQQ65535:BRG65542 CAM65535:CBC65542 CKI65535:CKY65542 CUE65535:CUU65542 DEA65535:DEQ65542 DNW65535:DOM65542 DXS65535:DYI65542 EHO65535:EIE65542 ERK65535:ESA65542 FBG65535:FBW65542 FLC65535:FLS65542 FUY65535:FVO65542 GEU65535:GFK65542 GOQ65535:GPG65542 GYM65535:GZC65542 HII65535:HIY65542 HSE65535:HSU65542 ICA65535:ICQ65542 ILW65535:IMM65542 IVS65535:IWI65542 JFO65535:JGE65542 JPK65535:JQA65542 JZG65535:JZW65542 KJC65535:KJS65542 KSY65535:KTO65542 LCU65535:LDK65542 LMQ65535:LNG65542 LWM65535:LXC65542 MGI65535:MGY65542 MQE65535:MQU65542 NAA65535:NAQ65542 NJW65535:NKM65542 NTS65535:NUI65542 ODO65535:OEE65542 ONK65535:OOA65542 OXG65535:OXW65542 PHC65535:PHS65542 PQY65535:PRO65542 QAU65535:QBK65542 QKQ65535:QLG65542 QUM65535:QVC65542 REI65535:REY65542 ROE65535:ROU65542 RYA65535:RYQ65542 SHW65535:SIM65542 SRS65535:SSI65542 TBO65535:TCE65542 TLK65535:TMA65542 TVG65535:TVW65542 UFC65535:UFS65542 UOY65535:UPO65542 UYU65535:UZK65542 VIQ65535:VJG65542 VSM65535:VTC65542 WCI65535:WCY65542 WME65535:WMU65542 WWA65535:WWQ65542 R196607:AH196614 JO131071:KE131078 TK131071:UA131078 ADG131071:ADW131078 ANC131071:ANS131078 AWY131071:AXO131078 BGU131071:BHK131078 BQQ131071:BRG131078 CAM131071:CBC131078 CKI131071:CKY131078 CUE131071:CUU131078 DEA131071:DEQ131078 DNW131071:DOM131078 DXS131071:DYI131078 EHO131071:EIE131078 ERK131071:ESA131078 FBG131071:FBW131078 FLC131071:FLS131078 FUY131071:FVO131078 GEU131071:GFK131078 GOQ131071:GPG131078 GYM131071:GZC131078 HII131071:HIY131078 HSE131071:HSU131078 ICA131071:ICQ131078 ILW131071:IMM131078 IVS131071:IWI131078 JFO131071:JGE131078 JPK131071:JQA131078 JZG131071:JZW131078 KJC131071:KJS131078 KSY131071:KTO131078 LCU131071:LDK131078 LMQ131071:LNG131078 LWM131071:LXC131078 MGI131071:MGY131078 MQE131071:MQU131078 NAA131071:NAQ131078 NJW131071:NKM131078 NTS131071:NUI131078 ODO131071:OEE131078 ONK131071:OOA131078 OXG131071:OXW131078 PHC131071:PHS131078 PQY131071:PRO131078 QAU131071:QBK131078 QKQ131071:QLG131078 QUM131071:QVC131078 REI131071:REY131078 ROE131071:ROU131078 RYA131071:RYQ131078 SHW131071:SIM131078 SRS131071:SSI131078 TBO131071:TCE131078 TLK131071:TMA131078 TVG131071:TVW131078 UFC131071:UFS131078 UOY131071:UPO131078 UYU131071:UZK131078 VIQ131071:VJG131078 VSM131071:VTC131078 WCI131071:WCY131078 WME131071:WMU131078 WWA131071:WWQ131078 R262143:AH262150 JO196607:KE196614 TK196607:UA196614 ADG196607:ADW196614 ANC196607:ANS196614 AWY196607:AXO196614 BGU196607:BHK196614 BQQ196607:BRG196614 CAM196607:CBC196614 CKI196607:CKY196614 CUE196607:CUU196614 DEA196607:DEQ196614 DNW196607:DOM196614 DXS196607:DYI196614 EHO196607:EIE196614 ERK196607:ESA196614 FBG196607:FBW196614 FLC196607:FLS196614 FUY196607:FVO196614 GEU196607:GFK196614 GOQ196607:GPG196614 GYM196607:GZC196614 HII196607:HIY196614 HSE196607:HSU196614 ICA196607:ICQ196614 ILW196607:IMM196614 IVS196607:IWI196614 JFO196607:JGE196614 JPK196607:JQA196614 JZG196607:JZW196614 KJC196607:KJS196614 KSY196607:KTO196614 LCU196607:LDK196614 LMQ196607:LNG196614 LWM196607:LXC196614 MGI196607:MGY196614 MQE196607:MQU196614 NAA196607:NAQ196614 NJW196607:NKM196614 NTS196607:NUI196614 ODO196607:OEE196614 ONK196607:OOA196614 OXG196607:OXW196614 PHC196607:PHS196614 PQY196607:PRO196614 QAU196607:QBK196614 QKQ196607:QLG196614 QUM196607:QVC196614 REI196607:REY196614 ROE196607:ROU196614 RYA196607:RYQ196614 SHW196607:SIM196614 SRS196607:SSI196614 TBO196607:TCE196614 TLK196607:TMA196614 TVG196607:TVW196614 UFC196607:UFS196614 UOY196607:UPO196614 UYU196607:UZK196614 VIQ196607:VJG196614 VSM196607:VTC196614 WCI196607:WCY196614 WME196607:WMU196614 WWA196607:WWQ196614 R327679:AH327686 JO262143:KE262150 TK262143:UA262150 ADG262143:ADW262150 ANC262143:ANS262150 AWY262143:AXO262150 BGU262143:BHK262150 BQQ262143:BRG262150 CAM262143:CBC262150 CKI262143:CKY262150 CUE262143:CUU262150 DEA262143:DEQ262150 DNW262143:DOM262150 DXS262143:DYI262150 EHO262143:EIE262150 ERK262143:ESA262150 FBG262143:FBW262150 FLC262143:FLS262150 FUY262143:FVO262150 GEU262143:GFK262150 GOQ262143:GPG262150 GYM262143:GZC262150 HII262143:HIY262150 HSE262143:HSU262150 ICA262143:ICQ262150 ILW262143:IMM262150 IVS262143:IWI262150 JFO262143:JGE262150 JPK262143:JQA262150 JZG262143:JZW262150 KJC262143:KJS262150 KSY262143:KTO262150 LCU262143:LDK262150 LMQ262143:LNG262150 LWM262143:LXC262150 MGI262143:MGY262150 MQE262143:MQU262150 NAA262143:NAQ262150 NJW262143:NKM262150 NTS262143:NUI262150 ODO262143:OEE262150 ONK262143:OOA262150 OXG262143:OXW262150 PHC262143:PHS262150 PQY262143:PRO262150 QAU262143:QBK262150 QKQ262143:QLG262150 QUM262143:QVC262150 REI262143:REY262150 ROE262143:ROU262150 RYA262143:RYQ262150 SHW262143:SIM262150 SRS262143:SSI262150 TBO262143:TCE262150 TLK262143:TMA262150 TVG262143:TVW262150 UFC262143:UFS262150 UOY262143:UPO262150 UYU262143:UZK262150 VIQ262143:VJG262150 VSM262143:VTC262150 WCI262143:WCY262150 WME262143:WMU262150 WWA262143:WWQ262150 R393215:AH393222 JO327679:KE327686 TK327679:UA327686 ADG327679:ADW327686 ANC327679:ANS327686 AWY327679:AXO327686 BGU327679:BHK327686 BQQ327679:BRG327686 CAM327679:CBC327686 CKI327679:CKY327686 CUE327679:CUU327686 DEA327679:DEQ327686 DNW327679:DOM327686 DXS327679:DYI327686 EHO327679:EIE327686 ERK327679:ESA327686 FBG327679:FBW327686 FLC327679:FLS327686 FUY327679:FVO327686 GEU327679:GFK327686 GOQ327679:GPG327686 GYM327679:GZC327686 HII327679:HIY327686 HSE327679:HSU327686 ICA327679:ICQ327686 ILW327679:IMM327686 IVS327679:IWI327686 JFO327679:JGE327686 JPK327679:JQA327686 JZG327679:JZW327686 KJC327679:KJS327686 KSY327679:KTO327686 LCU327679:LDK327686 LMQ327679:LNG327686 LWM327679:LXC327686 MGI327679:MGY327686 MQE327679:MQU327686 NAA327679:NAQ327686 NJW327679:NKM327686 NTS327679:NUI327686 ODO327679:OEE327686 ONK327679:OOA327686 OXG327679:OXW327686 PHC327679:PHS327686 PQY327679:PRO327686 QAU327679:QBK327686 QKQ327679:QLG327686 QUM327679:QVC327686 REI327679:REY327686 ROE327679:ROU327686 RYA327679:RYQ327686 SHW327679:SIM327686 SRS327679:SSI327686 TBO327679:TCE327686 TLK327679:TMA327686 TVG327679:TVW327686 UFC327679:UFS327686 UOY327679:UPO327686 UYU327679:UZK327686 VIQ327679:VJG327686 VSM327679:VTC327686 WCI327679:WCY327686 WME327679:WMU327686 WWA327679:WWQ327686 R458751:AH458758 JO393215:KE393222 TK393215:UA393222 ADG393215:ADW393222 ANC393215:ANS393222 AWY393215:AXO393222 BGU393215:BHK393222 BQQ393215:BRG393222 CAM393215:CBC393222 CKI393215:CKY393222 CUE393215:CUU393222 DEA393215:DEQ393222 DNW393215:DOM393222 DXS393215:DYI393222 EHO393215:EIE393222 ERK393215:ESA393222 FBG393215:FBW393222 FLC393215:FLS393222 FUY393215:FVO393222 GEU393215:GFK393222 GOQ393215:GPG393222 GYM393215:GZC393222 HII393215:HIY393222 HSE393215:HSU393222 ICA393215:ICQ393222 ILW393215:IMM393222 IVS393215:IWI393222 JFO393215:JGE393222 JPK393215:JQA393222 JZG393215:JZW393222 KJC393215:KJS393222 KSY393215:KTO393222 LCU393215:LDK393222 LMQ393215:LNG393222 LWM393215:LXC393222 MGI393215:MGY393222 MQE393215:MQU393222 NAA393215:NAQ393222 NJW393215:NKM393222 NTS393215:NUI393222 ODO393215:OEE393222 ONK393215:OOA393222 OXG393215:OXW393222 PHC393215:PHS393222 PQY393215:PRO393222 QAU393215:QBK393222 QKQ393215:QLG393222 QUM393215:QVC393222 REI393215:REY393222 ROE393215:ROU393222 RYA393215:RYQ393222 SHW393215:SIM393222 SRS393215:SSI393222 TBO393215:TCE393222 TLK393215:TMA393222 TVG393215:TVW393222 UFC393215:UFS393222 UOY393215:UPO393222 UYU393215:UZK393222 VIQ393215:VJG393222 VSM393215:VTC393222 WCI393215:WCY393222 WME393215:WMU393222 WWA393215:WWQ393222 R524287:AH524294 JO458751:KE458758 TK458751:UA458758 ADG458751:ADW458758 ANC458751:ANS458758 AWY458751:AXO458758 BGU458751:BHK458758 BQQ458751:BRG458758 CAM458751:CBC458758 CKI458751:CKY458758 CUE458751:CUU458758 DEA458751:DEQ458758 DNW458751:DOM458758 DXS458751:DYI458758 EHO458751:EIE458758 ERK458751:ESA458758 FBG458751:FBW458758 FLC458751:FLS458758 FUY458751:FVO458758 GEU458751:GFK458758 GOQ458751:GPG458758 GYM458751:GZC458758 HII458751:HIY458758 HSE458751:HSU458758 ICA458751:ICQ458758 ILW458751:IMM458758 IVS458751:IWI458758 JFO458751:JGE458758 JPK458751:JQA458758 JZG458751:JZW458758 KJC458751:KJS458758 KSY458751:KTO458758 LCU458751:LDK458758 LMQ458751:LNG458758 LWM458751:LXC458758 MGI458751:MGY458758 MQE458751:MQU458758 NAA458751:NAQ458758 NJW458751:NKM458758 NTS458751:NUI458758 ODO458751:OEE458758 ONK458751:OOA458758 OXG458751:OXW458758 PHC458751:PHS458758 PQY458751:PRO458758 QAU458751:QBK458758 QKQ458751:QLG458758 QUM458751:QVC458758 REI458751:REY458758 ROE458751:ROU458758 RYA458751:RYQ458758 SHW458751:SIM458758 SRS458751:SSI458758 TBO458751:TCE458758 TLK458751:TMA458758 TVG458751:TVW458758 UFC458751:UFS458758 UOY458751:UPO458758 UYU458751:UZK458758 VIQ458751:VJG458758 VSM458751:VTC458758 WCI458751:WCY458758 WME458751:WMU458758 WWA458751:WWQ458758 R589823:AH589830 JO524287:KE524294 TK524287:UA524294 ADG524287:ADW524294 ANC524287:ANS524294 AWY524287:AXO524294 BGU524287:BHK524294 BQQ524287:BRG524294 CAM524287:CBC524294 CKI524287:CKY524294 CUE524287:CUU524294 DEA524287:DEQ524294 DNW524287:DOM524294 DXS524287:DYI524294 EHO524287:EIE524294 ERK524287:ESA524294 FBG524287:FBW524294 FLC524287:FLS524294 FUY524287:FVO524294 GEU524287:GFK524294 GOQ524287:GPG524294 GYM524287:GZC524294 HII524287:HIY524294 HSE524287:HSU524294 ICA524287:ICQ524294 ILW524287:IMM524294 IVS524287:IWI524294 JFO524287:JGE524294 JPK524287:JQA524294 JZG524287:JZW524294 KJC524287:KJS524294 KSY524287:KTO524294 LCU524287:LDK524294 LMQ524287:LNG524294 LWM524287:LXC524294 MGI524287:MGY524294 MQE524287:MQU524294 NAA524287:NAQ524294 NJW524287:NKM524294 NTS524287:NUI524294 ODO524287:OEE524294 ONK524287:OOA524294 OXG524287:OXW524294 PHC524287:PHS524294 PQY524287:PRO524294 QAU524287:QBK524294 QKQ524287:QLG524294 QUM524287:QVC524294 REI524287:REY524294 ROE524287:ROU524294 RYA524287:RYQ524294 SHW524287:SIM524294 SRS524287:SSI524294 TBO524287:TCE524294 TLK524287:TMA524294 TVG524287:TVW524294 UFC524287:UFS524294 UOY524287:UPO524294 UYU524287:UZK524294 VIQ524287:VJG524294 VSM524287:VTC524294 WCI524287:WCY524294 WME524287:WMU524294 WWA524287:WWQ524294 R655359:AH655366 JO589823:KE589830 TK589823:UA589830 ADG589823:ADW589830 ANC589823:ANS589830 AWY589823:AXO589830 BGU589823:BHK589830 BQQ589823:BRG589830 CAM589823:CBC589830 CKI589823:CKY589830 CUE589823:CUU589830 DEA589823:DEQ589830 DNW589823:DOM589830 DXS589823:DYI589830 EHO589823:EIE589830 ERK589823:ESA589830 FBG589823:FBW589830 FLC589823:FLS589830 FUY589823:FVO589830 GEU589823:GFK589830 GOQ589823:GPG589830 GYM589823:GZC589830 HII589823:HIY589830 HSE589823:HSU589830 ICA589823:ICQ589830 ILW589823:IMM589830 IVS589823:IWI589830 JFO589823:JGE589830 JPK589823:JQA589830 JZG589823:JZW589830 KJC589823:KJS589830 KSY589823:KTO589830 LCU589823:LDK589830 LMQ589823:LNG589830 LWM589823:LXC589830 MGI589823:MGY589830 MQE589823:MQU589830 NAA589823:NAQ589830 NJW589823:NKM589830 NTS589823:NUI589830 ODO589823:OEE589830 ONK589823:OOA589830 OXG589823:OXW589830 PHC589823:PHS589830 PQY589823:PRO589830 QAU589823:QBK589830 QKQ589823:QLG589830 QUM589823:QVC589830 REI589823:REY589830 ROE589823:ROU589830 RYA589823:RYQ589830 SHW589823:SIM589830 SRS589823:SSI589830 TBO589823:TCE589830 TLK589823:TMA589830 TVG589823:TVW589830 UFC589823:UFS589830 UOY589823:UPO589830 UYU589823:UZK589830 VIQ589823:VJG589830 VSM589823:VTC589830 WCI589823:WCY589830 WME589823:WMU589830 WWA589823:WWQ589830 R720895:AH720902 JO655359:KE655366 TK655359:UA655366 ADG655359:ADW655366 ANC655359:ANS655366 AWY655359:AXO655366 BGU655359:BHK655366 BQQ655359:BRG655366 CAM655359:CBC655366 CKI655359:CKY655366 CUE655359:CUU655366 DEA655359:DEQ655366 DNW655359:DOM655366 DXS655359:DYI655366 EHO655359:EIE655366 ERK655359:ESA655366 FBG655359:FBW655366 FLC655359:FLS655366 FUY655359:FVO655366 GEU655359:GFK655366 GOQ655359:GPG655366 GYM655359:GZC655366 HII655359:HIY655366 HSE655359:HSU655366 ICA655359:ICQ655366 ILW655359:IMM655366 IVS655359:IWI655366 JFO655359:JGE655366 JPK655359:JQA655366 JZG655359:JZW655366 KJC655359:KJS655366 KSY655359:KTO655366 LCU655359:LDK655366 LMQ655359:LNG655366 LWM655359:LXC655366 MGI655359:MGY655366 MQE655359:MQU655366 NAA655359:NAQ655366 NJW655359:NKM655366 NTS655359:NUI655366 ODO655359:OEE655366 ONK655359:OOA655366 OXG655359:OXW655366 PHC655359:PHS655366 PQY655359:PRO655366 QAU655359:QBK655366 QKQ655359:QLG655366 QUM655359:QVC655366 REI655359:REY655366 ROE655359:ROU655366 RYA655359:RYQ655366 SHW655359:SIM655366 SRS655359:SSI655366 TBO655359:TCE655366 TLK655359:TMA655366 TVG655359:TVW655366 UFC655359:UFS655366 UOY655359:UPO655366 UYU655359:UZK655366 VIQ655359:VJG655366 VSM655359:VTC655366 WCI655359:WCY655366 WME655359:WMU655366 WWA655359:WWQ655366 R786431:AH786438 JO720895:KE720902 TK720895:UA720902 ADG720895:ADW720902 ANC720895:ANS720902 AWY720895:AXO720902 BGU720895:BHK720902 BQQ720895:BRG720902 CAM720895:CBC720902 CKI720895:CKY720902 CUE720895:CUU720902 DEA720895:DEQ720902 DNW720895:DOM720902 DXS720895:DYI720902 EHO720895:EIE720902 ERK720895:ESA720902 FBG720895:FBW720902 FLC720895:FLS720902 FUY720895:FVO720902 GEU720895:GFK720902 GOQ720895:GPG720902 GYM720895:GZC720902 HII720895:HIY720902 HSE720895:HSU720902 ICA720895:ICQ720902 ILW720895:IMM720902 IVS720895:IWI720902 JFO720895:JGE720902 JPK720895:JQA720902 JZG720895:JZW720902 KJC720895:KJS720902 KSY720895:KTO720902 LCU720895:LDK720902 LMQ720895:LNG720902 LWM720895:LXC720902 MGI720895:MGY720902 MQE720895:MQU720902 NAA720895:NAQ720902 NJW720895:NKM720902 NTS720895:NUI720902 ODO720895:OEE720902 ONK720895:OOA720902 OXG720895:OXW720902 PHC720895:PHS720902 PQY720895:PRO720902 QAU720895:QBK720902 QKQ720895:QLG720902 QUM720895:QVC720902 REI720895:REY720902 ROE720895:ROU720902 RYA720895:RYQ720902 SHW720895:SIM720902 SRS720895:SSI720902 TBO720895:TCE720902 TLK720895:TMA720902 TVG720895:TVW720902 UFC720895:UFS720902 UOY720895:UPO720902 UYU720895:UZK720902 VIQ720895:VJG720902 VSM720895:VTC720902 WCI720895:WCY720902 WME720895:WMU720902 WWA720895:WWQ720902 R851967:AH851974 JO786431:KE786438 TK786431:UA786438 ADG786431:ADW786438 ANC786431:ANS786438 AWY786431:AXO786438 BGU786431:BHK786438 BQQ786431:BRG786438 CAM786431:CBC786438 CKI786431:CKY786438 CUE786431:CUU786438 DEA786431:DEQ786438 DNW786431:DOM786438 DXS786431:DYI786438 EHO786431:EIE786438 ERK786431:ESA786438 FBG786431:FBW786438 FLC786431:FLS786438 FUY786431:FVO786438 GEU786431:GFK786438 GOQ786431:GPG786438 GYM786431:GZC786438 HII786431:HIY786438 HSE786431:HSU786438 ICA786431:ICQ786438 ILW786431:IMM786438 IVS786431:IWI786438 JFO786431:JGE786438 JPK786431:JQA786438 JZG786431:JZW786438 KJC786431:KJS786438 KSY786431:KTO786438 LCU786431:LDK786438 LMQ786431:LNG786438 LWM786431:LXC786438 MGI786431:MGY786438 MQE786431:MQU786438 NAA786431:NAQ786438 NJW786431:NKM786438 NTS786431:NUI786438 ODO786431:OEE786438 ONK786431:OOA786438 OXG786431:OXW786438 PHC786431:PHS786438 PQY786431:PRO786438 QAU786431:QBK786438 QKQ786431:QLG786438 QUM786431:QVC786438 REI786431:REY786438 ROE786431:ROU786438 RYA786431:RYQ786438 SHW786431:SIM786438 SRS786431:SSI786438 TBO786431:TCE786438 TLK786431:TMA786438 TVG786431:TVW786438 UFC786431:UFS786438 UOY786431:UPO786438 UYU786431:UZK786438 VIQ786431:VJG786438 VSM786431:VTC786438 WCI786431:WCY786438 WME786431:WMU786438 WWA786431:WWQ786438 R917503:AH917510 JO851967:KE851974 TK851967:UA851974 ADG851967:ADW851974 ANC851967:ANS851974 AWY851967:AXO851974 BGU851967:BHK851974 BQQ851967:BRG851974 CAM851967:CBC851974 CKI851967:CKY851974 CUE851967:CUU851974 DEA851967:DEQ851974 DNW851967:DOM851974 DXS851967:DYI851974 EHO851967:EIE851974 ERK851967:ESA851974 FBG851967:FBW851974 FLC851967:FLS851974 FUY851967:FVO851974 GEU851967:GFK851974 GOQ851967:GPG851974 GYM851967:GZC851974 HII851967:HIY851974 HSE851967:HSU851974 ICA851967:ICQ851974 ILW851967:IMM851974 IVS851967:IWI851974 JFO851967:JGE851974 JPK851967:JQA851974 JZG851967:JZW851974 KJC851967:KJS851974 KSY851967:KTO851974 LCU851967:LDK851974 LMQ851967:LNG851974 LWM851967:LXC851974 MGI851967:MGY851974 MQE851967:MQU851974 NAA851967:NAQ851974 NJW851967:NKM851974 NTS851967:NUI851974 ODO851967:OEE851974 ONK851967:OOA851974 OXG851967:OXW851974 PHC851967:PHS851974 PQY851967:PRO851974 QAU851967:QBK851974 QKQ851967:QLG851974 QUM851967:QVC851974 REI851967:REY851974 ROE851967:ROU851974 RYA851967:RYQ851974 SHW851967:SIM851974 SRS851967:SSI851974 TBO851967:TCE851974 TLK851967:TMA851974 TVG851967:TVW851974 UFC851967:UFS851974 UOY851967:UPO851974 UYU851967:UZK851974 VIQ851967:VJG851974 VSM851967:VTC851974 WCI851967:WCY851974 WME851967:WMU851974 WWA851967:WWQ851974 R983039:AH983046 JO917503:KE917510 TK917503:UA917510 ADG917503:ADW917510 ANC917503:ANS917510 AWY917503:AXO917510 BGU917503:BHK917510 BQQ917503:BRG917510 CAM917503:CBC917510 CKI917503:CKY917510 CUE917503:CUU917510 DEA917503:DEQ917510 DNW917503:DOM917510 DXS917503:DYI917510 EHO917503:EIE917510 ERK917503:ESA917510 FBG917503:FBW917510 FLC917503:FLS917510 FUY917503:FVO917510 GEU917503:GFK917510 GOQ917503:GPG917510 GYM917503:GZC917510 HII917503:HIY917510 HSE917503:HSU917510 ICA917503:ICQ917510 ILW917503:IMM917510 IVS917503:IWI917510 JFO917503:JGE917510 JPK917503:JQA917510 JZG917503:JZW917510 KJC917503:KJS917510 KSY917503:KTO917510 LCU917503:LDK917510 LMQ917503:LNG917510 LWM917503:LXC917510 MGI917503:MGY917510 MQE917503:MQU917510 NAA917503:NAQ917510 NJW917503:NKM917510 NTS917503:NUI917510 ODO917503:OEE917510 ONK917503:OOA917510 OXG917503:OXW917510 PHC917503:PHS917510 PQY917503:PRO917510 QAU917503:QBK917510 QKQ917503:QLG917510 QUM917503:QVC917510 REI917503:REY917510 ROE917503:ROU917510 RYA917503:RYQ917510 SHW917503:SIM917510 SRS917503:SSI917510 TBO917503:TCE917510 TLK917503:TMA917510 TVG917503:TVW917510 UFC917503:UFS917510 UOY917503:UPO917510 UYU917503:UZK917510 VIQ917503:VJG917510 VSM917503:VTC917510 WCI917503:WCY917510 WME917503:WMU917510 WWA917503:WWQ917510 WWA983039:WWQ983046 JO983039:KE983046 TK983039:UA983046 ADG983039:ADW983046 ANC983039:ANS983046 AWY983039:AXO983046 BGU983039:BHK983046 BQQ983039:BRG983046 CAM983039:CBC983046 CKI983039:CKY983046 CUE983039:CUU983046 DEA983039:DEQ983046 DNW983039:DOM983046 DXS983039:DYI983046 EHO983039:EIE983046 ERK983039:ESA983046 FBG983039:FBW983046 FLC983039:FLS983046 FUY983039:FVO983046 GEU983039:GFK983046 GOQ983039:GPG983046 GYM983039:GZC983046 HII983039:HIY983046 HSE983039:HSU983046 ICA983039:ICQ983046 ILW983039:IMM983046 IVS983039:IWI983046 JFO983039:JGE983046 JPK983039:JQA983046 JZG983039:JZW983046 KJC983039:KJS983046 KSY983039:KTO983046 LCU983039:LDK983046 LMQ983039:LNG983046 LWM983039:LXC983046 MGI983039:MGY983046 MQE983039:MQU983046 NAA983039:NAQ983046 NJW983039:NKM983046 NTS983039:NUI983046 ODO983039:OEE983046 ONK983039:OOA983046 OXG983039:OXW983046 PHC983039:PHS983046 PQY983039:PRO983046 QAU983039:QBK983046 QKQ983039:QLG983046 QUM983039:QVC983046 REI983039:REY983046 ROE983039:ROU983046 RYA983039:RYQ983046 SHW983039:SIM983046 SRS983039:SSI983046 TBO983039:TCE983046 TLK983039:TMA983046 TVG983039:TVW983046 UFC983039:UFS983046 UOY983039:UPO983046 UYU983039:UZK983046 VIQ983039:VJG983046 VSM983039:VTC983046 WCI983039:WCY983046 WME983039:WMU983046 R65535:AH65542">
      <formula1>250</formula1>
    </dataValidation>
    <dataValidation type="list" allowBlank="1" showInputMessage="1" showErrorMessage="1" sqref="H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H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H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H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H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H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H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H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H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H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H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H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H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H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H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WVQ983049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H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H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H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H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H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H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H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H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H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H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H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H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H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H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H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formula1>"実施校の体育館,合同開催校の体育館,ホール等の文化施設,その他"</formula1>
    </dataValidation>
    <dataValidation type="list" allowBlank="1" showInputMessage="1" showErrorMessage="1" sqref="WVO983105:WVP983105 JC55:JD68 SY55:SZ68 ACU55:ACV68 AMQ55:AMR68 AWM55:AWN68 BGI55:BGJ68 BQE55:BQF68 CAA55:CAB68 CJW55:CJX68 CTS55:CTT68 DDO55:DDP68 DNK55:DNL68 DXG55:DXH68 EHC55:EHD68 EQY55:EQZ68 FAU55:FAV68 FKQ55:FKR68 FUM55:FUN68 GEI55:GEJ68 GOE55:GOF68 GYA55:GYB68 HHW55:HHX68 HRS55:HRT68 IBO55:IBP68 ILK55:ILL68 IVG55:IVH68 JFC55:JFD68 JOY55:JOZ68 JYU55:JYV68 KIQ55:KIR68 KSM55:KSN68 LCI55:LCJ68 LME55:LMF68 LWA55:LWB68 MFW55:MFX68 MPS55:MPT68 MZO55:MZP68 NJK55:NJL68 NTG55:NTH68 ODC55:ODD68 OMY55:OMZ68 OWU55:OWV68 PGQ55:PGR68 PQM55:PQN68 QAI55:QAJ68 QKE55:QKF68 QUA55:QUB68 RDW55:RDX68 RNS55:RNT68 RXO55:RXP68 SHK55:SHL68 SRG55:SRH68 TBC55:TBD68 TKY55:TKZ68 TUU55:TUV68 UEQ55:UER68 UOM55:UON68 UYI55:UYJ68 VIE55:VIF68 VSA55:VSB68 WBW55:WBX68 WLS55:WLT68 WVO55:WVP68 F65584:G65597 JC65584:JD65597 SY65584:SZ65597 ACU65584:ACV65597 AMQ65584:AMR65597 AWM65584:AWN65597 BGI65584:BGJ65597 BQE65584:BQF65597 CAA65584:CAB65597 CJW65584:CJX65597 CTS65584:CTT65597 DDO65584:DDP65597 DNK65584:DNL65597 DXG65584:DXH65597 EHC65584:EHD65597 EQY65584:EQZ65597 FAU65584:FAV65597 FKQ65584:FKR65597 FUM65584:FUN65597 GEI65584:GEJ65597 GOE65584:GOF65597 GYA65584:GYB65597 HHW65584:HHX65597 HRS65584:HRT65597 IBO65584:IBP65597 ILK65584:ILL65597 IVG65584:IVH65597 JFC65584:JFD65597 JOY65584:JOZ65597 JYU65584:JYV65597 KIQ65584:KIR65597 KSM65584:KSN65597 LCI65584:LCJ65597 LME65584:LMF65597 LWA65584:LWB65597 MFW65584:MFX65597 MPS65584:MPT65597 MZO65584:MZP65597 NJK65584:NJL65597 NTG65584:NTH65597 ODC65584:ODD65597 OMY65584:OMZ65597 OWU65584:OWV65597 PGQ65584:PGR65597 PQM65584:PQN65597 QAI65584:QAJ65597 QKE65584:QKF65597 QUA65584:QUB65597 RDW65584:RDX65597 RNS65584:RNT65597 RXO65584:RXP65597 SHK65584:SHL65597 SRG65584:SRH65597 TBC65584:TBD65597 TKY65584:TKZ65597 TUU65584:TUV65597 UEQ65584:UER65597 UOM65584:UON65597 UYI65584:UYJ65597 VIE65584:VIF65597 VSA65584:VSB65597 WBW65584:WBX65597 WLS65584:WLT65597 WVO65584:WVP65597 F131120:G131133 JC131120:JD131133 SY131120:SZ131133 ACU131120:ACV131133 AMQ131120:AMR131133 AWM131120:AWN131133 BGI131120:BGJ131133 BQE131120:BQF131133 CAA131120:CAB131133 CJW131120:CJX131133 CTS131120:CTT131133 DDO131120:DDP131133 DNK131120:DNL131133 DXG131120:DXH131133 EHC131120:EHD131133 EQY131120:EQZ131133 FAU131120:FAV131133 FKQ131120:FKR131133 FUM131120:FUN131133 GEI131120:GEJ131133 GOE131120:GOF131133 GYA131120:GYB131133 HHW131120:HHX131133 HRS131120:HRT131133 IBO131120:IBP131133 ILK131120:ILL131133 IVG131120:IVH131133 JFC131120:JFD131133 JOY131120:JOZ131133 JYU131120:JYV131133 KIQ131120:KIR131133 KSM131120:KSN131133 LCI131120:LCJ131133 LME131120:LMF131133 LWA131120:LWB131133 MFW131120:MFX131133 MPS131120:MPT131133 MZO131120:MZP131133 NJK131120:NJL131133 NTG131120:NTH131133 ODC131120:ODD131133 OMY131120:OMZ131133 OWU131120:OWV131133 PGQ131120:PGR131133 PQM131120:PQN131133 QAI131120:QAJ131133 QKE131120:QKF131133 QUA131120:QUB131133 RDW131120:RDX131133 RNS131120:RNT131133 RXO131120:RXP131133 SHK131120:SHL131133 SRG131120:SRH131133 TBC131120:TBD131133 TKY131120:TKZ131133 TUU131120:TUV131133 UEQ131120:UER131133 UOM131120:UON131133 UYI131120:UYJ131133 VIE131120:VIF131133 VSA131120:VSB131133 WBW131120:WBX131133 WLS131120:WLT131133 WVO131120:WVP131133 F196656:G196669 JC196656:JD196669 SY196656:SZ196669 ACU196656:ACV196669 AMQ196656:AMR196669 AWM196656:AWN196669 BGI196656:BGJ196669 BQE196656:BQF196669 CAA196656:CAB196669 CJW196656:CJX196669 CTS196656:CTT196669 DDO196656:DDP196669 DNK196656:DNL196669 DXG196656:DXH196669 EHC196656:EHD196669 EQY196656:EQZ196669 FAU196656:FAV196669 FKQ196656:FKR196669 FUM196656:FUN196669 GEI196656:GEJ196669 GOE196656:GOF196669 GYA196656:GYB196669 HHW196656:HHX196669 HRS196656:HRT196669 IBO196656:IBP196669 ILK196656:ILL196669 IVG196656:IVH196669 JFC196656:JFD196669 JOY196656:JOZ196669 JYU196656:JYV196669 KIQ196656:KIR196669 KSM196656:KSN196669 LCI196656:LCJ196669 LME196656:LMF196669 LWA196656:LWB196669 MFW196656:MFX196669 MPS196656:MPT196669 MZO196656:MZP196669 NJK196656:NJL196669 NTG196656:NTH196669 ODC196656:ODD196669 OMY196656:OMZ196669 OWU196656:OWV196669 PGQ196656:PGR196669 PQM196656:PQN196669 QAI196656:QAJ196669 QKE196656:QKF196669 QUA196656:QUB196669 RDW196656:RDX196669 RNS196656:RNT196669 RXO196656:RXP196669 SHK196656:SHL196669 SRG196656:SRH196669 TBC196656:TBD196669 TKY196656:TKZ196669 TUU196656:TUV196669 UEQ196656:UER196669 UOM196656:UON196669 UYI196656:UYJ196669 VIE196656:VIF196669 VSA196656:VSB196669 WBW196656:WBX196669 WLS196656:WLT196669 WVO196656:WVP196669 F262192:G262205 JC262192:JD262205 SY262192:SZ262205 ACU262192:ACV262205 AMQ262192:AMR262205 AWM262192:AWN262205 BGI262192:BGJ262205 BQE262192:BQF262205 CAA262192:CAB262205 CJW262192:CJX262205 CTS262192:CTT262205 DDO262192:DDP262205 DNK262192:DNL262205 DXG262192:DXH262205 EHC262192:EHD262205 EQY262192:EQZ262205 FAU262192:FAV262205 FKQ262192:FKR262205 FUM262192:FUN262205 GEI262192:GEJ262205 GOE262192:GOF262205 GYA262192:GYB262205 HHW262192:HHX262205 HRS262192:HRT262205 IBO262192:IBP262205 ILK262192:ILL262205 IVG262192:IVH262205 JFC262192:JFD262205 JOY262192:JOZ262205 JYU262192:JYV262205 KIQ262192:KIR262205 KSM262192:KSN262205 LCI262192:LCJ262205 LME262192:LMF262205 LWA262192:LWB262205 MFW262192:MFX262205 MPS262192:MPT262205 MZO262192:MZP262205 NJK262192:NJL262205 NTG262192:NTH262205 ODC262192:ODD262205 OMY262192:OMZ262205 OWU262192:OWV262205 PGQ262192:PGR262205 PQM262192:PQN262205 QAI262192:QAJ262205 QKE262192:QKF262205 QUA262192:QUB262205 RDW262192:RDX262205 RNS262192:RNT262205 RXO262192:RXP262205 SHK262192:SHL262205 SRG262192:SRH262205 TBC262192:TBD262205 TKY262192:TKZ262205 TUU262192:TUV262205 UEQ262192:UER262205 UOM262192:UON262205 UYI262192:UYJ262205 VIE262192:VIF262205 VSA262192:VSB262205 WBW262192:WBX262205 WLS262192:WLT262205 WVO262192:WVP262205 F327728:G327741 JC327728:JD327741 SY327728:SZ327741 ACU327728:ACV327741 AMQ327728:AMR327741 AWM327728:AWN327741 BGI327728:BGJ327741 BQE327728:BQF327741 CAA327728:CAB327741 CJW327728:CJX327741 CTS327728:CTT327741 DDO327728:DDP327741 DNK327728:DNL327741 DXG327728:DXH327741 EHC327728:EHD327741 EQY327728:EQZ327741 FAU327728:FAV327741 FKQ327728:FKR327741 FUM327728:FUN327741 GEI327728:GEJ327741 GOE327728:GOF327741 GYA327728:GYB327741 HHW327728:HHX327741 HRS327728:HRT327741 IBO327728:IBP327741 ILK327728:ILL327741 IVG327728:IVH327741 JFC327728:JFD327741 JOY327728:JOZ327741 JYU327728:JYV327741 KIQ327728:KIR327741 KSM327728:KSN327741 LCI327728:LCJ327741 LME327728:LMF327741 LWA327728:LWB327741 MFW327728:MFX327741 MPS327728:MPT327741 MZO327728:MZP327741 NJK327728:NJL327741 NTG327728:NTH327741 ODC327728:ODD327741 OMY327728:OMZ327741 OWU327728:OWV327741 PGQ327728:PGR327741 PQM327728:PQN327741 QAI327728:QAJ327741 QKE327728:QKF327741 QUA327728:QUB327741 RDW327728:RDX327741 RNS327728:RNT327741 RXO327728:RXP327741 SHK327728:SHL327741 SRG327728:SRH327741 TBC327728:TBD327741 TKY327728:TKZ327741 TUU327728:TUV327741 UEQ327728:UER327741 UOM327728:UON327741 UYI327728:UYJ327741 VIE327728:VIF327741 VSA327728:VSB327741 WBW327728:WBX327741 WLS327728:WLT327741 WVO327728:WVP327741 F393264:G393277 JC393264:JD393277 SY393264:SZ393277 ACU393264:ACV393277 AMQ393264:AMR393277 AWM393264:AWN393277 BGI393264:BGJ393277 BQE393264:BQF393277 CAA393264:CAB393277 CJW393264:CJX393277 CTS393264:CTT393277 DDO393264:DDP393277 DNK393264:DNL393277 DXG393264:DXH393277 EHC393264:EHD393277 EQY393264:EQZ393277 FAU393264:FAV393277 FKQ393264:FKR393277 FUM393264:FUN393277 GEI393264:GEJ393277 GOE393264:GOF393277 GYA393264:GYB393277 HHW393264:HHX393277 HRS393264:HRT393277 IBO393264:IBP393277 ILK393264:ILL393277 IVG393264:IVH393277 JFC393264:JFD393277 JOY393264:JOZ393277 JYU393264:JYV393277 KIQ393264:KIR393277 KSM393264:KSN393277 LCI393264:LCJ393277 LME393264:LMF393277 LWA393264:LWB393277 MFW393264:MFX393277 MPS393264:MPT393277 MZO393264:MZP393277 NJK393264:NJL393277 NTG393264:NTH393277 ODC393264:ODD393277 OMY393264:OMZ393277 OWU393264:OWV393277 PGQ393264:PGR393277 PQM393264:PQN393277 QAI393264:QAJ393277 QKE393264:QKF393277 QUA393264:QUB393277 RDW393264:RDX393277 RNS393264:RNT393277 RXO393264:RXP393277 SHK393264:SHL393277 SRG393264:SRH393277 TBC393264:TBD393277 TKY393264:TKZ393277 TUU393264:TUV393277 UEQ393264:UER393277 UOM393264:UON393277 UYI393264:UYJ393277 VIE393264:VIF393277 VSA393264:VSB393277 WBW393264:WBX393277 WLS393264:WLT393277 WVO393264:WVP393277 F458800:G458813 JC458800:JD458813 SY458800:SZ458813 ACU458800:ACV458813 AMQ458800:AMR458813 AWM458800:AWN458813 BGI458800:BGJ458813 BQE458800:BQF458813 CAA458800:CAB458813 CJW458800:CJX458813 CTS458800:CTT458813 DDO458800:DDP458813 DNK458800:DNL458813 DXG458800:DXH458813 EHC458800:EHD458813 EQY458800:EQZ458813 FAU458800:FAV458813 FKQ458800:FKR458813 FUM458800:FUN458813 GEI458800:GEJ458813 GOE458800:GOF458813 GYA458800:GYB458813 HHW458800:HHX458813 HRS458800:HRT458813 IBO458800:IBP458813 ILK458800:ILL458813 IVG458800:IVH458813 JFC458800:JFD458813 JOY458800:JOZ458813 JYU458800:JYV458813 KIQ458800:KIR458813 KSM458800:KSN458813 LCI458800:LCJ458813 LME458800:LMF458813 LWA458800:LWB458813 MFW458800:MFX458813 MPS458800:MPT458813 MZO458800:MZP458813 NJK458800:NJL458813 NTG458800:NTH458813 ODC458800:ODD458813 OMY458800:OMZ458813 OWU458800:OWV458813 PGQ458800:PGR458813 PQM458800:PQN458813 QAI458800:QAJ458813 QKE458800:QKF458813 QUA458800:QUB458813 RDW458800:RDX458813 RNS458800:RNT458813 RXO458800:RXP458813 SHK458800:SHL458813 SRG458800:SRH458813 TBC458800:TBD458813 TKY458800:TKZ458813 TUU458800:TUV458813 UEQ458800:UER458813 UOM458800:UON458813 UYI458800:UYJ458813 VIE458800:VIF458813 VSA458800:VSB458813 WBW458800:WBX458813 WLS458800:WLT458813 WVO458800:WVP458813 F524336:G524349 JC524336:JD524349 SY524336:SZ524349 ACU524336:ACV524349 AMQ524336:AMR524349 AWM524336:AWN524349 BGI524336:BGJ524349 BQE524336:BQF524349 CAA524336:CAB524349 CJW524336:CJX524349 CTS524336:CTT524349 DDO524336:DDP524349 DNK524336:DNL524349 DXG524336:DXH524349 EHC524336:EHD524349 EQY524336:EQZ524349 FAU524336:FAV524349 FKQ524336:FKR524349 FUM524336:FUN524349 GEI524336:GEJ524349 GOE524336:GOF524349 GYA524336:GYB524349 HHW524336:HHX524349 HRS524336:HRT524349 IBO524336:IBP524349 ILK524336:ILL524349 IVG524336:IVH524349 JFC524336:JFD524349 JOY524336:JOZ524349 JYU524336:JYV524349 KIQ524336:KIR524349 KSM524336:KSN524349 LCI524336:LCJ524349 LME524336:LMF524349 LWA524336:LWB524349 MFW524336:MFX524349 MPS524336:MPT524349 MZO524336:MZP524349 NJK524336:NJL524349 NTG524336:NTH524349 ODC524336:ODD524349 OMY524336:OMZ524349 OWU524336:OWV524349 PGQ524336:PGR524349 PQM524336:PQN524349 QAI524336:QAJ524349 QKE524336:QKF524349 QUA524336:QUB524349 RDW524336:RDX524349 RNS524336:RNT524349 RXO524336:RXP524349 SHK524336:SHL524349 SRG524336:SRH524349 TBC524336:TBD524349 TKY524336:TKZ524349 TUU524336:TUV524349 UEQ524336:UER524349 UOM524336:UON524349 UYI524336:UYJ524349 VIE524336:VIF524349 VSA524336:VSB524349 WBW524336:WBX524349 WLS524336:WLT524349 WVO524336:WVP524349 F589872:G589885 JC589872:JD589885 SY589872:SZ589885 ACU589872:ACV589885 AMQ589872:AMR589885 AWM589872:AWN589885 BGI589872:BGJ589885 BQE589872:BQF589885 CAA589872:CAB589885 CJW589872:CJX589885 CTS589872:CTT589885 DDO589872:DDP589885 DNK589872:DNL589885 DXG589872:DXH589885 EHC589872:EHD589885 EQY589872:EQZ589885 FAU589872:FAV589885 FKQ589872:FKR589885 FUM589872:FUN589885 GEI589872:GEJ589885 GOE589872:GOF589885 GYA589872:GYB589885 HHW589872:HHX589885 HRS589872:HRT589885 IBO589872:IBP589885 ILK589872:ILL589885 IVG589872:IVH589885 JFC589872:JFD589885 JOY589872:JOZ589885 JYU589872:JYV589885 KIQ589872:KIR589885 KSM589872:KSN589885 LCI589872:LCJ589885 LME589872:LMF589885 LWA589872:LWB589885 MFW589872:MFX589885 MPS589872:MPT589885 MZO589872:MZP589885 NJK589872:NJL589885 NTG589872:NTH589885 ODC589872:ODD589885 OMY589872:OMZ589885 OWU589872:OWV589885 PGQ589872:PGR589885 PQM589872:PQN589885 QAI589872:QAJ589885 QKE589872:QKF589885 QUA589872:QUB589885 RDW589872:RDX589885 RNS589872:RNT589885 RXO589872:RXP589885 SHK589872:SHL589885 SRG589872:SRH589885 TBC589872:TBD589885 TKY589872:TKZ589885 TUU589872:TUV589885 UEQ589872:UER589885 UOM589872:UON589885 UYI589872:UYJ589885 VIE589872:VIF589885 VSA589872:VSB589885 WBW589872:WBX589885 WLS589872:WLT589885 WVO589872:WVP589885 F655408:G655421 JC655408:JD655421 SY655408:SZ655421 ACU655408:ACV655421 AMQ655408:AMR655421 AWM655408:AWN655421 BGI655408:BGJ655421 BQE655408:BQF655421 CAA655408:CAB655421 CJW655408:CJX655421 CTS655408:CTT655421 DDO655408:DDP655421 DNK655408:DNL655421 DXG655408:DXH655421 EHC655408:EHD655421 EQY655408:EQZ655421 FAU655408:FAV655421 FKQ655408:FKR655421 FUM655408:FUN655421 GEI655408:GEJ655421 GOE655408:GOF655421 GYA655408:GYB655421 HHW655408:HHX655421 HRS655408:HRT655421 IBO655408:IBP655421 ILK655408:ILL655421 IVG655408:IVH655421 JFC655408:JFD655421 JOY655408:JOZ655421 JYU655408:JYV655421 KIQ655408:KIR655421 KSM655408:KSN655421 LCI655408:LCJ655421 LME655408:LMF655421 LWA655408:LWB655421 MFW655408:MFX655421 MPS655408:MPT655421 MZO655408:MZP655421 NJK655408:NJL655421 NTG655408:NTH655421 ODC655408:ODD655421 OMY655408:OMZ655421 OWU655408:OWV655421 PGQ655408:PGR655421 PQM655408:PQN655421 QAI655408:QAJ655421 QKE655408:QKF655421 QUA655408:QUB655421 RDW655408:RDX655421 RNS655408:RNT655421 RXO655408:RXP655421 SHK655408:SHL655421 SRG655408:SRH655421 TBC655408:TBD655421 TKY655408:TKZ655421 TUU655408:TUV655421 UEQ655408:UER655421 UOM655408:UON655421 UYI655408:UYJ655421 VIE655408:VIF655421 VSA655408:VSB655421 WBW655408:WBX655421 WLS655408:WLT655421 WVO655408:WVP655421 F720944:G720957 JC720944:JD720957 SY720944:SZ720957 ACU720944:ACV720957 AMQ720944:AMR720957 AWM720944:AWN720957 BGI720944:BGJ720957 BQE720944:BQF720957 CAA720944:CAB720957 CJW720944:CJX720957 CTS720944:CTT720957 DDO720944:DDP720957 DNK720944:DNL720957 DXG720944:DXH720957 EHC720944:EHD720957 EQY720944:EQZ720957 FAU720944:FAV720957 FKQ720944:FKR720957 FUM720944:FUN720957 GEI720944:GEJ720957 GOE720944:GOF720957 GYA720944:GYB720957 HHW720944:HHX720957 HRS720944:HRT720957 IBO720944:IBP720957 ILK720944:ILL720957 IVG720944:IVH720957 JFC720944:JFD720957 JOY720944:JOZ720957 JYU720944:JYV720957 KIQ720944:KIR720957 KSM720944:KSN720957 LCI720944:LCJ720957 LME720944:LMF720957 LWA720944:LWB720957 MFW720944:MFX720957 MPS720944:MPT720957 MZO720944:MZP720957 NJK720944:NJL720957 NTG720944:NTH720957 ODC720944:ODD720957 OMY720944:OMZ720957 OWU720944:OWV720957 PGQ720944:PGR720957 PQM720944:PQN720957 QAI720944:QAJ720957 QKE720944:QKF720957 QUA720944:QUB720957 RDW720944:RDX720957 RNS720944:RNT720957 RXO720944:RXP720957 SHK720944:SHL720957 SRG720944:SRH720957 TBC720944:TBD720957 TKY720944:TKZ720957 TUU720944:TUV720957 UEQ720944:UER720957 UOM720944:UON720957 UYI720944:UYJ720957 VIE720944:VIF720957 VSA720944:VSB720957 WBW720944:WBX720957 WLS720944:WLT720957 WVO720944:WVP720957 F786480:G786493 JC786480:JD786493 SY786480:SZ786493 ACU786480:ACV786493 AMQ786480:AMR786493 AWM786480:AWN786493 BGI786480:BGJ786493 BQE786480:BQF786493 CAA786480:CAB786493 CJW786480:CJX786493 CTS786480:CTT786493 DDO786480:DDP786493 DNK786480:DNL786493 DXG786480:DXH786493 EHC786480:EHD786493 EQY786480:EQZ786493 FAU786480:FAV786493 FKQ786480:FKR786493 FUM786480:FUN786493 GEI786480:GEJ786493 GOE786480:GOF786493 GYA786480:GYB786493 HHW786480:HHX786493 HRS786480:HRT786493 IBO786480:IBP786493 ILK786480:ILL786493 IVG786480:IVH786493 JFC786480:JFD786493 JOY786480:JOZ786493 JYU786480:JYV786493 KIQ786480:KIR786493 KSM786480:KSN786493 LCI786480:LCJ786493 LME786480:LMF786493 LWA786480:LWB786493 MFW786480:MFX786493 MPS786480:MPT786493 MZO786480:MZP786493 NJK786480:NJL786493 NTG786480:NTH786493 ODC786480:ODD786493 OMY786480:OMZ786493 OWU786480:OWV786493 PGQ786480:PGR786493 PQM786480:PQN786493 QAI786480:QAJ786493 QKE786480:QKF786493 QUA786480:QUB786493 RDW786480:RDX786493 RNS786480:RNT786493 RXO786480:RXP786493 SHK786480:SHL786493 SRG786480:SRH786493 TBC786480:TBD786493 TKY786480:TKZ786493 TUU786480:TUV786493 UEQ786480:UER786493 UOM786480:UON786493 UYI786480:UYJ786493 VIE786480:VIF786493 VSA786480:VSB786493 WBW786480:WBX786493 WLS786480:WLT786493 WVO786480:WVP786493 F852016:G852029 JC852016:JD852029 SY852016:SZ852029 ACU852016:ACV852029 AMQ852016:AMR852029 AWM852016:AWN852029 BGI852016:BGJ852029 BQE852016:BQF852029 CAA852016:CAB852029 CJW852016:CJX852029 CTS852016:CTT852029 DDO852016:DDP852029 DNK852016:DNL852029 DXG852016:DXH852029 EHC852016:EHD852029 EQY852016:EQZ852029 FAU852016:FAV852029 FKQ852016:FKR852029 FUM852016:FUN852029 GEI852016:GEJ852029 GOE852016:GOF852029 GYA852016:GYB852029 HHW852016:HHX852029 HRS852016:HRT852029 IBO852016:IBP852029 ILK852016:ILL852029 IVG852016:IVH852029 JFC852016:JFD852029 JOY852016:JOZ852029 JYU852016:JYV852029 KIQ852016:KIR852029 KSM852016:KSN852029 LCI852016:LCJ852029 LME852016:LMF852029 LWA852016:LWB852029 MFW852016:MFX852029 MPS852016:MPT852029 MZO852016:MZP852029 NJK852016:NJL852029 NTG852016:NTH852029 ODC852016:ODD852029 OMY852016:OMZ852029 OWU852016:OWV852029 PGQ852016:PGR852029 PQM852016:PQN852029 QAI852016:QAJ852029 QKE852016:QKF852029 QUA852016:QUB852029 RDW852016:RDX852029 RNS852016:RNT852029 RXO852016:RXP852029 SHK852016:SHL852029 SRG852016:SRH852029 TBC852016:TBD852029 TKY852016:TKZ852029 TUU852016:TUV852029 UEQ852016:UER852029 UOM852016:UON852029 UYI852016:UYJ852029 VIE852016:VIF852029 VSA852016:VSB852029 WBW852016:WBX852029 WLS852016:WLT852029 WVO852016:WVP852029 F917552:G917565 JC917552:JD917565 SY917552:SZ917565 ACU917552:ACV917565 AMQ917552:AMR917565 AWM917552:AWN917565 BGI917552:BGJ917565 BQE917552:BQF917565 CAA917552:CAB917565 CJW917552:CJX917565 CTS917552:CTT917565 DDO917552:DDP917565 DNK917552:DNL917565 DXG917552:DXH917565 EHC917552:EHD917565 EQY917552:EQZ917565 FAU917552:FAV917565 FKQ917552:FKR917565 FUM917552:FUN917565 GEI917552:GEJ917565 GOE917552:GOF917565 GYA917552:GYB917565 HHW917552:HHX917565 HRS917552:HRT917565 IBO917552:IBP917565 ILK917552:ILL917565 IVG917552:IVH917565 JFC917552:JFD917565 JOY917552:JOZ917565 JYU917552:JYV917565 KIQ917552:KIR917565 KSM917552:KSN917565 LCI917552:LCJ917565 LME917552:LMF917565 LWA917552:LWB917565 MFW917552:MFX917565 MPS917552:MPT917565 MZO917552:MZP917565 NJK917552:NJL917565 NTG917552:NTH917565 ODC917552:ODD917565 OMY917552:OMZ917565 OWU917552:OWV917565 PGQ917552:PGR917565 PQM917552:PQN917565 QAI917552:QAJ917565 QKE917552:QKF917565 QUA917552:QUB917565 RDW917552:RDX917565 RNS917552:RNT917565 RXO917552:RXP917565 SHK917552:SHL917565 SRG917552:SRH917565 TBC917552:TBD917565 TKY917552:TKZ917565 TUU917552:TUV917565 UEQ917552:UER917565 UOM917552:UON917565 UYI917552:UYJ917565 VIE917552:VIF917565 VSA917552:VSB917565 WBW917552:WBX917565 WLS917552:WLT917565 WVO917552:WVP917565 F983088:G983101 JC983088:JD983101 SY983088:SZ983101 ACU983088:ACV983101 AMQ983088:AMR983101 AWM983088:AWN983101 BGI983088:BGJ983101 BQE983088:BQF983101 CAA983088:CAB983101 CJW983088:CJX983101 CTS983088:CTT983101 DDO983088:DDP983101 DNK983088:DNL983101 DXG983088:DXH983101 EHC983088:EHD983101 EQY983088:EQZ983101 FAU983088:FAV983101 FKQ983088:FKR983101 FUM983088:FUN983101 GEI983088:GEJ983101 GOE983088:GOF983101 GYA983088:GYB983101 HHW983088:HHX983101 HRS983088:HRT983101 IBO983088:IBP983101 ILK983088:ILL983101 IVG983088:IVH983101 JFC983088:JFD983101 JOY983088:JOZ983101 JYU983088:JYV983101 KIQ983088:KIR983101 KSM983088:KSN983101 LCI983088:LCJ983101 LME983088:LMF983101 LWA983088:LWB983101 MFW983088:MFX983101 MPS983088:MPT983101 MZO983088:MZP983101 NJK983088:NJL983101 NTG983088:NTH983101 ODC983088:ODD983101 OMY983088:OMZ983101 OWU983088:OWV983101 PGQ983088:PGR983101 PQM983088:PQN983101 QAI983088:QAJ983101 QKE983088:QKF983101 QUA983088:QUB983101 RDW983088:RDX983101 RNS983088:RNT983101 RXO983088:RXP983101 SHK983088:SHL983101 SRG983088:SRH983101 TBC983088:TBD983101 TKY983088:TKZ983101 TUU983088:TUV983101 UEQ983088:UER983101 UOM983088:UON983101 UYI983088:UYJ983101 VIE983088:VIF983101 VSA983088:VSB983101 WBW983088:WBX983101 WLS983088:WLT983101 WVO983088:WVP983101 G55:G67 JC72:JD72 SY72:SZ72 ACU72:ACV72 AMQ72:AMR72 AWM72:AWN72 BGI72:BGJ72 BQE72:BQF72 CAA72:CAB72 CJW72:CJX72 CTS72:CTT72 DDO72:DDP72 DNK72:DNL72 DXG72:DXH72 EHC72:EHD72 EQY72:EQZ72 FAU72:FAV72 FKQ72:FKR72 FUM72:FUN72 GEI72:GEJ72 GOE72:GOF72 GYA72:GYB72 HHW72:HHX72 HRS72:HRT72 IBO72:IBP72 ILK72:ILL72 IVG72:IVH72 JFC72:JFD72 JOY72:JOZ72 JYU72:JYV72 KIQ72:KIR72 KSM72:KSN72 LCI72:LCJ72 LME72:LMF72 LWA72:LWB72 MFW72:MFX72 MPS72:MPT72 MZO72:MZP72 NJK72:NJL72 NTG72:NTH72 ODC72:ODD72 OMY72:OMZ72 OWU72:OWV72 PGQ72:PGR72 PQM72:PQN72 QAI72:QAJ72 QKE72:QKF72 QUA72:QUB72 RDW72:RDX72 RNS72:RNT72 RXO72:RXP72 SHK72:SHL72 SRG72:SRH72 TBC72:TBD72 TKY72:TKZ72 TUU72:TUV72 UEQ72:UER72 UOM72:UON72 UYI72:UYJ72 VIE72:VIF72 VSA72:VSB72 WBW72:WBX72 WLS72:WLT72 WVO72:WVP72 F65601:G65601 JC65601:JD65601 SY65601:SZ65601 ACU65601:ACV65601 AMQ65601:AMR65601 AWM65601:AWN65601 BGI65601:BGJ65601 BQE65601:BQF65601 CAA65601:CAB65601 CJW65601:CJX65601 CTS65601:CTT65601 DDO65601:DDP65601 DNK65601:DNL65601 DXG65601:DXH65601 EHC65601:EHD65601 EQY65601:EQZ65601 FAU65601:FAV65601 FKQ65601:FKR65601 FUM65601:FUN65601 GEI65601:GEJ65601 GOE65601:GOF65601 GYA65601:GYB65601 HHW65601:HHX65601 HRS65601:HRT65601 IBO65601:IBP65601 ILK65601:ILL65601 IVG65601:IVH65601 JFC65601:JFD65601 JOY65601:JOZ65601 JYU65601:JYV65601 KIQ65601:KIR65601 KSM65601:KSN65601 LCI65601:LCJ65601 LME65601:LMF65601 LWA65601:LWB65601 MFW65601:MFX65601 MPS65601:MPT65601 MZO65601:MZP65601 NJK65601:NJL65601 NTG65601:NTH65601 ODC65601:ODD65601 OMY65601:OMZ65601 OWU65601:OWV65601 PGQ65601:PGR65601 PQM65601:PQN65601 QAI65601:QAJ65601 QKE65601:QKF65601 QUA65601:QUB65601 RDW65601:RDX65601 RNS65601:RNT65601 RXO65601:RXP65601 SHK65601:SHL65601 SRG65601:SRH65601 TBC65601:TBD65601 TKY65601:TKZ65601 TUU65601:TUV65601 UEQ65601:UER65601 UOM65601:UON65601 UYI65601:UYJ65601 VIE65601:VIF65601 VSA65601:VSB65601 WBW65601:WBX65601 WLS65601:WLT65601 WVO65601:WVP65601 F131137:G131137 JC131137:JD131137 SY131137:SZ131137 ACU131137:ACV131137 AMQ131137:AMR131137 AWM131137:AWN131137 BGI131137:BGJ131137 BQE131137:BQF131137 CAA131137:CAB131137 CJW131137:CJX131137 CTS131137:CTT131137 DDO131137:DDP131137 DNK131137:DNL131137 DXG131137:DXH131137 EHC131137:EHD131137 EQY131137:EQZ131137 FAU131137:FAV131137 FKQ131137:FKR131137 FUM131137:FUN131137 GEI131137:GEJ131137 GOE131137:GOF131137 GYA131137:GYB131137 HHW131137:HHX131137 HRS131137:HRT131137 IBO131137:IBP131137 ILK131137:ILL131137 IVG131137:IVH131137 JFC131137:JFD131137 JOY131137:JOZ131137 JYU131137:JYV131137 KIQ131137:KIR131137 KSM131137:KSN131137 LCI131137:LCJ131137 LME131137:LMF131137 LWA131137:LWB131137 MFW131137:MFX131137 MPS131137:MPT131137 MZO131137:MZP131137 NJK131137:NJL131137 NTG131137:NTH131137 ODC131137:ODD131137 OMY131137:OMZ131137 OWU131137:OWV131137 PGQ131137:PGR131137 PQM131137:PQN131137 QAI131137:QAJ131137 QKE131137:QKF131137 QUA131137:QUB131137 RDW131137:RDX131137 RNS131137:RNT131137 RXO131137:RXP131137 SHK131137:SHL131137 SRG131137:SRH131137 TBC131137:TBD131137 TKY131137:TKZ131137 TUU131137:TUV131137 UEQ131137:UER131137 UOM131137:UON131137 UYI131137:UYJ131137 VIE131137:VIF131137 VSA131137:VSB131137 WBW131137:WBX131137 WLS131137:WLT131137 WVO131137:WVP131137 F196673:G196673 JC196673:JD196673 SY196673:SZ196673 ACU196673:ACV196673 AMQ196673:AMR196673 AWM196673:AWN196673 BGI196673:BGJ196673 BQE196673:BQF196673 CAA196673:CAB196673 CJW196673:CJX196673 CTS196673:CTT196673 DDO196673:DDP196673 DNK196673:DNL196673 DXG196673:DXH196673 EHC196673:EHD196673 EQY196673:EQZ196673 FAU196673:FAV196673 FKQ196673:FKR196673 FUM196673:FUN196673 GEI196673:GEJ196673 GOE196673:GOF196673 GYA196673:GYB196673 HHW196673:HHX196673 HRS196673:HRT196673 IBO196673:IBP196673 ILK196673:ILL196673 IVG196673:IVH196673 JFC196673:JFD196673 JOY196673:JOZ196673 JYU196673:JYV196673 KIQ196673:KIR196673 KSM196673:KSN196673 LCI196673:LCJ196673 LME196673:LMF196673 LWA196673:LWB196673 MFW196673:MFX196673 MPS196673:MPT196673 MZO196673:MZP196673 NJK196673:NJL196673 NTG196673:NTH196673 ODC196673:ODD196673 OMY196673:OMZ196673 OWU196673:OWV196673 PGQ196673:PGR196673 PQM196673:PQN196673 QAI196673:QAJ196673 QKE196673:QKF196673 QUA196673:QUB196673 RDW196673:RDX196673 RNS196673:RNT196673 RXO196673:RXP196673 SHK196673:SHL196673 SRG196673:SRH196673 TBC196673:TBD196673 TKY196673:TKZ196673 TUU196673:TUV196673 UEQ196673:UER196673 UOM196673:UON196673 UYI196673:UYJ196673 VIE196673:VIF196673 VSA196673:VSB196673 WBW196673:WBX196673 WLS196673:WLT196673 WVO196673:WVP196673 F262209:G262209 JC262209:JD262209 SY262209:SZ262209 ACU262209:ACV262209 AMQ262209:AMR262209 AWM262209:AWN262209 BGI262209:BGJ262209 BQE262209:BQF262209 CAA262209:CAB262209 CJW262209:CJX262209 CTS262209:CTT262209 DDO262209:DDP262209 DNK262209:DNL262209 DXG262209:DXH262209 EHC262209:EHD262209 EQY262209:EQZ262209 FAU262209:FAV262209 FKQ262209:FKR262209 FUM262209:FUN262209 GEI262209:GEJ262209 GOE262209:GOF262209 GYA262209:GYB262209 HHW262209:HHX262209 HRS262209:HRT262209 IBO262209:IBP262209 ILK262209:ILL262209 IVG262209:IVH262209 JFC262209:JFD262209 JOY262209:JOZ262209 JYU262209:JYV262209 KIQ262209:KIR262209 KSM262209:KSN262209 LCI262209:LCJ262209 LME262209:LMF262209 LWA262209:LWB262209 MFW262209:MFX262209 MPS262209:MPT262209 MZO262209:MZP262209 NJK262209:NJL262209 NTG262209:NTH262209 ODC262209:ODD262209 OMY262209:OMZ262209 OWU262209:OWV262209 PGQ262209:PGR262209 PQM262209:PQN262209 QAI262209:QAJ262209 QKE262209:QKF262209 QUA262209:QUB262209 RDW262209:RDX262209 RNS262209:RNT262209 RXO262209:RXP262209 SHK262209:SHL262209 SRG262209:SRH262209 TBC262209:TBD262209 TKY262209:TKZ262209 TUU262209:TUV262209 UEQ262209:UER262209 UOM262209:UON262209 UYI262209:UYJ262209 VIE262209:VIF262209 VSA262209:VSB262209 WBW262209:WBX262209 WLS262209:WLT262209 WVO262209:WVP262209 F327745:G327745 JC327745:JD327745 SY327745:SZ327745 ACU327745:ACV327745 AMQ327745:AMR327745 AWM327745:AWN327745 BGI327745:BGJ327745 BQE327745:BQF327745 CAA327745:CAB327745 CJW327745:CJX327745 CTS327745:CTT327745 DDO327745:DDP327745 DNK327745:DNL327745 DXG327745:DXH327745 EHC327745:EHD327745 EQY327745:EQZ327745 FAU327745:FAV327745 FKQ327745:FKR327745 FUM327745:FUN327745 GEI327745:GEJ327745 GOE327745:GOF327745 GYA327745:GYB327745 HHW327745:HHX327745 HRS327745:HRT327745 IBO327745:IBP327745 ILK327745:ILL327745 IVG327745:IVH327745 JFC327745:JFD327745 JOY327745:JOZ327745 JYU327745:JYV327745 KIQ327745:KIR327745 KSM327745:KSN327745 LCI327745:LCJ327745 LME327745:LMF327745 LWA327745:LWB327745 MFW327745:MFX327745 MPS327745:MPT327745 MZO327745:MZP327745 NJK327745:NJL327745 NTG327745:NTH327745 ODC327745:ODD327745 OMY327745:OMZ327745 OWU327745:OWV327745 PGQ327745:PGR327745 PQM327745:PQN327745 QAI327745:QAJ327745 QKE327745:QKF327745 QUA327745:QUB327745 RDW327745:RDX327745 RNS327745:RNT327745 RXO327745:RXP327745 SHK327745:SHL327745 SRG327745:SRH327745 TBC327745:TBD327745 TKY327745:TKZ327745 TUU327745:TUV327745 UEQ327745:UER327745 UOM327745:UON327745 UYI327745:UYJ327745 VIE327745:VIF327745 VSA327745:VSB327745 WBW327745:WBX327745 WLS327745:WLT327745 WVO327745:WVP327745 F393281:G393281 JC393281:JD393281 SY393281:SZ393281 ACU393281:ACV393281 AMQ393281:AMR393281 AWM393281:AWN393281 BGI393281:BGJ393281 BQE393281:BQF393281 CAA393281:CAB393281 CJW393281:CJX393281 CTS393281:CTT393281 DDO393281:DDP393281 DNK393281:DNL393281 DXG393281:DXH393281 EHC393281:EHD393281 EQY393281:EQZ393281 FAU393281:FAV393281 FKQ393281:FKR393281 FUM393281:FUN393281 GEI393281:GEJ393281 GOE393281:GOF393281 GYA393281:GYB393281 HHW393281:HHX393281 HRS393281:HRT393281 IBO393281:IBP393281 ILK393281:ILL393281 IVG393281:IVH393281 JFC393281:JFD393281 JOY393281:JOZ393281 JYU393281:JYV393281 KIQ393281:KIR393281 KSM393281:KSN393281 LCI393281:LCJ393281 LME393281:LMF393281 LWA393281:LWB393281 MFW393281:MFX393281 MPS393281:MPT393281 MZO393281:MZP393281 NJK393281:NJL393281 NTG393281:NTH393281 ODC393281:ODD393281 OMY393281:OMZ393281 OWU393281:OWV393281 PGQ393281:PGR393281 PQM393281:PQN393281 QAI393281:QAJ393281 QKE393281:QKF393281 QUA393281:QUB393281 RDW393281:RDX393281 RNS393281:RNT393281 RXO393281:RXP393281 SHK393281:SHL393281 SRG393281:SRH393281 TBC393281:TBD393281 TKY393281:TKZ393281 TUU393281:TUV393281 UEQ393281:UER393281 UOM393281:UON393281 UYI393281:UYJ393281 VIE393281:VIF393281 VSA393281:VSB393281 WBW393281:WBX393281 WLS393281:WLT393281 WVO393281:WVP393281 F458817:G458817 JC458817:JD458817 SY458817:SZ458817 ACU458817:ACV458817 AMQ458817:AMR458817 AWM458817:AWN458817 BGI458817:BGJ458817 BQE458817:BQF458817 CAA458817:CAB458817 CJW458817:CJX458817 CTS458817:CTT458817 DDO458817:DDP458817 DNK458817:DNL458817 DXG458817:DXH458817 EHC458817:EHD458817 EQY458817:EQZ458817 FAU458817:FAV458817 FKQ458817:FKR458817 FUM458817:FUN458817 GEI458817:GEJ458817 GOE458817:GOF458817 GYA458817:GYB458817 HHW458817:HHX458817 HRS458817:HRT458817 IBO458817:IBP458817 ILK458817:ILL458817 IVG458817:IVH458817 JFC458817:JFD458817 JOY458817:JOZ458817 JYU458817:JYV458817 KIQ458817:KIR458817 KSM458817:KSN458817 LCI458817:LCJ458817 LME458817:LMF458817 LWA458817:LWB458817 MFW458817:MFX458817 MPS458817:MPT458817 MZO458817:MZP458817 NJK458817:NJL458817 NTG458817:NTH458817 ODC458817:ODD458817 OMY458817:OMZ458817 OWU458817:OWV458817 PGQ458817:PGR458817 PQM458817:PQN458817 QAI458817:QAJ458817 QKE458817:QKF458817 QUA458817:QUB458817 RDW458817:RDX458817 RNS458817:RNT458817 RXO458817:RXP458817 SHK458817:SHL458817 SRG458817:SRH458817 TBC458817:TBD458817 TKY458817:TKZ458817 TUU458817:TUV458817 UEQ458817:UER458817 UOM458817:UON458817 UYI458817:UYJ458817 VIE458817:VIF458817 VSA458817:VSB458817 WBW458817:WBX458817 WLS458817:WLT458817 WVO458817:WVP458817 F524353:G524353 JC524353:JD524353 SY524353:SZ524353 ACU524353:ACV524353 AMQ524353:AMR524353 AWM524353:AWN524353 BGI524353:BGJ524353 BQE524353:BQF524353 CAA524353:CAB524353 CJW524353:CJX524353 CTS524353:CTT524353 DDO524353:DDP524353 DNK524353:DNL524353 DXG524353:DXH524353 EHC524353:EHD524353 EQY524353:EQZ524353 FAU524353:FAV524353 FKQ524353:FKR524353 FUM524353:FUN524353 GEI524353:GEJ524353 GOE524353:GOF524353 GYA524353:GYB524353 HHW524353:HHX524353 HRS524353:HRT524353 IBO524353:IBP524353 ILK524353:ILL524353 IVG524353:IVH524353 JFC524353:JFD524353 JOY524353:JOZ524353 JYU524353:JYV524353 KIQ524353:KIR524353 KSM524353:KSN524353 LCI524353:LCJ524353 LME524353:LMF524353 LWA524353:LWB524353 MFW524353:MFX524353 MPS524353:MPT524353 MZO524353:MZP524353 NJK524353:NJL524353 NTG524353:NTH524353 ODC524353:ODD524353 OMY524353:OMZ524353 OWU524353:OWV524353 PGQ524353:PGR524353 PQM524353:PQN524353 QAI524353:QAJ524353 QKE524353:QKF524353 QUA524353:QUB524353 RDW524353:RDX524353 RNS524353:RNT524353 RXO524353:RXP524353 SHK524353:SHL524353 SRG524353:SRH524353 TBC524353:TBD524353 TKY524353:TKZ524353 TUU524353:TUV524353 UEQ524353:UER524353 UOM524353:UON524353 UYI524353:UYJ524353 VIE524353:VIF524353 VSA524353:VSB524353 WBW524353:WBX524353 WLS524353:WLT524353 WVO524353:WVP524353 F589889:G589889 JC589889:JD589889 SY589889:SZ589889 ACU589889:ACV589889 AMQ589889:AMR589889 AWM589889:AWN589889 BGI589889:BGJ589889 BQE589889:BQF589889 CAA589889:CAB589889 CJW589889:CJX589889 CTS589889:CTT589889 DDO589889:DDP589889 DNK589889:DNL589889 DXG589889:DXH589889 EHC589889:EHD589889 EQY589889:EQZ589889 FAU589889:FAV589889 FKQ589889:FKR589889 FUM589889:FUN589889 GEI589889:GEJ589889 GOE589889:GOF589889 GYA589889:GYB589889 HHW589889:HHX589889 HRS589889:HRT589889 IBO589889:IBP589889 ILK589889:ILL589889 IVG589889:IVH589889 JFC589889:JFD589889 JOY589889:JOZ589889 JYU589889:JYV589889 KIQ589889:KIR589889 KSM589889:KSN589889 LCI589889:LCJ589889 LME589889:LMF589889 LWA589889:LWB589889 MFW589889:MFX589889 MPS589889:MPT589889 MZO589889:MZP589889 NJK589889:NJL589889 NTG589889:NTH589889 ODC589889:ODD589889 OMY589889:OMZ589889 OWU589889:OWV589889 PGQ589889:PGR589889 PQM589889:PQN589889 QAI589889:QAJ589889 QKE589889:QKF589889 QUA589889:QUB589889 RDW589889:RDX589889 RNS589889:RNT589889 RXO589889:RXP589889 SHK589889:SHL589889 SRG589889:SRH589889 TBC589889:TBD589889 TKY589889:TKZ589889 TUU589889:TUV589889 UEQ589889:UER589889 UOM589889:UON589889 UYI589889:UYJ589889 VIE589889:VIF589889 VSA589889:VSB589889 WBW589889:WBX589889 WLS589889:WLT589889 WVO589889:WVP589889 F655425:G655425 JC655425:JD655425 SY655425:SZ655425 ACU655425:ACV655425 AMQ655425:AMR655425 AWM655425:AWN655425 BGI655425:BGJ655425 BQE655425:BQF655425 CAA655425:CAB655425 CJW655425:CJX655425 CTS655425:CTT655425 DDO655425:DDP655425 DNK655425:DNL655425 DXG655425:DXH655425 EHC655425:EHD655425 EQY655425:EQZ655425 FAU655425:FAV655425 FKQ655425:FKR655425 FUM655425:FUN655425 GEI655425:GEJ655425 GOE655425:GOF655425 GYA655425:GYB655425 HHW655425:HHX655425 HRS655425:HRT655425 IBO655425:IBP655425 ILK655425:ILL655425 IVG655425:IVH655425 JFC655425:JFD655425 JOY655425:JOZ655425 JYU655425:JYV655425 KIQ655425:KIR655425 KSM655425:KSN655425 LCI655425:LCJ655425 LME655425:LMF655425 LWA655425:LWB655425 MFW655425:MFX655425 MPS655425:MPT655425 MZO655425:MZP655425 NJK655425:NJL655425 NTG655425:NTH655425 ODC655425:ODD655425 OMY655425:OMZ655425 OWU655425:OWV655425 PGQ655425:PGR655425 PQM655425:PQN655425 QAI655425:QAJ655425 QKE655425:QKF655425 QUA655425:QUB655425 RDW655425:RDX655425 RNS655425:RNT655425 RXO655425:RXP655425 SHK655425:SHL655425 SRG655425:SRH655425 TBC655425:TBD655425 TKY655425:TKZ655425 TUU655425:TUV655425 UEQ655425:UER655425 UOM655425:UON655425 UYI655425:UYJ655425 VIE655425:VIF655425 VSA655425:VSB655425 WBW655425:WBX655425 WLS655425:WLT655425 WVO655425:WVP655425 F720961:G720961 JC720961:JD720961 SY720961:SZ720961 ACU720961:ACV720961 AMQ720961:AMR720961 AWM720961:AWN720961 BGI720961:BGJ720961 BQE720961:BQF720961 CAA720961:CAB720961 CJW720961:CJX720961 CTS720961:CTT720961 DDO720961:DDP720961 DNK720961:DNL720961 DXG720961:DXH720961 EHC720961:EHD720961 EQY720961:EQZ720961 FAU720961:FAV720961 FKQ720961:FKR720961 FUM720961:FUN720961 GEI720961:GEJ720961 GOE720961:GOF720961 GYA720961:GYB720961 HHW720961:HHX720961 HRS720961:HRT720961 IBO720961:IBP720961 ILK720961:ILL720961 IVG720961:IVH720961 JFC720961:JFD720961 JOY720961:JOZ720961 JYU720961:JYV720961 KIQ720961:KIR720961 KSM720961:KSN720961 LCI720961:LCJ720961 LME720961:LMF720961 LWA720961:LWB720961 MFW720961:MFX720961 MPS720961:MPT720961 MZO720961:MZP720961 NJK720961:NJL720961 NTG720961:NTH720961 ODC720961:ODD720961 OMY720961:OMZ720961 OWU720961:OWV720961 PGQ720961:PGR720961 PQM720961:PQN720961 QAI720961:QAJ720961 QKE720961:QKF720961 QUA720961:QUB720961 RDW720961:RDX720961 RNS720961:RNT720961 RXO720961:RXP720961 SHK720961:SHL720961 SRG720961:SRH720961 TBC720961:TBD720961 TKY720961:TKZ720961 TUU720961:TUV720961 UEQ720961:UER720961 UOM720961:UON720961 UYI720961:UYJ720961 VIE720961:VIF720961 VSA720961:VSB720961 WBW720961:WBX720961 WLS720961:WLT720961 WVO720961:WVP720961 F786497:G786497 JC786497:JD786497 SY786497:SZ786497 ACU786497:ACV786497 AMQ786497:AMR786497 AWM786497:AWN786497 BGI786497:BGJ786497 BQE786497:BQF786497 CAA786497:CAB786497 CJW786497:CJX786497 CTS786497:CTT786497 DDO786497:DDP786497 DNK786497:DNL786497 DXG786497:DXH786497 EHC786497:EHD786497 EQY786497:EQZ786497 FAU786497:FAV786497 FKQ786497:FKR786497 FUM786497:FUN786497 GEI786497:GEJ786497 GOE786497:GOF786497 GYA786497:GYB786497 HHW786497:HHX786497 HRS786497:HRT786497 IBO786497:IBP786497 ILK786497:ILL786497 IVG786497:IVH786497 JFC786497:JFD786497 JOY786497:JOZ786497 JYU786497:JYV786497 KIQ786497:KIR786497 KSM786497:KSN786497 LCI786497:LCJ786497 LME786497:LMF786497 LWA786497:LWB786497 MFW786497:MFX786497 MPS786497:MPT786497 MZO786497:MZP786497 NJK786497:NJL786497 NTG786497:NTH786497 ODC786497:ODD786497 OMY786497:OMZ786497 OWU786497:OWV786497 PGQ786497:PGR786497 PQM786497:PQN786497 QAI786497:QAJ786497 QKE786497:QKF786497 QUA786497:QUB786497 RDW786497:RDX786497 RNS786497:RNT786497 RXO786497:RXP786497 SHK786497:SHL786497 SRG786497:SRH786497 TBC786497:TBD786497 TKY786497:TKZ786497 TUU786497:TUV786497 UEQ786497:UER786497 UOM786497:UON786497 UYI786497:UYJ786497 VIE786497:VIF786497 VSA786497:VSB786497 WBW786497:WBX786497 WLS786497:WLT786497 WVO786497:WVP786497 F852033:G852033 JC852033:JD852033 SY852033:SZ852033 ACU852033:ACV852033 AMQ852033:AMR852033 AWM852033:AWN852033 BGI852033:BGJ852033 BQE852033:BQF852033 CAA852033:CAB852033 CJW852033:CJX852033 CTS852033:CTT852033 DDO852033:DDP852033 DNK852033:DNL852033 DXG852033:DXH852033 EHC852033:EHD852033 EQY852033:EQZ852033 FAU852033:FAV852033 FKQ852033:FKR852033 FUM852033:FUN852033 GEI852033:GEJ852033 GOE852033:GOF852033 GYA852033:GYB852033 HHW852033:HHX852033 HRS852033:HRT852033 IBO852033:IBP852033 ILK852033:ILL852033 IVG852033:IVH852033 JFC852033:JFD852033 JOY852033:JOZ852033 JYU852033:JYV852033 KIQ852033:KIR852033 KSM852033:KSN852033 LCI852033:LCJ852033 LME852033:LMF852033 LWA852033:LWB852033 MFW852033:MFX852033 MPS852033:MPT852033 MZO852033:MZP852033 NJK852033:NJL852033 NTG852033:NTH852033 ODC852033:ODD852033 OMY852033:OMZ852033 OWU852033:OWV852033 PGQ852033:PGR852033 PQM852033:PQN852033 QAI852033:QAJ852033 QKE852033:QKF852033 QUA852033:QUB852033 RDW852033:RDX852033 RNS852033:RNT852033 RXO852033:RXP852033 SHK852033:SHL852033 SRG852033:SRH852033 TBC852033:TBD852033 TKY852033:TKZ852033 TUU852033:TUV852033 UEQ852033:UER852033 UOM852033:UON852033 UYI852033:UYJ852033 VIE852033:VIF852033 VSA852033:VSB852033 WBW852033:WBX852033 WLS852033:WLT852033 WVO852033:WVP852033 F917569:G917569 JC917569:JD917569 SY917569:SZ917569 ACU917569:ACV917569 AMQ917569:AMR917569 AWM917569:AWN917569 BGI917569:BGJ917569 BQE917569:BQF917569 CAA917569:CAB917569 CJW917569:CJX917569 CTS917569:CTT917569 DDO917569:DDP917569 DNK917569:DNL917569 DXG917569:DXH917569 EHC917569:EHD917569 EQY917569:EQZ917569 FAU917569:FAV917569 FKQ917569:FKR917569 FUM917569:FUN917569 GEI917569:GEJ917569 GOE917569:GOF917569 GYA917569:GYB917569 HHW917569:HHX917569 HRS917569:HRT917569 IBO917569:IBP917569 ILK917569:ILL917569 IVG917569:IVH917569 JFC917569:JFD917569 JOY917569:JOZ917569 JYU917569:JYV917569 KIQ917569:KIR917569 KSM917569:KSN917569 LCI917569:LCJ917569 LME917569:LMF917569 LWA917569:LWB917569 MFW917569:MFX917569 MPS917569:MPT917569 MZO917569:MZP917569 NJK917569:NJL917569 NTG917569:NTH917569 ODC917569:ODD917569 OMY917569:OMZ917569 OWU917569:OWV917569 PGQ917569:PGR917569 PQM917569:PQN917569 QAI917569:QAJ917569 QKE917569:QKF917569 QUA917569:QUB917569 RDW917569:RDX917569 RNS917569:RNT917569 RXO917569:RXP917569 SHK917569:SHL917569 SRG917569:SRH917569 TBC917569:TBD917569 TKY917569:TKZ917569 TUU917569:TUV917569 UEQ917569:UER917569 UOM917569:UON917569 UYI917569:UYJ917569 VIE917569:VIF917569 VSA917569:VSB917569 WBW917569:WBX917569 WLS917569:WLT917569 WVO917569:WVP917569 F983105:G983105 JC983105:JD983105 SY983105:SZ983105 ACU983105:ACV983105 AMQ983105:AMR983105 AWM983105:AWN983105 BGI983105:BGJ983105 BQE983105:BQF983105 CAA983105:CAB983105 CJW983105:CJX983105 CTS983105:CTT983105 DDO983105:DDP983105 DNK983105:DNL983105 DXG983105:DXH983105 EHC983105:EHD983105 EQY983105:EQZ983105 FAU983105:FAV983105 FKQ983105:FKR983105 FUM983105:FUN983105 GEI983105:GEJ983105 GOE983105:GOF983105 GYA983105:GYB983105 HHW983105:HHX983105 HRS983105:HRT983105 IBO983105:IBP983105 ILK983105:ILL983105 IVG983105:IVH983105 JFC983105:JFD983105 JOY983105:JOZ983105 JYU983105:JYV983105 KIQ983105:KIR983105 KSM983105:KSN983105 LCI983105:LCJ983105 LME983105:LMF983105 LWA983105:LWB983105 MFW983105:MFX983105 MPS983105:MPT983105 MZO983105:MZP983105 NJK983105:NJL983105 NTG983105:NTH983105 ODC983105:ODD983105 OMY983105:OMZ983105 OWU983105:OWV983105 PGQ983105:PGR983105 PQM983105:PQN983105 QAI983105:QAJ983105 QKE983105:QKF983105 QUA983105:QUB983105 RDW983105:RDX983105 RNS983105:RNT983105 RXO983105:RXP983105 SHK983105:SHL983105 SRG983105:SRH983105 TBC983105:TBD983105 TKY983105:TKZ983105 TUU983105:TUV983105 UEQ983105:UER983105 UOM983105:UON983105 UYI983105:UYJ983105 VIE983105:VIF983105 VSA983105:VSB983105 WBW983105:WBX983105 WLS983105:WLT983105 F55:F68 F72">
      <formula1>"○"</formula1>
    </dataValidation>
    <dataValidation type="list" allowBlank="1" showInputMessage="1" showErrorMessage="1" sqref="WWG983075:WWI983075 JE42:JG42 TA42:TC42 ACW42:ACY42 AMS42:AMU42 AWO42:AWQ42 BGK42:BGM42 BQG42:BQI42 CAC42:CAE42 CJY42:CKA42 CTU42:CTW42 DDQ42:DDS42 DNM42:DNO42 DXI42:DXK42 EHE42:EHG42 ERA42:ERC42 FAW42:FAY42 FKS42:FKU42 FUO42:FUQ42 GEK42:GEM42 GOG42:GOI42 GYC42:GYE42 HHY42:HIA42 HRU42:HRW42 IBQ42:IBS42 ILM42:ILO42 IVI42:IVK42 JFE42:JFG42 JPA42:JPC42 JYW42:JYY42 KIS42:KIU42 KSO42:KSQ42 LCK42:LCM42 LMG42:LMI42 LWC42:LWE42 MFY42:MGA42 MPU42:MPW42 MZQ42:MZS42 NJM42:NJO42 NTI42:NTK42 ODE42:ODG42 ONA42:ONC42 OWW42:OWY42 PGS42:PGU42 PQO42:PQQ42 QAK42:QAM42 QKG42:QKI42 QUC42:QUE42 RDY42:REA42 RNU42:RNW42 RXQ42:RXS42 SHM42:SHO42 SRI42:SRK42 TBE42:TBG42 TLA42:TLC42 TUW42:TUY42 UES42:UEU42 UOO42:UOQ42 UYK42:UYM42 VIG42:VII42 VSC42:VSE42 WBY42:WCA42 WLU42:WLW42 WVQ42:WVS42 H65571:J65571 JE65571:JG65571 TA65571:TC65571 ACW65571:ACY65571 AMS65571:AMU65571 AWO65571:AWQ65571 BGK65571:BGM65571 BQG65571:BQI65571 CAC65571:CAE65571 CJY65571:CKA65571 CTU65571:CTW65571 DDQ65571:DDS65571 DNM65571:DNO65571 DXI65571:DXK65571 EHE65571:EHG65571 ERA65571:ERC65571 FAW65571:FAY65571 FKS65571:FKU65571 FUO65571:FUQ65571 GEK65571:GEM65571 GOG65571:GOI65571 GYC65571:GYE65571 HHY65571:HIA65571 HRU65571:HRW65571 IBQ65571:IBS65571 ILM65571:ILO65571 IVI65571:IVK65571 JFE65571:JFG65571 JPA65571:JPC65571 JYW65571:JYY65571 KIS65571:KIU65571 KSO65571:KSQ65571 LCK65571:LCM65571 LMG65571:LMI65571 LWC65571:LWE65571 MFY65571:MGA65571 MPU65571:MPW65571 MZQ65571:MZS65571 NJM65571:NJO65571 NTI65571:NTK65571 ODE65571:ODG65571 ONA65571:ONC65571 OWW65571:OWY65571 PGS65571:PGU65571 PQO65571:PQQ65571 QAK65571:QAM65571 QKG65571:QKI65571 QUC65571:QUE65571 RDY65571:REA65571 RNU65571:RNW65571 RXQ65571:RXS65571 SHM65571:SHO65571 SRI65571:SRK65571 TBE65571:TBG65571 TLA65571:TLC65571 TUW65571:TUY65571 UES65571:UEU65571 UOO65571:UOQ65571 UYK65571:UYM65571 VIG65571:VII65571 VSC65571:VSE65571 WBY65571:WCA65571 WLU65571:WLW65571 WVQ65571:WVS65571 H131107:J131107 JE131107:JG131107 TA131107:TC131107 ACW131107:ACY131107 AMS131107:AMU131107 AWO131107:AWQ131107 BGK131107:BGM131107 BQG131107:BQI131107 CAC131107:CAE131107 CJY131107:CKA131107 CTU131107:CTW131107 DDQ131107:DDS131107 DNM131107:DNO131107 DXI131107:DXK131107 EHE131107:EHG131107 ERA131107:ERC131107 FAW131107:FAY131107 FKS131107:FKU131107 FUO131107:FUQ131107 GEK131107:GEM131107 GOG131107:GOI131107 GYC131107:GYE131107 HHY131107:HIA131107 HRU131107:HRW131107 IBQ131107:IBS131107 ILM131107:ILO131107 IVI131107:IVK131107 JFE131107:JFG131107 JPA131107:JPC131107 JYW131107:JYY131107 KIS131107:KIU131107 KSO131107:KSQ131107 LCK131107:LCM131107 LMG131107:LMI131107 LWC131107:LWE131107 MFY131107:MGA131107 MPU131107:MPW131107 MZQ131107:MZS131107 NJM131107:NJO131107 NTI131107:NTK131107 ODE131107:ODG131107 ONA131107:ONC131107 OWW131107:OWY131107 PGS131107:PGU131107 PQO131107:PQQ131107 QAK131107:QAM131107 QKG131107:QKI131107 QUC131107:QUE131107 RDY131107:REA131107 RNU131107:RNW131107 RXQ131107:RXS131107 SHM131107:SHO131107 SRI131107:SRK131107 TBE131107:TBG131107 TLA131107:TLC131107 TUW131107:TUY131107 UES131107:UEU131107 UOO131107:UOQ131107 UYK131107:UYM131107 VIG131107:VII131107 VSC131107:VSE131107 WBY131107:WCA131107 WLU131107:WLW131107 WVQ131107:WVS131107 H196643:J196643 JE196643:JG196643 TA196643:TC196643 ACW196643:ACY196643 AMS196643:AMU196643 AWO196643:AWQ196643 BGK196643:BGM196643 BQG196643:BQI196643 CAC196643:CAE196643 CJY196643:CKA196643 CTU196643:CTW196643 DDQ196643:DDS196643 DNM196643:DNO196643 DXI196643:DXK196643 EHE196643:EHG196643 ERA196643:ERC196643 FAW196643:FAY196643 FKS196643:FKU196643 FUO196643:FUQ196643 GEK196643:GEM196643 GOG196643:GOI196643 GYC196643:GYE196643 HHY196643:HIA196643 HRU196643:HRW196643 IBQ196643:IBS196643 ILM196643:ILO196643 IVI196643:IVK196643 JFE196643:JFG196643 JPA196643:JPC196643 JYW196643:JYY196643 KIS196643:KIU196643 KSO196643:KSQ196643 LCK196643:LCM196643 LMG196643:LMI196643 LWC196643:LWE196643 MFY196643:MGA196643 MPU196643:MPW196643 MZQ196643:MZS196643 NJM196643:NJO196643 NTI196643:NTK196643 ODE196643:ODG196643 ONA196643:ONC196643 OWW196643:OWY196643 PGS196643:PGU196643 PQO196643:PQQ196643 QAK196643:QAM196643 QKG196643:QKI196643 QUC196643:QUE196643 RDY196643:REA196643 RNU196643:RNW196643 RXQ196643:RXS196643 SHM196643:SHO196643 SRI196643:SRK196643 TBE196643:TBG196643 TLA196643:TLC196643 TUW196643:TUY196643 UES196643:UEU196643 UOO196643:UOQ196643 UYK196643:UYM196643 VIG196643:VII196643 VSC196643:VSE196643 WBY196643:WCA196643 WLU196643:WLW196643 WVQ196643:WVS196643 H262179:J262179 JE262179:JG262179 TA262179:TC262179 ACW262179:ACY262179 AMS262179:AMU262179 AWO262179:AWQ262179 BGK262179:BGM262179 BQG262179:BQI262179 CAC262179:CAE262179 CJY262179:CKA262179 CTU262179:CTW262179 DDQ262179:DDS262179 DNM262179:DNO262179 DXI262179:DXK262179 EHE262179:EHG262179 ERA262179:ERC262179 FAW262179:FAY262179 FKS262179:FKU262179 FUO262179:FUQ262179 GEK262179:GEM262179 GOG262179:GOI262179 GYC262179:GYE262179 HHY262179:HIA262179 HRU262179:HRW262179 IBQ262179:IBS262179 ILM262179:ILO262179 IVI262179:IVK262179 JFE262179:JFG262179 JPA262179:JPC262179 JYW262179:JYY262179 KIS262179:KIU262179 KSO262179:KSQ262179 LCK262179:LCM262179 LMG262179:LMI262179 LWC262179:LWE262179 MFY262179:MGA262179 MPU262179:MPW262179 MZQ262179:MZS262179 NJM262179:NJO262179 NTI262179:NTK262179 ODE262179:ODG262179 ONA262179:ONC262179 OWW262179:OWY262179 PGS262179:PGU262179 PQO262179:PQQ262179 QAK262179:QAM262179 QKG262179:QKI262179 QUC262179:QUE262179 RDY262179:REA262179 RNU262179:RNW262179 RXQ262179:RXS262179 SHM262179:SHO262179 SRI262179:SRK262179 TBE262179:TBG262179 TLA262179:TLC262179 TUW262179:TUY262179 UES262179:UEU262179 UOO262179:UOQ262179 UYK262179:UYM262179 VIG262179:VII262179 VSC262179:VSE262179 WBY262179:WCA262179 WLU262179:WLW262179 WVQ262179:WVS262179 H327715:J327715 JE327715:JG327715 TA327715:TC327715 ACW327715:ACY327715 AMS327715:AMU327715 AWO327715:AWQ327715 BGK327715:BGM327715 BQG327715:BQI327715 CAC327715:CAE327715 CJY327715:CKA327715 CTU327715:CTW327715 DDQ327715:DDS327715 DNM327715:DNO327715 DXI327715:DXK327715 EHE327715:EHG327715 ERA327715:ERC327715 FAW327715:FAY327715 FKS327715:FKU327715 FUO327715:FUQ327715 GEK327715:GEM327715 GOG327715:GOI327715 GYC327715:GYE327715 HHY327715:HIA327715 HRU327715:HRW327715 IBQ327715:IBS327715 ILM327715:ILO327715 IVI327715:IVK327715 JFE327715:JFG327715 JPA327715:JPC327715 JYW327715:JYY327715 KIS327715:KIU327715 KSO327715:KSQ327715 LCK327715:LCM327715 LMG327715:LMI327715 LWC327715:LWE327715 MFY327715:MGA327715 MPU327715:MPW327715 MZQ327715:MZS327715 NJM327715:NJO327715 NTI327715:NTK327715 ODE327715:ODG327715 ONA327715:ONC327715 OWW327715:OWY327715 PGS327715:PGU327715 PQO327715:PQQ327715 QAK327715:QAM327715 QKG327715:QKI327715 QUC327715:QUE327715 RDY327715:REA327715 RNU327715:RNW327715 RXQ327715:RXS327715 SHM327715:SHO327715 SRI327715:SRK327715 TBE327715:TBG327715 TLA327715:TLC327715 TUW327715:TUY327715 UES327715:UEU327715 UOO327715:UOQ327715 UYK327715:UYM327715 VIG327715:VII327715 VSC327715:VSE327715 WBY327715:WCA327715 WLU327715:WLW327715 WVQ327715:WVS327715 H393251:J393251 JE393251:JG393251 TA393251:TC393251 ACW393251:ACY393251 AMS393251:AMU393251 AWO393251:AWQ393251 BGK393251:BGM393251 BQG393251:BQI393251 CAC393251:CAE393251 CJY393251:CKA393251 CTU393251:CTW393251 DDQ393251:DDS393251 DNM393251:DNO393251 DXI393251:DXK393251 EHE393251:EHG393251 ERA393251:ERC393251 FAW393251:FAY393251 FKS393251:FKU393251 FUO393251:FUQ393251 GEK393251:GEM393251 GOG393251:GOI393251 GYC393251:GYE393251 HHY393251:HIA393251 HRU393251:HRW393251 IBQ393251:IBS393251 ILM393251:ILO393251 IVI393251:IVK393251 JFE393251:JFG393251 JPA393251:JPC393251 JYW393251:JYY393251 KIS393251:KIU393251 KSO393251:KSQ393251 LCK393251:LCM393251 LMG393251:LMI393251 LWC393251:LWE393251 MFY393251:MGA393251 MPU393251:MPW393251 MZQ393251:MZS393251 NJM393251:NJO393251 NTI393251:NTK393251 ODE393251:ODG393251 ONA393251:ONC393251 OWW393251:OWY393251 PGS393251:PGU393251 PQO393251:PQQ393251 QAK393251:QAM393251 QKG393251:QKI393251 QUC393251:QUE393251 RDY393251:REA393251 RNU393251:RNW393251 RXQ393251:RXS393251 SHM393251:SHO393251 SRI393251:SRK393251 TBE393251:TBG393251 TLA393251:TLC393251 TUW393251:TUY393251 UES393251:UEU393251 UOO393251:UOQ393251 UYK393251:UYM393251 VIG393251:VII393251 VSC393251:VSE393251 WBY393251:WCA393251 WLU393251:WLW393251 WVQ393251:WVS393251 H458787:J458787 JE458787:JG458787 TA458787:TC458787 ACW458787:ACY458787 AMS458787:AMU458787 AWO458787:AWQ458787 BGK458787:BGM458787 BQG458787:BQI458787 CAC458787:CAE458787 CJY458787:CKA458787 CTU458787:CTW458787 DDQ458787:DDS458787 DNM458787:DNO458787 DXI458787:DXK458787 EHE458787:EHG458787 ERA458787:ERC458787 FAW458787:FAY458787 FKS458787:FKU458787 FUO458787:FUQ458787 GEK458787:GEM458787 GOG458787:GOI458787 GYC458787:GYE458787 HHY458787:HIA458787 HRU458787:HRW458787 IBQ458787:IBS458787 ILM458787:ILO458787 IVI458787:IVK458787 JFE458787:JFG458787 JPA458787:JPC458787 JYW458787:JYY458787 KIS458787:KIU458787 KSO458787:KSQ458787 LCK458787:LCM458787 LMG458787:LMI458787 LWC458787:LWE458787 MFY458787:MGA458787 MPU458787:MPW458787 MZQ458787:MZS458787 NJM458787:NJO458787 NTI458787:NTK458787 ODE458787:ODG458787 ONA458787:ONC458787 OWW458787:OWY458787 PGS458787:PGU458787 PQO458787:PQQ458787 QAK458787:QAM458787 QKG458787:QKI458787 QUC458787:QUE458787 RDY458787:REA458787 RNU458787:RNW458787 RXQ458787:RXS458787 SHM458787:SHO458787 SRI458787:SRK458787 TBE458787:TBG458787 TLA458787:TLC458787 TUW458787:TUY458787 UES458787:UEU458787 UOO458787:UOQ458787 UYK458787:UYM458787 VIG458787:VII458787 VSC458787:VSE458787 WBY458787:WCA458787 WLU458787:WLW458787 WVQ458787:WVS458787 H524323:J524323 JE524323:JG524323 TA524323:TC524323 ACW524323:ACY524323 AMS524323:AMU524323 AWO524323:AWQ524323 BGK524323:BGM524323 BQG524323:BQI524323 CAC524323:CAE524323 CJY524323:CKA524323 CTU524323:CTW524323 DDQ524323:DDS524323 DNM524323:DNO524323 DXI524323:DXK524323 EHE524323:EHG524323 ERA524323:ERC524323 FAW524323:FAY524323 FKS524323:FKU524323 FUO524323:FUQ524323 GEK524323:GEM524323 GOG524323:GOI524323 GYC524323:GYE524323 HHY524323:HIA524323 HRU524323:HRW524323 IBQ524323:IBS524323 ILM524323:ILO524323 IVI524323:IVK524323 JFE524323:JFG524323 JPA524323:JPC524323 JYW524323:JYY524323 KIS524323:KIU524323 KSO524323:KSQ524323 LCK524323:LCM524323 LMG524323:LMI524323 LWC524323:LWE524323 MFY524323:MGA524323 MPU524323:MPW524323 MZQ524323:MZS524323 NJM524323:NJO524323 NTI524323:NTK524323 ODE524323:ODG524323 ONA524323:ONC524323 OWW524323:OWY524323 PGS524323:PGU524323 PQO524323:PQQ524323 QAK524323:QAM524323 QKG524323:QKI524323 QUC524323:QUE524323 RDY524323:REA524323 RNU524323:RNW524323 RXQ524323:RXS524323 SHM524323:SHO524323 SRI524323:SRK524323 TBE524323:TBG524323 TLA524323:TLC524323 TUW524323:TUY524323 UES524323:UEU524323 UOO524323:UOQ524323 UYK524323:UYM524323 VIG524323:VII524323 VSC524323:VSE524323 WBY524323:WCA524323 WLU524323:WLW524323 WVQ524323:WVS524323 H589859:J589859 JE589859:JG589859 TA589859:TC589859 ACW589859:ACY589859 AMS589859:AMU589859 AWO589859:AWQ589859 BGK589859:BGM589859 BQG589859:BQI589859 CAC589859:CAE589859 CJY589859:CKA589859 CTU589859:CTW589859 DDQ589859:DDS589859 DNM589859:DNO589859 DXI589859:DXK589859 EHE589859:EHG589859 ERA589859:ERC589859 FAW589859:FAY589859 FKS589859:FKU589859 FUO589859:FUQ589859 GEK589859:GEM589859 GOG589859:GOI589859 GYC589859:GYE589859 HHY589859:HIA589859 HRU589859:HRW589859 IBQ589859:IBS589859 ILM589859:ILO589859 IVI589859:IVK589859 JFE589859:JFG589859 JPA589859:JPC589859 JYW589859:JYY589859 KIS589859:KIU589859 KSO589859:KSQ589859 LCK589859:LCM589859 LMG589859:LMI589859 LWC589859:LWE589859 MFY589859:MGA589859 MPU589859:MPW589859 MZQ589859:MZS589859 NJM589859:NJO589859 NTI589859:NTK589859 ODE589859:ODG589859 ONA589859:ONC589859 OWW589859:OWY589859 PGS589859:PGU589859 PQO589859:PQQ589859 QAK589859:QAM589859 QKG589859:QKI589859 QUC589859:QUE589859 RDY589859:REA589859 RNU589859:RNW589859 RXQ589859:RXS589859 SHM589859:SHO589859 SRI589859:SRK589859 TBE589859:TBG589859 TLA589859:TLC589859 TUW589859:TUY589859 UES589859:UEU589859 UOO589859:UOQ589859 UYK589859:UYM589859 VIG589859:VII589859 VSC589859:VSE589859 WBY589859:WCA589859 WLU589859:WLW589859 WVQ589859:WVS589859 H655395:J655395 JE655395:JG655395 TA655395:TC655395 ACW655395:ACY655395 AMS655395:AMU655395 AWO655395:AWQ655395 BGK655395:BGM655395 BQG655395:BQI655395 CAC655395:CAE655395 CJY655395:CKA655395 CTU655395:CTW655395 DDQ655395:DDS655395 DNM655395:DNO655395 DXI655395:DXK655395 EHE655395:EHG655395 ERA655395:ERC655395 FAW655395:FAY655395 FKS655395:FKU655395 FUO655395:FUQ655395 GEK655395:GEM655395 GOG655395:GOI655395 GYC655395:GYE655395 HHY655395:HIA655395 HRU655395:HRW655395 IBQ655395:IBS655395 ILM655395:ILO655395 IVI655395:IVK655395 JFE655395:JFG655395 JPA655395:JPC655395 JYW655395:JYY655395 KIS655395:KIU655395 KSO655395:KSQ655395 LCK655395:LCM655395 LMG655395:LMI655395 LWC655395:LWE655395 MFY655395:MGA655395 MPU655395:MPW655395 MZQ655395:MZS655395 NJM655395:NJO655395 NTI655395:NTK655395 ODE655395:ODG655395 ONA655395:ONC655395 OWW655395:OWY655395 PGS655395:PGU655395 PQO655395:PQQ655395 QAK655395:QAM655395 QKG655395:QKI655395 QUC655395:QUE655395 RDY655395:REA655395 RNU655395:RNW655395 RXQ655395:RXS655395 SHM655395:SHO655395 SRI655395:SRK655395 TBE655395:TBG655395 TLA655395:TLC655395 TUW655395:TUY655395 UES655395:UEU655395 UOO655395:UOQ655395 UYK655395:UYM655395 VIG655395:VII655395 VSC655395:VSE655395 WBY655395:WCA655395 WLU655395:WLW655395 WVQ655395:WVS655395 H720931:J720931 JE720931:JG720931 TA720931:TC720931 ACW720931:ACY720931 AMS720931:AMU720931 AWO720931:AWQ720931 BGK720931:BGM720931 BQG720931:BQI720931 CAC720931:CAE720931 CJY720931:CKA720931 CTU720931:CTW720931 DDQ720931:DDS720931 DNM720931:DNO720931 DXI720931:DXK720931 EHE720931:EHG720931 ERA720931:ERC720931 FAW720931:FAY720931 FKS720931:FKU720931 FUO720931:FUQ720931 GEK720931:GEM720931 GOG720931:GOI720931 GYC720931:GYE720931 HHY720931:HIA720931 HRU720931:HRW720931 IBQ720931:IBS720931 ILM720931:ILO720931 IVI720931:IVK720931 JFE720931:JFG720931 JPA720931:JPC720931 JYW720931:JYY720931 KIS720931:KIU720931 KSO720931:KSQ720931 LCK720931:LCM720931 LMG720931:LMI720931 LWC720931:LWE720931 MFY720931:MGA720931 MPU720931:MPW720931 MZQ720931:MZS720931 NJM720931:NJO720931 NTI720931:NTK720931 ODE720931:ODG720931 ONA720931:ONC720931 OWW720931:OWY720931 PGS720931:PGU720931 PQO720931:PQQ720931 QAK720931:QAM720931 QKG720931:QKI720931 QUC720931:QUE720931 RDY720931:REA720931 RNU720931:RNW720931 RXQ720931:RXS720931 SHM720931:SHO720931 SRI720931:SRK720931 TBE720931:TBG720931 TLA720931:TLC720931 TUW720931:TUY720931 UES720931:UEU720931 UOO720931:UOQ720931 UYK720931:UYM720931 VIG720931:VII720931 VSC720931:VSE720931 WBY720931:WCA720931 WLU720931:WLW720931 WVQ720931:WVS720931 H786467:J786467 JE786467:JG786467 TA786467:TC786467 ACW786467:ACY786467 AMS786467:AMU786467 AWO786467:AWQ786467 BGK786467:BGM786467 BQG786467:BQI786467 CAC786467:CAE786467 CJY786467:CKA786467 CTU786467:CTW786467 DDQ786467:DDS786467 DNM786467:DNO786467 DXI786467:DXK786467 EHE786467:EHG786467 ERA786467:ERC786467 FAW786467:FAY786467 FKS786467:FKU786467 FUO786467:FUQ786467 GEK786467:GEM786467 GOG786467:GOI786467 GYC786467:GYE786467 HHY786467:HIA786467 HRU786467:HRW786467 IBQ786467:IBS786467 ILM786467:ILO786467 IVI786467:IVK786467 JFE786467:JFG786467 JPA786467:JPC786467 JYW786467:JYY786467 KIS786467:KIU786467 KSO786467:KSQ786467 LCK786467:LCM786467 LMG786467:LMI786467 LWC786467:LWE786467 MFY786467:MGA786467 MPU786467:MPW786467 MZQ786467:MZS786467 NJM786467:NJO786467 NTI786467:NTK786467 ODE786467:ODG786467 ONA786467:ONC786467 OWW786467:OWY786467 PGS786467:PGU786467 PQO786467:PQQ786467 QAK786467:QAM786467 QKG786467:QKI786467 QUC786467:QUE786467 RDY786467:REA786467 RNU786467:RNW786467 RXQ786467:RXS786467 SHM786467:SHO786467 SRI786467:SRK786467 TBE786467:TBG786467 TLA786467:TLC786467 TUW786467:TUY786467 UES786467:UEU786467 UOO786467:UOQ786467 UYK786467:UYM786467 VIG786467:VII786467 VSC786467:VSE786467 WBY786467:WCA786467 WLU786467:WLW786467 WVQ786467:WVS786467 H852003:J852003 JE852003:JG852003 TA852003:TC852003 ACW852003:ACY852003 AMS852003:AMU852003 AWO852003:AWQ852003 BGK852003:BGM852003 BQG852003:BQI852003 CAC852003:CAE852003 CJY852003:CKA852003 CTU852003:CTW852003 DDQ852003:DDS852003 DNM852003:DNO852003 DXI852003:DXK852003 EHE852003:EHG852003 ERA852003:ERC852003 FAW852003:FAY852003 FKS852003:FKU852003 FUO852003:FUQ852003 GEK852003:GEM852003 GOG852003:GOI852003 GYC852003:GYE852003 HHY852003:HIA852003 HRU852003:HRW852003 IBQ852003:IBS852003 ILM852003:ILO852003 IVI852003:IVK852003 JFE852003:JFG852003 JPA852003:JPC852003 JYW852003:JYY852003 KIS852003:KIU852003 KSO852003:KSQ852003 LCK852003:LCM852003 LMG852003:LMI852003 LWC852003:LWE852003 MFY852003:MGA852003 MPU852003:MPW852003 MZQ852003:MZS852003 NJM852003:NJO852003 NTI852003:NTK852003 ODE852003:ODG852003 ONA852003:ONC852003 OWW852003:OWY852003 PGS852003:PGU852003 PQO852003:PQQ852003 QAK852003:QAM852003 QKG852003:QKI852003 QUC852003:QUE852003 RDY852003:REA852003 RNU852003:RNW852003 RXQ852003:RXS852003 SHM852003:SHO852003 SRI852003:SRK852003 TBE852003:TBG852003 TLA852003:TLC852003 TUW852003:TUY852003 UES852003:UEU852003 UOO852003:UOQ852003 UYK852003:UYM852003 VIG852003:VII852003 VSC852003:VSE852003 WBY852003:WCA852003 WLU852003:WLW852003 WVQ852003:WVS852003 H917539:J917539 JE917539:JG917539 TA917539:TC917539 ACW917539:ACY917539 AMS917539:AMU917539 AWO917539:AWQ917539 BGK917539:BGM917539 BQG917539:BQI917539 CAC917539:CAE917539 CJY917539:CKA917539 CTU917539:CTW917539 DDQ917539:DDS917539 DNM917539:DNO917539 DXI917539:DXK917539 EHE917539:EHG917539 ERA917539:ERC917539 FAW917539:FAY917539 FKS917539:FKU917539 FUO917539:FUQ917539 GEK917539:GEM917539 GOG917539:GOI917539 GYC917539:GYE917539 HHY917539:HIA917539 HRU917539:HRW917539 IBQ917539:IBS917539 ILM917539:ILO917539 IVI917539:IVK917539 JFE917539:JFG917539 JPA917539:JPC917539 JYW917539:JYY917539 KIS917539:KIU917539 KSO917539:KSQ917539 LCK917539:LCM917539 LMG917539:LMI917539 LWC917539:LWE917539 MFY917539:MGA917539 MPU917539:MPW917539 MZQ917539:MZS917539 NJM917539:NJO917539 NTI917539:NTK917539 ODE917539:ODG917539 ONA917539:ONC917539 OWW917539:OWY917539 PGS917539:PGU917539 PQO917539:PQQ917539 QAK917539:QAM917539 QKG917539:QKI917539 QUC917539:QUE917539 RDY917539:REA917539 RNU917539:RNW917539 RXQ917539:RXS917539 SHM917539:SHO917539 SRI917539:SRK917539 TBE917539:TBG917539 TLA917539:TLC917539 TUW917539:TUY917539 UES917539:UEU917539 UOO917539:UOQ917539 UYK917539:UYM917539 VIG917539:VII917539 VSC917539:VSE917539 WBY917539:WCA917539 WLU917539:WLW917539 WVQ917539:WVS917539 H983075:J983075 JE983075:JG983075 TA983075:TC983075 ACW983075:ACY983075 AMS983075:AMU983075 AWO983075:AWQ983075 BGK983075:BGM983075 BQG983075:BQI983075 CAC983075:CAE983075 CJY983075:CKA983075 CTU983075:CTW983075 DDQ983075:DDS983075 DNM983075:DNO983075 DXI983075:DXK983075 EHE983075:EHG983075 ERA983075:ERC983075 FAW983075:FAY983075 FKS983075:FKU983075 FUO983075:FUQ983075 GEK983075:GEM983075 GOG983075:GOI983075 GYC983075:GYE983075 HHY983075:HIA983075 HRU983075:HRW983075 IBQ983075:IBS983075 ILM983075:ILO983075 IVI983075:IVK983075 JFE983075:JFG983075 JPA983075:JPC983075 JYW983075:JYY983075 KIS983075:KIU983075 KSO983075:KSQ983075 LCK983075:LCM983075 LMG983075:LMI983075 LWC983075:LWE983075 MFY983075:MGA983075 MPU983075:MPW983075 MZQ983075:MZS983075 NJM983075:NJO983075 NTI983075:NTK983075 ODE983075:ODG983075 ONA983075:ONC983075 OWW983075:OWY983075 PGS983075:PGU983075 PQO983075:PQQ983075 QAK983075:QAM983075 QKG983075:QKI983075 QUC983075:QUE983075 RDY983075:REA983075 RNU983075:RNW983075 RXQ983075:RXS983075 SHM983075:SHO983075 SRI983075:SRK983075 TBE983075:TBG983075 TLA983075:TLC983075 TUW983075:TUY983075 UES983075:UEU983075 UOO983075:UOQ983075 UYK983075:UYM983075 VIG983075:VII983075 VSC983075:VSE983075 WBY983075:WCA983075 WLU983075:WLW983075 WVQ983075:WVS983075 H42:J42 JU42:JW42 TQ42:TS42 ADM42:ADO42 ANI42:ANK42 AXE42:AXG42 BHA42:BHC42 BQW42:BQY42 CAS42:CAU42 CKO42:CKQ42 CUK42:CUM42 DEG42:DEI42 DOC42:DOE42 DXY42:DYA42 EHU42:EHW42 ERQ42:ERS42 FBM42:FBO42 FLI42:FLK42 FVE42:FVG42 GFA42:GFC42 GOW42:GOY42 GYS42:GYU42 HIO42:HIQ42 HSK42:HSM42 ICG42:ICI42 IMC42:IME42 IVY42:IWA42 JFU42:JFW42 JPQ42:JPS42 JZM42:JZO42 KJI42:KJK42 KTE42:KTG42 LDA42:LDC42 LMW42:LMY42 LWS42:LWU42 MGO42:MGQ42 MQK42:MQM42 NAG42:NAI42 NKC42:NKE42 NTY42:NUA42 ODU42:ODW42 ONQ42:ONS42 OXM42:OXO42 PHI42:PHK42 PRE42:PRG42 QBA42:QBC42 QKW42:QKY42 QUS42:QUU42 REO42:REQ42 ROK42:ROM42 RYG42:RYI42 SIC42:SIE42 SRY42:SSA42 TBU42:TBW42 TLQ42:TLS42 TVM42:TVO42 UFI42:UFK42 UPE42:UPG42 UZA42:UZC42 VIW42:VIY42 VSS42:VSU42 WCO42:WCQ42 WMK42:WMM42 WWG42:WWI42 X65571:Z65571 JU65571:JW65571 TQ65571:TS65571 ADM65571:ADO65571 ANI65571:ANK65571 AXE65571:AXG65571 BHA65571:BHC65571 BQW65571:BQY65571 CAS65571:CAU65571 CKO65571:CKQ65571 CUK65571:CUM65571 DEG65571:DEI65571 DOC65571:DOE65571 DXY65571:DYA65571 EHU65571:EHW65571 ERQ65571:ERS65571 FBM65571:FBO65571 FLI65571:FLK65571 FVE65571:FVG65571 GFA65571:GFC65571 GOW65571:GOY65571 GYS65571:GYU65571 HIO65571:HIQ65571 HSK65571:HSM65571 ICG65571:ICI65571 IMC65571:IME65571 IVY65571:IWA65571 JFU65571:JFW65571 JPQ65571:JPS65571 JZM65571:JZO65571 KJI65571:KJK65571 KTE65571:KTG65571 LDA65571:LDC65571 LMW65571:LMY65571 LWS65571:LWU65571 MGO65571:MGQ65571 MQK65571:MQM65571 NAG65571:NAI65571 NKC65571:NKE65571 NTY65571:NUA65571 ODU65571:ODW65571 ONQ65571:ONS65571 OXM65571:OXO65571 PHI65571:PHK65571 PRE65571:PRG65571 QBA65571:QBC65571 QKW65571:QKY65571 QUS65571:QUU65571 REO65571:REQ65571 ROK65571:ROM65571 RYG65571:RYI65571 SIC65571:SIE65571 SRY65571:SSA65571 TBU65571:TBW65571 TLQ65571:TLS65571 TVM65571:TVO65571 UFI65571:UFK65571 UPE65571:UPG65571 UZA65571:UZC65571 VIW65571:VIY65571 VSS65571:VSU65571 WCO65571:WCQ65571 WMK65571:WMM65571 WWG65571:WWI65571 X131107:Z131107 JU131107:JW131107 TQ131107:TS131107 ADM131107:ADO131107 ANI131107:ANK131107 AXE131107:AXG131107 BHA131107:BHC131107 BQW131107:BQY131107 CAS131107:CAU131107 CKO131107:CKQ131107 CUK131107:CUM131107 DEG131107:DEI131107 DOC131107:DOE131107 DXY131107:DYA131107 EHU131107:EHW131107 ERQ131107:ERS131107 FBM131107:FBO131107 FLI131107:FLK131107 FVE131107:FVG131107 GFA131107:GFC131107 GOW131107:GOY131107 GYS131107:GYU131107 HIO131107:HIQ131107 HSK131107:HSM131107 ICG131107:ICI131107 IMC131107:IME131107 IVY131107:IWA131107 JFU131107:JFW131107 JPQ131107:JPS131107 JZM131107:JZO131107 KJI131107:KJK131107 KTE131107:KTG131107 LDA131107:LDC131107 LMW131107:LMY131107 LWS131107:LWU131107 MGO131107:MGQ131107 MQK131107:MQM131107 NAG131107:NAI131107 NKC131107:NKE131107 NTY131107:NUA131107 ODU131107:ODW131107 ONQ131107:ONS131107 OXM131107:OXO131107 PHI131107:PHK131107 PRE131107:PRG131107 QBA131107:QBC131107 QKW131107:QKY131107 QUS131107:QUU131107 REO131107:REQ131107 ROK131107:ROM131107 RYG131107:RYI131107 SIC131107:SIE131107 SRY131107:SSA131107 TBU131107:TBW131107 TLQ131107:TLS131107 TVM131107:TVO131107 UFI131107:UFK131107 UPE131107:UPG131107 UZA131107:UZC131107 VIW131107:VIY131107 VSS131107:VSU131107 WCO131107:WCQ131107 WMK131107:WMM131107 WWG131107:WWI131107 X196643:Z196643 JU196643:JW196643 TQ196643:TS196643 ADM196643:ADO196643 ANI196643:ANK196643 AXE196643:AXG196643 BHA196643:BHC196643 BQW196643:BQY196643 CAS196643:CAU196643 CKO196643:CKQ196643 CUK196643:CUM196643 DEG196643:DEI196643 DOC196643:DOE196643 DXY196643:DYA196643 EHU196643:EHW196643 ERQ196643:ERS196643 FBM196643:FBO196643 FLI196643:FLK196643 FVE196643:FVG196643 GFA196643:GFC196643 GOW196643:GOY196643 GYS196643:GYU196643 HIO196643:HIQ196643 HSK196643:HSM196643 ICG196643:ICI196643 IMC196643:IME196643 IVY196643:IWA196643 JFU196643:JFW196643 JPQ196643:JPS196643 JZM196643:JZO196643 KJI196643:KJK196643 KTE196643:KTG196643 LDA196643:LDC196643 LMW196643:LMY196643 LWS196643:LWU196643 MGO196643:MGQ196643 MQK196643:MQM196643 NAG196643:NAI196643 NKC196643:NKE196643 NTY196643:NUA196643 ODU196643:ODW196643 ONQ196643:ONS196643 OXM196643:OXO196643 PHI196643:PHK196643 PRE196643:PRG196643 QBA196643:QBC196643 QKW196643:QKY196643 QUS196643:QUU196643 REO196643:REQ196643 ROK196643:ROM196643 RYG196643:RYI196643 SIC196643:SIE196643 SRY196643:SSA196643 TBU196643:TBW196643 TLQ196643:TLS196643 TVM196643:TVO196643 UFI196643:UFK196643 UPE196643:UPG196643 UZA196643:UZC196643 VIW196643:VIY196643 VSS196643:VSU196643 WCO196643:WCQ196643 WMK196643:WMM196643 WWG196643:WWI196643 X262179:Z262179 JU262179:JW262179 TQ262179:TS262179 ADM262179:ADO262179 ANI262179:ANK262179 AXE262179:AXG262179 BHA262179:BHC262179 BQW262179:BQY262179 CAS262179:CAU262179 CKO262179:CKQ262179 CUK262179:CUM262179 DEG262179:DEI262179 DOC262179:DOE262179 DXY262179:DYA262179 EHU262179:EHW262179 ERQ262179:ERS262179 FBM262179:FBO262179 FLI262179:FLK262179 FVE262179:FVG262179 GFA262179:GFC262179 GOW262179:GOY262179 GYS262179:GYU262179 HIO262179:HIQ262179 HSK262179:HSM262179 ICG262179:ICI262179 IMC262179:IME262179 IVY262179:IWA262179 JFU262179:JFW262179 JPQ262179:JPS262179 JZM262179:JZO262179 KJI262179:KJK262179 KTE262179:KTG262179 LDA262179:LDC262179 LMW262179:LMY262179 LWS262179:LWU262179 MGO262179:MGQ262179 MQK262179:MQM262179 NAG262179:NAI262179 NKC262179:NKE262179 NTY262179:NUA262179 ODU262179:ODW262179 ONQ262179:ONS262179 OXM262179:OXO262179 PHI262179:PHK262179 PRE262179:PRG262179 QBA262179:QBC262179 QKW262179:QKY262179 QUS262179:QUU262179 REO262179:REQ262179 ROK262179:ROM262179 RYG262179:RYI262179 SIC262179:SIE262179 SRY262179:SSA262179 TBU262179:TBW262179 TLQ262179:TLS262179 TVM262179:TVO262179 UFI262179:UFK262179 UPE262179:UPG262179 UZA262179:UZC262179 VIW262179:VIY262179 VSS262179:VSU262179 WCO262179:WCQ262179 WMK262179:WMM262179 WWG262179:WWI262179 X327715:Z327715 JU327715:JW327715 TQ327715:TS327715 ADM327715:ADO327715 ANI327715:ANK327715 AXE327715:AXG327715 BHA327715:BHC327715 BQW327715:BQY327715 CAS327715:CAU327715 CKO327715:CKQ327715 CUK327715:CUM327715 DEG327715:DEI327715 DOC327715:DOE327715 DXY327715:DYA327715 EHU327715:EHW327715 ERQ327715:ERS327715 FBM327715:FBO327715 FLI327715:FLK327715 FVE327715:FVG327715 GFA327715:GFC327715 GOW327715:GOY327715 GYS327715:GYU327715 HIO327715:HIQ327715 HSK327715:HSM327715 ICG327715:ICI327715 IMC327715:IME327715 IVY327715:IWA327715 JFU327715:JFW327715 JPQ327715:JPS327715 JZM327715:JZO327715 KJI327715:KJK327715 KTE327715:KTG327715 LDA327715:LDC327715 LMW327715:LMY327715 LWS327715:LWU327715 MGO327715:MGQ327715 MQK327715:MQM327715 NAG327715:NAI327715 NKC327715:NKE327715 NTY327715:NUA327715 ODU327715:ODW327715 ONQ327715:ONS327715 OXM327715:OXO327715 PHI327715:PHK327715 PRE327715:PRG327715 QBA327715:QBC327715 QKW327715:QKY327715 QUS327715:QUU327715 REO327715:REQ327715 ROK327715:ROM327715 RYG327715:RYI327715 SIC327715:SIE327715 SRY327715:SSA327715 TBU327715:TBW327715 TLQ327715:TLS327715 TVM327715:TVO327715 UFI327715:UFK327715 UPE327715:UPG327715 UZA327715:UZC327715 VIW327715:VIY327715 VSS327715:VSU327715 WCO327715:WCQ327715 WMK327715:WMM327715 WWG327715:WWI327715 X393251:Z393251 JU393251:JW393251 TQ393251:TS393251 ADM393251:ADO393251 ANI393251:ANK393251 AXE393251:AXG393251 BHA393251:BHC393251 BQW393251:BQY393251 CAS393251:CAU393251 CKO393251:CKQ393251 CUK393251:CUM393251 DEG393251:DEI393251 DOC393251:DOE393251 DXY393251:DYA393251 EHU393251:EHW393251 ERQ393251:ERS393251 FBM393251:FBO393251 FLI393251:FLK393251 FVE393251:FVG393251 GFA393251:GFC393251 GOW393251:GOY393251 GYS393251:GYU393251 HIO393251:HIQ393251 HSK393251:HSM393251 ICG393251:ICI393251 IMC393251:IME393251 IVY393251:IWA393251 JFU393251:JFW393251 JPQ393251:JPS393251 JZM393251:JZO393251 KJI393251:KJK393251 KTE393251:KTG393251 LDA393251:LDC393251 LMW393251:LMY393251 LWS393251:LWU393251 MGO393251:MGQ393251 MQK393251:MQM393251 NAG393251:NAI393251 NKC393251:NKE393251 NTY393251:NUA393251 ODU393251:ODW393251 ONQ393251:ONS393251 OXM393251:OXO393251 PHI393251:PHK393251 PRE393251:PRG393251 QBA393251:QBC393251 QKW393251:QKY393251 QUS393251:QUU393251 REO393251:REQ393251 ROK393251:ROM393251 RYG393251:RYI393251 SIC393251:SIE393251 SRY393251:SSA393251 TBU393251:TBW393251 TLQ393251:TLS393251 TVM393251:TVO393251 UFI393251:UFK393251 UPE393251:UPG393251 UZA393251:UZC393251 VIW393251:VIY393251 VSS393251:VSU393251 WCO393251:WCQ393251 WMK393251:WMM393251 WWG393251:WWI393251 X458787:Z458787 JU458787:JW458787 TQ458787:TS458787 ADM458787:ADO458787 ANI458787:ANK458787 AXE458787:AXG458787 BHA458787:BHC458787 BQW458787:BQY458787 CAS458787:CAU458787 CKO458787:CKQ458787 CUK458787:CUM458787 DEG458787:DEI458787 DOC458787:DOE458787 DXY458787:DYA458787 EHU458787:EHW458787 ERQ458787:ERS458787 FBM458787:FBO458787 FLI458787:FLK458787 FVE458787:FVG458787 GFA458787:GFC458787 GOW458787:GOY458787 GYS458787:GYU458787 HIO458787:HIQ458787 HSK458787:HSM458787 ICG458787:ICI458787 IMC458787:IME458787 IVY458787:IWA458787 JFU458787:JFW458787 JPQ458787:JPS458787 JZM458787:JZO458787 KJI458787:KJK458787 KTE458787:KTG458787 LDA458787:LDC458787 LMW458787:LMY458787 LWS458787:LWU458787 MGO458787:MGQ458787 MQK458787:MQM458787 NAG458787:NAI458787 NKC458787:NKE458787 NTY458787:NUA458787 ODU458787:ODW458787 ONQ458787:ONS458787 OXM458787:OXO458787 PHI458787:PHK458787 PRE458787:PRG458787 QBA458787:QBC458787 QKW458787:QKY458787 QUS458787:QUU458787 REO458787:REQ458787 ROK458787:ROM458787 RYG458787:RYI458787 SIC458787:SIE458787 SRY458787:SSA458787 TBU458787:TBW458787 TLQ458787:TLS458787 TVM458787:TVO458787 UFI458787:UFK458787 UPE458787:UPG458787 UZA458787:UZC458787 VIW458787:VIY458787 VSS458787:VSU458787 WCO458787:WCQ458787 WMK458787:WMM458787 WWG458787:WWI458787 X524323:Z524323 JU524323:JW524323 TQ524323:TS524323 ADM524323:ADO524323 ANI524323:ANK524323 AXE524323:AXG524323 BHA524323:BHC524323 BQW524323:BQY524323 CAS524323:CAU524323 CKO524323:CKQ524323 CUK524323:CUM524323 DEG524323:DEI524323 DOC524323:DOE524323 DXY524323:DYA524323 EHU524323:EHW524323 ERQ524323:ERS524323 FBM524323:FBO524323 FLI524323:FLK524323 FVE524323:FVG524323 GFA524323:GFC524323 GOW524323:GOY524323 GYS524323:GYU524323 HIO524323:HIQ524323 HSK524323:HSM524323 ICG524323:ICI524323 IMC524323:IME524323 IVY524323:IWA524323 JFU524323:JFW524323 JPQ524323:JPS524323 JZM524323:JZO524323 KJI524323:KJK524323 KTE524323:KTG524323 LDA524323:LDC524323 LMW524323:LMY524323 LWS524323:LWU524323 MGO524323:MGQ524323 MQK524323:MQM524323 NAG524323:NAI524323 NKC524323:NKE524323 NTY524323:NUA524323 ODU524323:ODW524323 ONQ524323:ONS524323 OXM524323:OXO524323 PHI524323:PHK524323 PRE524323:PRG524323 QBA524323:QBC524323 QKW524323:QKY524323 QUS524323:QUU524323 REO524323:REQ524323 ROK524323:ROM524323 RYG524323:RYI524323 SIC524323:SIE524323 SRY524323:SSA524323 TBU524323:TBW524323 TLQ524323:TLS524323 TVM524323:TVO524323 UFI524323:UFK524323 UPE524323:UPG524323 UZA524323:UZC524323 VIW524323:VIY524323 VSS524323:VSU524323 WCO524323:WCQ524323 WMK524323:WMM524323 WWG524323:WWI524323 X589859:Z589859 JU589859:JW589859 TQ589859:TS589859 ADM589859:ADO589859 ANI589859:ANK589859 AXE589859:AXG589859 BHA589859:BHC589859 BQW589859:BQY589859 CAS589859:CAU589859 CKO589859:CKQ589859 CUK589859:CUM589859 DEG589859:DEI589859 DOC589859:DOE589859 DXY589859:DYA589859 EHU589859:EHW589859 ERQ589859:ERS589859 FBM589859:FBO589859 FLI589859:FLK589859 FVE589859:FVG589859 GFA589859:GFC589859 GOW589859:GOY589859 GYS589859:GYU589859 HIO589859:HIQ589859 HSK589859:HSM589859 ICG589859:ICI589859 IMC589859:IME589859 IVY589859:IWA589859 JFU589859:JFW589859 JPQ589859:JPS589859 JZM589859:JZO589859 KJI589859:KJK589859 KTE589859:KTG589859 LDA589859:LDC589859 LMW589859:LMY589859 LWS589859:LWU589859 MGO589859:MGQ589859 MQK589859:MQM589859 NAG589859:NAI589859 NKC589859:NKE589859 NTY589859:NUA589859 ODU589859:ODW589859 ONQ589859:ONS589859 OXM589859:OXO589859 PHI589859:PHK589859 PRE589859:PRG589859 QBA589859:QBC589859 QKW589859:QKY589859 QUS589859:QUU589859 REO589859:REQ589859 ROK589859:ROM589859 RYG589859:RYI589859 SIC589859:SIE589859 SRY589859:SSA589859 TBU589859:TBW589859 TLQ589859:TLS589859 TVM589859:TVO589859 UFI589859:UFK589859 UPE589859:UPG589859 UZA589859:UZC589859 VIW589859:VIY589859 VSS589859:VSU589859 WCO589859:WCQ589859 WMK589859:WMM589859 WWG589859:WWI589859 X655395:Z655395 JU655395:JW655395 TQ655395:TS655395 ADM655395:ADO655395 ANI655395:ANK655395 AXE655395:AXG655395 BHA655395:BHC655395 BQW655395:BQY655395 CAS655395:CAU655395 CKO655395:CKQ655395 CUK655395:CUM655395 DEG655395:DEI655395 DOC655395:DOE655395 DXY655395:DYA655395 EHU655395:EHW655395 ERQ655395:ERS655395 FBM655395:FBO655395 FLI655395:FLK655395 FVE655395:FVG655395 GFA655395:GFC655395 GOW655395:GOY655395 GYS655395:GYU655395 HIO655395:HIQ655395 HSK655395:HSM655395 ICG655395:ICI655395 IMC655395:IME655395 IVY655395:IWA655395 JFU655395:JFW655395 JPQ655395:JPS655395 JZM655395:JZO655395 KJI655395:KJK655395 KTE655395:KTG655395 LDA655395:LDC655395 LMW655395:LMY655395 LWS655395:LWU655395 MGO655395:MGQ655395 MQK655395:MQM655395 NAG655395:NAI655395 NKC655395:NKE655395 NTY655395:NUA655395 ODU655395:ODW655395 ONQ655395:ONS655395 OXM655395:OXO655395 PHI655395:PHK655395 PRE655395:PRG655395 QBA655395:QBC655395 QKW655395:QKY655395 QUS655395:QUU655395 REO655395:REQ655395 ROK655395:ROM655395 RYG655395:RYI655395 SIC655395:SIE655395 SRY655395:SSA655395 TBU655395:TBW655395 TLQ655395:TLS655395 TVM655395:TVO655395 UFI655395:UFK655395 UPE655395:UPG655395 UZA655395:UZC655395 VIW655395:VIY655395 VSS655395:VSU655395 WCO655395:WCQ655395 WMK655395:WMM655395 WWG655395:WWI655395 X720931:Z720931 JU720931:JW720931 TQ720931:TS720931 ADM720931:ADO720931 ANI720931:ANK720931 AXE720931:AXG720931 BHA720931:BHC720931 BQW720931:BQY720931 CAS720931:CAU720931 CKO720931:CKQ720931 CUK720931:CUM720931 DEG720931:DEI720931 DOC720931:DOE720931 DXY720931:DYA720931 EHU720931:EHW720931 ERQ720931:ERS720931 FBM720931:FBO720931 FLI720931:FLK720931 FVE720931:FVG720931 GFA720931:GFC720931 GOW720931:GOY720931 GYS720931:GYU720931 HIO720931:HIQ720931 HSK720931:HSM720931 ICG720931:ICI720931 IMC720931:IME720931 IVY720931:IWA720931 JFU720931:JFW720931 JPQ720931:JPS720931 JZM720931:JZO720931 KJI720931:KJK720931 KTE720931:KTG720931 LDA720931:LDC720931 LMW720931:LMY720931 LWS720931:LWU720931 MGO720931:MGQ720931 MQK720931:MQM720931 NAG720931:NAI720931 NKC720931:NKE720931 NTY720931:NUA720931 ODU720931:ODW720931 ONQ720931:ONS720931 OXM720931:OXO720931 PHI720931:PHK720931 PRE720931:PRG720931 QBA720931:QBC720931 QKW720931:QKY720931 QUS720931:QUU720931 REO720931:REQ720931 ROK720931:ROM720931 RYG720931:RYI720931 SIC720931:SIE720931 SRY720931:SSA720931 TBU720931:TBW720931 TLQ720931:TLS720931 TVM720931:TVO720931 UFI720931:UFK720931 UPE720931:UPG720931 UZA720931:UZC720931 VIW720931:VIY720931 VSS720931:VSU720931 WCO720931:WCQ720931 WMK720931:WMM720931 WWG720931:WWI720931 X786467:Z786467 JU786467:JW786467 TQ786467:TS786467 ADM786467:ADO786467 ANI786467:ANK786467 AXE786467:AXG786467 BHA786467:BHC786467 BQW786467:BQY786467 CAS786467:CAU786467 CKO786467:CKQ786467 CUK786467:CUM786467 DEG786467:DEI786467 DOC786467:DOE786467 DXY786467:DYA786467 EHU786467:EHW786467 ERQ786467:ERS786467 FBM786467:FBO786467 FLI786467:FLK786467 FVE786467:FVG786467 GFA786467:GFC786467 GOW786467:GOY786467 GYS786467:GYU786467 HIO786467:HIQ786467 HSK786467:HSM786467 ICG786467:ICI786467 IMC786467:IME786467 IVY786467:IWA786467 JFU786467:JFW786467 JPQ786467:JPS786467 JZM786467:JZO786467 KJI786467:KJK786467 KTE786467:KTG786467 LDA786467:LDC786467 LMW786467:LMY786467 LWS786467:LWU786467 MGO786467:MGQ786467 MQK786467:MQM786467 NAG786467:NAI786467 NKC786467:NKE786467 NTY786467:NUA786467 ODU786467:ODW786467 ONQ786467:ONS786467 OXM786467:OXO786467 PHI786467:PHK786467 PRE786467:PRG786467 QBA786467:QBC786467 QKW786467:QKY786467 QUS786467:QUU786467 REO786467:REQ786467 ROK786467:ROM786467 RYG786467:RYI786467 SIC786467:SIE786467 SRY786467:SSA786467 TBU786467:TBW786467 TLQ786467:TLS786467 TVM786467:TVO786467 UFI786467:UFK786467 UPE786467:UPG786467 UZA786467:UZC786467 VIW786467:VIY786467 VSS786467:VSU786467 WCO786467:WCQ786467 WMK786467:WMM786467 WWG786467:WWI786467 X852003:Z852003 JU852003:JW852003 TQ852003:TS852003 ADM852003:ADO852003 ANI852003:ANK852003 AXE852003:AXG852003 BHA852003:BHC852003 BQW852003:BQY852003 CAS852003:CAU852003 CKO852003:CKQ852003 CUK852003:CUM852003 DEG852003:DEI852003 DOC852003:DOE852003 DXY852003:DYA852003 EHU852003:EHW852003 ERQ852003:ERS852003 FBM852003:FBO852003 FLI852003:FLK852003 FVE852003:FVG852003 GFA852003:GFC852003 GOW852003:GOY852003 GYS852003:GYU852003 HIO852003:HIQ852003 HSK852003:HSM852003 ICG852003:ICI852003 IMC852003:IME852003 IVY852003:IWA852003 JFU852003:JFW852003 JPQ852003:JPS852003 JZM852003:JZO852003 KJI852003:KJK852003 KTE852003:KTG852003 LDA852003:LDC852003 LMW852003:LMY852003 LWS852003:LWU852003 MGO852003:MGQ852003 MQK852003:MQM852003 NAG852003:NAI852003 NKC852003:NKE852003 NTY852003:NUA852003 ODU852003:ODW852003 ONQ852003:ONS852003 OXM852003:OXO852003 PHI852003:PHK852003 PRE852003:PRG852003 QBA852003:QBC852003 QKW852003:QKY852003 QUS852003:QUU852003 REO852003:REQ852003 ROK852003:ROM852003 RYG852003:RYI852003 SIC852003:SIE852003 SRY852003:SSA852003 TBU852003:TBW852003 TLQ852003:TLS852003 TVM852003:TVO852003 UFI852003:UFK852003 UPE852003:UPG852003 UZA852003:UZC852003 VIW852003:VIY852003 VSS852003:VSU852003 WCO852003:WCQ852003 WMK852003:WMM852003 WWG852003:WWI852003 X917539:Z917539 JU917539:JW917539 TQ917539:TS917539 ADM917539:ADO917539 ANI917539:ANK917539 AXE917539:AXG917539 BHA917539:BHC917539 BQW917539:BQY917539 CAS917539:CAU917539 CKO917539:CKQ917539 CUK917539:CUM917539 DEG917539:DEI917539 DOC917539:DOE917539 DXY917539:DYA917539 EHU917539:EHW917539 ERQ917539:ERS917539 FBM917539:FBO917539 FLI917539:FLK917539 FVE917539:FVG917539 GFA917539:GFC917539 GOW917539:GOY917539 GYS917539:GYU917539 HIO917539:HIQ917539 HSK917539:HSM917539 ICG917539:ICI917539 IMC917539:IME917539 IVY917539:IWA917539 JFU917539:JFW917539 JPQ917539:JPS917539 JZM917539:JZO917539 KJI917539:KJK917539 KTE917539:KTG917539 LDA917539:LDC917539 LMW917539:LMY917539 LWS917539:LWU917539 MGO917539:MGQ917539 MQK917539:MQM917539 NAG917539:NAI917539 NKC917539:NKE917539 NTY917539:NUA917539 ODU917539:ODW917539 ONQ917539:ONS917539 OXM917539:OXO917539 PHI917539:PHK917539 PRE917539:PRG917539 QBA917539:QBC917539 QKW917539:QKY917539 QUS917539:QUU917539 REO917539:REQ917539 ROK917539:ROM917539 RYG917539:RYI917539 SIC917539:SIE917539 SRY917539:SSA917539 TBU917539:TBW917539 TLQ917539:TLS917539 TVM917539:TVO917539 UFI917539:UFK917539 UPE917539:UPG917539 UZA917539:UZC917539 VIW917539:VIY917539 VSS917539:VSU917539 WCO917539:WCQ917539 WMK917539:WMM917539 WWG917539:WWI917539 X983075:Z983075 JU983075:JW983075 TQ983075:TS983075 ADM983075:ADO983075 ANI983075:ANK983075 AXE983075:AXG983075 BHA983075:BHC983075 BQW983075:BQY983075 CAS983075:CAU983075 CKO983075:CKQ983075 CUK983075:CUM983075 DEG983075:DEI983075 DOC983075:DOE983075 DXY983075:DYA983075 EHU983075:EHW983075 ERQ983075:ERS983075 FBM983075:FBO983075 FLI983075:FLK983075 FVE983075:FVG983075 GFA983075:GFC983075 GOW983075:GOY983075 GYS983075:GYU983075 HIO983075:HIQ983075 HSK983075:HSM983075 ICG983075:ICI983075 IMC983075:IME983075 IVY983075:IWA983075 JFU983075:JFW983075 JPQ983075:JPS983075 JZM983075:JZO983075 KJI983075:KJK983075 KTE983075:KTG983075 LDA983075:LDC983075 LMW983075:LMY983075 LWS983075:LWU983075 MGO983075:MGQ983075 MQK983075:MQM983075 NAG983075:NAI983075 NKC983075:NKE983075 NTY983075:NUA983075 ODU983075:ODW983075 ONQ983075:ONS983075 OXM983075:OXO983075 PHI983075:PHK983075 PRE983075:PRG983075 QBA983075:QBC983075 QKW983075:QKY983075 QUS983075:QUU983075 REO983075:REQ983075 ROK983075:ROM983075 RYG983075:RYI983075 SIC983075:SIE983075 SRY983075:SSA983075 TBU983075:TBW983075 TLQ983075:TLS983075 TVM983075:TVO983075 UFI983075:UFK983075 UPE983075:UPG983075 UZA983075:UZC983075 VIW983075:VIY983075 VSS983075:VSU983075 WCO983075:WCQ983075 WMK983075:WMM983075">
      <formula1>"①,②,③,④,⑤"</formula1>
    </dataValidation>
    <dataValidation type="list" allowBlank="1" showInputMessage="1" showErrorMessage="1" sqref="C9:D11">
      <formula1>$D$113:$D$153</formula1>
    </dataValidation>
    <dataValidation type="list" allowBlank="1" showInputMessage="1" showErrorMessage="1" sqref="AA16:AH16">
      <formula1>"あり,なし"</formula1>
    </dataValidation>
    <dataValidation type="list" allowBlank="1" showInputMessage="1" showErrorMessage="1" sqref="H15:Q15">
      <formula1>"実施校の体育館,実施校の教室,合同開催校の体育館,合同開催校の教室,ホール等の文化施設等,その他"</formula1>
    </dataValidation>
    <dataValidation type="list" allowBlank="1" showInputMessage="1" sqref="T42:AH42">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s>
  <printOptions horizontalCentered="1" verticalCentered="1"/>
  <pageMargins left="0.59055118110236227" right="0.51181102362204722" top="0.11811023622047245" bottom="0.19685039370078741" header="7.874015748031496E-2" footer="0.15748031496062992"/>
  <pageSetup paperSize="9" scale="43" orientation="portrait" r:id="rId1"/>
  <rowBreaks count="1" manualBreakCount="1">
    <brk id="43" max="34" man="1"/>
  </rowBreaks>
  <colBreaks count="1" manualBreakCount="1">
    <brk id="36"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BM38"/>
  <sheetViews>
    <sheetView showGridLines="0" view="pageBreakPreview" zoomScale="110" zoomScaleNormal="110" zoomScaleSheetLayoutView="110" workbookViewId="0">
      <selection activeCell="AB18" sqref="AB18"/>
    </sheetView>
  </sheetViews>
  <sheetFormatPr defaultColWidth="2.44140625" defaultRowHeight="14.95" customHeight="1"/>
  <cols>
    <col min="1" max="1" width="9" style="8" customWidth="1"/>
    <col min="2" max="16384" width="2.44140625" style="8"/>
  </cols>
  <sheetData>
    <row r="1" spans="1:65" ht="22.75" customHeight="1">
      <c r="A1" s="6" t="s">
        <v>23</v>
      </c>
      <c r="B1" s="7"/>
      <c r="C1" s="7"/>
      <c r="D1" s="7"/>
      <c r="E1" s="7"/>
      <c r="F1" s="7"/>
      <c r="G1" s="7"/>
      <c r="H1" s="7"/>
      <c r="I1" s="7"/>
      <c r="J1" s="7"/>
      <c r="K1" s="7"/>
      <c r="L1" s="7"/>
    </row>
    <row r="2" spans="1:65" ht="22.75" customHeight="1">
      <c r="Z2" s="110" t="s">
        <v>0</v>
      </c>
      <c r="AA2" s="110"/>
      <c r="AB2" s="423" t="s">
        <v>178</v>
      </c>
      <c r="AC2" s="423"/>
      <c r="AD2" s="8" t="s">
        <v>1</v>
      </c>
      <c r="AE2" s="423" t="s">
        <v>179</v>
      </c>
      <c r="AF2" s="423"/>
      <c r="AG2" s="9" t="s">
        <v>2</v>
      </c>
      <c r="AH2" s="423" t="s">
        <v>178</v>
      </c>
      <c r="AI2" s="423"/>
      <c r="AJ2" s="8" t="s">
        <v>3</v>
      </c>
      <c r="AP2" s="10" t="s">
        <v>4</v>
      </c>
      <c r="AQ2" s="11"/>
      <c r="AR2" s="112" t="s">
        <v>5</v>
      </c>
      <c r="AS2" s="113"/>
      <c r="AT2" s="113"/>
      <c r="AU2" s="113"/>
      <c r="AV2" s="113"/>
      <c r="AW2" s="113"/>
      <c r="AX2" s="113"/>
      <c r="AY2" s="113"/>
      <c r="AZ2" s="113"/>
      <c r="BA2" s="113"/>
      <c r="BB2" s="113"/>
      <c r="BC2" s="113"/>
      <c r="BD2" s="113"/>
      <c r="BE2" s="113"/>
      <c r="BF2" s="113"/>
      <c r="BG2" s="113"/>
      <c r="BH2" s="113"/>
      <c r="BI2" s="113"/>
      <c r="BJ2" s="113"/>
      <c r="BK2" s="113"/>
      <c r="BL2" s="113"/>
      <c r="BM2" s="113"/>
    </row>
    <row r="3" spans="1:65" s="12" customFormat="1" ht="22.75" customHeight="1">
      <c r="A3" s="107" t="s">
        <v>6</v>
      </c>
      <c r="B3" s="107"/>
      <c r="C3" s="107"/>
      <c r="D3" s="107"/>
      <c r="E3" s="107"/>
      <c r="F3" s="107"/>
      <c r="G3" s="107"/>
      <c r="H3" s="107"/>
      <c r="I3" s="107"/>
      <c r="J3" s="107"/>
      <c r="K3" s="107"/>
      <c r="L3" s="107"/>
      <c r="M3" s="107"/>
      <c r="N3" s="107" t="s">
        <v>7</v>
      </c>
      <c r="O3" s="107"/>
      <c r="AP3" s="13" t="s">
        <v>8</v>
      </c>
      <c r="AQ3" s="14"/>
      <c r="AR3" s="108" t="s">
        <v>9</v>
      </c>
      <c r="AS3" s="109"/>
      <c r="AT3" s="109"/>
      <c r="AU3" s="109"/>
      <c r="AV3" s="109"/>
      <c r="AW3" s="109"/>
      <c r="AX3" s="109"/>
      <c r="AY3" s="109"/>
      <c r="AZ3" s="109"/>
      <c r="BA3" s="109"/>
      <c r="BB3" s="109"/>
      <c r="BC3" s="109"/>
      <c r="BD3" s="109"/>
      <c r="BE3" s="109"/>
      <c r="BF3" s="109"/>
      <c r="BG3" s="109"/>
      <c r="BH3" s="109"/>
      <c r="BI3" s="109"/>
      <c r="BJ3" s="109"/>
      <c r="BK3" s="109"/>
      <c r="BL3" s="109"/>
      <c r="BM3" s="109"/>
    </row>
    <row r="4" spans="1:65" s="12" customFormat="1" ht="22.75" customHeight="1">
      <c r="A4" s="424" t="s">
        <v>174</v>
      </c>
      <c r="B4" s="424"/>
      <c r="C4" s="424"/>
      <c r="D4" s="424"/>
      <c r="E4" s="424"/>
      <c r="F4" s="424"/>
      <c r="G4" s="424"/>
      <c r="H4" s="424"/>
      <c r="I4" s="424"/>
      <c r="J4" s="424"/>
      <c r="K4" s="424"/>
      <c r="L4" s="424"/>
      <c r="M4" s="424"/>
      <c r="N4" s="117" t="s">
        <v>10</v>
      </c>
      <c r="O4" s="117"/>
      <c r="AP4" s="13"/>
      <c r="AQ4" s="15" t="s">
        <v>8</v>
      </c>
      <c r="AR4" s="118" t="s">
        <v>11</v>
      </c>
      <c r="AS4" s="118"/>
      <c r="AT4" s="118"/>
      <c r="AU4" s="118"/>
      <c r="AV4" s="118"/>
      <c r="AW4" s="118"/>
      <c r="AX4" s="118"/>
      <c r="AY4" s="118"/>
      <c r="AZ4" s="118"/>
      <c r="BA4" s="118"/>
      <c r="BB4" s="118"/>
      <c r="BC4" s="118"/>
      <c r="BD4" s="118"/>
      <c r="BE4" s="118"/>
      <c r="BF4" s="118"/>
      <c r="BG4" s="118"/>
      <c r="BH4" s="118"/>
      <c r="BI4" s="118"/>
      <c r="BJ4" s="118"/>
      <c r="BK4" s="16"/>
      <c r="BL4" s="66"/>
      <c r="BM4" s="66"/>
    </row>
    <row r="5" spans="1:65" ht="14.95" customHeight="1">
      <c r="A5" s="18" t="s">
        <v>12</v>
      </c>
      <c r="B5" s="18"/>
      <c r="C5" s="18"/>
      <c r="AP5" s="19"/>
      <c r="AR5" s="118"/>
      <c r="AS5" s="118"/>
      <c r="AT5" s="118"/>
      <c r="AU5" s="118"/>
      <c r="AV5" s="118"/>
      <c r="AW5" s="118"/>
      <c r="AX5" s="118"/>
      <c r="AY5" s="118"/>
      <c r="AZ5" s="118"/>
      <c r="BA5" s="118"/>
      <c r="BB5" s="118"/>
      <c r="BC5" s="118"/>
      <c r="BD5" s="118"/>
      <c r="BE5" s="118"/>
      <c r="BF5" s="118"/>
      <c r="BG5" s="118"/>
      <c r="BH5" s="118"/>
      <c r="BI5" s="118"/>
      <c r="BJ5" s="118"/>
      <c r="BK5" s="16"/>
      <c r="BL5" s="20"/>
      <c r="BM5" s="20"/>
    </row>
    <row r="8" spans="1:65" ht="14.95" customHeight="1">
      <c r="S8" s="119" t="s">
        <v>13</v>
      </c>
      <c r="T8" s="119"/>
      <c r="U8" s="119"/>
      <c r="V8" s="119"/>
      <c r="W8" s="119"/>
      <c r="X8" s="425" t="s">
        <v>296</v>
      </c>
      <c r="Y8" s="425"/>
      <c r="Z8" s="425"/>
      <c r="AA8" s="425"/>
      <c r="AB8" s="425"/>
      <c r="AC8" s="425"/>
      <c r="AD8" s="425"/>
      <c r="AE8" s="425"/>
      <c r="AF8" s="425"/>
      <c r="AG8" s="425"/>
      <c r="AH8" s="425"/>
      <c r="AI8" s="425"/>
      <c r="AJ8" s="425"/>
    </row>
    <row r="9" spans="1:65" ht="14.95" customHeight="1">
      <c r="S9" s="122" t="s">
        <v>14</v>
      </c>
      <c r="T9" s="122"/>
      <c r="U9" s="122"/>
      <c r="V9" s="122"/>
      <c r="W9" s="122"/>
      <c r="X9" s="426"/>
      <c r="Y9" s="426"/>
      <c r="Z9" s="426"/>
      <c r="AA9" s="426"/>
      <c r="AB9" s="426"/>
      <c r="AC9" s="426"/>
      <c r="AD9" s="426"/>
      <c r="AE9" s="426"/>
      <c r="AF9" s="426"/>
      <c r="AG9" s="426"/>
      <c r="AH9" s="426"/>
      <c r="AI9" s="426"/>
      <c r="AJ9" s="426"/>
    </row>
    <row r="10" spans="1:65" ht="30.25" customHeight="1">
      <c r="S10" s="114" t="s">
        <v>15</v>
      </c>
      <c r="T10" s="114"/>
      <c r="U10" s="114"/>
      <c r="V10" s="114"/>
      <c r="W10" s="114"/>
      <c r="X10" s="427" t="s">
        <v>175</v>
      </c>
      <c r="Y10" s="427"/>
      <c r="Z10" s="427"/>
      <c r="AA10" s="427"/>
      <c r="AB10" s="427"/>
      <c r="AC10" s="427"/>
      <c r="AD10" s="427"/>
      <c r="AE10" s="427"/>
      <c r="AF10" s="427"/>
      <c r="AG10" s="427"/>
      <c r="AH10" s="427"/>
      <c r="AI10" s="427"/>
      <c r="AJ10" s="427"/>
    </row>
    <row r="11" spans="1:65" ht="30.25" customHeight="1">
      <c r="S11" s="114" t="s">
        <v>16</v>
      </c>
      <c r="T11" s="114"/>
      <c r="U11" s="114"/>
      <c r="V11" s="114"/>
      <c r="W11" s="114"/>
      <c r="X11" s="427" t="s">
        <v>176</v>
      </c>
      <c r="Y11" s="427"/>
      <c r="Z11" s="427"/>
      <c r="AA11" s="427"/>
      <c r="AB11" s="427"/>
      <c r="AC11" s="427"/>
      <c r="AD11" s="427"/>
      <c r="AE11" s="427"/>
      <c r="AF11" s="427"/>
      <c r="AG11" s="427"/>
      <c r="AH11" s="427"/>
      <c r="AI11" s="427"/>
      <c r="AJ11" s="427"/>
    </row>
    <row r="12" spans="1:65" ht="30.25" customHeight="1">
      <c r="S12" s="114" t="s">
        <v>17</v>
      </c>
      <c r="T12" s="114"/>
      <c r="U12" s="114"/>
      <c r="V12" s="114"/>
      <c r="W12" s="114"/>
      <c r="X12" s="427" t="s">
        <v>177</v>
      </c>
      <c r="Y12" s="427"/>
      <c r="Z12" s="427"/>
      <c r="AA12" s="427"/>
      <c r="AB12" s="427"/>
      <c r="AC12" s="427"/>
      <c r="AD12" s="427"/>
      <c r="AE12" s="427"/>
      <c r="AF12" s="427"/>
      <c r="AG12" s="427"/>
      <c r="AH12" s="427"/>
      <c r="AI12" s="427"/>
      <c r="AJ12" s="427"/>
    </row>
    <row r="13" spans="1:65" ht="14.95" customHeight="1">
      <c r="U13" s="21"/>
      <c r="V13" s="21"/>
      <c r="W13" s="21"/>
      <c r="X13" s="21"/>
      <c r="Y13" s="21"/>
      <c r="Z13" s="22"/>
      <c r="AA13" s="22"/>
      <c r="AB13" s="22"/>
      <c r="AC13" s="22"/>
      <c r="AD13" s="22"/>
      <c r="AE13" s="22"/>
      <c r="AF13" s="22"/>
      <c r="AG13" s="22"/>
      <c r="AH13" s="22"/>
      <c r="AI13" s="22"/>
      <c r="AJ13" s="22"/>
    </row>
    <row r="16" spans="1:65" s="23" customFormat="1" ht="22.75" customHeight="1">
      <c r="A16" s="125" t="s">
        <v>160</v>
      </c>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row>
    <row r="17" spans="1:36" s="23" customFormat="1" ht="22.75" customHeight="1">
      <c r="A17" s="125" t="s">
        <v>152</v>
      </c>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row>
    <row r="20" spans="1:36" s="12" customFormat="1" ht="22.75" customHeight="1">
      <c r="A20" s="126" t="s">
        <v>180</v>
      </c>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row>
    <row r="21" spans="1:36" s="12" customFormat="1" ht="22.75" customHeight="1">
      <c r="A21" s="126"/>
      <c r="B21" s="126"/>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row>
    <row r="22" spans="1:36" s="12" customFormat="1" ht="14.95" customHeight="1"/>
    <row r="24" spans="1:36" s="12" customFormat="1" ht="22.75" customHeight="1">
      <c r="A24" s="127" t="s">
        <v>18</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row>
    <row r="28" spans="1:36" s="12" customFormat="1" ht="22.75" customHeight="1">
      <c r="H28" s="12" t="s">
        <v>151</v>
      </c>
    </row>
    <row r="29" spans="1:36" s="12" customFormat="1" ht="14.95" customHeight="1"/>
    <row r="30" spans="1:36" s="12" customFormat="1" ht="22.75" customHeight="1">
      <c r="F30" s="24" t="s">
        <v>19</v>
      </c>
      <c r="G30" s="123" t="s">
        <v>148</v>
      </c>
      <c r="H30" s="123"/>
      <c r="I30" s="123"/>
      <c r="J30" s="123"/>
      <c r="K30" s="123"/>
      <c r="L30" s="123"/>
      <c r="M30" s="123"/>
      <c r="N30" s="123"/>
      <c r="O30" s="123"/>
      <c r="P30" s="123"/>
      <c r="Q30" s="123"/>
      <c r="R30" s="123"/>
      <c r="S30" s="123"/>
      <c r="T30" s="123"/>
      <c r="U30" s="123"/>
      <c r="V30" s="124"/>
      <c r="W30" s="124"/>
      <c r="X30" s="124"/>
      <c r="Y30" s="124"/>
      <c r="Z30" s="124"/>
    </row>
    <row r="31" spans="1:36" s="12" customFormat="1" ht="22.75" customHeight="1">
      <c r="F31" s="24" t="s">
        <v>20</v>
      </c>
      <c r="G31" s="123" t="s">
        <v>149</v>
      </c>
      <c r="H31" s="123"/>
      <c r="I31" s="123"/>
      <c r="J31" s="123"/>
      <c r="K31" s="123"/>
      <c r="L31" s="123"/>
      <c r="M31" s="123"/>
      <c r="N31" s="123"/>
      <c r="O31" s="123"/>
      <c r="P31" s="123"/>
      <c r="Q31" s="123"/>
      <c r="R31" s="123"/>
      <c r="S31" s="123"/>
      <c r="T31" s="123"/>
      <c r="U31" s="123"/>
      <c r="V31" s="124"/>
      <c r="W31" s="124"/>
      <c r="X31" s="124"/>
      <c r="Y31" s="124"/>
      <c r="Z31" s="124"/>
    </row>
    <row r="32" spans="1:36" s="12" customFormat="1" ht="22.75" customHeight="1"/>
    <row r="33" spans="32:32" s="12" customFormat="1" ht="22.75" customHeight="1"/>
    <row r="38" spans="32:32" ht="14.95" customHeight="1">
      <c r="AF38" s="8" t="s">
        <v>21</v>
      </c>
    </row>
  </sheetData>
  <mergeCells count="28">
    <mergeCell ref="G31:U31"/>
    <mergeCell ref="V31:Z31"/>
    <mergeCell ref="A16:AJ16"/>
    <mergeCell ref="A17:AJ17"/>
    <mergeCell ref="A20:AJ21"/>
    <mergeCell ref="A24:AJ24"/>
    <mergeCell ref="G30:U30"/>
    <mergeCell ref="V30:Z30"/>
    <mergeCell ref="S10:W10"/>
    <mergeCell ref="X10:AJ10"/>
    <mergeCell ref="S11:W11"/>
    <mergeCell ref="X11:AJ11"/>
    <mergeCell ref="S12:W12"/>
    <mergeCell ref="X12:AJ12"/>
    <mergeCell ref="A4:M4"/>
    <mergeCell ref="N4:O4"/>
    <mergeCell ref="AR4:BJ5"/>
    <mergeCell ref="S8:W8"/>
    <mergeCell ref="X8:AJ9"/>
    <mergeCell ref="S9:W9"/>
    <mergeCell ref="A3:M3"/>
    <mergeCell ref="N3:O3"/>
    <mergeCell ref="AR3:BM3"/>
    <mergeCell ref="Z2:AA2"/>
    <mergeCell ref="AB2:AC2"/>
    <mergeCell ref="AE2:AF2"/>
    <mergeCell ref="AH2:AI2"/>
    <mergeCell ref="AR2:BM2"/>
  </mergeCells>
  <phoneticPr fontId="2"/>
  <conditionalFormatting sqref="A4:M4">
    <cfRule type="expression" dxfId="17" priority="7">
      <formula>ISBLANK(A4)</formula>
    </cfRule>
  </conditionalFormatting>
  <conditionalFormatting sqref="AB2:AC2">
    <cfRule type="expression" dxfId="16" priority="6">
      <formula>ISBLANK(AB2)</formula>
    </cfRule>
  </conditionalFormatting>
  <conditionalFormatting sqref="AE2:AF2">
    <cfRule type="expression" dxfId="15" priority="5">
      <formula>ISBLANK(AE2)</formula>
    </cfRule>
  </conditionalFormatting>
  <conditionalFormatting sqref="AH2:AI2">
    <cfRule type="expression" dxfId="14" priority="4">
      <formula>ISBLANK(AH2)</formula>
    </cfRule>
  </conditionalFormatting>
  <conditionalFormatting sqref="X10">
    <cfRule type="expression" dxfId="13" priority="3">
      <formula>ISBLANK(X10)</formula>
    </cfRule>
  </conditionalFormatting>
  <conditionalFormatting sqref="X11:AJ11">
    <cfRule type="expression" dxfId="12" priority="2">
      <formula>ISBLANK(X11)</formula>
    </cfRule>
  </conditionalFormatting>
  <conditionalFormatting sqref="X12:AJ12">
    <cfRule type="expression" dxfId="11" priority="1">
      <formula>ISBLANK(X12)</formula>
    </cfRule>
  </conditionalFormatting>
  <conditionalFormatting sqref="X8:AJ9">
    <cfRule type="containsBlanks" dxfId="10" priority="8">
      <formula>LEN(TRIM(X8))=0</formula>
    </cfRule>
  </conditionalFormatting>
  <printOptions horizontalCentered="1"/>
  <pageMargins left="0.59055118110236227" right="0.59055118110236227" top="0.78740157480314965" bottom="0.59055118110236227" header="0.15748031496062992" footer="0.15748031496062992"/>
  <pageSetup paperSize="9" scale="82" orientation="portrait" horizontalDpi="300"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Sheet1!$B2:$B68</xm:f>
          </x14:formula1>
          <xm:sqref>X8:AJ9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L154"/>
  <sheetViews>
    <sheetView showGridLines="0" view="pageBreakPreview" zoomScaleNormal="100" zoomScaleSheetLayoutView="100" workbookViewId="0">
      <selection activeCell="AL10" sqref="AL10"/>
    </sheetView>
  </sheetViews>
  <sheetFormatPr defaultColWidth="13" defaultRowHeight="12.9" outlineLevelRow="1"/>
  <cols>
    <col min="1" max="1" width="4.88671875" style="25" customWidth="1"/>
    <col min="2" max="2" width="1" style="25" customWidth="1"/>
    <col min="3" max="3" width="3.44140625" style="25" customWidth="1"/>
    <col min="4" max="4" width="2.6640625" style="25" customWidth="1"/>
    <col min="5" max="5" width="3.6640625" style="25" customWidth="1"/>
    <col min="6" max="17" width="2.6640625" style="25" customWidth="1"/>
    <col min="18" max="18" width="3.6640625" style="25" customWidth="1"/>
    <col min="19" max="22" width="2.6640625" style="25" customWidth="1"/>
    <col min="23" max="23" width="3.21875" style="25" customWidth="1"/>
    <col min="24" max="24" width="3.44140625" style="25" customWidth="1"/>
    <col min="25" max="25" width="3.109375" style="25" customWidth="1"/>
    <col min="26" max="26" width="3.44140625" style="25" customWidth="1"/>
    <col min="27" max="27" width="3.109375" style="25" customWidth="1"/>
    <col min="28" max="28" width="3.44140625" style="25" customWidth="1"/>
    <col min="29" max="29" width="3.109375" style="25" customWidth="1"/>
    <col min="30" max="30" width="3.44140625" style="25" customWidth="1"/>
    <col min="31" max="31" width="3.109375" style="25" customWidth="1"/>
    <col min="32" max="33" width="2.6640625" style="25" customWidth="1"/>
    <col min="34" max="34" width="5.109375" style="25" customWidth="1"/>
    <col min="35" max="35" width="1.33203125" style="25" customWidth="1"/>
    <col min="36" max="36" width="52.88671875" style="25" customWidth="1"/>
    <col min="37" max="37" width="0" style="25" hidden="1" customWidth="1"/>
    <col min="38" max="258" width="13" style="25"/>
    <col min="259" max="259" width="1.6640625" style="25" customWidth="1"/>
    <col min="260" max="282" width="2.6640625" style="25" customWidth="1"/>
    <col min="283" max="283" width="3" style="25" customWidth="1"/>
    <col min="284" max="291" width="2.6640625" style="25" customWidth="1"/>
    <col min="292" max="292" width="2" style="25" customWidth="1"/>
    <col min="293" max="514" width="13" style="25"/>
    <col min="515" max="515" width="1.6640625" style="25" customWidth="1"/>
    <col min="516" max="538" width="2.6640625" style="25" customWidth="1"/>
    <col min="539" max="539" width="3" style="25" customWidth="1"/>
    <col min="540" max="547" width="2.6640625" style="25" customWidth="1"/>
    <col min="548" max="548" width="2" style="25" customWidth="1"/>
    <col min="549" max="770" width="13" style="25"/>
    <col min="771" max="771" width="1.6640625" style="25" customWidth="1"/>
    <col min="772" max="794" width="2.6640625" style="25" customWidth="1"/>
    <col min="795" max="795" width="3" style="25" customWidth="1"/>
    <col min="796" max="803" width="2.6640625" style="25" customWidth="1"/>
    <col min="804" max="804" width="2" style="25" customWidth="1"/>
    <col min="805" max="1026" width="13" style="25"/>
    <col min="1027" max="1027" width="1.6640625" style="25" customWidth="1"/>
    <col min="1028" max="1050" width="2.6640625" style="25" customWidth="1"/>
    <col min="1051" max="1051" width="3" style="25" customWidth="1"/>
    <col min="1052" max="1059" width="2.6640625" style="25" customWidth="1"/>
    <col min="1060" max="1060" width="2" style="25" customWidth="1"/>
    <col min="1061" max="1282" width="13" style="25"/>
    <col min="1283" max="1283" width="1.6640625" style="25" customWidth="1"/>
    <col min="1284" max="1306" width="2.6640625" style="25" customWidth="1"/>
    <col min="1307" max="1307" width="3" style="25" customWidth="1"/>
    <col min="1308" max="1315" width="2.6640625" style="25" customWidth="1"/>
    <col min="1316" max="1316" width="2" style="25" customWidth="1"/>
    <col min="1317" max="1538" width="13" style="25"/>
    <col min="1539" max="1539" width="1.6640625" style="25" customWidth="1"/>
    <col min="1540" max="1562" width="2.6640625" style="25" customWidth="1"/>
    <col min="1563" max="1563" width="3" style="25" customWidth="1"/>
    <col min="1564" max="1571" width="2.6640625" style="25" customWidth="1"/>
    <col min="1572" max="1572" width="2" style="25" customWidth="1"/>
    <col min="1573" max="1794" width="13" style="25"/>
    <col min="1795" max="1795" width="1.6640625" style="25" customWidth="1"/>
    <col min="1796" max="1818" width="2.6640625" style="25" customWidth="1"/>
    <col min="1819" max="1819" width="3" style="25" customWidth="1"/>
    <col min="1820" max="1827" width="2.6640625" style="25" customWidth="1"/>
    <col min="1828" max="1828" width="2" style="25" customWidth="1"/>
    <col min="1829" max="2050" width="13" style="25"/>
    <col min="2051" max="2051" width="1.6640625" style="25" customWidth="1"/>
    <col min="2052" max="2074" width="2.6640625" style="25" customWidth="1"/>
    <col min="2075" max="2075" width="3" style="25" customWidth="1"/>
    <col min="2076" max="2083" width="2.6640625" style="25" customWidth="1"/>
    <col min="2084" max="2084" width="2" style="25" customWidth="1"/>
    <col min="2085" max="2306" width="13" style="25"/>
    <col min="2307" max="2307" width="1.6640625" style="25" customWidth="1"/>
    <col min="2308" max="2330" width="2.6640625" style="25" customWidth="1"/>
    <col min="2331" max="2331" width="3" style="25" customWidth="1"/>
    <col min="2332" max="2339" width="2.6640625" style="25" customWidth="1"/>
    <col min="2340" max="2340" width="2" style="25" customWidth="1"/>
    <col min="2341" max="2562" width="13" style="25"/>
    <col min="2563" max="2563" width="1.6640625" style="25" customWidth="1"/>
    <col min="2564" max="2586" width="2.6640625" style="25" customWidth="1"/>
    <col min="2587" max="2587" width="3" style="25" customWidth="1"/>
    <col min="2588" max="2595" width="2.6640625" style="25" customWidth="1"/>
    <col min="2596" max="2596" width="2" style="25" customWidth="1"/>
    <col min="2597" max="2818" width="13" style="25"/>
    <col min="2819" max="2819" width="1.6640625" style="25" customWidth="1"/>
    <col min="2820" max="2842" width="2.6640625" style="25" customWidth="1"/>
    <col min="2843" max="2843" width="3" style="25" customWidth="1"/>
    <col min="2844" max="2851" width="2.6640625" style="25" customWidth="1"/>
    <col min="2852" max="2852" width="2" style="25" customWidth="1"/>
    <col min="2853" max="3074" width="13" style="25"/>
    <col min="3075" max="3075" width="1.6640625" style="25" customWidth="1"/>
    <col min="3076" max="3098" width="2.6640625" style="25" customWidth="1"/>
    <col min="3099" max="3099" width="3" style="25" customWidth="1"/>
    <col min="3100" max="3107" width="2.6640625" style="25" customWidth="1"/>
    <col min="3108" max="3108" width="2" style="25" customWidth="1"/>
    <col min="3109" max="3330" width="13" style="25"/>
    <col min="3331" max="3331" width="1.6640625" style="25" customWidth="1"/>
    <col min="3332" max="3354" width="2.6640625" style="25" customWidth="1"/>
    <col min="3355" max="3355" width="3" style="25" customWidth="1"/>
    <col min="3356" max="3363" width="2.6640625" style="25" customWidth="1"/>
    <col min="3364" max="3364" width="2" style="25" customWidth="1"/>
    <col min="3365" max="3586" width="13" style="25"/>
    <col min="3587" max="3587" width="1.6640625" style="25" customWidth="1"/>
    <col min="3588" max="3610" width="2.6640625" style="25" customWidth="1"/>
    <col min="3611" max="3611" width="3" style="25" customWidth="1"/>
    <col min="3612" max="3619" width="2.6640625" style="25" customWidth="1"/>
    <col min="3620" max="3620" width="2" style="25" customWidth="1"/>
    <col min="3621" max="3842" width="13" style="25"/>
    <col min="3843" max="3843" width="1.6640625" style="25" customWidth="1"/>
    <col min="3844" max="3866" width="2.6640625" style="25" customWidth="1"/>
    <col min="3867" max="3867" width="3" style="25" customWidth="1"/>
    <col min="3868" max="3875" width="2.6640625" style="25" customWidth="1"/>
    <col min="3876" max="3876" width="2" style="25" customWidth="1"/>
    <col min="3877" max="4098" width="13" style="25"/>
    <col min="4099" max="4099" width="1.6640625" style="25" customWidth="1"/>
    <col min="4100" max="4122" width="2.6640625" style="25" customWidth="1"/>
    <col min="4123" max="4123" width="3" style="25" customWidth="1"/>
    <col min="4124" max="4131" width="2.6640625" style="25" customWidth="1"/>
    <col min="4132" max="4132" width="2" style="25" customWidth="1"/>
    <col min="4133" max="4354" width="13" style="25"/>
    <col min="4355" max="4355" width="1.6640625" style="25" customWidth="1"/>
    <col min="4356" max="4378" width="2.6640625" style="25" customWidth="1"/>
    <col min="4379" max="4379" width="3" style="25" customWidth="1"/>
    <col min="4380" max="4387" width="2.6640625" style="25" customWidth="1"/>
    <col min="4388" max="4388" width="2" style="25" customWidth="1"/>
    <col min="4389" max="4610" width="13" style="25"/>
    <col min="4611" max="4611" width="1.6640625" style="25" customWidth="1"/>
    <col min="4612" max="4634" width="2.6640625" style="25" customWidth="1"/>
    <col min="4635" max="4635" width="3" style="25" customWidth="1"/>
    <col min="4636" max="4643" width="2.6640625" style="25" customWidth="1"/>
    <col min="4644" max="4644" width="2" style="25" customWidth="1"/>
    <col min="4645" max="4866" width="13" style="25"/>
    <col min="4867" max="4867" width="1.6640625" style="25" customWidth="1"/>
    <col min="4868" max="4890" width="2.6640625" style="25" customWidth="1"/>
    <col min="4891" max="4891" width="3" style="25" customWidth="1"/>
    <col min="4892" max="4899" width="2.6640625" style="25" customWidth="1"/>
    <col min="4900" max="4900" width="2" style="25" customWidth="1"/>
    <col min="4901" max="5122" width="13" style="25"/>
    <col min="5123" max="5123" width="1.6640625" style="25" customWidth="1"/>
    <col min="5124" max="5146" width="2.6640625" style="25" customWidth="1"/>
    <col min="5147" max="5147" width="3" style="25" customWidth="1"/>
    <col min="5148" max="5155" width="2.6640625" style="25" customWidth="1"/>
    <col min="5156" max="5156" width="2" style="25" customWidth="1"/>
    <col min="5157" max="5378" width="13" style="25"/>
    <col min="5379" max="5379" width="1.6640625" style="25" customWidth="1"/>
    <col min="5380" max="5402" width="2.6640625" style="25" customWidth="1"/>
    <col min="5403" max="5403" width="3" style="25" customWidth="1"/>
    <col min="5404" max="5411" width="2.6640625" style="25" customWidth="1"/>
    <col min="5412" max="5412" width="2" style="25" customWidth="1"/>
    <col min="5413" max="5634" width="13" style="25"/>
    <col min="5635" max="5635" width="1.6640625" style="25" customWidth="1"/>
    <col min="5636" max="5658" width="2.6640625" style="25" customWidth="1"/>
    <col min="5659" max="5659" width="3" style="25" customWidth="1"/>
    <col min="5660" max="5667" width="2.6640625" style="25" customWidth="1"/>
    <col min="5668" max="5668" width="2" style="25" customWidth="1"/>
    <col min="5669" max="5890" width="13" style="25"/>
    <col min="5891" max="5891" width="1.6640625" style="25" customWidth="1"/>
    <col min="5892" max="5914" width="2.6640625" style="25" customWidth="1"/>
    <col min="5915" max="5915" width="3" style="25" customWidth="1"/>
    <col min="5916" max="5923" width="2.6640625" style="25" customWidth="1"/>
    <col min="5924" max="5924" width="2" style="25" customWidth="1"/>
    <col min="5925" max="6146" width="13" style="25"/>
    <col min="6147" max="6147" width="1.6640625" style="25" customWidth="1"/>
    <col min="6148" max="6170" width="2.6640625" style="25" customWidth="1"/>
    <col min="6171" max="6171" width="3" style="25" customWidth="1"/>
    <col min="6172" max="6179" width="2.6640625" style="25" customWidth="1"/>
    <col min="6180" max="6180" width="2" style="25" customWidth="1"/>
    <col min="6181" max="6402" width="13" style="25"/>
    <col min="6403" max="6403" width="1.6640625" style="25" customWidth="1"/>
    <col min="6404" max="6426" width="2.6640625" style="25" customWidth="1"/>
    <col min="6427" max="6427" width="3" style="25" customWidth="1"/>
    <col min="6428" max="6435" width="2.6640625" style="25" customWidth="1"/>
    <col min="6436" max="6436" width="2" style="25" customWidth="1"/>
    <col min="6437" max="6658" width="13" style="25"/>
    <col min="6659" max="6659" width="1.6640625" style="25" customWidth="1"/>
    <col min="6660" max="6682" width="2.6640625" style="25" customWidth="1"/>
    <col min="6683" max="6683" width="3" style="25" customWidth="1"/>
    <col min="6684" max="6691" width="2.6640625" style="25" customWidth="1"/>
    <col min="6692" max="6692" width="2" style="25" customWidth="1"/>
    <col min="6693" max="6914" width="13" style="25"/>
    <col min="6915" max="6915" width="1.6640625" style="25" customWidth="1"/>
    <col min="6916" max="6938" width="2.6640625" style="25" customWidth="1"/>
    <col min="6939" max="6939" width="3" style="25" customWidth="1"/>
    <col min="6940" max="6947" width="2.6640625" style="25" customWidth="1"/>
    <col min="6948" max="6948" width="2" style="25" customWidth="1"/>
    <col min="6949" max="7170" width="13" style="25"/>
    <col min="7171" max="7171" width="1.6640625" style="25" customWidth="1"/>
    <col min="7172" max="7194" width="2.6640625" style="25" customWidth="1"/>
    <col min="7195" max="7195" width="3" style="25" customWidth="1"/>
    <col min="7196" max="7203" width="2.6640625" style="25" customWidth="1"/>
    <col min="7204" max="7204" width="2" style="25" customWidth="1"/>
    <col min="7205" max="7426" width="13" style="25"/>
    <col min="7427" max="7427" width="1.6640625" style="25" customWidth="1"/>
    <col min="7428" max="7450" width="2.6640625" style="25" customWidth="1"/>
    <col min="7451" max="7451" width="3" style="25" customWidth="1"/>
    <col min="7452" max="7459" width="2.6640625" style="25" customWidth="1"/>
    <col min="7460" max="7460" width="2" style="25" customWidth="1"/>
    <col min="7461" max="7682" width="13" style="25"/>
    <col min="7683" max="7683" width="1.6640625" style="25" customWidth="1"/>
    <col min="7684" max="7706" width="2.6640625" style="25" customWidth="1"/>
    <col min="7707" max="7707" width="3" style="25" customWidth="1"/>
    <col min="7708" max="7715" width="2.6640625" style="25" customWidth="1"/>
    <col min="7716" max="7716" width="2" style="25" customWidth="1"/>
    <col min="7717" max="7938" width="13" style="25"/>
    <col min="7939" max="7939" width="1.6640625" style="25" customWidth="1"/>
    <col min="7940" max="7962" width="2.6640625" style="25" customWidth="1"/>
    <col min="7963" max="7963" width="3" style="25" customWidth="1"/>
    <col min="7964" max="7971" width="2.6640625" style="25" customWidth="1"/>
    <col min="7972" max="7972" width="2" style="25" customWidth="1"/>
    <col min="7973" max="8194" width="13" style="25"/>
    <col min="8195" max="8195" width="1.6640625" style="25" customWidth="1"/>
    <col min="8196" max="8218" width="2.6640625" style="25" customWidth="1"/>
    <col min="8219" max="8219" width="3" style="25" customWidth="1"/>
    <col min="8220" max="8227" width="2.6640625" style="25" customWidth="1"/>
    <col min="8228" max="8228" width="2" style="25" customWidth="1"/>
    <col min="8229" max="8450" width="13" style="25"/>
    <col min="8451" max="8451" width="1.6640625" style="25" customWidth="1"/>
    <col min="8452" max="8474" width="2.6640625" style="25" customWidth="1"/>
    <col min="8475" max="8475" width="3" style="25" customWidth="1"/>
    <col min="8476" max="8483" width="2.6640625" style="25" customWidth="1"/>
    <col min="8484" max="8484" width="2" style="25" customWidth="1"/>
    <col min="8485" max="8706" width="13" style="25"/>
    <col min="8707" max="8707" width="1.6640625" style="25" customWidth="1"/>
    <col min="8708" max="8730" width="2.6640625" style="25" customWidth="1"/>
    <col min="8731" max="8731" width="3" style="25" customWidth="1"/>
    <col min="8732" max="8739" width="2.6640625" style="25" customWidth="1"/>
    <col min="8740" max="8740" width="2" style="25" customWidth="1"/>
    <col min="8741" max="8962" width="13" style="25"/>
    <col min="8963" max="8963" width="1.6640625" style="25" customWidth="1"/>
    <col min="8964" max="8986" width="2.6640625" style="25" customWidth="1"/>
    <col min="8987" max="8987" width="3" style="25" customWidth="1"/>
    <col min="8988" max="8995" width="2.6640625" style="25" customWidth="1"/>
    <col min="8996" max="8996" width="2" style="25" customWidth="1"/>
    <col min="8997" max="9218" width="13" style="25"/>
    <col min="9219" max="9219" width="1.6640625" style="25" customWidth="1"/>
    <col min="9220" max="9242" width="2.6640625" style="25" customWidth="1"/>
    <col min="9243" max="9243" width="3" style="25" customWidth="1"/>
    <col min="9244" max="9251" width="2.6640625" style="25" customWidth="1"/>
    <col min="9252" max="9252" width="2" style="25" customWidth="1"/>
    <col min="9253" max="9474" width="13" style="25"/>
    <col min="9475" max="9475" width="1.6640625" style="25" customWidth="1"/>
    <col min="9476" max="9498" width="2.6640625" style="25" customWidth="1"/>
    <col min="9499" max="9499" width="3" style="25" customWidth="1"/>
    <col min="9500" max="9507" width="2.6640625" style="25" customWidth="1"/>
    <col min="9508" max="9508" width="2" style="25" customWidth="1"/>
    <col min="9509" max="9730" width="13" style="25"/>
    <col min="9731" max="9731" width="1.6640625" style="25" customWidth="1"/>
    <col min="9732" max="9754" width="2.6640625" style="25" customWidth="1"/>
    <col min="9755" max="9755" width="3" style="25" customWidth="1"/>
    <col min="9756" max="9763" width="2.6640625" style="25" customWidth="1"/>
    <col min="9764" max="9764" width="2" style="25" customWidth="1"/>
    <col min="9765" max="9986" width="13" style="25"/>
    <col min="9987" max="9987" width="1.6640625" style="25" customWidth="1"/>
    <col min="9988" max="10010" width="2.6640625" style="25" customWidth="1"/>
    <col min="10011" max="10011" width="3" style="25" customWidth="1"/>
    <col min="10012" max="10019" width="2.6640625" style="25" customWidth="1"/>
    <col min="10020" max="10020" width="2" style="25" customWidth="1"/>
    <col min="10021" max="10242" width="13" style="25"/>
    <col min="10243" max="10243" width="1.6640625" style="25" customWidth="1"/>
    <col min="10244" max="10266" width="2.6640625" style="25" customWidth="1"/>
    <col min="10267" max="10267" width="3" style="25" customWidth="1"/>
    <col min="10268" max="10275" width="2.6640625" style="25" customWidth="1"/>
    <col min="10276" max="10276" width="2" style="25" customWidth="1"/>
    <col min="10277" max="10498" width="13" style="25"/>
    <col min="10499" max="10499" width="1.6640625" style="25" customWidth="1"/>
    <col min="10500" max="10522" width="2.6640625" style="25" customWidth="1"/>
    <col min="10523" max="10523" width="3" style="25" customWidth="1"/>
    <col min="10524" max="10531" width="2.6640625" style="25" customWidth="1"/>
    <col min="10532" max="10532" width="2" style="25" customWidth="1"/>
    <col min="10533" max="10754" width="13" style="25"/>
    <col min="10755" max="10755" width="1.6640625" style="25" customWidth="1"/>
    <col min="10756" max="10778" width="2.6640625" style="25" customWidth="1"/>
    <col min="10779" max="10779" width="3" style="25" customWidth="1"/>
    <col min="10780" max="10787" width="2.6640625" style="25" customWidth="1"/>
    <col min="10788" max="10788" width="2" style="25" customWidth="1"/>
    <col min="10789" max="11010" width="13" style="25"/>
    <col min="11011" max="11011" width="1.6640625" style="25" customWidth="1"/>
    <col min="11012" max="11034" width="2.6640625" style="25" customWidth="1"/>
    <col min="11035" max="11035" width="3" style="25" customWidth="1"/>
    <col min="11036" max="11043" width="2.6640625" style="25" customWidth="1"/>
    <col min="11044" max="11044" width="2" style="25" customWidth="1"/>
    <col min="11045" max="11266" width="13" style="25"/>
    <col min="11267" max="11267" width="1.6640625" style="25" customWidth="1"/>
    <col min="11268" max="11290" width="2.6640625" style="25" customWidth="1"/>
    <col min="11291" max="11291" width="3" style="25" customWidth="1"/>
    <col min="11292" max="11299" width="2.6640625" style="25" customWidth="1"/>
    <col min="11300" max="11300" width="2" style="25" customWidth="1"/>
    <col min="11301" max="11522" width="13" style="25"/>
    <col min="11523" max="11523" width="1.6640625" style="25" customWidth="1"/>
    <col min="11524" max="11546" width="2.6640625" style="25" customWidth="1"/>
    <col min="11547" max="11547" width="3" style="25" customWidth="1"/>
    <col min="11548" max="11555" width="2.6640625" style="25" customWidth="1"/>
    <col min="11556" max="11556" width="2" style="25" customWidth="1"/>
    <col min="11557" max="11778" width="13" style="25"/>
    <col min="11779" max="11779" width="1.6640625" style="25" customWidth="1"/>
    <col min="11780" max="11802" width="2.6640625" style="25" customWidth="1"/>
    <col min="11803" max="11803" width="3" style="25" customWidth="1"/>
    <col min="11804" max="11811" width="2.6640625" style="25" customWidth="1"/>
    <col min="11812" max="11812" width="2" style="25" customWidth="1"/>
    <col min="11813" max="12034" width="13" style="25"/>
    <col min="12035" max="12035" width="1.6640625" style="25" customWidth="1"/>
    <col min="12036" max="12058" width="2.6640625" style="25" customWidth="1"/>
    <col min="12059" max="12059" width="3" style="25" customWidth="1"/>
    <col min="12060" max="12067" width="2.6640625" style="25" customWidth="1"/>
    <col min="12068" max="12068" width="2" style="25" customWidth="1"/>
    <col min="12069" max="12290" width="13" style="25"/>
    <col min="12291" max="12291" width="1.6640625" style="25" customWidth="1"/>
    <col min="12292" max="12314" width="2.6640625" style="25" customWidth="1"/>
    <col min="12315" max="12315" width="3" style="25" customWidth="1"/>
    <col min="12316" max="12323" width="2.6640625" style="25" customWidth="1"/>
    <col min="12324" max="12324" width="2" style="25" customWidth="1"/>
    <col min="12325" max="12546" width="13" style="25"/>
    <col min="12547" max="12547" width="1.6640625" style="25" customWidth="1"/>
    <col min="12548" max="12570" width="2.6640625" style="25" customWidth="1"/>
    <col min="12571" max="12571" width="3" style="25" customWidth="1"/>
    <col min="12572" max="12579" width="2.6640625" style="25" customWidth="1"/>
    <col min="12580" max="12580" width="2" style="25" customWidth="1"/>
    <col min="12581" max="12802" width="13" style="25"/>
    <col min="12803" max="12803" width="1.6640625" style="25" customWidth="1"/>
    <col min="12804" max="12826" width="2.6640625" style="25" customWidth="1"/>
    <col min="12827" max="12827" width="3" style="25" customWidth="1"/>
    <col min="12828" max="12835" width="2.6640625" style="25" customWidth="1"/>
    <col min="12836" max="12836" width="2" style="25" customWidth="1"/>
    <col min="12837" max="13058" width="13" style="25"/>
    <col min="13059" max="13059" width="1.6640625" style="25" customWidth="1"/>
    <col min="13060" max="13082" width="2.6640625" style="25" customWidth="1"/>
    <col min="13083" max="13083" width="3" style="25" customWidth="1"/>
    <col min="13084" max="13091" width="2.6640625" style="25" customWidth="1"/>
    <col min="13092" max="13092" width="2" style="25" customWidth="1"/>
    <col min="13093" max="13314" width="13" style="25"/>
    <col min="13315" max="13315" width="1.6640625" style="25" customWidth="1"/>
    <col min="13316" max="13338" width="2.6640625" style="25" customWidth="1"/>
    <col min="13339" max="13339" width="3" style="25" customWidth="1"/>
    <col min="13340" max="13347" width="2.6640625" style="25" customWidth="1"/>
    <col min="13348" max="13348" width="2" style="25" customWidth="1"/>
    <col min="13349" max="13570" width="13" style="25"/>
    <col min="13571" max="13571" width="1.6640625" style="25" customWidth="1"/>
    <col min="13572" max="13594" width="2.6640625" style="25" customWidth="1"/>
    <col min="13595" max="13595" width="3" style="25" customWidth="1"/>
    <col min="13596" max="13603" width="2.6640625" style="25" customWidth="1"/>
    <col min="13604" max="13604" width="2" style="25" customWidth="1"/>
    <col min="13605" max="13826" width="13" style="25"/>
    <col min="13827" max="13827" width="1.6640625" style="25" customWidth="1"/>
    <col min="13828" max="13850" width="2.6640625" style="25" customWidth="1"/>
    <col min="13851" max="13851" width="3" style="25" customWidth="1"/>
    <col min="13852" max="13859" width="2.6640625" style="25" customWidth="1"/>
    <col min="13860" max="13860" width="2" style="25" customWidth="1"/>
    <col min="13861" max="14082" width="13" style="25"/>
    <col min="14083" max="14083" width="1.6640625" style="25" customWidth="1"/>
    <col min="14084" max="14106" width="2.6640625" style="25" customWidth="1"/>
    <col min="14107" max="14107" width="3" style="25" customWidth="1"/>
    <col min="14108" max="14115" width="2.6640625" style="25" customWidth="1"/>
    <col min="14116" max="14116" width="2" style="25" customWidth="1"/>
    <col min="14117" max="14338" width="13" style="25"/>
    <col min="14339" max="14339" width="1.6640625" style="25" customWidth="1"/>
    <col min="14340" max="14362" width="2.6640625" style="25" customWidth="1"/>
    <col min="14363" max="14363" width="3" style="25" customWidth="1"/>
    <col min="14364" max="14371" width="2.6640625" style="25" customWidth="1"/>
    <col min="14372" max="14372" width="2" style="25" customWidth="1"/>
    <col min="14373" max="14594" width="13" style="25"/>
    <col min="14595" max="14595" width="1.6640625" style="25" customWidth="1"/>
    <col min="14596" max="14618" width="2.6640625" style="25" customWidth="1"/>
    <col min="14619" max="14619" width="3" style="25" customWidth="1"/>
    <col min="14620" max="14627" width="2.6640625" style="25" customWidth="1"/>
    <col min="14628" max="14628" width="2" style="25" customWidth="1"/>
    <col min="14629" max="14850" width="13" style="25"/>
    <col min="14851" max="14851" width="1.6640625" style="25" customWidth="1"/>
    <col min="14852" max="14874" width="2.6640625" style="25" customWidth="1"/>
    <col min="14875" max="14875" width="3" style="25" customWidth="1"/>
    <col min="14876" max="14883" width="2.6640625" style="25" customWidth="1"/>
    <col min="14884" max="14884" width="2" style="25" customWidth="1"/>
    <col min="14885" max="15106" width="13" style="25"/>
    <col min="15107" max="15107" width="1.6640625" style="25" customWidth="1"/>
    <col min="15108" max="15130" width="2.6640625" style="25" customWidth="1"/>
    <col min="15131" max="15131" width="3" style="25" customWidth="1"/>
    <col min="15132" max="15139" width="2.6640625" style="25" customWidth="1"/>
    <col min="15140" max="15140" width="2" style="25" customWidth="1"/>
    <col min="15141" max="15362" width="13" style="25"/>
    <col min="15363" max="15363" width="1.6640625" style="25" customWidth="1"/>
    <col min="15364" max="15386" width="2.6640625" style="25" customWidth="1"/>
    <col min="15387" max="15387" width="3" style="25" customWidth="1"/>
    <col min="15388" max="15395" width="2.6640625" style="25" customWidth="1"/>
    <col min="15396" max="15396" width="2" style="25" customWidth="1"/>
    <col min="15397" max="15618" width="13" style="25"/>
    <col min="15619" max="15619" width="1.6640625" style="25" customWidth="1"/>
    <col min="15620" max="15642" width="2.6640625" style="25" customWidth="1"/>
    <col min="15643" max="15643" width="3" style="25" customWidth="1"/>
    <col min="15644" max="15651" width="2.6640625" style="25" customWidth="1"/>
    <col min="15652" max="15652" width="2" style="25" customWidth="1"/>
    <col min="15653" max="15874" width="13" style="25"/>
    <col min="15875" max="15875" width="1.6640625" style="25" customWidth="1"/>
    <col min="15876" max="15898" width="2.6640625" style="25" customWidth="1"/>
    <col min="15899" max="15899" width="3" style="25" customWidth="1"/>
    <col min="15900" max="15907" width="2.6640625" style="25" customWidth="1"/>
    <col min="15908" max="15908" width="2" style="25" customWidth="1"/>
    <col min="15909" max="16130" width="13" style="25"/>
    <col min="16131" max="16131" width="1.6640625" style="25" customWidth="1"/>
    <col min="16132" max="16154" width="2.6640625" style="25" customWidth="1"/>
    <col min="16155" max="16155" width="3" style="25" customWidth="1"/>
    <col min="16156" max="16163" width="2.6640625" style="25" customWidth="1"/>
    <col min="16164" max="16164" width="2" style="25" customWidth="1"/>
    <col min="16165" max="16384" width="13" style="25"/>
  </cols>
  <sheetData>
    <row r="2" spans="1:38" ht="22.75" customHeight="1">
      <c r="A2" s="140" t="s">
        <v>150</v>
      </c>
      <c r="B2" s="140"/>
      <c r="C2" s="140"/>
      <c r="D2" s="141" t="s">
        <v>182</v>
      </c>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row>
    <row r="3" spans="1:38" ht="20.25" customHeight="1">
      <c r="B3" s="26"/>
      <c r="G3" s="27"/>
      <c r="H3" s="27"/>
      <c r="I3" s="27"/>
      <c r="J3" s="27"/>
      <c r="K3" s="27"/>
      <c r="L3" s="27"/>
      <c r="M3" s="27"/>
      <c r="N3" s="27"/>
      <c r="O3" s="27"/>
      <c r="P3" s="142" t="s">
        <v>162</v>
      </c>
      <c r="Q3" s="142"/>
      <c r="R3" s="142"/>
      <c r="S3" s="142"/>
      <c r="T3" s="142"/>
      <c r="U3" s="142"/>
      <c r="V3" s="142"/>
      <c r="W3" s="142"/>
      <c r="X3" s="142"/>
      <c r="Y3" s="142"/>
      <c r="Z3" s="142"/>
      <c r="AA3" s="142"/>
      <c r="AB3" s="142"/>
      <c r="AC3" s="142"/>
      <c r="AD3" s="142"/>
      <c r="AE3" s="142"/>
      <c r="AF3" s="151" t="s">
        <v>91</v>
      </c>
      <c r="AG3" s="151"/>
      <c r="AH3" s="151"/>
    </row>
    <row r="4" spans="1:38" s="77" customFormat="1" ht="32.299999999999997" customHeight="1" thickBot="1">
      <c r="B4" s="156" t="s">
        <v>306</v>
      </c>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78"/>
      <c r="AJ4" s="78"/>
      <c r="AK4" s="78"/>
    </row>
    <row r="5" spans="1:38" s="77" customFormat="1" ht="21.6" customHeight="1" thickBot="1">
      <c r="B5" s="76" t="s">
        <v>183</v>
      </c>
      <c r="C5" s="76"/>
      <c r="D5" s="76"/>
      <c r="E5" s="76"/>
      <c r="F5" s="76"/>
      <c r="G5" s="76"/>
      <c r="H5" s="76"/>
      <c r="I5" s="76"/>
      <c r="J5" s="76"/>
      <c r="K5" s="76"/>
      <c r="L5" s="76"/>
      <c r="M5" s="76"/>
      <c r="N5" s="76"/>
      <c r="O5" s="76"/>
      <c r="P5" s="76"/>
      <c r="Q5" s="76"/>
      <c r="R5" s="76"/>
      <c r="S5" s="76"/>
      <c r="T5" s="76"/>
      <c r="U5" s="76"/>
      <c r="V5" s="76"/>
      <c r="W5" s="76"/>
      <c r="X5" s="76"/>
      <c r="Y5" s="76"/>
      <c r="Z5" s="76"/>
      <c r="AA5" s="76"/>
      <c r="AB5" s="157" t="str">
        <f>IF(SUM(AK9,AK10,AK14,AK15,AK16,AK18,AK19,AK24,AK41,AK55,AK69,AK74,AK109)&gt;0,"未入力があります！","ご入力ありがとうございました.")</f>
        <v>ご入力ありがとうございました.</v>
      </c>
      <c r="AC5" s="158"/>
      <c r="AD5" s="158"/>
      <c r="AE5" s="158"/>
      <c r="AF5" s="158"/>
      <c r="AG5" s="158"/>
      <c r="AH5" s="159"/>
      <c r="AI5" s="76"/>
      <c r="AJ5" s="76"/>
      <c r="AK5" s="76"/>
    </row>
    <row r="6" spans="1:38" ht="12.75" customHeight="1" thickBot="1">
      <c r="B6" s="26"/>
      <c r="C6" s="28"/>
      <c r="D6" s="28"/>
      <c r="E6" s="28"/>
      <c r="F6" s="28"/>
      <c r="G6" s="152" t="s">
        <v>273</v>
      </c>
      <c r="H6" s="152"/>
      <c r="I6" s="152"/>
      <c r="J6" s="152"/>
      <c r="K6" s="152"/>
      <c r="L6" s="152"/>
      <c r="M6" s="152"/>
      <c r="N6" s="152"/>
      <c r="O6" s="28"/>
      <c r="P6" s="28"/>
      <c r="Q6" s="28"/>
      <c r="R6" s="28"/>
      <c r="S6" s="28"/>
      <c r="T6" s="28"/>
      <c r="U6" s="28"/>
      <c r="V6" s="28"/>
      <c r="W6" s="28"/>
      <c r="X6" s="28"/>
      <c r="Y6" s="28"/>
      <c r="Z6" s="28"/>
      <c r="AA6" s="28"/>
      <c r="AB6" s="28"/>
      <c r="AC6" s="28"/>
      <c r="AD6" s="28"/>
      <c r="AE6" s="28"/>
      <c r="AF6" s="28"/>
      <c r="AG6" s="28"/>
      <c r="AH6" s="28"/>
      <c r="AJ6" s="105" t="s">
        <v>272</v>
      </c>
    </row>
    <row r="7" spans="1:38" ht="12.75" customHeight="1">
      <c r="B7" s="26"/>
      <c r="C7" s="175" t="s">
        <v>276</v>
      </c>
      <c r="D7" s="176"/>
      <c r="E7" s="169" t="s">
        <v>277</v>
      </c>
      <c r="F7" s="170"/>
      <c r="G7" s="170"/>
      <c r="H7" s="170"/>
      <c r="I7" s="170"/>
      <c r="J7" s="170"/>
      <c r="K7" s="170"/>
      <c r="L7" s="170"/>
      <c r="M7" s="170"/>
      <c r="N7" s="171"/>
      <c r="O7" s="28"/>
      <c r="P7" s="28"/>
      <c r="Q7" s="166" t="s">
        <v>294</v>
      </c>
      <c r="R7" s="167"/>
      <c r="S7" s="167"/>
      <c r="T7" s="167"/>
      <c r="U7" s="167"/>
      <c r="V7" s="167"/>
      <c r="W7" s="167"/>
      <c r="X7" s="167"/>
      <c r="Y7" s="167"/>
      <c r="Z7" s="167"/>
      <c r="AA7" s="167"/>
      <c r="AB7" s="167"/>
      <c r="AC7" s="167"/>
      <c r="AD7" s="167"/>
      <c r="AE7" s="167"/>
      <c r="AF7" s="167"/>
      <c r="AG7" s="167"/>
      <c r="AH7" s="168"/>
    </row>
    <row r="8" spans="1:38" ht="13.75" customHeight="1">
      <c r="B8" s="26"/>
      <c r="C8" s="177"/>
      <c r="D8" s="178"/>
      <c r="E8" s="172"/>
      <c r="F8" s="173"/>
      <c r="G8" s="173"/>
      <c r="H8" s="173"/>
      <c r="I8" s="173"/>
      <c r="J8" s="173"/>
      <c r="K8" s="173"/>
      <c r="L8" s="173"/>
      <c r="M8" s="173"/>
      <c r="N8" s="174"/>
      <c r="O8" s="29"/>
      <c r="P8" s="29"/>
      <c r="Q8" s="153" t="s">
        <v>116</v>
      </c>
      <c r="R8" s="154"/>
      <c r="S8" s="154"/>
      <c r="T8" s="154"/>
      <c r="U8" s="154"/>
      <c r="V8" s="155"/>
      <c r="W8" s="346" t="s">
        <v>275</v>
      </c>
      <c r="X8" s="347"/>
      <c r="Y8" s="347"/>
      <c r="Z8" s="347"/>
      <c r="AA8" s="347"/>
      <c r="AB8" s="347"/>
      <c r="AC8" s="347"/>
      <c r="AD8" s="347"/>
      <c r="AE8" s="347"/>
      <c r="AF8" s="347"/>
      <c r="AG8" s="347"/>
      <c r="AH8" s="348"/>
    </row>
    <row r="9" spans="1:38" ht="17.5" customHeight="1">
      <c r="B9" s="26"/>
      <c r="C9" s="432" t="s">
        <v>227</v>
      </c>
      <c r="D9" s="433"/>
      <c r="E9" s="438" t="str">
        <f>IFERROR(VLOOKUP(C9,$D$113:$T$153,17,FALSE),"")</f>
        <v>音楽</v>
      </c>
      <c r="F9" s="438"/>
      <c r="G9" s="438"/>
      <c r="H9" s="438"/>
      <c r="I9" s="438"/>
      <c r="J9" s="438"/>
      <c r="K9" s="438"/>
      <c r="L9" s="438"/>
      <c r="M9" s="438"/>
      <c r="N9" s="439"/>
      <c r="O9" s="29"/>
      <c r="P9" s="29"/>
      <c r="Q9" s="440" t="s">
        <v>22</v>
      </c>
      <c r="R9" s="441"/>
      <c r="S9" s="441"/>
      <c r="T9" s="441"/>
      <c r="U9" s="441"/>
      <c r="V9" s="442"/>
      <c r="W9" s="441" t="str">
        <f>'【様式9】実施報告書（プログラム選択型） 記入例'!X10:X10</f>
        <v>○○市立××中学校</v>
      </c>
      <c r="X9" s="441"/>
      <c r="Y9" s="441"/>
      <c r="Z9" s="441"/>
      <c r="AA9" s="441"/>
      <c r="AB9" s="441"/>
      <c r="AC9" s="441"/>
      <c r="AD9" s="441"/>
      <c r="AE9" s="441"/>
      <c r="AF9" s="441"/>
      <c r="AG9" s="441"/>
      <c r="AH9" s="443"/>
      <c r="AJ9" s="25" t="str">
        <f>IF(COUNTA(C9,E9,E10)&lt;=2,"実施団体名が未選択の状態です。","　")</f>
        <v>　</v>
      </c>
      <c r="AK9" s="25">
        <f>IF(AJ9="実施団体名が未選択の状態です。",1,0)</f>
        <v>0</v>
      </c>
    </row>
    <row r="10" spans="1:38" ht="18.7" customHeight="1">
      <c r="B10" s="26"/>
      <c r="C10" s="434"/>
      <c r="D10" s="435"/>
      <c r="E10" s="444" t="str">
        <f>IFERROR(VLOOKUP(C9,$D$113:$E$153,2,FALSE)," ")</f>
        <v>OR01　○○・フィルハーモニック管弦楽団</v>
      </c>
      <c r="F10" s="445"/>
      <c r="G10" s="445"/>
      <c r="H10" s="445"/>
      <c r="I10" s="445"/>
      <c r="J10" s="445"/>
      <c r="K10" s="445"/>
      <c r="L10" s="445"/>
      <c r="M10" s="445"/>
      <c r="N10" s="446"/>
      <c r="O10" s="28"/>
      <c r="P10" s="28"/>
      <c r="Q10" s="343" t="s">
        <v>117</v>
      </c>
      <c r="R10" s="344"/>
      <c r="S10" s="344"/>
      <c r="T10" s="344"/>
      <c r="U10" s="344"/>
      <c r="V10" s="344"/>
      <c r="W10" s="344"/>
      <c r="X10" s="344"/>
      <c r="Y10" s="344"/>
      <c r="Z10" s="345"/>
      <c r="AA10" s="340" t="s">
        <v>92</v>
      </c>
      <c r="AB10" s="341"/>
      <c r="AC10" s="341"/>
      <c r="AD10" s="341"/>
      <c r="AE10" s="341"/>
      <c r="AF10" s="341"/>
      <c r="AG10" s="341"/>
      <c r="AH10" s="342"/>
      <c r="AJ10" s="25" t="str">
        <f>IF(COUNTA(Q9,W9,Q11,AB11)&lt;4,"実施校の情報について未入力箇所があります。","　")</f>
        <v>　</v>
      </c>
      <c r="AK10" s="25">
        <f>IF(AJ10="実施校の情報について未入力箇所があります。",1,0)</f>
        <v>0</v>
      </c>
    </row>
    <row r="11" spans="1:38" ht="17.5" customHeight="1" thickBot="1">
      <c r="B11" s="26"/>
      <c r="C11" s="436"/>
      <c r="D11" s="437"/>
      <c r="E11" s="447"/>
      <c r="F11" s="448"/>
      <c r="G11" s="448"/>
      <c r="H11" s="448"/>
      <c r="I11" s="448"/>
      <c r="J11" s="448"/>
      <c r="K11" s="448"/>
      <c r="L11" s="448"/>
      <c r="M11" s="448"/>
      <c r="N11" s="449"/>
      <c r="O11" s="28"/>
      <c r="P11" s="28"/>
      <c r="Q11" s="450" t="s">
        <v>298</v>
      </c>
      <c r="R11" s="451"/>
      <c r="S11" s="451"/>
      <c r="T11" s="451"/>
      <c r="U11" s="451"/>
      <c r="V11" s="451"/>
      <c r="W11" s="451"/>
      <c r="X11" s="451"/>
      <c r="Y11" s="451"/>
      <c r="Z11" s="452"/>
      <c r="AA11" s="106" t="s">
        <v>154</v>
      </c>
      <c r="AB11" s="453" t="s">
        <v>299</v>
      </c>
      <c r="AC11" s="453"/>
      <c r="AD11" s="453"/>
      <c r="AE11" s="453"/>
      <c r="AF11" s="453"/>
      <c r="AG11" s="453"/>
      <c r="AH11" s="31" t="s">
        <v>93</v>
      </c>
    </row>
    <row r="12" spans="1:38" ht="12.75" customHeight="1">
      <c r="B12" s="26"/>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32"/>
      <c r="AK12" s="32"/>
    </row>
    <row r="13" spans="1:38" ht="12.75" customHeight="1" thickBot="1">
      <c r="B13" s="26"/>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row>
    <row r="14" spans="1:38" ht="19.55" customHeight="1" thickBot="1">
      <c r="B14" s="26"/>
      <c r="C14" s="128" t="s">
        <v>278</v>
      </c>
      <c r="D14" s="129"/>
      <c r="E14" s="129"/>
      <c r="F14" s="129"/>
      <c r="G14" s="129"/>
      <c r="H14" s="129"/>
      <c r="I14" s="129"/>
      <c r="J14" s="129"/>
      <c r="K14" s="129"/>
      <c r="L14" s="129"/>
      <c r="M14" s="129"/>
      <c r="N14" s="129"/>
      <c r="O14" s="428">
        <v>44494</v>
      </c>
      <c r="P14" s="428"/>
      <c r="Q14" s="428"/>
      <c r="R14" s="428"/>
      <c r="S14" s="428"/>
      <c r="T14" s="428"/>
      <c r="U14" s="428"/>
      <c r="V14" s="428"/>
      <c r="W14" s="428"/>
      <c r="X14" s="428"/>
      <c r="Y14" s="428"/>
      <c r="Z14" s="428"/>
      <c r="AA14" s="428"/>
      <c r="AB14" s="428"/>
      <c r="AC14" s="428"/>
      <c r="AD14" s="428"/>
      <c r="AE14" s="428"/>
      <c r="AF14" s="428"/>
      <c r="AG14" s="428"/>
      <c r="AH14" s="429"/>
      <c r="AJ14" s="25" t="str">
        <f>IF(COUNTA(O14,H15)&lt;2,"「実施日」又は「会場」が未選択の状態です。","　")</f>
        <v>　</v>
      </c>
      <c r="AK14" s="25">
        <f>IF(AJ14="「実施日」又は「会場」が未選択の状態です。",1,0)</f>
        <v>0</v>
      </c>
      <c r="AL14" s="33"/>
    </row>
    <row r="15" spans="1:38" ht="19.55" customHeight="1" thickBot="1">
      <c r="B15" s="26"/>
      <c r="C15" s="193" t="s">
        <v>279</v>
      </c>
      <c r="D15" s="194"/>
      <c r="E15" s="194"/>
      <c r="F15" s="194"/>
      <c r="G15" s="195"/>
      <c r="H15" s="430" t="s">
        <v>271</v>
      </c>
      <c r="I15" s="431"/>
      <c r="J15" s="431"/>
      <c r="K15" s="431"/>
      <c r="L15" s="431"/>
      <c r="M15" s="431"/>
      <c r="N15" s="431"/>
      <c r="O15" s="431"/>
      <c r="P15" s="431"/>
      <c r="Q15" s="431"/>
      <c r="R15" s="198" t="s">
        <v>94</v>
      </c>
      <c r="S15" s="198"/>
      <c r="T15" s="198"/>
      <c r="U15" s="198"/>
      <c r="V15" s="198"/>
      <c r="W15" s="34"/>
      <c r="X15" s="199"/>
      <c r="Y15" s="199"/>
      <c r="Z15" s="199"/>
      <c r="AA15" s="199"/>
      <c r="AB15" s="199"/>
      <c r="AC15" s="199"/>
      <c r="AD15" s="199"/>
      <c r="AE15" s="199"/>
      <c r="AF15" s="199"/>
      <c r="AG15" s="199"/>
      <c r="AH15" s="200"/>
      <c r="AJ15" s="85" t="str">
        <f>IF(H15="その他","←「その他」を選択した場合は会場名もお書き添えください。","　")</f>
        <v>　</v>
      </c>
      <c r="AK15" s="25">
        <f>IF(AJ15="←「その他」を選択した場合は会場名もお書き添えください。",1,0)</f>
        <v>0</v>
      </c>
    </row>
    <row r="16" spans="1:38" ht="14.95" customHeight="1">
      <c r="B16" s="26"/>
      <c r="C16" s="207" t="s">
        <v>282</v>
      </c>
      <c r="D16" s="208"/>
      <c r="E16" s="208"/>
      <c r="F16" s="208"/>
      <c r="G16" s="208"/>
      <c r="H16" s="208"/>
      <c r="I16" s="208"/>
      <c r="J16" s="208"/>
      <c r="K16" s="208"/>
      <c r="L16" s="208"/>
      <c r="M16" s="208"/>
      <c r="N16" s="208"/>
      <c r="O16" s="208"/>
      <c r="P16" s="208"/>
      <c r="Q16" s="209"/>
      <c r="R16" s="166" t="s">
        <v>280</v>
      </c>
      <c r="S16" s="167"/>
      <c r="T16" s="167"/>
      <c r="U16" s="167"/>
      <c r="V16" s="167"/>
      <c r="W16" s="167"/>
      <c r="X16" s="167"/>
      <c r="Y16" s="167"/>
      <c r="Z16" s="204"/>
      <c r="AA16" s="454" t="s">
        <v>281</v>
      </c>
      <c r="AB16" s="454"/>
      <c r="AC16" s="454"/>
      <c r="AD16" s="454"/>
      <c r="AE16" s="454"/>
      <c r="AF16" s="454"/>
      <c r="AG16" s="454"/>
      <c r="AH16" s="455"/>
      <c r="AJ16" s="25" t="str">
        <f>IF(COUNTA(J19:O30,J31)&lt;=2,"参加者人数が未入力の状態です。","　")</f>
        <v>　</v>
      </c>
      <c r="AK16" s="25">
        <f>IF(AJ16="参加者人数が未入力の状態です。",1,0)</f>
        <v>0</v>
      </c>
    </row>
    <row r="17" spans="2:37" ht="14.95" customHeight="1">
      <c r="B17" s="26"/>
      <c r="C17" s="210"/>
      <c r="D17" s="211"/>
      <c r="E17" s="211"/>
      <c r="F17" s="211"/>
      <c r="G17" s="211"/>
      <c r="H17" s="211"/>
      <c r="I17" s="211"/>
      <c r="J17" s="211"/>
      <c r="K17" s="211"/>
      <c r="L17" s="211"/>
      <c r="M17" s="211"/>
      <c r="N17" s="211"/>
      <c r="O17" s="211"/>
      <c r="P17" s="211"/>
      <c r="Q17" s="212"/>
      <c r="R17" s="201" t="s">
        <v>95</v>
      </c>
      <c r="S17" s="202"/>
      <c r="T17" s="202"/>
      <c r="U17" s="202"/>
      <c r="V17" s="202"/>
      <c r="W17" s="202"/>
      <c r="X17" s="202"/>
      <c r="Y17" s="202"/>
      <c r="Z17" s="202"/>
      <c r="AA17" s="202"/>
      <c r="AB17" s="202"/>
      <c r="AC17" s="202"/>
      <c r="AD17" s="202"/>
      <c r="AE17" s="202"/>
      <c r="AF17" s="202"/>
      <c r="AG17" s="202"/>
      <c r="AH17" s="203"/>
    </row>
    <row r="18" spans="2:37" ht="17.5" customHeight="1">
      <c r="B18" s="26"/>
      <c r="C18" s="179" t="s">
        <v>155</v>
      </c>
      <c r="D18" s="180"/>
      <c r="E18" s="180"/>
      <c r="F18" s="180"/>
      <c r="G18" s="180"/>
      <c r="H18" s="180"/>
      <c r="I18" s="180"/>
      <c r="J18" s="180"/>
      <c r="K18" s="180"/>
      <c r="L18" s="180"/>
      <c r="M18" s="180"/>
      <c r="N18" s="180"/>
      <c r="O18" s="180"/>
      <c r="P18" s="180"/>
      <c r="Q18" s="180"/>
      <c r="R18" s="35">
        <v>1</v>
      </c>
      <c r="S18" s="456" t="s">
        <v>300</v>
      </c>
      <c r="T18" s="457"/>
      <c r="U18" s="457"/>
      <c r="V18" s="457"/>
      <c r="W18" s="457"/>
      <c r="X18" s="457"/>
      <c r="Y18" s="457"/>
      <c r="Z18" s="75">
        <v>6</v>
      </c>
      <c r="AA18" s="181"/>
      <c r="AB18" s="182"/>
      <c r="AC18" s="182"/>
      <c r="AD18" s="182"/>
      <c r="AE18" s="182"/>
      <c r="AF18" s="182"/>
      <c r="AG18" s="182"/>
      <c r="AH18" s="183"/>
      <c r="AJ18" s="25" t="str">
        <f>IF(COUNTA(AA16,J33)&lt;1,"「合同開催校の有無」が未選択の状態です。","　")</f>
        <v>　</v>
      </c>
      <c r="AK18" s="25">
        <f>IF(AJ18="「合同開催校の有無」が未選択の状態です。",1,0)</f>
        <v>0</v>
      </c>
    </row>
    <row r="19" spans="2:37" ht="17.5" customHeight="1">
      <c r="B19" s="26"/>
      <c r="C19" s="184" t="s">
        <v>96</v>
      </c>
      <c r="D19" s="185"/>
      <c r="E19" s="185"/>
      <c r="F19" s="185"/>
      <c r="G19" s="185"/>
      <c r="H19" s="185"/>
      <c r="I19" s="185"/>
      <c r="J19" s="186"/>
      <c r="K19" s="186"/>
      <c r="L19" s="186"/>
      <c r="M19" s="186"/>
      <c r="N19" s="186"/>
      <c r="O19" s="187"/>
      <c r="P19" s="188" t="s">
        <v>97</v>
      </c>
      <c r="Q19" s="189"/>
      <c r="R19" s="37">
        <v>2</v>
      </c>
      <c r="S19" s="190"/>
      <c r="T19" s="191"/>
      <c r="U19" s="191"/>
      <c r="V19" s="191"/>
      <c r="W19" s="191"/>
      <c r="X19" s="191"/>
      <c r="Y19" s="191"/>
      <c r="Z19" s="38">
        <v>7</v>
      </c>
      <c r="AA19" s="190"/>
      <c r="AB19" s="191"/>
      <c r="AC19" s="191"/>
      <c r="AD19" s="191"/>
      <c r="AE19" s="191"/>
      <c r="AF19" s="191"/>
      <c r="AG19" s="191"/>
      <c r="AH19" s="192"/>
      <c r="AJ19" s="373" t="str">
        <f>IF(AND(AA16="あり",(COUNTA(S18:Y22))+(COUNTA(AA18:AH22))&lt;1),"合同開催校「あり」が選択されていますが、合同開催校名が入力されていません。"," ")</f>
        <v xml:space="preserve"> </v>
      </c>
      <c r="AK19" s="25">
        <f>IF(AJ19="合同開催校「あり」が選択されていますが、合同開催校名が入力されていません。",1,0)</f>
        <v>0</v>
      </c>
    </row>
    <row r="20" spans="2:37" ht="17.5" customHeight="1">
      <c r="B20" s="26"/>
      <c r="C20" s="184" t="s">
        <v>98</v>
      </c>
      <c r="D20" s="185"/>
      <c r="E20" s="185"/>
      <c r="F20" s="185"/>
      <c r="G20" s="185"/>
      <c r="H20" s="185"/>
      <c r="I20" s="185"/>
      <c r="J20" s="186"/>
      <c r="K20" s="186"/>
      <c r="L20" s="186"/>
      <c r="M20" s="186"/>
      <c r="N20" s="186"/>
      <c r="O20" s="187"/>
      <c r="P20" s="188" t="s">
        <v>97</v>
      </c>
      <c r="Q20" s="189"/>
      <c r="R20" s="37">
        <v>3</v>
      </c>
      <c r="S20" s="190"/>
      <c r="T20" s="191"/>
      <c r="U20" s="191"/>
      <c r="V20" s="191"/>
      <c r="W20" s="191"/>
      <c r="X20" s="191"/>
      <c r="Y20" s="191"/>
      <c r="Z20" s="38">
        <v>8</v>
      </c>
      <c r="AA20" s="190"/>
      <c r="AB20" s="191"/>
      <c r="AC20" s="191"/>
      <c r="AD20" s="191"/>
      <c r="AE20" s="191"/>
      <c r="AF20" s="191"/>
      <c r="AG20" s="191"/>
      <c r="AH20" s="192"/>
      <c r="AJ20" s="373"/>
    </row>
    <row r="21" spans="2:37" ht="17.5" customHeight="1">
      <c r="B21" s="26"/>
      <c r="C21" s="184" t="s">
        <v>99</v>
      </c>
      <c r="D21" s="185"/>
      <c r="E21" s="185"/>
      <c r="F21" s="185"/>
      <c r="G21" s="185"/>
      <c r="H21" s="185"/>
      <c r="I21" s="185"/>
      <c r="J21" s="186"/>
      <c r="K21" s="186"/>
      <c r="L21" s="186"/>
      <c r="M21" s="186"/>
      <c r="N21" s="186"/>
      <c r="O21" s="187"/>
      <c r="P21" s="188" t="s">
        <v>97</v>
      </c>
      <c r="Q21" s="189"/>
      <c r="R21" s="37">
        <v>4</v>
      </c>
      <c r="S21" s="190"/>
      <c r="T21" s="191"/>
      <c r="U21" s="191"/>
      <c r="V21" s="191"/>
      <c r="W21" s="191"/>
      <c r="X21" s="191"/>
      <c r="Y21" s="191"/>
      <c r="Z21" s="38">
        <v>9</v>
      </c>
      <c r="AA21" s="190"/>
      <c r="AB21" s="191"/>
      <c r="AC21" s="191"/>
      <c r="AD21" s="191"/>
      <c r="AE21" s="191"/>
      <c r="AF21" s="191"/>
      <c r="AG21" s="191"/>
      <c r="AH21" s="192"/>
      <c r="AJ21" s="373"/>
    </row>
    <row r="22" spans="2:37" ht="17.5" customHeight="1" thickBot="1">
      <c r="B22" s="26"/>
      <c r="C22" s="184" t="s">
        <v>100</v>
      </c>
      <c r="D22" s="185"/>
      <c r="E22" s="185"/>
      <c r="F22" s="185"/>
      <c r="G22" s="185"/>
      <c r="H22" s="185"/>
      <c r="I22" s="185"/>
      <c r="J22" s="186"/>
      <c r="K22" s="186"/>
      <c r="L22" s="186"/>
      <c r="M22" s="186"/>
      <c r="N22" s="186"/>
      <c r="O22" s="187"/>
      <c r="P22" s="188" t="s">
        <v>97</v>
      </c>
      <c r="Q22" s="189"/>
      <c r="R22" s="39">
        <v>5</v>
      </c>
      <c r="S22" s="213"/>
      <c r="T22" s="214"/>
      <c r="U22" s="214"/>
      <c r="V22" s="214"/>
      <c r="W22" s="214"/>
      <c r="X22" s="214"/>
      <c r="Y22" s="214"/>
      <c r="Z22" s="40">
        <v>10</v>
      </c>
      <c r="AA22" s="213"/>
      <c r="AB22" s="214"/>
      <c r="AC22" s="214"/>
      <c r="AD22" s="214"/>
      <c r="AE22" s="214"/>
      <c r="AF22" s="214"/>
      <c r="AG22" s="214"/>
      <c r="AH22" s="215"/>
      <c r="AJ22" s="373"/>
    </row>
    <row r="23" spans="2:37" ht="17.5" customHeight="1">
      <c r="B23" s="26"/>
      <c r="C23" s="184" t="s">
        <v>101</v>
      </c>
      <c r="D23" s="185"/>
      <c r="E23" s="185"/>
      <c r="F23" s="185"/>
      <c r="G23" s="185"/>
      <c r="H23" s="185"/>
      <c r="I23" s="185"/>
      <c r="J23" s="458">
        <v>20</v>
      </c>
      <c r="K23" s="458"/>
      <c r="L23" s="458"/>
      <c r="M23" s="458"/>
      <c r="N23" s="458"/>
      <c r="O23" s="459"/>
      <c r="P23" s="188" t="s">
        <v>97</v>
      </c>
      <c r="Q23" s="189"/>
      <c r="R23" s="216" t="s">
        <v>274</v>
      </c>
      <c r="S23" s="217"/>
      <c r="T23" s="217"/>
      <c r="U23" s="217"/>
      <c r="V23" s="217"/>
      <c r="W23" s="217"/>
      <c r="X23" s="217"/>
      <c r="Y23" s="217"/>
      <c r="Z23" s="217"/>
      <c r="AA23" s="217"/>
      <c r="AB23" s="217"/>
      <c r="AC23" s="217"/>
      <c r="AD23" s="217"/>
      <c r="AE23" s="217"/>
      <c r="AF23" s="217"/>
      <c r="AG23" s="217"/>
      <c r="AH23" s="218"/>
    </row>
    <row r="24" spans="2:37" ht="17.5" customHeight="1">
      <c r="B24" s="26"/>
      <c r="C24" s="184" t="s">
        <v>102</v>
      </c>
      <c r="D24" s="185"/>
      <c r="E24" s="185"/>
      <c r="F24" s="185"/>
      <c r="G24" s="185"/>
      <c r="H24" s="185"/>
      <c r="I24" s="185"/>
      <c r="J24" s="458">
        <v>20</v>
      </c>
      <c r="K24" s="458"/>
      <c r="L24" s="458"/>
      <c r="M24" s="458"/>
      <c r="N24" s="458"/>
      <c r="O24" s="459"/>
      <c r="P24" s="188" t="s">
        <v>97</v>
      </c>
      <c r="Q24" s="219"/>
      <c r="R24" s="460" t="s">
        <v>302</v>
      </c>
      <c r="S24" s="461"/>
      <c r="T24" s="461"/>
      <c r="U24" s="461"/>
      <c r="V24" s="461"/>
      <c r="W24" s="461"/>
      <c r="X24" s="461"/>
      <c r="Y24" s="461"/>
      <c r="Z24" s="461"/>
      <c r="AA24" s="461"/>
      <c r="AB24" s="461"/>
      <c r="AC24" s="461"/>
      <c r="AD24" s="461"/>
      <c r="AE24" s="461"/>
      <c r="AF24" s="461"/>
      <c r="AG24" s="461"/>
      <c r="AH24" s="462"/>
      <c r="AJ24" s="25" t="str">
        <f>IF(COUNTA(R24,J33)&lt;1,"「実施内容」が未入力の状態です。","　")</f>
        <v>　</v>
      </c>
      <c r="AK24" s="25">
        <f>IF(AJ24="「実施内容」が未入力の状態です。",1,0)</f>
        <v>0</v>
      </c>
    </row>
    <row r="25" spans="2:37" ht="17.5" customHeight="1">
      <c r="B25" s="26"/>
      <c r="C25" s="184" t="s">
        <v>103</v>
      </c>
      <c r="D25" s="185"/>
      <c r="E25" s="185"/>
      <c r="F25" s="185"/>
      <c r="G25" s="185"/>
      <c r="H25" s="185"/>
      <c r="I25" s="185"/>
      <c r="J25" s="458">
        <v>40</v>
      </c>
      <c r="K25" s="458"/>
      <c r="L25" s="458"/>
      <c r="M25" s="458"/>
      <c r="N25" s="458"/>
      <c r="O25" s="459"/>
      <c r="P25" s="188" t="s">
        <v>97</v>
      </c>
      <c r="Q25" s="219"/>
      <c r="R25" s="463"/>
      <c r="S25" s="461"/>
      <c r="T25" s="461"/>
      <c r="U25" s="461"/>
      <c r="V25" s="461"/>
      <c r="W25" s="461"/>
      <c r="X25" s="461"/>
      <c r="Y25" s="461"/>
      <c r="Z25" s="461"/>
      <c r="AA25" s="461"/>
      <c r="AB25" s="461"/>
      <c r="AC25" s="461"/>
      <c r="AD25" s="461"/>
      <c r="AE25" s="461"/>
      <c r="AF25" s="461"/>
      <c r="AG25" s="461"/>
      <c r="AH25" s="462"/>
    </row>
    <row r="26" spans="2:37" ht="17.5" customHeight="1">
      <c r="B26" s="26"/>
      <c r="C26" s="184" t="s">
        <v>104</v>
      </c>
      <c r="D26" s="185"/>
      <c r="E26" s="185"/>
      <c r="F26" s="185"/>
      <c r="G26" s="185"/>
      <c r="H26" s="185"/>
      <c r="I26" s="185"/>
      <c r="J26" s="458">
        <v>30</v>
      </c>
      <c r="K26" s="458"/>
      <c r="L26" s="458"/>
      <c r="M26" s="458"/>
      <c r="N26" s="458"/>
      <c r="O26" s="459"/>
      <c r="P26" s="188" t="s">
        <v>97</v>
      </c>
      <c r="Q26" s="219"/>
      <c r="R26" s="463"/>
      <c r="S26" s="461"/>
      <c r="T26" s="461"/>
      <c r="U26" s="461"/>
      <c r="V26" s="461"/>
      <c r="W26" s="461"/>
      <c r="X26" s="461"/>
      <c r="Y26" s="461"/>
      <c r="Z26" s="461"/>
      <c r="AA26" s="461"/>
      <c r="AB26" s="461"/>
      <c r="AC26" s="461"/>
      <c r="AD26" s="461"/>
      <c r="AE26" s="461"/>
      <c r="AF26" s="461"/>
      <c r="AG26" s="461"/>
      <c r="AH26" s="462"/>
    </row>
    <row r="27" spans="2:37" ht="17.5" customHeight="1">
      <c r="B27" s="26"/>
      <c r="C27" s="184" t="s">
        <v>105</v>
      </c>
      <c r="D27" s="185"/>
      <c r="E27" s="185"/>
      <c r="F27" s="185"/>
      <c r="G27" s="185"/>
      <c r="H27" s="185"/>
      <c r="I27" s="185"/>
      <c r="J27" s="458">
        <v>20</v>
      </c>
      <c r="K27" s="458"/>
      <c r="L27" s="458"/>
      <c r="M27" s="458"/>
      <c r="N27" s="458"/>
      <c r="O27" s="459"/>
      <c r="P27" s="188" t="s">
        <v>97</v>
      </c>
      <c r="Q27" s="219"/>
      <c r="R27" s="463"/>
      <c r="S27" s="461"/>
      <c r="T27" s="461"/>
      <c r="U27" s="461"/>
      <c r="V27" s="461"/>
      <c r="W27" s="461"/>
      <c r="X27" s="461"/>
      <c r="Y27" s="461"/>
      <c r="Z27" s="461"/>
      <c r="AA27" s="461"/>
      <c r="AB27" s="461"/>
      <c r="AC27" s="461"/>
      <c r="AD27" s="461"/>
      <c r="AE27" s="461"/>
      <c r="AF27" s="461"/>
      <c r="AG27" s="461"/>
      <c r="AH27" s="462"/>
    </row>
    <row r="28" spans="2:37" ht="17.5" customHeight="1">
      <c r="B28" s="26"/>
      <c r="C28" s="184" t="s">
        <v>106</v>
      </c>
      <c r="D28" s="185"/>
      <c r="E28" s="185"/>
      <c r="F28" s="185"/>
      <c r="G28" s="185"/>
      <c r="H28" s="185"/>
      <c r="I28" s="185"/>
      <c r="J28" s="458">
        <v>15</v>
      </c>
      <c r="K28" s="458"/>
      <c r="L28" s="458"/>
      <c r="M28" s="458"/>
      <c r="N28" s="458"/>
      <c r="O28" s="459"/>
      <c r="P28" s="188" t="s">
        <v>97</v>
      </c>
      <c r="Q28" s="219"/>
      <c r="R28" s="463"/>
      <c r="S28" s="461"/>
      <c r="T28" s="461"/>
      <c r="U28" s="461"/>
      <c r="V28" s="461"/>
      <c r="W28" s="461"/>
      <c r="X28" s="461"/>
      <c r="Y28" s="461"/>
      <c r="Z28" s="461"/>
      <c r="AA28" s="461"/>
      <c r="AB28" s="461"/>
      <c r="AC28" s="461"/>
      <c r="AD28" s="461"/>
      <c r="AE28" s="461"/>
      <c r="AF28" s="461"/>
      <c r="AG28" s="461"/>
      <c r="AH28" s="462"/>
    </row>
    <row r="29" spans="2:37" ht="17.5" customHeight="1">
      <c r="B29" s="26"/>
      <c r="C29" s="184" t="s">
        <v>107</v>
      </c>
      <c r="D29" s="185"/>
      <c r="E29" s="185"/>
      <c r="F29" s="185"/>
      <c r="G29" s="185"/>
      <c r="H29" s="185"/>
      <c r="I29" s="185"/>
      <c r="J29" s="458">
        <v>15</v>
      </c>
      <c r="K29" s="458"/>
      <c r="L29" s="458"/>
      <c r="M29" s="458"/>
      <c r="N29" s="458"/>
      <c r="O29" s="459"/>
      <c r="P29" s="188" t="s">
        <v>97</v>
      </c>
      <c r="Q29" s="219"/>
      <c r="R29" s="463"/>
      <c r="S29" s="461"/>
      <c r="T29" s="461"/>
      <c r="U29" s="461"/>
      <c r="V29" s="461"/>
      <c r="W29" s="461"/>
      <c r="X29" s="461"/>
      <c r="Y29" s="461"/>
      <c r="Z29" s="461"/>
      <c r="AA29" s="461"/>
      <c r="AB29" s="461"/>
      <c r="AC29" s="461"/>
      <c r="AD29" s="461"/>
      <c r="AE29" s="461"/>
      <c r="AF29" s="461"/>
      <c r="AG29" s="461"/>
      <c r="AH29" s="462"/>
    </row>
    <row r="30" spans="2:37" ht="17.5" customHeight="1" thickBot="1">
      <c r="B30" s="26"/>
      <c r="C30" s="226" t="s">
        <v>108</v>
      </c>
      <c r="D30" s="227"/>
      <c r="E30" s="227"/>
      <c r="F30" s="227"/>
      <c r="G30" s="227"/>
      <c r="H30" s="227"/>
      <c r="I30" s="227"/>
      <c r="J30" s="228"/>
      <c r="K30" s="228"/>
      <c r="L30" s="228"/>
      <c r="M30" s="228"/>
      <c r="N30" s="228"/>
      <c r="O30" s="229"/>
      <c r="P30" s="230" t="s">
        <v>97</v>
      </c>
      <c r="Q30" s="231"/>
      <c r="R30" s="463"/>
      <c r="S30" s="461"/>
      <c r="T30" s="461"/>
      <c r="U30" s="461"/>
      <c r="V30" s="461"/>
      <c r="W30" s="461"/>
      <c r="X30" s="461"/>
      <c r="Y30" s="461"/>
      <c r="Z30" s="461"/>
      <c r="AA30" s="461"/>
      <c r="AB30" s="461"/>
      <c r="AC30" s="461"/>
      <c r="AD30" s="461"/>
      <c r="AE30" s="461"/>
      <c r="AF30" s="461"/>
      <c r="AG30" s="461"/>
      <c r="AH30" s="462"/>
    </row>
    <row r="31" spans="2:37" ht="19.55" customHeight="1" thickTop="1" thickBot="1">
      <c r="B31" s="26"/>
      <c r="C31" s="232" t="s">
        <v>109</v>
      </c>
      <c r="D31" s="233"/>
      <c r="E31" s="233"/>
      <c r="F31" s="233"/>
      <c r="G31" s="233"/>
      <c r="H31" s="233"/>
      <c r="I31" s="234"/>
      <c r="J31" s="467">
        <f>SUM(J19:O30)</f>
        <v>160</v>
      </c>
      <c r="K31" s="467"/>
      <c r="L31" s="467"/>
      <c r="M31" s="467"/>
      <c r="N31" s="467"/>
      <c r="O31" s="467"/>
      <c r="P31" s="236" t="s">
        <v>97</v>
      </c>
      <c r="Q31" s="237"/>
      <c r="R31" s="464"/>
      <c r="S31" s="465"/>
      <c r="T31" s="465"/>
      <c r="U31" s="465"/>
      <c r="V31" s="465"/>
      <c r="W31" s="465"/>
      <c r="X31" s="465"/>
      <c r="Y31" s="465"/>
      <c r="Z31" s="465"/>
      <c r="AA31" s="465"/>
      <c r="AB31" s="465"/>
      <c r="AC31" s="465"/>
      <c r="AD31" s="465"/>
      <c r="AE31" s="465"/>
      <c r="AF31" s="465"/>
      <c r="AG31" s="465"/>
      <c r="AH31" s="466"/>
    </row>
    <row r="32" spans="2:37" ht="12.75" customHeight="1" thickBot="1">
      <c r="B32" s="26"/>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row>
    <row r="33" spans="2:37" ht="17.5" customHeight="1" thickBot="1">
      <c r="B33" s="26"/>
      <c r="C33" s="193" t="s">
        <v>153</v>
      </c>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238"/>
    </row>
    <row r="34" spans="2:37" ht="17.5" customHeight="1">
      <c r="B34" s="26"/>
      <c r="C34" s="239" t="s">
        <v>110</v>
      </c>
      <c r="D34" s="240"/>
      <c r="E34" s="240"/>
      <c r="F34" s="240"/>
      <c r="G34" s="240"/>
      <c r="H34" s="240"/>
      <c r="I34" s="240"/>
      <c r="J34" s="240"/>
      <c r="K34" s="240"/>
      <c r="L34" s="240"/>
      <c r="M34" s="240"/>
      <c r="N34" s="241" t="s">
        <v>111</v>
      </c>
      <c r="O34" s="242"/>
      <c r="P34" s="242"/>
      <c r="Q34" s="242"/>
      <c r="R34" s="242"/>
      <c r="S34" s="242"/>
      <c r="T34" s="243"/>
      <c r="U34" s="240" t="s">
        <v>112</v>
      </c>
      <c r="V34" s="240"/>
      <c r="W34" s="240"/>
      <c r="X34" s="240"/>
      <c r="Y34" s="240"/>
      <c r="Z34" s="240"/>
      <c r="AA34" s="240"/>
      <c r="AB34" s="240"/>
      <c r="AC34" s="244" t="s">
        <v>113</v>
      </c>
      <c r="AD34" s="244"/>
      <c r="AE34" s="244"/>
      <c r="AF34" s="244"/>
      <c r="AG34" s="244"/>
      <c r="AH34" s="245"/>
    </row>
    <row r="35" spans="2:37" ht="17.5" customHeight="1" thickBot="1">
      <c r="B35" s="26"/>
      <c r="C35" s="468" t="s">
        <v>304</v>
      </c>
      <c r="D35" s="469"/>
      <c r="E35" s="469"/>
      <c r="F35" s="469"/>
      <c r="G35" s="469"/>
      <c r="H35" s="469"/>
      <c r="I35" s="469"/>
      <c r="J35" s="469"/>
      <c r="K35" s="469"/>
      <c r="L35" s="469"/>
      <c r="M35" s="469"/>
      <c r="N35" s="470">
        <v>3000</v>
      </c>
      <c r="O35" s="471"/>
      <c r="P35" s="471"/>
      <c r="Q35" s="471"/>
      <c r="R35" s="471"/>
      <c r="S35" s="471"/>
      <c r="T35" s="472"/>
      <c r="U35" s="458" t="s">
        <v>303</v>
      </c>
      <c r="V35" s="458"/>
      <c r="W35" s="458"/>
      <c r="X35" s="458"/>
      <c r="Y35" s="458"/>
      <c r="Z35" s="458"/>
      <c r="AA35" s="458"/>
      <c r="AB35" s="458"/>
      <c r="AC35" s="246"/>
      <c r="AD35" s="246"/>
      <c r="AE35" s="246"/>
      <c r="AF35" s="246"/>
      <c r="AG35" s="246"/>
      <c r="AH35" s="247"/>
    </row>
    <row r="36" spans="2:37" ht="17.5" customHeight="1" thickTop="1">
      <c r="B36" s="26"/>
      <c r="C36" s="248"/>
      <c r="D36" s="249"/>
      <c r="E36" s="249"/>
      <c r="F36" s="249"/>
      <c r="G36" s="249"/>
      <c r="H36" s="249"/>
      <c r="I36" s="249"/>
      <c r="J36" s="249"/>
      <c r="K36" s="249"/>
      <c r="L36" s="249"/>
      <c r="M36" s="249"/>
      <c r="N36" s="250"/>
      <c r="O36" s="251"/>
      <c r="P36" s="251"/>
      <c r="Q36" s="251"/>
      <c r="R36" s="251"/>
      <c r="S36" s="251"/>
      <c r="T36" s="252"/>
      <c r="U36" s="186"/>
      <c r="V36" s="186"/>
      <c r="W36" s="186"/>
      <c r="X36" s="186"/>
      <c r="Y36" s="186"/>
      <c r="Z36" s="186"/>
      <c r="AA36" s="186"/>
      <c r="AB36" s="186"/>
      <c r="AC36" s="473">
        <f>SUM(N35:T38)</f>
        <v>3000</v>
      </c>
      <c r="AD36" s="474"/>
      <c r="AE36" s="474"/>
      <c r="AF36" s="474"/>
      <c r="AG36" s="259" t="s">
        <v>114</v>
      </c>
      <c r="AH36" s="260"/>
    </row>
    <row r="37" spans="2:37" ht="17.5" customHeight="1">
      <c r="B37" s="26"/>
      <c r="C37" s="248"/>
      <c r="D37" s="249"/>
      <c r="E37" s="249"/>
      <c r="F37" s="249"/>
      <c r="G37" s="249"/>
      <c r="H37" s="249"/>
      <c r="I37" s="249"/>
      <c r="J37" s="249"/>
      <c r="K37" s="249"/>
      <c r="L37" s="249"/>
      <c r="M37" s="249"/>
      <c r="N37" s="250"/>
      <c r="O37" s="251"/>
      <c r="P37" s="251"/>
      <c r="Q37" s="251"/>
      <c r="R37" s="251"/>
      <c r="S37" s="251"/>
      <c r="T37" s="252"/>
      <c r="U37" s="186"/>
      <c r="V37" s="186"/>
      <c r="W37" s="186"/>
      <c r="X37" s="186"/>
      <c r="Y37" s="186"/>
      <c r="Z37" s="186"/>
      <c r="AA37" s="186"/>
      <c r="AB37" s="186"/>
      <c r="AC37" s="475"/>
      <c r="AD37" s="476"/>
      <c r="AE37" s="476"/>
      <c r="AF37" s="476"/>
      <c r="AG37" s="261"/>
      <c r="AH37" s="262"/>
    </row>
    <row r="38" spans="2:37" ht="17.5" customHeight="1" thickBot="1">
      <c r="B38" s="26"/>
      <c r="C38" s="265"/>
      <c r="D38" s="266"/>
      <c r="E38" s="266"/>
      <c r="F38" s="266"/>
      <c r="G38" s="266"/>
      <c r="H38" s="266"/>
      <c r="I38" s="266"/>
      <c r="J38" s="266"/>
      <c r="K38" s="266"/>
      <c r="L38" s="266"/>
      <c r="M38" s="266"/>
      <c r="N38" s="267"/>
      <c r="O38" s="268"/>
      <c r="P38" s="268"/>
      <c r="Q38" s="268"/>
      <c r="R38" s="268"/>
      <c r="S38" s="268"/>
      <c r="T38" s="269"/>
      <c r="U38" s="270"/>
      <c r="V38" s="270"/>
      <c r="W38" s="270"/>
      <c r="X38" s="270"/>
      <c r="Y38" s="270"/>
      <c r="Z38" s="270"/>
      <c r="AA38" s="270"/>
      <c r="AB38" s="270"/>
      <c r="AC38" s="477"/>
      <c r="AD38" s="478"/>
      <c r="AE38" s="478"/>
      <c r="AF38" s="478"/>
      <c r="AG38" s="263"/>
      <c r="AH38" s="264"/>
    </row>
    <row r="39" spans="2:37" ht="13.75" customHeight="1" thickBot="1">
      <c r="B39" s="2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2"/>
      <c r="AD39" s="42"/>
      <c r="AE39" s="42"/>
      <c r="AF39" s="42"/>
      <c r="AG39" s="42"/>
      <c r="AH39" s="42"/>
      <c r="AJ39" s="32"/>
    </row>
    <row r="40" spans="2:37" ht="19.55" customHeight="1">
      <c r="B40" s="26"/>
      <c r="C40" s="349" t="s">
        <v>287</v>
      </c>
      <c r="D40" s="350"/>
      <c r="E40" s="350"/>
      <c r="F40" s="350"/>
      <c r="G40" s="351"/>
      <c r="H40" s="283" t="s">
        <v>286</v>
      </c>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4"/>
      <c r="AJ40" s="32"/>
    </row>
    <row r="41" spans="2:37" ht="17.5" customHeight="1">
      <c r="B41" s="26"/>
      <c r="C41" s="352"/>
      <c r="D41" s="353"/>
      <c r="E41" s="353"/>
      <c r="F41" s="353"/>
      <c r="G41" s="354"/>
      <c r="H41" s="289" t="s">
        <v>284</v>
      </c>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290"/>
      <c r="AJ41" s="25" t="str">
        <f>IF(COUNTA(H42)&lt;1,"「活用時間」が未入力の状態です。","　")</f>
        <v>　</v>
      </c>
      <c r="AK41" s="25">
        <f>IF(AJ41="「活用時間」が未入力の状態です。",1,0)</f>
        <v>0</v>
      </c>
    </row>
    <row r="42" spans="2:37" ht="17.5" customHeight="1" thickBot="1">
      <c r="B42" s="26"/>
      <c r="C42" s="355"/>
      <c r="D42" s="356"/>
      <c r="E42" s="356"/>
      <c r="F42" s="356"/>
      <c r="G42" s="357"/>
      <c r="H42" s="479" t="s">
        <v>283</v>
      </c>
      <c r="I42" s="480"/>
      <c r="J42" s="481"/>
      <c r="K42" s="363" t="s">
        <v>285</v>
      </c>
      <c r="L42" s="364"/>
      <c r="M42" s="364"/>
      <c r="N42" s="364"/>
      <c r="O42" s="364"/>
      <c r="P42" s="364"/>
      <c r="Q42" s="364"/>
      <c r="R42" s="364"/>
      <c r="S42" s="365"/>
      <c r="T42" s="482" t="s">
        <v>267</v>
      </c>
      <c r="U42" s="483"/>
      <c r="V42" s="483"/>
      <c r="W42" s="483"/>
      <c r="X42" s="483"/>
      <c r="Y42" s="483"/>
      <c r="Z42" s="483"/>
      <c r="AA42" s="483"/>
      <c r="AB42" s="483"/>
      <c r="AC42" s="483"/>
      <c r="AD42" s="483"/>
      <c r="AE42" s="483"/>
      <c r="AF42" s="483"/>
      <c r="AG42" s="483"/>
      <c r="AH42" s="484"/>
      <c r="AJ42" s="25" t="str">
        <f>IF(OR(H42="①",H42="⑤"),"←「①通常教科」又は「⑤その他」を選択した場合は教科名もお書き添えください。","　")</f>
        <v>←「①通常教科」又は「⑤その他」を選択した場合は教科名もお書き添えください。</v>
      </c>
    </row>
    <row r="43" spans="2:37" ht="17.5" customHeight="1">
      <c r="B43" s="26"/>
      <c r="C43" s="43"/>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2:37" ht="13.75" customHeight="1" thickBot="1">
      <c r="B44" s="26"/>
      <c r="C44" s="28"/>
      <c r="D44" s="28"/>
      <c r="E44" s="28"/>
      <c r="F44" s="28"/>
      <c r="G44" s="28"/>
      <c r="H44" s="28"/>
      <c r="I44" s="28"/>
      <c r="J44" s="28"/>
      <c r="K44" s="28"/>
      <c r="L44" s="28"/>
      <c r="M44" s="45"/>
      <c r="N44" s="45"/>
      <c r="O44" s="28"/>
      <c r="P44" s="28"/>
      <c r="Q44" s="28"/>
      <c r="R44" s="28"/>
      <c r="S44" s="28"/>
      <c r="T44" s="28"/>
      <c r="U44" s="28"/>
      <c r="V44" s="28"/>
      <c r="W44" s="28"/>
      <c r="X44" s="28"/>
      <c r="Y44" s="28"/>
      <c r="Z44" s="28"/>
      <c r="AA44" s="28"/>
      <c r="AB44" s="28"/>
      <c r="AC44" s="28"/>
      <c r="AD44" s="28"/>
      <c r="AE44" s="28"/>
      <c r="AF44" s="358" t="s">
        <v>115</v>
      </c>
      <c r="AG44" s="358"/>
      <c r="AH44" s="358"/>
    </row>
    <row r="45" spans="2:37" ht="19.55" customHeight="1">
      <c r="B45" s="26"/>
      <c r="C45" s="175" t="s">
        <v>288</v>
      </c>
      <c r="D45" s="176"/>
      <c r="E45" s="169" t="s">
        <v>277</v>
      </c>
      <c r="F45" s="170"/>
      <c r="G45" s="170"/>
      <c r="H45" s="170"/>
      <c r="I45" s="170"/>
      <c r="J45" s="170"/>
      <c r="K45" s="170"/>
      <c r="L45" s="170"/>
      <c r="M45" s="170"/>
      <c r="N45" s="171"/>
      <c r="O45" s="28"/>
      <c r="P45" s="28"/>
      <c r="Q45" s="166" t="s">
        <v>295</v>
      </c>
      <c r="R45" s="167"/>
      <c r="S45" s="167"/>
      <c r="T45" s="167"/>
      <c r="U45" s="167"/>
      <c r="V45" s="167"/>
      <c r="W45" s="167"/>
      <c r="X45" s="167"/>
      <c r="Y45" s="167"/>
      <c r="Z45" s="167"/>
      <c r="AA45" s="167"/>
      <c r="AB45" s="167"/>
      <c r="AC45" s="167"/>
      <c r="AD45" s="167"/>
      <c r="AE45" s="167"/>
      <c r="AF45" s="167"/>
      <c r="AG45" s="167"/>
      <c r="AH45" s="168"/>
    </row>
    <row r="46" spans="2:37" ht="13.75" customHeight="1">
      <c r="B46" s="26"/>
      <c r="C46" s="177"/>
      <c r="D46" s="178"/>
      <c r="E46" s="172"/>
      <c r="F46" s="173"/>
      <c r="G46" s="173"/>
      <c r="H46" s="173"/>
      <c r="I46" s="173"/>
      <c r="J46" s="173"/>
      <c r="K46" s="173"/>
      <c r="L46" s="173"/>
      <c r="M46" s="173"/>
      <c r="N46" s="174"/>
      <c r="O46" s="29"/>
      <c r="P46" s="29"/>
      <c r="Q46" s="153" t="s">
        <v>116</v>
      </c>
      <c r="R46" s="154"/>
      <c r="S46" s="154"/>
      <c r="T46" s="154"/>
      <c r="U46" s="154"/>
      <c r="V46" s="155"/>
      <c r="W46" s="346" t="s">
        <v>275</v>
      </c>
      <c r="X46" s="347"/>
      <c r="Y46" s="347"/>
      <c r="Z46" s="347"/>
      <c r="AA46" s="347"/>
      <c r="AB46" s="347"/>
      <c r="AC46" s="347"/>
      <c r="AD46" s="347"/>
      <c r="AE46" s="347"/>
      <c r="AF46" s="347"/>
      <c r="AG46" s="347"/>
      <c r="AH46" s="348"/>
    </row>
    <row r="47" spans="2:37" ht="19.55" customHeight="1">
      <c r="B47" s="26"/>
      <c r="C47" s="487" t="str">
        <f>IF(C9=0,"",C9)</f>
        <v>OR01</v>
      </c>
      <c r="D47" s="488"/>
      <c r="E47" s="438" t="str">
        <f>IFERROR(VLOOKUP(C47,$D$113:$T$153,17,FALSE),"")</f>
        <v>音楽</v>
      </c>
      <c r="F47" s="438"/>
      <c r="G47" s="438"/>
      <c r="H47" s="438"/>
      <c r="I47" s="438"/>
      <c r="J47" s="438"/>
      <c r="K47" s="438"/>
      <c r="L47" s="438"/>
      <c r="M47" s="438"/>
      <c r="N47" s="439"/>
      <c r="O47" s="29"/>
      <c r="P47" s="29"/>
      <c r="Q47" s="440" t="str">
        <f>Q9</f>
        <v>北海道</v>
      </c>
      <c r="R47" s="441"/>
      <c r="S47" s="441"/>
      <c r="T47" s="441"/>
      <c r="U47" s="441"/>
      <c r="V47" s="442"/>
      <c r="W47" s="441" t="str">
        <f>W9</f>
        <v>○○市立××中学校</v>
      </c>
      <c r="X47" s="441"/>
      <c r="Y47" s="441"/>
      <c r="Z47" s="441"/>
      <c r="AA47" s="441"/>
      <c r="AB47" s="441"/>
      <c r="AC47" s="441"/>
      <c r="AD47" s="441"/>
      <c r="AE47" s="441"/>
      <c r="AF47" s="441"/>
      <c r="AG47" s="441"/>
      <c r="AH47" s="443"/>
    </row>
    <row r="48" spans="2:37">
      <c r="B48" s="26"/>
      <c r="C48" s="489"/>
      <c r="D48" s="490"/>
      <c r="E48" s="444" t="str">
        <f>IFERROR(VLOOKUP(C47,$D$113:$E$153,2,FALSE)," ")</f>
        <v>OR01　○○・フィルハーモニック管弦楽団</v>
      </c>
      <c r="F48" s="445"/>
      <c r="G48" s="445"/>
      <c r="H48" s="445"/>
      <c r="I48" s="445"/>
      <c r="J48" s="445"/>
      <c r="K48" s="445"/>
      <c r="L48" s="445"/>
      <c r="M48" s="445"/>
      <c r="N48" s="446"/>
      <c r="O48" s="28"/>
      <c r="P48" s="28"/>
      <c r="Q48" s="343" t="s">
        <v>117</v>
      </c>
      <c r="R48" s="344"/>
      <c r="S48" s="344"/>
      <c r="T48" s="344"/>
      <c r="U48" s="344"/>
      <c r="V48" s="344"/>
      <c r="W48" s="344"/>
      <c r="X48" s="344"/>
      <c r="Y48" s="344"/>
      <c r="Z48" s="345"/>
      <c r="AA48" s="340" t="s">
        <v>92</v>
      </c>
      <c r="AB48" s="341"/>
      <c r="AC48" s="341"/>
      <c r="AD48" s="341"/>
      <c r="AE48" s="341"/>
      <c r="AF48" s="341"/>
      <c r="AG48" s="341"/>
      <c r="AH48" s="342"/>
    </row>
    <row r="49" spans="2:37" ht="19.55" customHeight="1" thickBot="1">
      <c r="B49" s="26"/>
      <c r="C49" s="491"/>
      <c r="D49" s="492"/>
      <c r="E49" s="447"/>
      <c r="F49" s="448"/>
      <c r="G49" s="448"/>
      <c r="H49" s="448"/>
      <c r="I49" s="448"/>
      <c r="J49" s="448"/>
      <c r="K49" s="448"/>
      <c r="L49" s="448"/>
      <c r="M49" s="448"/>
      <c r="N49" s="449"/>
      <c r="O49" s="28"/>
      <c r="P49" s="28"/>
      <c r="Q49" s="493" t="str">
        <f>IF(Q11=0," ",Q11)</f>
        <v>派遣　花子</v>
      </c>
      <c r="R49" s="494"/>
      <c r="S49" s="494"/>
      <c r="T49" s="494"/>
      <c r="U49" s="494"/>
      <c r="V49" s="494"/>
      <c r="W49" s="494"/>
      <c r="X49" s="494"/>
      <c r="Y49" s="494"/>
      <c r="Z49" s="495"/>
      <c r="AA49" s="30" t="s">
        <v>154</v>
      </c>
      <c r="AB49" s="496" t="str">
        <f>IF(AB11=0,"  ",AB11)</f>
        <v>****-**-****</v>
      </c>
      <c r="AC49" s="496"/>
      <c r="AD49" s="496"/>
      <c r="AE49" s="496"/>
      <c r="AF49" s="496"/>
      <c r="AG49" s="496"/>
      <c r="AH49" s="31" t="s">
        <v>93</v>
      </c>
    </row>
    <row r="50" spans="2:37" ht="13.6" thickBot="1">
      <c r="B50" s="26"/>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row>
    <row r="51" spans="2:37" ht="19.55" customHeight="1" thickBot="1">
      <c r="B51" s="26"/>
      <c r="C51" s="359" t="s">
        <v>118</v>
      </c>
      <c r="D51" s="360"/>
      <c r="E51" s="360"/>
      <c r="F51" s="360"/>
      <c r="G51" s="360"/>
      <c r="H51" s="360"/>
      <c r="I51" s="360"/>
      <c r="J51" s="361" t="s">
        <v>289</v>
      </c>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2"/>
    </row>
    <row r="52" spans="2:37" s="47" customFormat="1" ht="5.95" customHeight="1" thickBot="1">
      <c r="B52" s="46"/>
      <c r="C52" s="86"/>
      <c r="D52" s="87"/>
      <c r="E52" s="88"/>
      <c r="F52" s="88"/>
      <c r="G52" s="88"/>
      <c r="H52" s="89"/>
      <c r="I52" s="89"/>
      <c r="J52" s="90"/>
      <c r="K52" s="89"/>
      <c r="L52" s="90"/>
      <c r="M52" s="89"/>
      <c r="N52" s="88"/>
      <c r="O52" s="89"/>
      <c r="P52" s="89"/>
      <c r="Q52" s="89"/>
      <c r="R52" s="89"/>
      <c r="S52" s="89"/>
      <c r="T52" s="89"/>
      <c r="U52" s="89"/>
      <c r="V52" s="89"/>
      <c r="W52" s="89"/>
      <c r="X52" s="89"/>
      <c r="Y52" s="89"/>
      <c r="Z52" s="89"/>
      <c r="AA52" s="89"/>
      <c r="AB52" s="89"/>
      <c r="AC52" s="91"/>
      <c r="AD52" s="91"/>
      <c r="AE52" s="89"/>
      <c r="AF52" s="89"/>
      <c r="AG52" s="89"/>
      <c r="AH52" s="92"/>
    </row>
    <row r="53" spans="2:37" ht="15.8" customHeight="1" thickTop="1" thickBot="1">
      <c r="B53" s="26"/>
      <c r="C53" s="273" t="s">
        <v>147</v>
      </c>
      <c r="D53" s="274"/>
      <c r="E53" s="274"/>
      <c r="F53" s="274"/>
      <c r="G53" s="274"/>
      <c r="H53" s="274"/>
      <c r="I53" s="274"/>
      <c r="J53" s="274"/>
      <c r="K53" s="274"/>
      <c r="L53" s="274"/>
      <c r="M53" s="274"/>
      <c r="N53" s="274"/>
      <c r="O53" s="274"/>
      <c r="P53" s="274"/>
      <c r="Q53" s="275" t="s">
        <v>119</v>
      </c>
      <c r="R53" s="275"/>
      <c r="S53" s="275"/>
      <c r="T53" s="275"/>
      <c r="U53" s="275"/>
      <c r="V53" s="276"/>
      <c r="W53" s="93"/>
      <c r="X53" s="277" t="s">
        <v>120</v>
      </c>
      <c r="Y53" s="278"/>
      <c r="Z53" s="278"/>
      <c r="AA53" s="278"/>
      <c r="AB53" s="278"/>
      <c r="AC53" s="278"/>
      <c r="AD53" s="278"/>
      <c r="AE53" s="278"/>
      <c r="AF53" s="278"/>
      <c r="AG53" s="278"/>
      <c r="AH53" s="279"/>
    </row>
    <row r="54" spans="2:37" s="47" customFormat="1" ht="5.95" customHeight="1" thickTop="1">
      <c r="B54" s="46"/>
      <c r="C54" s="86"/>
      <c r="D54" s="87"/>
      <c r="E54" s="88"/>
      <c r="F54" s="104"/>
      <c r="G54" s="104"/>
      <c r="H54" s="89"/>
      <c r="I54" s="89"/>
      <c r="J54" s="90"/>
      <c r="K54" s="89"/>
      <c r="L54" s="90"/>
      <c r="M54" s="89"/>
      <c r="N54" s="88"/>
      <c r="O54" s="89"/>
      <c r="P54" s="89"/>
      <c r="Q54" s="89"/>
      <c r="R54" s="89"/>
      <c r="S54" s="89"/>
      <c r="T54" s="89"/>
      <c r="U54" s="89"/>
      <c r="V54" s="89"/>
      <c r="W54" s="89"/>
      <c r="X54" s="89"/>
      <c r="Y54" s="89"/>
      <c r="Z54" s="89"/>
      <c r="AA54" s="89"/>
      <c r="AB54" s="89"/>
      <c r="AC54" s="91"/>
      <c r="AD54" s="91"/>
      <c r="AE54" s="89"/>
      <c r="AF54" s="89"/>
      <c r="AG54" s="89"/>
      <c r="AH54" s="92"/>
    </row>
    <row r="55" spans="2:37" ht="17.5" customHeight="1">
      <c r="B55" s="26"/>
      <c r="C55" s="94"/>
      <c r="D55" s="95" t="s">
        <v>121</v>
      </c>
      <c r="E55" s="96"/>
      <c r="F55" s="485" t="s">
        <v>290</v>
      </c>
      <c r="G55" s="486"/>
      <c r="H55" s="73" t="s">
        <v>122</v>
      </c>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4"/>
      <c r="AJ55" s="25" t="str">
        <f>IF(COUNTA(F55:G75)&lt;1,"「全体評価」が未入力の状態です。","　")</f>
        <v>　</v>
      </c>
      <c r="AK55" s="25">
        <f>IF(AJ55="「全体評価」が未入力の状態です。",1,0)</f>
        <v>0</v>
      </c>
    </row>
    <row r="56" spans="2:37" ht="17.5" customHeight="1">
      <c r="B56" s="26"/>
      <c r="C56" s="94"/>
      <c r="D56" s="95" t="s">
        <v>123</v>
      </c>
      <c r="E56" s="97"/>
      <c r="F56" s="497" t="s">
        <v>290</v>
      </c>
      <c r="G56" s="498"/>
      <c r="H56" s="73" t="s">
        <v>156</v>
      </c>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4"/>
    </row>
    <row r="57" spans="2:37" ht="17.5" customHeight="1">
      <c r="B57" s="26"/>
      <c r="C57" s="94"/>
      <c r="D57" s="95" t="s">
        <v>124</v>
      </c>
      <c r="E57" s="97"/>
      <c r="F57" s="497"/>
      <c r="G57" s="498"/>
      <c r="H57" s="73" t="s">
        <v>125</v>
      </c>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4"/>
    </row>
    <row r="58" spans="2:37" ht="17.5" customHeight="1">
      <c r="B58" s="26"/>
      <c r="C58" s="94"/>
      <c r="D58" s="95" t="s">
        <v>126</v>
      </c>
      <c r="E58" s="97"/>
      <c r="F58" s="497"/>
      <c r="G58" s="498"/>
      <c r="H58" s="73" t="s">
        <v>127</v>
      </c>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4"/>
    </row>
    <row r="59" spans="2:37" ht="17.5" customHeight="1">
      <c r="B59" s="26"/>
      <c r="C59" s="94"/>
      <c r="D59" s="95" t="s">
        <v>128</v>
      </c>
      <c r="E59" s="97"/>
      <c r="F59" s="497" t="s">
        <v>290</v>
      </c>
      <c r="G59" s="498"/>
      <c r="H59" s="73" t="s">
        <v>129</v>
      </c>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4"/>
    </row>
    <row r="60" spans="2:37" ht="17.5" customHeight="1">
      <c r="B60" s="26"/>
      <c r="C60" s="94"/>
      <c r="D60" s="95" t="s">
        <v>130</v>
      </c>
      <c r="E60" s="97"/>
      <c r="F60" s="497"/>
      <c r="G60" s="498"/>
      <c r="H60" s="73" t="s">
        <v>131</v>
      </c>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4"/>
    </row>
    <row r="61" spans="2:37" ht="17.5" customHeight="1">
      <c r="B61" s="26"/>
      <c r="C61" s="94"/>
      <c r="D61" s="95" t="s">
        <v>132</v>
      </c>
      <c r="E61" s="97"/>
      <c r="F61" s="497"/>
      <c r="G61" s="498"/>
      <c r="H61" s="73" t="s">
        <v>133</v>
      </c>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4"/>
    </row>
    <row r="62" spans="2:37" ht="17.5" customHeight="1">
      <c r="B62" s="26"/>
      <c r="C62" s="94"/>
      <c r="D62" s="95" t="s">
        <v>134</v>
      </c>
      <c r="E62" s="97"/>
      <c r="F62" s="497"/>
      <c r="G62" s="498"/>
      <c r="H62" s="73" t="s">
        <v>157</v>
      </c>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4"/>
    </row>
    <row r="63" spans="2:37" ht="17.5" customHeight="1">
      <c r="B63" s="26"/>
      <c r="C63" s="94"/>
      <c r="D63" s="95" t="s">
        <v>135</v>
      </c>
      <c r="E63" s="97"/>
      <c r="F63" s="497"/>
      <c r="G63" s="498"/>
      <c r="H63" s="73" t="s">
        <v>158</v>
      </c>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4"/>
    </row>
    <row r="64" spans="2:37" ht="17.5" customHeight="1">
      <c r="B64" s="26"/>
      <c r="C64" s="94"/>
      <c r="D64" s="95" t="s">
        <v>136</v>
      </c>
      <c r="E64" s="97"/>
      <c r="F64" s="497" t="s">
        <v>290</v>
      </c>
      <c r="G64" s="498"/>
      <c r="H64" s="73" t="s">
        <v>137</v>
      </c>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4"/>
    </row>
    <row r="65" spans="2:37" ht="17.5" customHeight="1">
      <c r="B65" s="26"/>
      <c r="C65" s="94"/>
      <c r="D65" s="95" t="s">
        <v>138</v>
      </c>
      <c r="E65" s="97"/>
      <c r="F65" s="497"/>
      <c r="G65" s="498"/>
      <c r="H65" s="73" t="s">
        <v>139</v>
      </c>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4"/>
    </row>
    <row r="66" spans="2:37" ht="17.5" customHeight="1">
      <c r="B66" s="26"/>
      <c r="C66" s="94"/>
      <c r="D66" s="95" t="s">
        <v>140</v>
      </c>
      <c r="E66" s="97"/>
      <c r="F66" s="497"/>
      <c r="G66" s="498"/>
      <c r="H66" s="73" t="s">
        <v>141</v>
      </c>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4"/>
    </row>
    <row r="67" spans="2:37" ht="17.5" customHeight="1">
      <c r="B67" s="26"/>
      <c r="C67" s="94"/>
      <c r="D67" s="95" t="s">
        <v>142</v>
      </c>
      <c r="E67" s="97"/>
      <c r="F67" s="497" t="s">
        <v>290</v>
      </c>
      <c r="G67" s="498"/>
      <c r="H67" s="73" t="s">
        <v>161</v>
      </c>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4"/>
    </row>
    <row r="68" spans="2:37" ht="17.5" customHeight="1">
      <c r="B68" s="26"/>
      <c r="C68" s="374" t="s">
        <v>143</v>
      </c>
      <c r="D68" s="375"/>
      <c r="E68" s="376"/>
      <c r="F68" s="516" t="s">
        <v>290</v>
      </c>
      <c r="G68" s="516"/>
      <c r="H68" s="98" t="s">
        <v>159</v>
      </c>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100"/>
    </row>
    <row r="69" spans="2:37" ht="17.5" customHeight="1">
      <c r="B69" s="26"/>
      <c r="C69" s="377"/>
      <c r="D69" s="378"/>
      <c r="E69" s="379"/>
      <c r="F69" s="517"/>
      <c r="G69" s="517"/>
      <c r="H69" s="518" t="s">
        <v>301</v>
      </c>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3"/>
      <c r="AJ69" s="25" t="str">
        <f>IF(AND(F68="○",(COUNTA(H69)&lt;1)),"具体的なエピソードについても教えてください。","　")</f>
        <v>　</v>
      </c>
      <c r="AK69" s="25">
        <f>IF(AJ69="具体的なエピソードについても教えてください。",1,0)</f>
        <v>0</v>
      </c>
    </row>
    <row r="70" spans="2:37" ht="17.5" customHeight="1">
      <c r="B70" s="26"/>
      <c r="C70" s="377"/>
      <c r="D70" s="378"/>
      <c r="E70" s="379"/>
      <c r="F70" s="517"/>
      <c r="G70" s="517"/>
      <c r="H70" s="394"/>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6"/>
    </row>
    <row r="71" spans="2:37" ht="17.5" customHeight="1">
      <c r="B71" s="26"/>
      <c r="C71" s="380"/>
      <c r="D71" s="381"/>
      <c r="E71" s="382"/>
      <c r="F71" s="517"/>
      <c r="G71" s="517"/>
      <c r="H71" s="397"/>
      <c r="I71" s="398"/>
      <c r="J71" s="398"/>
      <c r="K71" s="398"/>
      <c r="L71" s="398"/>
      <c r="M71" s="398"/>
      <c r="N71" s="398"/>
      <c r="O71" s="398"/>
      <c r="P71" s="398"/>
      <c r="Q71" s="398"/>
      <c r="R71" s="398"/>
      <c r="S71" s="398"/>
      <c r="T71" s="398"/>
      <c r="U71" s="398"/>
      <c r="V71" s="398"/>
      <c r="W71" s="398"/>
      <c r="X71" s="398"/>
      <c r="Y71" s="398"/>
      <c r="Z71" s="398"/>
      <c r="AA71" s="398"/>
      <c r="AB71" s="398"/>
      <c r="AC71" s="398"/>
      <c r="AD71" s="398"/>
      <c r="AE71" s="398"/>
      <c r="AF71" s="398"/>
      <c r="AG71" s="398"/>
      <c r="AH71" s="399"/>
    </row>
    <row r="72" spans="2:37" ht="17.5" customHeight="1">
      <c r="B72" s="26"/>
      <c r="C72" s="374" t="s">
        <v>144</v>
      </c>
      <c r="D72" s="375"/>
      <c r="E72" s="376"/>
      <c r="F72" s="385"/>
      <c r="G72" s="386"/>
      <c r="H72" s="420" t="s">
        <v>145</v>
      </c>
      <c r="I72" s="421"/>
      <c r="J72" s="421"/>
      <c r="K72" s="421"/>
      <c r="L72" s="421"/>
      <c r="M72" s="421"/>
      <c r="N72" s="421"/>
      <c r="O72" s="421"/>
      <c r="P72" s="421"/>
      <c r="Q72" s="421"/>
      <c r="R72" s="421"/>
      <c r="S72" s="421"/>
      <c r="T72" s="421"/>
      <c r="U72" s="421"/>
      <c r="V72" s="421"/>
      <c r="W72" s="421"/>
      <c r="X72" s="421"/>
      <c r="Y72" s="421"/>
      <c r="Z72" s="421"/>
      <c r="AA72" s="421"/>
      <c r="AB72" s="421"/>
      <c r="AC72" s="421"/>
      <c r="AD72" s="421"/>
      <c r="AE72" s="421"/>
      <c r="AF72" s="421"/>
      <c r="AG72" s="421"/>
      <c r="AH72" s="422"/>
    </row>
    <row r="73" spans="2:37" ht="17.5" customHeight="1">
      <c r="B73" s="26"/>
      <c r="C73" s="377"/>
      <c r="D73" s="378"/>
      <c r="E73" s="379"/>
      <c r="F73" s="387"/>
      <c r="G73" s="388"/>
      <c r="H73" s="391"/>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3"/>
      <c r="AJ73" s="25" t="str">
        <f>IF(AND(F72="○",(COUNTA(H73)&lt;1)),"その他特筆すべき事項がございましたら具体的な内容を教えてください。","　")</f>
        <v>　</v>
      </c>
    </row>
    <row r="74" spans="2:37" ht="17.5" customHeight="1">
      <c r="B74" s="26"/>
      <c r="C74" s="377"/>
      <c r="D74" s="378"/>
      <c r="E74" s="379"/>
      <c r="F74" s="387"/>
      <c r="G74" s="388"/>
      <c r="H74" s="394"/>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6"/>
      <c r="AK74" s="25">
        <f>IF(AJ74="その他特筆すべき事項がございましたら具体的な内容を教えてください。",1,0)</f>
        <v>0</v>
      </c>
    </row>
    <row r="75" spans="2:37" ht="17.5" customHeight="1">
      <c r="B75" s="26"/>
      <c r="C75" s="380"/>
      <c r="D75" s="381"/>
      <c r="E75" s="382"/>
      <c r="F75" s="389"/>
      <c r="G75" s="390"/>
      <c r="H75" s="397"/>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9"/>
    </row>
    <row r="76" spans="2:37" ht="15.8" customHeight="1">
      <c r="B76" s="26"/>
      <c r="C76" s="101" t="s">
        <v>292</v>
      </c>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3"/>
    </row>
    <row r="77" spans="2:37" ht="21.25" customHeight="1">
      <c r="B77" s="26"/>
      <c r="C77" s="499" t="s">
        <v>301</v>
      </c>
      <c r="D77" s="500"/>
      <c r="E77" s="500"/>
      <c r="F77" s="500"/>
      <c r="G77" s="500"/>
      <c r="H77" s="500"/>
      <c r="I77" s="500"/>
      <c r="J77" s="500"/>
      <c r="K77" s="500"/>
      <c r="L77" s="500"/>
      <c r="M77" s="500"/>
      <c r="N77" s="500"/>
      <c r="O77" s="500"/>
      <c r="P77" s="500"/>
      <c r="Q77" s="500"/>
      <c r="R77" s="500"/>
      <c r="S77" s="500"/>
      <c r="T77" s="500"/>
      <c r="U77" s="500"/>
      <c r="V77" s="500"/>
      <c r="W77" s="500"/>
      <c r="X77" s="500"/>
      <c r="Y77" s="500"/>
      <c r="Z77" s="500"/>
      <c r="AA77" s="500"/>
      <c r="AB77" s="500"/>
      <c r="AC77" s="500"/>
      <c r="AD77" s="500"/>
      <c r="AE77" s="500"/>
      <c r="AF77" s="500"/>
      <c r="AG77" s="500"/>
      <c r="AH77" s="501"/>
    </row>
    <row r="78" spans="2:37" ht="21.25" customHeight="1">
      <c r="B78" s="26"/>
      <c r="C78" s="460"/>
      <c r="D78" s="502"/>
      <c r="E78" s="502"/>
      <c r="F78" s="502"/>
      <c r="G78" s="502"/>
      <c r="H78" s="502"/>
      <c r="I78" s="502"/>
      <c r="J78" s="502"/>
      <c r="K78" s="502"/>
      <c r="L78" s="502"/>
      <c r="M78" s="502"/>
      <c r="N78" s="502"/>
      <c r="O78" s="502"/>
      <c r="P78" s="502"/>
      <c r="Q78" s="502"/>
      <c r="R78" s="502"/>
      <c r="S78" s="502"/>
      <c r="T78" s="502"/>
      <c r="U78" s="502"/>
      <c r="V78" s="502"/>
      <c r="W78" s="502"/>
      <c r="X78" s="502"/>
      <c r="Y78" s="502"/>
      <c r="Z78" s="502"/>
      <c r="AA78" s="502"/>
      <c r="AB78" s="502"/>
      <c r="AC78" s="502"/>
      <c r="AD78" s="502"/>
      <c r="AE78" s="502"/>
      <c r="AF78" s="502"/>
      <c r="AG78" s="502"/>
      <c r="AH78" s="503"/>
    </row>
    <row r="79" spans="2:37" ht="21.25" customHeight="1">
      <c r="B79" s="26"/>
      <c r="C79" s="504"/>
      <c r="D79" s="505"/>
      <c r="E79" s="505"/>
      <c r="F79" s="505"/>
      <c r="G79" s="505"/>
      <c r="H79" s="505"/>
      <c r="I79" s="505"/>
      <c r="J79" s="505"/>
      <c r="K79" s="505"/>
      <c r="L79" s="505"/>
      <c r="M79" s="505"/>
      <c r="N79" s="505"/>
      <c r="O79" s="505"/>
      <c r="P79" s="505"/>
      <c r="Q79" s="505"/>
      <c r="R79" s="505"/>
      <c r="S79" s="505"/>
      <c r="T79" s="505"/>
      <c r="U79" s="505"/>
      <c r="V79" s="505"/>
      <c r="W79" s="505"/>
      <c r="X79" s="505"/>
      <c r="Y79" s="505"/>
      <c r="Z79" s="505"/>
      <c r="AA79" s="505"/>
      <c r="AB79" s="505"/>
      <c r="AC79" s="505"/>
      <c r="AD79" s="505"/>
      <c r="AE79" s="505"/>
      <c r="AF79" s="505"/>
      <c r="AG79" s="505"/>
      <c r="AH79" s="506"/>
    </row>
    <row r="80" spans="2:37" ht="16.5" customHeight="1">
      <c r="B80" s="26"/>
      <c r="C80" s="101" t="s">
        <v>291</v>
      </c>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3"/>
    </row>
    <row r="81" spans="2:34" ht="20.25" customHeight="1">
      <c r="B81" s="26"/>
      <c r="C81" s="507" t="s">
        <v>301</v>
      </c>
      <c r="D81" s="508"/>
      <c r="E81" s="508"/>
      <c r="F81" s="508"/>
      <c r="G81" s="508"/>
      <c r="H81" s="508"/>
      <c r="I81" s="508"/>
      <c r="J81" s="508"/>
      <c r="K81" s="508"/>
      <c r="L81" s="508"/>
      <c r="M81" s="508"/>
      <c r="N81" s="508"/>
      <c r="O81" s="508"/>
      <c r="P81" s="508"/>
      <c r="Q81" s="508"/>
      <c r="R81" s="508"/>
      <c r="S81" s="508"/>
      <c r="T81" s="508"/>
      <c r="U81" s="508"/>
      <c r="V81" s="508"/>
      <c r="W81" s="508"/>
      <c r="X81" s="508"/>
      <c r="Y81" s="508"/>
      <c r="Z81" s="508"/>
      <c r="AA81" s="508"/>
      <c r="AB81" s="508"/>
      <c r="AC81" s="508"/>
      <c r="AD81" s="508"/>
      <c r="AE81" s="508"/>
      <c r="AF81" s="508"/>
      <c r="AG81" s="508"/>
      <c r="AH81" s="509"/>
    </row>
    <row r="82" spans="2:34" ht="20.25" customHeight="1">
      <c r="B82" s="26"/>
      <c r="C82" s="510"/>
      <c r="D82" s="511"/>
      <c r="E82" s="511"/>
      <c r="F82" s="511"/>
      <c r="G82" s="511"/>
      <c r="H82" s="511"/>
      <c r="I82" s="511"/>
      <c r="J82" s="511"/>
      <c r="K82" s="511"/>
      <c r="L82" s="511"/>
      <c r="M82" s="511"/>
      <c r="N82" s="511"/>
      <c r="O82" s="511"/>
      <c r="P82" s="511"/>
      <c r="Q82" s="511"/>
      <c r="R82" s="511"/>
      <c r="S82" s="511"/>
      <c r="T82" s="511"/>
      <c r="U82" s="511"/>
      <c r="V82" s="511"/>
      <c r="W82" s="511"/>
      <c r="X82" s="511"/>
      <c r="Y82" s="511"/>
      <c r="Z82" s="511"/>
      <c r="AA82" s="511"/>
      <c r="AB82" s="511"/>
      <c r="AC82" s="511"/>
      <c r="AD82" s="511"/>
      <c r="AE82" s="511"/>
      <c r="AF82" s="511"/>
      <c r="AG82" s="511"/>
      <c r="AH82" s="512"/>
    </row>
    <row r="83" spans="2:34" ht="20.25" customHeight="1" thickBot="1">
      <c r="B83" s="26"/>
      <c r="C83" s="513"/>
      <c r="D83" s="514"/>
      <c r="E83" s="514"/>
      <c r="F83" s="514"/>
      <c r="G83" s="514"/>
      <c r="H83" s="514"/>
      <c r="I83" s="514"/>
      <c r="J83" s="514"/>
      <c r="K83" s="514"/>
      <c r="L83" s="514"/>
      <c r="M83" s="514"/>
      <c r="N83" s="514"/>
      <c r="O83" s="514"/>
      <c r="P83" s="514"/>
      <c r="Q83" s="514"/>
      <c r="R83" s="514"/>
      <c r="S83" s="514"/>
      <c r="T83" s="514"/>
      <c r="U83" s="514"/>
      <c r="V83" s="514"/>
      <c r="W83" s="514"/>
      <c r="X83" s="514"/>
      <c r="Y83" s="514"/>
      <c r="Z83" s="514"/>
      <c r="AA83" s="514"/>
      <c r="AB83" s="514"/>
      <c r="AC83" s="514"/>
      <c r="AD83" s="514"/>
      <c r="AE83" s="514"/>
      <c r="AF83" s="514"/>
      <c r="AG83" s="514"/>
      <c r="AH83" s="515"/>
    </row>
    <row r="84" spans="2:34" s="50" customFormat="1" ht="16.5" customHeight="1" thickBot="1">
      <c r="B84" s="4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row>
    <row r="85" spans="2:34" ht="19.55" customHeight="1" thickBot="1">
      <c r="B85" s="26"/>
      <c r="C85" s="359" t="s">
        <v>164</v>
      </c>
      <c r="D85" s="360"/>
      <c r="E85" s="360"/>
      <c r="F85" s="360"/>
      <c r="G85" s="360"/>
      <c r="H85" s="360"/>
      <c r="I85" s="360"/>
      <c r="J85" s="360"/>
      <c r="K85" s="360"/>
      <c r="L85" s="360"/>
      <c r="M85" s="360"/>
      <c r="N85" s="400" t="s">
        <v>293</v>
      </c>
      <c r="O85" s="400"/>
      <c r="P85" s="400"/>
      <c r="Q85" s="400"/>
      <c r="R85" s="400"/>
      <c r="S85" s="400"/>
      <c r="T85" s="400"/>
      <c r="U85" s="400"/>
      <c r="V85" s="400"/>
      <c r="W85" s="400"/>
      <c r="X85" s="400"/>
      <c r="Y85" s="400"/>
      <c r="Z85" s="400"/>
      <c r="AA85" s="400"/>
      <c r="AB85" s="400"/>
      <c r="AC85" s="400"/>
      <c r="AD85" s="400"/>
      <c r="AE85" s="400"/>
      <c r="AF85" s="400"/>
      <c r="AG85" s="400"/>
      <c r="AH85" s="401"/>
    </row>
    <row r="86" spans="2:34" s="50" customFormat="1" ht="5.95" customHeight="1">
      <c r="B86" s="48"/>
      <c r="C86" s="67"/>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9"/>
    </row>
    <row r="87" spans="2:34" s="50" customFormat="1" ht="16.5" customHeight="1">
      <c r="B87" s="48"/>
      <c r="C87" s="67" t="s">
        <v>165</v>
      </c>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9"/>
    </row>
    <row r="88" spans="2:34" s="50" customFormat="1" ht="17.5" customHeight="1">
      <c r="B88" s="48"/>
      <c r="C88" s="325" t="s">
        <v>166</v>
      </c>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7"/>
    </row>
    <row r="89" spans="2:34" s="50" customFormat="1" ht="5.95" customHeight="1">
      <c r="B89" s="48"/>
      <c r="C89" s="67"/>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9"/>
    </row>
    <row r="90" spans="2:34" s="50" customFormat="1" ht="16.5" customHeight="1">
      <c r="B90" s="48"/>
      <c r="C90" s="54"/>
      <c r="D90" s="328" t="s">
        <v>167</v>
      </c>
      <c r="E90" s="329"/>
      <c r="F90" s="329"/>
      <c r="G90" s="329"/>
      <c r="H90" s="329"/>
      <c r="I90" s="329"/>
      <c r="J90" s="329"/>
      <c r="K90" s="329"/>
      <c r="L90" s="329"/>
      <c r="M90" s="329"/>
      <c r="N90" s="329"/>
      <c r="O90" s="329"/>
      <c r="P90" s="329"/>
      <c r="Q90" s="329"/>
      <c r="R90" s="329"/>
      <c r="S90" s="329"/>
      <c r="T90" s="329"/>
      <c r="U90" s="329"/>
      <c r="V90" s="329"/>
      <c r="W90" s="329"/>
      <c r="X90" s="329"/>
      <c r="Y90" s="329"/>
      <c r="Z90" s="330"/>
      <c r="AA90" s="55"/>
      <c r="AB90" s="55"/>
      <c r="AC90" s="55"/>
      <c r="AD90" s="55"/>
      <c r="AE90" s="55"/>
      <c r="AF90" s="55"/>
      <c r="AG90" s="55"/>
      <c r="AH90" s="56"/>
    </row>
    <row r="91" spans="2:34" s="50" customFormat="1" ht="16.5" customHeight="1">
      <c r="B91" s="48"/>
      <c r="C91" s="54"/>
      <c r="D91" s="331"/>
      <c r="E91" s="332"/>
      <c r="F91" s="332"/>
      <c r="G91" s="332"/>
      <c r="H91" s="332"/>
      <c r="I91" s="332"/>
      <c r="J91" s="332"/>
      <c r="K91" s="332"/>
      <c r="L91" s="332"/>
      <c r="M91" s="332"/>
      <c r="N91" s="332"/>
      <c r="O91" s="332"/>
      <c r="P91" s="332"/>
      <c r="Q91" s="332"/>
      <c r="R91" s="332"/>
      <c r="S91" s="332"/>
      <c r="T91" s="332"/>
      <c r="U91" s="332"/>
      <c r="V91" s="332"/>
      <c r="W91" s="332"/>
      <c r="X91" s="332"/>
      <c r="Y91" s="332"/>
      <c r="Z91" s="333"/>
      <c r="AA91" s="55"/>
      <c r="AB91" s="55"/>
      <c r="AC91" s="55"/>
      <c r="AD91" s="55"/>
      <c r="AE91" s="55"/>
      <c r="AF91" s="55"/>
      <c r="AG91" s="55"/>
      <c r="AH91" s="56"/>
    </row>
    <row r="92" spans="2:34" s="50" customFormat="1" ht="16.5" customHeight="1">
      <c r="B92" s="48"/>
      <c r="C92" s="57"/>
      <c r="D92" s="331"/>
      <c r="E92" s="332"/>
      <c r="F92" s="332"/>
      <c r="G92" s="332"/>
      <c r="H92" s="332"/>
      <c r="I92" s="332"/>
      <c r="J92" s="332"/>
      <c r="K92" s="332"/>
      <c r="L92" s="332"/>
      <c r="M92" s="332"/>
      <c r="N92" s="332"/>
      <c r="O92" s="332"/>
      <c r="P92" s="332"/>
      <c r="Q92" s="332"/>
      <c r="R92" s="332"/>
      <c r="S92" s="332"/>
      <c r="T92" s="332"/>
      <c r="U92" s="332"/>
      <c r="V92" s="332"/>
      <c r="W92" s="332"/>
      <c r="X92" s="332"/>
      <c r="Y92" s="332"/>
      <c r="Z92" s="333"/>
      <c r="AA92" s="55"/>
      <c r="AB92" s="55"/>
      <c r="AC92" s="55"/>
      <c r="AD92" s="55"/>
      <c r="AE92" s="55"/>
      <c r="AF92" s="55"/>
      <c r="AG92" s="55"/>
      <c r="AH92" s="56"/>
    </row>
    <row r="93" spans="2:34" s="50" customFormat="1" ht="16.5" customHeight="1">
      <c r="B93" s="48"/>
      <c r="C93" s="57"/>
      <c r="D93" s="331"/>
      <c r="E93" s="332"/>
      <c r="F93" s="332"/>
      <c r="G93" s="332"/>
      <c r="H93" s="332"/>
      <c r="I93" s="332"/>
      <c r="J93" s="332"/>
      <c r="K93" s="332"/>
      <c r="L93" s="332"/>
      <c r="M93" s="332"/>
      <c r="N93" s="332"/>
      <c r="O93" s="332"/>
      <c r="P93" s="332"/>
      <c r="Q93" s="332"/>
      <c r="R93" s="332"/>
      <c r="S93" s="332"/>
      <c r="T93" s="332"/>
      <c r="U93" s="332"/>
      <c r="V93" s="332"/>
      <c r="W93" s="332"/>
      <c r="X93" s="332"/>
      <c r="Y93" s="332"/>
      <c r="Z93" s="333"/>
      <c r="AA93" s="55"/>
      <c r="AB93" s="55"/>
      <c r="AC93" s="55"/>
      <c r="AD93" s="55"/>
      <c r="AE93" s="55"/>
      <c r="AF93" s="55"/>
      <c r="AG93" s="55"/>
      <c r="AH93" s="56"/>
    </row>
    <row r="94" spans="2:34" s="50" customFormat="1" ht="16.5" customHeight="1">
      <c r="B94" s="48"/>
      <c r="C94" s="57"/>
      <c r="D94" s="334"/>
      <c r="E94" s="335"/>
      <c r="F94" s="335"/>
      <c r="G94" s="335"/>
      <c r="H94" s="335"/>
      <c r="I94" s="335"/>
      <c r="J94" s="335"/>
      <c r="K94" s="335"/>
      <c r="L94" s="335"/>
      <c r="M94" s="335"/>
      <c r="N94" s="335"/>
      <c r="O94" s="335"/>
      <c r="P94" s="335"/>
      <c r="Q94" s="335"/>
      <c r="R94" s="335"/>
      <c r="S94" s="335"/>
      <c r="T94" s="335"/>
      <c r="U94" s="335"/>
      <c r="V94" s="335"/>
      <c r="W94" s="335"/>
      <c r="X94" s="335"/>
      <c r="Y94" s="335"/>
      <c r="Z94" s="336"/>
      <c r="AA94" s="55"/>
      <c r="AB94" s="55"/>
      <c r="AC94" s="55"/>
      <c r="AD94" s="55"/>
      <c r="AE94" s="55"/>
      <c r="AF94" s="55"/>
      <c r="AG94" s="55"/>
      <c r="AH94" s="56"/>
    </row>
    <row r="95" spans="2:34" s="50" customFormat="1" ht="10.55" customHeight="1" thickBot="1">
      <c r="B95" s="48"/>
      <c r="C95" s="58"/>
      <c r="D95" s="59"/>
      <c r="E95" s="59"/>
      <c r="F95" s="59"/>
      <c r="G95" s="59"/>
      <c r="H95" s="59"/>
      <c r="I95" s="59"/>
      <c r="J95" s="59"/>
      <c r="K95" s="59"/>
      <c r="L95" s="59"/>
      <c r="M95" s="59"/>
      <c r="N95" s="59"/>
      <c r="O95" s="59"/>
      <c r="P95" s="59"/>
      <c r="Q95" s="59"/>
      <c r="R95" s="59"/>
      <c r="S95" s="60"/>
      <c r="T95" s="60"/>
      <c r="U95" s="60"/>
      <c r="V95" s="60"/>
      <c r="W95" s="60"/>
      <c r="X95" s="60"/>
      <c r="Y95" s="60"/>
      <c r="Z95" s="60"/>
      <c r="AA95" s="60"/>
      <c r="AB95" s="60"/>
      <c r="AC95" s="60"/>
      <c r="AD95" s="60"/>
      <c r="AE95" s="60"/>
      <c r="AF95" s="60"/>
      <c r="AG95" s="60"/>
      <c r="AH95" s="61"/>
    </row>
    <row r="96" spans="2:34" ht="17.5" customHeight="1">
      <c r="B96" s="26"/>
      <c r="C96" s="337" t="s">
        <v>168</v>
      </c>
      <c r="D96" s="338"/>
      <c r="E96" s="338"/>
      <c r="F96" s="338"/>
      <c r="G96" s="338"/>
      <c r="H96" s="338"/>
      <c r="I96" s="338"/>
      <c r="J96" s="338"/>
      <c r="K96" s="338"/>
      <c r="L96" s="338"/>
      <c r="M96" s="338"/>
      <c r="N96" s="338"/>
      <c r="O96" s="338"/>
      <c r="P96" s="338"/>
      <c r="Q96" s="338"/>
      <c r="R96" s="339"/>
      <c r="S96" s="301" t="s">
        <v>181</v>
      </c>
      <c r="T96" s="302"/>
      <c r="U96" s="302"/>
      <c r="V96" s="302"/>
      <c r="W96" s="302"/>
      <c r="X96" s="302"/>
      <c r="Y96" s="302"/>
      <c r="Z96" s="302"/>
      <c r="AA96" s="302"/>
      <c r="AB96" s="302"/>
      <c r="AC96" s="302"/>
      <c r="AD96" s="302"/>
      <c r="AE96" s="302"/>
      <c r="AF96" s="302"/>
      <c r="AG96" s="302"/>
      <c r="AH96" s="303"/>
    </row>
    <row r="97" spans="2:37" ht="17.5" customHeight="1">
      <c r="B97" s="26"/>
      <c r="C97" s="337"/>
      <c r="D97" s="338"/>
      <c r="E97" s="338"/>
      <c r="F97" s="338"/>
      <c r="G97" s="338"/>
      <c r="H97" s="338"/>
      <c r="I97" s="338"/>
      <c r="J97" s="338"/>
      <c r="K97" s="338"/>
      <c r="L97" s="338"/>
      <c r="M97" s="338"/>
      <c r="N97" s="338"/>
      <c r="O97" s="338"/>
      <c r="P97" s="338"/>
      <c r="Q97" s="338"/>
      <c r="R97" s="339"/>
      <c r="S97" s="304" t="s">
        <v>169</v>
      </c>
      <c r="T97" s="305"/>
      <c r="U97" s="305"/>
      <c r="V97" s="305"/>
      <c r="W97" s="305"/>
      <c r="X97" s="305"/>
      <c r="Y97" s="305"/>
      <c r="Z97" s="305"/>
      <c r="AA97" s="305"/>
      <c r="AB97" s="305"/>
      <c r="AC97" s="305"/>
      <c r="AD97" s="305"/>
      <c r="AE97" s="305"/>
      <c r="AF97" s="305"/>
      <c r="AG97" s="305"/>
      <c r="AH97" s="306"/>
    </row>
    <row r="98" spans="2:37" ht="17.5" customHeight="1">
      <c r="B98" s="26"/>
      <c r="C98" s="337"/>
      <c r="D98" s="338"/>
      <c r="E98" s="338"/>
      <c r="F98" s="338"/>
      <c r="G98" s="338"/>
      <c r="H98" s="338"/>
      <c r="I98" s="338"/>
      <c r="J98" s="338"/>
      <c r="K98" s="338"/>
      <c r="L98" s="338"/>
      <c r="M98" s="338"/>
      <c r="N98" s="338"/>
      <c r="O98" s="338"/>
      <c r="P98" s="338"/>
      <c r="Q98" s="338"/>
      <c r="R98" s="339"/>
      <c r="S98" s="307"/>
      <c r="T98" s="308"/>
      <c r="U98" s="308"/>
      <c r="V98" s="308"/>
      <c r="W98" s="309"/>
      <c r="X98" s="293" t="s">
        <v>19</v>
      </c>
      <c r="Y98" s="294"/>
      <c r="Z98" s="293" t="s">
        <v>20</v>
      </c>
      <c r="AA98" s="294"/>
      <c r="AB98" s="293" t="s">
        <v>172</v>
      </c>
      <c r="AC98" s="294"/>
      <c r="AD98" s="291" t="s">
        <v>173</v>
      </c>
      <c r="AE98" s="292"/>
      <c r="AF98" s="293" t="s">
        <v>113</v>
      </c>
      <c r="AG98" s="294"/>
      <c r="AH98" s="62"/>
    </row>
    <row r="99" spans="2:37" ht="17.5" customHeight="1">
      <c r="B99" s="26"/>
      <c r="C99" s="337"/>
      <c r="D99" s="338"/>
      <c r="E99" s="338"/>
      <c r="F99" s="338"/>
      <c r="G99" s="338"/>
      <c r="H99" s="338"/>
      <c r="I99" s="338"/>
      <c r="J99" s="338"/>
      <c r="K99" s="338"/>
      <c r="L99" s="338"/>
      <c r="M99" s="338"/>
      <c r="N99" s="338"/>
      <c r="O99" s="338"/>
      <c r="P99" s="338"/>
      <c r="Q99" s="338"/>
      <c r="R99" s="339"/>
      <c r="S99" s="295" t="s">
        <v>96</v>
      </c>
      <c r="T99" s="296"/>
      <c r="U99" s="296"/>
      <c r="V99" s="296"/>
      <c r="W99" s="296"/>
      <c r="X99" s="521"/>
      <c r="Y99" s="521"/>
      <c r="Z99" s="521"/>
      <c r="AA99" s="521"/>
      <c r="AB99" s="521"/>
      <c r="AC99" s="521"/>
      <c r="AD99" s="458"/>
      <c r="AE99" s="458"/>
      <c r="AF99" s="519">
        <f>SUM(X99:AE99)</f>
        <v>0</v>
      </c>
      <c r="AG99" s="520"/>
      <c r="AH99" s="63" t="s">
        <v>97</v>
      </c>
    </row>
    <row r="100" spans="2:37" ht="17.5" customHeight="1">
      <c r="B100" s="26"/>
      <c r="C100" s="337"/>
      <c r="D100" s="338"/>
      <c r="E100" s="338"/>
      <c r="F100" s="338"/>
      <c r="G100" s="338"/>
      <c r="H100" s="338"/>
      <c r="I100" s="338"/>
      <c r="J100" s="338"/>
      <c r="K100" s="338"/>
      <c r="L100" s="338"/>
      <c r="M100" s="338"/>
      <c r="N100" s="338"/>
      <c r="O100" s="338"/>
      <c r="P100" s="338"/>
      <c r="Q100" s="338"/>
      <c r="R100" s="339"/>
      <c r="S100" s="295" t="s">
        <v>98</v>
      </c>
      <c r="T100" s="296"/>
      <c r="U100" s="296"/>
      <c r="V100" s="296"/>
      <c r="W100" s="296"/>
      <c r="X100" s="521"/>
      <c r="Y100" s="521"/>
      <c r="Z100" s="521"/>
      <c r="AA100" s="521"/>
      <c r="AB100" s="521"/>
      <c r="AC100" s="521"/>
      <c r="AD100" s="458"/>
      <c r="AE100" s="458"/>
      <c r="AF100" s="519">
        <f>SUM(X100:AE100)</f>
        <v>0</v>
      </c>
      <c r="AG100" s="520"/>
      <c r="AH100" s="63" t="s">
        <v>97</v>
      </c>
    </row>
    <row r="101" spans="2:37" ht="17.5" customHeight="1">
      <c r="B101" s="26"/>
      <c r="C101" s="337"/>
      <c r="D101" s="338"/>
      <c r="E101" s="338"/>
      <c r="F101" s="338"/>
      <c r="G101" s="338"/>
      <c r="H101" s="338"/>
      <c r="I101" s="338"/>
      <c r="J101" s="338"/>
      <c r="K101" s="338"/>
      <c r="L101" s="338"/>
      <c r="M101" s="338"/>
      <c r="N101" s="338"/>
      <c r="O101" s="338"/>
      <c r="P101" s="338"/>
      <c r="Q101" s="338"/>
      <c r="R101" s="339"/>
      <c r="S101" s="295" t="s">
        <v>99</v>
      </c>
      <c r="T101" s="296"/>
      <c r="U101" s="296"/>
      <c r="V101" s="296"/>
      <c r="W101" s="296"/>
      <c r="X101" s="521"/>
      <c r="Y101" s="521"/>
      <c r="Z101" s="521"/>
      <c r="AA101" s="521"/>
      <c r="AB101" s="521"/>
      <c r="AC101" s="521"/>
      <c r="AD101" s="458"/>
      <c r="AE101" s="458"/>
      <c r="AF101" s="519">
        <f t="shared" ref="AF101:AF108" si="0">SUM(X101:AE101)</f>
        <v>0</v>
      </c>
      <c r="AG101" s="520"/>
      <c r="AH101" s="63" t="s">
        <v>97</v>
      </c>
    </row>
    <row r="102" spans="2:37" ht="17.5" customHeight="1">
      <c r="B102" s="26"/>
      <c r="C102" s="337"/>
      <c r="D102" s="338"/>
      <c r="E102" s="338"/>
      <c r="F102" s="338"/>
      <c r="G102" s="338"/>
      <c r="H102" s="338"/>
      <c r="I102" s="338"/>
      <c r="J102" s="338"/>
      <c r="K102" s="338"/>
      <c r="L102" s="338"/>
      <c r="M102" s="338"/>
      <c r="N102" s="338"/>
      <c r="O102" s="338"/>
      <c r="P102" s="338"/>
      <c r="Q102" s="338"/>
      <c r="R102" s="339"/>
      <c r="S102" s="295" t="s">
        <v>100</v>
      </c>
      <c r="T102" s="296"/>
      <c r="U102" s="296"/>
      <c r="V102" s="296"/>
      <c r="W102" s="296"/>
      <c r="X102" s="521"/>
      <c r="Y102" s="521"/>
      <c r="Z102" s="521"/>
      <c r="AA102" s="521"/>
      <c r="AB102" s="521"/>
      <c r="AC102" s="521"/>
      <c r="AD102" s="458"/>
      <c r="AE102" s="458"/>
      <c r="AF102" s="519">
        <f t="shared" si="0"/>
        <v>0</v>
      </c>
      <c r="AG102" s="520"/>
      <c r="AH102" s="63" t="s">
        <v>97</v>
      </c>
    </row>
    <row r="103" spans="2:37" ht="17.5" customHeight="1">
      <c r="B103" s="26"/>
      <c r="C103" s="337"/>
      <c r="D103" s="338"/>
      <c r="E103" s="338"/>
      <c r="F103" s="338"/>
      <c r="G103" s="338"/>
      <c r="H103" s="338"/>
      <c r="I103" s="338"/>
      <c r="J103" s="338"/>
      <c r="K103" s="338"/>
      <c r="L103" s="338"/>
      <c r="M103" s="338"/>
      <c r="N103" s="338"/>
      <c r="O103" s="338"/>
      <c r="P103" s="338"/>
      <c r="Q103" s="338"/>
      <c r="R103" s="339"/>
      <c r="S103" s="295" t="s">
        <v>101</v>
      </c>
      <c r="T103" s="296"/>
      <c r="U103" s="296"/>
      <c r="V103" s="296"/>
      <c r="W103" s="296"/>
      <c r="X103" s="521"/>
      <c r="Y103" s="521"/>
      <c r="Z103" s="521"/>
      <c r="AA103" s="521"/>
      <c r="AB103" s="521"/>
      <c r="AC103" s="521"/>
      <c r="AD103" s="458"/>
      <c r="AE103" s="458"/>
      <c r="AF103" s="519">
        <f t="shared" si="0"/>
        <v>0</v>
      </c>
      <c r="AG103" s="520"/>
      <c r="AH103" s="63" t="s">
        <v>97</v>
      </c>
    </row>
    <row r="104" spans="2:37" ht="17.5" customHeight="1">
      <c r="B104" s="26"/>
      <c r="C104" s="337"/>
      <c r="D104" s="338"/>
      <c r="E104" s="338"/>
      <c r="F104" s="338"/>
      <c r="G104" s="338"/>
      <c r="H104" s="338"/>
      <c r="I104" s="338"/>
      <c r="J104" s="338"/>
      <c r="K104" s="338"/>
      <c r="L104" s="338"/>
      <c r="M104" s="338"/>
      <c r="N104" s="338"/>
      <c r="O104" s="338"/>
      <c r="P104" s="338"/>
      <c r="Q104" s="338"/>
      <c r="R104" s="339"/>
      <c r="S104" s="295" t="s">
        <v>102</v>
      </c>
      <c r="T104" s="296"/>
      <c r="U104" s="296"/>
      <c r="V104" s="296"/>
      <c r="W104" s="296"/>
      <c r="X104" s="521"/>
      <c r="Y104" s="521"/>
      <c r="Z104" s="521"/>
      <c r="AA104" s="521"/>
      <c r="AB104" s="521"/>
      <c r="AC104" s="521"/>
      <c r="AD104" s="458"/>
      <c r="AE104" s="458"/>
      <c r="AF104" s="519">
        <f t="shared" si="0"/>
        <v>0</v>
      </c>
      <c r="AG104" s="520"/>
      <c r="AH104" s="63" t="s">
        <v>97</v>
      </c>
    </row>
    <row r="105" spans="2:37" ht="17.5" customHeight="1">
      <c r="B105" s="26"/>
      <c r="C105" s="337"/>
      <c r="D105" s="338"/>
      <c r="E105" s="338"/>
      <c r="F105" s="338"/>
      <c r="G105" s="338"/>
      <c r="H105" s="338"/>
      <c r="I105" s="338"/>
      <c r="J105" s="338"/>
      <c r="K105" s="338"/>
      <c r="L105" s="338"/>
      <c r="M105" s="338"/>
      <c r="N105" s="338"/>
      <c r="O105" s="338"/>
      <c r="P105" s="338"/>
      <c r="Q105" s="338"/>
      <c r="R105" s="339"/>
      <c r="S105" s="295" t="s">
        <v>103</v>
      </c>
      <c r="T105" s="296"/>
      <c r="U105" s="296"/>
      <c r="V105" s="296"/>
      <c r="W105" s="296"/>
      <c r="X105" s="521">
        <v>40</v>
      </c>
      <c r="Y105" s="521"/>
      <c r="Z105" s="521"/>
      <c r="AA105" s="521"/>
      <c r="AB105" s="521"/>
      <c r="AC105" s="521"/>
      <c r="AD105" s="458"/>
      <c r="AE105" s="458"/>
      <c r="AF105" s="519">
        <f t="shared" si="0"/>
        <v>40</v>
      </c>
      <c r="AG105" s="520"/>
      <c r="AH105" s="63" t="s">
        <v>97</v>
      </c>
    </row>
    <row r="106" spans="2:37" ht="17.5" customHeight="1">
      <c r="B106" s="26"/>
      <c r="C106" s="337"/>
      <c r="D106" s="338"/>
      <c r="E106" s="338"/>
      <c r="F106" s="338"/>
      <c r="G106" s="338"/>
      <c r="H106" s="338"/>
      <c r="I106" s="338"/>
      <c r="J106" s="338"/>
      <c r="K106" s="338"/>
      <c r="L106" s="338"/>
      <c r="M106" s="338"/>
      <c r="N106" s="338"/>
      <c r="O106" s="338"/>
      <c r="P106" s="338"/>
      <c r="Q106" s="338"/>
      <c r="R106" s="339"/>
      <c r="S106" s="295" t="s">
        <v>104</v>
      </c>
      <c r="T106" s="296"/>
      <c r="U106" s="296"/>
      <c r="V106" s="296"/>
      <c r="W106" s="296"/>
      <c r="X106" s="521"/>
      <c r="Y106" s="521"/>
      <c r="Z106" s="521">
        <v>30</v>
      </c>
      <c r="AA106" s="521"/>
      <c r="AB106" s="521"/>
      <c r="AC106" s="521"/>
      <c r="AD106" s="458"/>
      <c r="AE106" s="458"/>
      <c r="AF106" s="519">
        <f>SUM(X106:AE106)</f>
        <v>30</v>
      </c>
      <c r="AG106" s="520"/>
      <c r="AH106" s="63" t="s">
        <v>97</v>
      </c>
    </row>
    <row r="107" spans="2:37" ht="17.5" customHeight="1">
      <c r="B107" s="26"/>
      <c r="C107" s="337"/>
      <c r="D107" s="338"/>
      <c r="E107" s="338"/>
      <c r="F107" s="338"/>
      <c r="G107" s="338"/>
      <c r="H107" s="338"/>
      <c r="I107" s="338"/>
      <c r="J107" s="338"/>
      <c r="K107" s="338"/>
      <c r="L107" s="338"/>
      <c r="M107" s="338"/>
      <c r="N107" s="338"/>
      <c r="O107" s="338"/>
      <c r="P107" s="338"/>
      <c r="Q107" s="338"/>
      <c r="R107" s="339"/>
      <c r="S107" s="295" t="s">
        <v>105</v>
      </c>
      <c r="T107" s="296"/>
      <c r="U107" s="296"/>
      <c r="V107" s="296"/>
      <c r="W107" s="296"/>
      <c r="X107" s="521"/>
      <c r="Y107" s="521"/>
      <c r="Z107" s="521">
        <v>20</v>
      </c>
      <c r="AA107" s="521"/>
      <c r="AB107" s="521"/>
      <c r="AC107" s="521"/>
      <c r="AD107" s="458"/>
      <c r="AE107" s="458"/>
      <c r="AF107" s="519">
        <f t="shared" si="0"/>
        <v>20</v>
      </c>
      <c r="AG107" s="520"/>
      <c r="AH107" s="63" t="s">
        <v>97</v>
      </c>
    </row>
    <row r="108" spans="2:37" ht="17.5" customHeight="1" thickBot="1">
      <c r="B108" s="26"/>
      <c r="C108" s="337"/>
      <c r="D108" s="338"/>
      <c r="E108" s="338"/>
      <c r="F108" s="338"/>
      <c r="G108" s="338"/>
      <c r="H108" s="338"/>
      <c r="I108" s="338"/>
      <c r="J108" s="338"/>
      <c r="K108" s="338"/>
      <c r="L108" s="338"/>
      <c r="M108" s="338"/>
      <c r="N108" s="338"/>
      <c r="O108" s="338"/>
      <c r="P108" s="338"/>
      <c r="Q108" s="338"/>
      <c r="R108" s="339"/>
      <c r="S108" s="319" t="s">
        <v>106</v>
      </c>
      <c r="T108" s="320"/>
      <c r="U108" s="320"/>
      <c r="V108" s="320"/>
      <c r="W108" s="320"/>
      <c r="X108" s="526">
        <v>15</v>
      </c>
      <c r="Y108" s="526"/>
      <c r="Z108" s="526"/>
      <c r="AA108" s="526"/>
      <c r="AB108" s="526"/>
      <c r="AC108" s="526"/>
      <c r="AD108" s="527"/>
      <c r="AE108" s="527"/>
      <c r="AF108" s="528">
        <f t="shared" si="0"/>
        <v>15</v>
      </c>
      <c r="AG108" s="529"/>
      <c r="AH108" s="64" t="s">
        <v>97</v>
      </c>
    </row>
    <row r="109" spans="2:37" ht="17.5" customHeight="1" thickTop="1" thickBot="1">
      <c r="B109" s="26"/>
      <c r="C109" s="70"/>
      <c r="D109" s="71"/>
      <c r="E109" s="71"/>
      <c r="F109" s="71"/>
      <c r="G109" s="71"/>
      <c r="H109" s="71"/>
      <c r="I109" s="71"/>
      <c r="J109" s="71"/>
      <c r="K109" s="71"/>
      <c r="L109" s="71"/>
      <c r="M109" s="71"/>
      <c r="N109" s="71"/>
      <c r="O109" s="71"/>
      <c r="P109" s="71"/>
      <c r="Q109" s="71"/>
      <c r="R109" s="72"/>
      <c r="S109" s="312" t="s">
        <v>146</v>
      </c>
      <c r="T109" s="313"/>
      <c r="U109" s="313"/>
      <c r="V109" s="313"/>
      <c r="W109" s="314"/>
      <c r="X109" s="522">
        <f>SUM(X99:Y108)</f>
        <v>55</v>
      </c>
      <c r="Y109" s="523"/>
      <c r="Z109" s="522">
        <f>SUM(Z99:AA108)</f>
        <v>50</v>
      </c>
      <c r="AA109" s="523"/>
      <c r="AB109" s="522">
        <f>SUM(AB99:AC108)</f>
        <v>0</v>
      </c>
      <c r="AC109" s="523"/>
      <c r="AD109" s="522">
        <f>SUM(AD99:AE108)</f>
        <v>0</v>
      </c>
      <c r="AE109" s="523"/>
      <c r="AF109" s="524">
        <f>SUM(AF99:AF108)</f>
        <v>105</v>
      </c>
      <c r="AG109" s="525"/>
      <c r="AH109" s="65" t="s">
        <v>97</v>
      </c>
      <c r="AJ109" s="25" t="str">
        <f>IF(COUNTA(X99:AE108)&lt;1,"「文化芸術体験児童・生徒数」が未入力の状態です。","　")</f>
        <v>　</v>
      </c>
      <c r="AK109" s="25">
        <f>IF(AJ109="「文化芸術体験児童・生徒数」が未入力の状態です。",1,0)</f>
        <v>0</v>
      </c>
    </row>
    <row r="110" spans="2:37" ht="13.75" customHeight="1">
      <c r="B110" s="26"/>
      <c r="C110" s="310" t="s">
        <v>163</v>
      </c>
      <c r="D110" s="310"/>
      <c r="E110" s="310"/>
      <c r="F110" s="310"/>
      <c r="G110" s="310"/>
      <c r="H110" s="310"/>
      <c r="I110" s="310"/>
      <c r="J110" s="310"/>
      <c r="K110" s="310"/>
      <c r="L110" s="310"/>
      <c r="M110" s="310"/>
      <c r="N110" s="310"/>
      <c r="O110" s="310"/>
      <c r="P110" s="310"/>
      <c r="Q110" s="310"/>
      <c r="R110" s="310"/>
      <c r="S110" s="310"/>
      <c r="T110" s="310"/>
      <c r="U110" s="310"/>
      <c r="V110" s="310"/>
      <c r="W110" s="310"/>
      <c r="X110" s="310"/>
      <c r="Y110" s="310"/>
      <c r="Z110" s="310"/>
      <c r="AA110" s="310"/>
      <c r="AB110" s="310"/>
      <c r="AC110" s="310"/>
      <c r="AD110" s="310"/>
      <c r="AE110" s="310"/>
      <c r="AF110" s="310"/>
      <c r="AG110" s="310"/>
      <c r="AH110" s="310"/>
    </row>
    <row r="111" spans="2:37">
      <c r="B111" s="26"/>
      <c r="C111" s="311"/>
      <c r="D111" s="311"/>
      <c r="E111" s="311"/>
      <c r="F111" s="311"/>
      <c r="G111" s="311"/>
      <c r="H111" s="311"/>
      <c r="I111" s="311"/>
      <c r="J111" s="311"/>
      <c r="K111" s="311"/>
      <c r="L111" s="311"/>
      <c r="M111" s="311"/>
      <c r="N111" s="311"/>
      <c r="O111" s="311"/>
      <c r="P111" s="311"/>
      <c r="Q111" s="311"/>
      <c r="R111" s="311"/>
      <c r="S111" s="311"/>
      <c r="T111" s="311"/>
      <c r="U111" s="311"/>
      <c r="V111" s="311"/>
      <c r="W111" s="311"/>
      <c r="X111" s="311"/>
      <c r="Y111" s="311"/>
      <c r="Z111" s="311"/>
      <c r="AA111" s="311"/>
      <c r="AB111" s="311"/>
      <c r="AC111" s="311"/>
      <c r="AD111" s="311"/>
      <c r="AE111" s="311"/>
      <c r="AF111" s="311"/>
      <c r="AG111" s="311"/>
      <c r="AH111" s="311"/>
    </row>
    <row r="113" spans="4:22" hidden="1" outlineLevel="1">
      <c r="D113" s="84" t="s">
        <v>227</v>
      </c>
      <c r="E113" s="79" t="s">
        <v>297</v>
      </c>
      <c r="F113" s="82"/>
      <c r="G113" s="32"/>
      <c r="H113" s="32"/>
      <c r="I113" s="32"/>
      <c r="J113" s="32"/>
      <c r="K113" s="32"/>
      <c r="L113" s="32"/>
      <c r="M113" s="32"/>
      <c r="N113" s="32"/>
      <c r="O113" s="32"/>
      <c r="P113" s="32"/>
      <c r="Q113" s="32"/>
      <c r="R113" s="32"/>
      <c r="S113" s="32"/>
      <c r="T113" s="32" t="s">
        <v>268</v>
      </c>
      <c r="U113" s="32"/>
      <c r="V113" s="32"/>
    </row>
    <row r="114" spans="4:22" hidden="1" outlineLevel="1">
      <c r="D114" s="84" t="s">
        <v>231</v>
      </c>
      <c r="E114" s="79" t="s">
        <v>190</v>
      </c>
      <c r="F114" s="82"/>
      <c r="G114" s="32"/>
      <c r="H114" s="32"/>
      <c r="I114" s="32"/>
      <c r="J114" s="32"/>
      <c r="K114" s="32"/>
      <c r="L114" s="32"/>
      <c r="M114" s="32"/>
      <c r="N114" s="32"/>
      <c r="O114" s="32"/>
      <c r="P114" s="32"/>
      <c r="Q114" s="32"/>
      <c r="R114" s="32"/>
      <c r="S114" s="32"/>
      <c r="T114" s="32" t="s">
        <v>268</v>
      </c>
      <c r="U114" s="32"/>
      <c r="V114" s="32"/>
    </row>
    <row r="115" spans="4:22" hidden="1" outlineLevel="1">
      <c r="D115" s="84" t="s">
        <v>228</v>
      </c>
      <c r="E115" s="79" t="s">
        <v>187</v>
      </c>
      <c r="F115" s="82"/>
      <c r="G115" s="32"/>
      <c r="H115" s="32"/>
      <c r="I115" s="32"/>
      <c r="J115" s="32"/>
      <c r="K115" s="32"/>
      <c r="L115" s="32"/>
      <c r="M115" s="32"/>
      <c r="N115" s="32"/>
      <c r="O115" s="32"/>
      <c r="P115" s="32"/>
      <c r="Q115" s="32"/>
      <c r="R115" s="32"/>
      <c r="S115" s="32"/>
      <c r="T115" s="32" t="s">
        <v>268</v>
      </c>
      <c r="U115" s="32"/>
      <c r="V115" s="32"/>
    </row>
    <row r="116" spans="4:22" hidden="1" outlineLevel="1">
      <c r="D116" s="84" t="s">
        <v>232</v>
      </c>
      <c r="E116" s="79" t="s">
        <v>191</v>
      </c>
      <c r="F116" s="82"/>
      <c r="G116" s="32"/>
      <c r="H116" s="32"/>
      <c r="I116" s="32"/>
      <c r="J116" s="32"/>
      <c r="K116" s="32"/>
      <c r="L116" s="32"/>
      <c r="M116" s="32"/>
      <c r="N116" s="32"/>
      <c r="O116" s="32"/>
      <c r="P116" s="32"/>
      <c r="Q116" s="32"/>
      <c r="R116" s="32"/>
      <c r="S116" s="32"/>
      <c r="T116" s="32" t="s">
        <v>268</v>
      </c>
      <c r="U116" s="32"/>
      <c r="V116" s="32"/>
    </row>
    <row r="117" spans="4:22" hidden="1" outlineLevel="1">
      <c r="D117" s="84" t="s">
        <v>236</v>
      </c>
      <c r="E117" s="79" t="s">
        <v>195</v>
      </c>
      <c r="F117" s="82"/>
      <c r="G117" s="32"/>
      <c r="H117" s="32"/>
      <c r="I117" s="32"/>
      <c r="J117" s="32"/>
      <c r="K117" s="32"/>
      <c r="L117" s="32"/>
      <c r="M117" s="32"/>
      <c r="N117" s="32"/>
      <c r="O117" s="32"/>
      <c r="P117" s="32"/>
      <c r="Q117" s="32"/>
      <c r="R117" s="32"/>
      <c r="S117" s="32"/>
      <c r="T117" s="32" t="s">
        <v>268</v>
      </c>
      <c r="U117" s="32"/>
      <c r="V117" s="32"/>
    </row>
    <row r="118" spans="4:22" hidden="1" outlineLevel="1">
      <c r="D118" s="84" t="s">
        <v>235</v>
      </c>
      <c r="E118" s="79" t="s">
        <v>194</v>
      </c>
      <c r="F118" s="82"/>
      <c r="G118" s="32"/>
      <c r="H118" s="32"/>
      <c r="I118" s="32"/>
      <c r="J118" s="32"/>
      <c r="K118" s="32"/>
      <c r="L118" s="32"/>
      <c r="M118" s="32"/>
      <c r="N118" s="32"/>
      <c r="O118" s="32"/>
      <c r="P118" s="32"/>
      <c r="Q118" s="32"/>
      <c r="R118" s="32"/>
      <c r="S118" s="32"/>
      <c r="T118" s="32" t="s">
        <v>268</v>
      </c>
      <c r="U118" s="32"/>
      <c r="V118" s="32"/>
    </row>
    <row r="119" spans="4:22" hidden="1" outlineLevel="1">
      <c r="D119" s="84" t="s">
        <v>233</v>
      </c>
      <c r="E119" s="79" t="s">
        <v>192</v>
      </c>
      <c r="F119" s="82"/>
      <c r="G119" s="32"/>
      <c r="H119" s="32"/>
      <c r="I119" s="32"/>
      <c r="J119" s="32"/>
      <c r="K119" s="32"/>
      <c r="L119" s="32"/>
      <c r="M119" s="32"/>
      <c r="N119" s="32"/>
      <c r="O119" s="32"/>
      <c r="P119" s="32"/>
      <c r="Q119" s="32"/>
      <c r="R119" s="32"/>
      <c r="S119" s="32"/>
      <c r="T119" s="32" t="s">
        <v>268</v>
      </c>
      <c r="U119" s="32"/>
      <c r="V119" s="32"/>
    </row>
    <row r="120" spans="4:22" hidden="1" outlineLevel="1">
      <c r="D120" s="84" t="s">
        <v>230</v>
      </c>
      <c r="E120" s="79" t="s">
        <v>189</v>
      </c>
      <c r="F120" s="82"/>
      <c r="G120" s="32"/>
      <c r="H120" s="32"/>
      <c r="I120" s="32"/>
      <c r="J120" s="32"/>
      <c r="K120" s="32"/>
      <c r="L120" s="32"/>
      <c r="M120" s="32"/>
      <c r="N120" s="32"/>
      <c r="O120" s="32"/>
      <c r="P120" s="32"/>
      <c r="Q120" s="32"/>
      <c r="R120" s="32"/>
      <c r="S120" s="32"/>
      <c r="T120" s="32" t="s">
        <v>268</v>
      </c>
      <c r="U120" s="32"/>
      <c r="V120" s="32"/>
    </row>
    <row r="121" spans="4:22" hidden="1" outlineLevel="1">
      <c r="D121" s="84" t="s">
        <v>234</v>
      </c>
      <c r="E121" s="79" t="s">
        <v>193</v>
      </c>
      <c r="F121" s="82"/>
      <c r="G121" s="32"/>
      <c r="H121" s="32"/>
      <c r="I121" s="32"/>
      <c r="J121" s="32"/>
      <c r="K121" s="32"/>
      <c r="L121" s="32"/>
      <c r="M121" s="32"/>
      <c r="N121" s="32"/>
      <c r="O121" s="32"/>
      <c r="P121" s="32"/>
      <c r="Q121" s="32"/>
      <c r="R121" s="32"/>
      <c r="S121" s="32"/>
      <c r="T121" s="32" t="s">
        <v>268</v>
      </c>
      <c r="U121" s="32"/>
      <c r="V121" s="32"/>
    </row>
    <row r="122" spans="4:22" hidden="1" outlineLevel="1">
      <c r="D122" s="84" t="s">
        <v>226</v>
      </c>
      <c r="E122" s="79" t="s">
        <v>185</v>
      </c>
      <c r="F122" s="82"/>
      <c r="G122" s="32"/>
      <c r="H122" s="32"/>
      <c r="I122" s="32"/>
      <c r="J122" s="32"/>
      <c r="K122" s="32"/>
      <c r="L122" s="32"/>
      <c r="M122" s="32"/>
      <c r="N122" s="32"/>
      <c r="O122" s="32"/>
      <c r="P122" s="32"/>
      <c r="Q122" s="32"/>
      <c r="R122" s="32"/>
      <c r="S122" s="32"/>
      <c r="T122" s="32" t="s">
        <v>268</v>
      </c>
      <c r="U122" s="32"/>
      <c r="V122" s="32"/>
    </row>
    <row r="123" spans="4:22" hidden="1" outlineLevel="1">
      <c r="D123" s="84" t="s">
        <v>225</v>
      </c>
      <c r="E123" s="79" t="s">
        <v>184</v>
      </c>
      <c r="F123" s="82"/>
      <c r="G123" s="32"/>
      <c r="H123" s="32"/>
      <c r="I123" s="32"/>
      <c r="J123" s="32"/>
      <c r="K123" s="32"/>
      <c r="L123" s="32"/>
      <c r="M123" s="32"/>
      <c r="N123" s="32"/>
      <c r="O123" s="32"/>
      <c r="P123" s="32"/>
      <c r="Q123" s="32"/>
      <c r="R123" s="32"/>
      <c r="S123" s="32"/>
      <c r="T123" s="32" t="s">
        <v>268</v>
      </c>
      <c r="U123" s="32"/>
      <c r="V123" s="32"/>
    </row>
    <row r="124" spans="4:22" hidden="1" outlineLevel="1">
      <c r="D124" s="84" t="s">
        <v>229</v>
      </c>
      <c r="E124" s="79" t="s">
        <v>188</v>
      </c>
      <c r="F124" s="82"/>
      <c r="G124" s="32"/>
      <c r="H124" s="32"/>
      <c r="I124" s="32"/>
      <c r="J124" s="32"/>
      <c r="K124" s="32"/>
      <c r="L124" s="32"/>
      <c r="M124" s="32"/>
      <c r="N124" s="32"/>
      <c r="O124" s="32"/>
      <c r="P124" s="32"/>
      <c r="Q124" s="32"/>
      <c r="R124" s="32"/>
      <c r="S124" s="32"/>
      <c r="T124" s="32" t="s">
        <v>268</v>
      </c>
      <c r="U124" s="32"/>
      <c r="V124" s="32"/>
    </row>
    <row r="125" spans="4:22" hidden="1" outlineLevel="1">
      <c r="D125" s="84" t="s">
        <v>237</v>
      </c>
      <c r="E125" s="79" t="s">
        <v>196</v>
      </c>
      <c r="F125" s="82"/>
      <c r="G125" s="32"/>
      <c r="H125" s="32"/>
      <c r="I125" s="32"/>
      <c r="J125" s="32"/>
      <c r="K125" s="32"/>
      <c r="L125" s="32"/>
      <c r="M125" s="32"/>
      <c r="N125" s="32"/>
      <c r="O125" s="32"/>
      <c r="P125" s="32"/>
      <c r="Q125" s="32"/>
      <c r="R125" s="32"/>
      <c r="S125" s="32"/>
      <c r="T125" s="32" t="s">
        <v>268</v>
      </c>
      <c r="U125" s="32"/>
      <c r="V125" s="32"/>
    </row>
    <row r="126" spans="4:22" hidden="1" outlineLevel="1">
      <c r="D126" s="84" t="s">
        <v>238</v>
      </c>
      <c r="E126" s="79" t="s">
        <v>197</v>
      </c>
      <c r="F126" s="82"/>
      <c r="G126" s="32"/>
      <c r="H126" s="32"/>
      <c r="I126" s="32"/>
      <c r="J126" s="32"/>
      <c r="K126" s="32"/>
      <c r="L126" s="32"/>
      <c r="M126" s="32"/>
      <c r="N126" s="32"/>
      <c r="O126" s="32"/>
      <c r="P126" s="32"/>
      <c r="Q126" s="32"/>
      <c r="R126" s="32"/>
      <c r="S126" s="32"/>
      <c r="T126" s="32" t="s">
        <v>268</v>
      </c>
      <c r="U126" s="32"/>
      <c r="V126" s="32"/>
    </row>
    <row r="127" spans="4:22" hidden="1" outlineLevel="1">
      <c r="D127" s="84" t="s">
        <v>239</v>
      </c>
      <c r="E127" s="79" t="s">
        <v>198</v>
      </c>
      <c r="F127" s="82"/>
      <c r="G127" s="32"/>
      <c r="H127" s="32"/>
      <c r="I127" s="32"/>
      <c r="J127" s="32"/>
      <c r="K127" s="32"/>
      <c r="L127" s="32"/>
      <c r="M127" s="32"/>
      <c r="N127" s="32"/>
      <c r="O127" s="32"/>
      <c r="P127" s="32"/>
      <c r="Q127" s="32"/>
      <c r="R127" s="32"/>
      <c r="S127" s="32"/>
      <c r="T127" s="32" t="s">
        <v>268</v>
      </c>
      <c r="U127" s="32"/>
      <c r="V127" s="32"/>
    </row>
    <row r="128" spans="4:22" hidden="1" outlineLevel="1">
      <c r="D128" s="84" t="s">
        <v>240</v>
      </c>
      <c r="E128" s="80" t="s">
        <v>199</v>
      </c>
      <c r="F128" s="82"/>
      <c r="G128" s="32"/>
      <c r="H128" s="32"/>
      <c r="I128" s="32"/>
      <c r="J128" s="32"/>
      <c r="K128" s="32"/>
      <c r="L128" s="32"/>
      <c r="M128" s="32"/>
      <c r="N128" s="32"/>
      <c r="O128" s="32"/>
      <c r="P128" s="32"/>
      <c r="Q128" s="32"/>
      <c r="R128" s="32"/>
      <c r="S128" s="32"/>
      <c r="T128" s="32" t="s">
        <v>269</v>
      </c>
      <c r="U128" s="32"/>
      <c r="V128" s="32"/>
    </row>
    <row r="129" spans="4:22" hidden="1" outlineLevel="1">
      <c r="D129" s="84" t="s">
        <v>241</v>
      </c>
      <c r="E129" s="80" t="s">
        <v>200</v>
      </c>
      <c r="F129" s="82"/>
      <c r="G129" s="32"/>
      <c r="H129" s="32"/>
      <c r="I129" s="32"/>
      <c r="J129" s="32"/>
      <c r="K129" s="32"/>
      <c r="L129" s="32"/>
      <c r="M129" s="32"/>
      <c r="N129" s="32"/>
      <c r="O129" s="32"/>
      <c r="P129" s="32"/>
      <c r="Q129" s="32"/>
      <c r="R129" s="32"/>
      <c r="S129" s="32"/>
      <c r="T129" s="32" t="s">
        <v>269</v>
      </c>
      <c r="U129" s="32"/>
      <c r="V129" s="32"/>
    </row>
    <row r="130" spans="4:22" hidden="1" outlineLevel="1">
      <c r="D130" s="84" t="s">
        <v>242</v>
      </c>
      <c r="E130" s="80" t="s">
        <v>201</v>
      </c>
      <c r="F130" s="82"/>
      <c r="G130" s="32"/>
      <c r="H130" s="32"/>
      <c r="I130" s="32"/>
      <c r="J130" s="32"/>
      <c r="K130" s="32"/>
      <c r="L130" s="32"/>
      <c r="M130" s="32"/>
      <c r="N130" s="32"/>
      <c r="O130" s="32"/>
      <c r="P130" s="32"/>
      <c r="Q130" s="32"/>
      <c r="R130" s="32"/>
      <c r="S130" s="32"/>
      <c r="T130" s="32" t="s">
        <v>269</v>
      </c>
      <c r="U130" s="32"/>
      <c r="V130" s="32"/>
    </row>
    <row r="131" spans="4:22" hidden="1" outlineLevel="1">
      <c r="D131" s="84" t="s">
        <v>243</v>
      </c>
      <c r="E131" s="80" t="s">
        <v>202</v>
      </c>
      <c r="F131" s="82"/>
      <c r="G131" s="32"/>
      <c r="H131" s="32"/>
      <c r="I131" s="32"/>
      <c r="J131" s="32"/>
      <c r="K131" s="32"/>
      <c r="L131" s="32"/>
      <c r="M131" s="32"/>
      <c r="N131" s="32"/>
      <c r="O131" s="32"/>
      <c r="P131" s="32"/>
      <c r="Q131" s="32"/>
      <c r="R131" s="32"/>
      <c r="S131" s="32"/>
      <c r="T131" s="32" t="s">
        <v>269</v>
      </c>
      <c r="U131" s="32"/>
      <c r="V131" s="32"/>
    </row>
    <row r="132" spans="4:22" hidden="1" outlineLevel="1">
      <c r="D132" s="84" t="s">
        <v>244</v>
      </c>
      <c r="E132" s="80" t="s">
        <v>203</v>
      </c>
      <c r="F132" s="82"/>
      <c r="G132" s="32"/>
      <c r="H132" s="32"/>
      <c r="I132" s="32"/>
      <c r="J132" s="32"/>
      <c r="K132" s="32"/>
      <c r="L132" s="32"/>
      <c r="M132" s="32"/>
      <c r="N132" s="32"/>
      <c r="O132" s="32"/>
      <c r="P132" s="32"/>
      <c r="Q132" s="32"/>
      <c r="R132" s="32"/>
      <c r="S132" s="32"/>
      <c r="T132" s="32" t="s">
        <v>269</v>
      </c>
      <c r="U132" s="32"/>
      <c r="V132" s="32"/>
    </row>
    <row r="133" spans="4:22" hidden="1" outlineLevel="1">
      <c r="D133" s="84" t="s">
        <v>245</v>
      </c>
      <c r="E133" s="80" t="s">
        <v>204</v>
      </c>
      <c r="F133" s="82"/>
      <c r="G133" s="32"/>
      <c r="H133" s="32"/>
      <c r="I133" s="32"/>
      <c r="J133" s="32"/>
      <c r="K133" s="32"/>
      <c r="L133" s="32"/>
      <c r="M133" s="32"/>
      <c r="N133" s="32"/>
      <c r="O133" s="32"/>
      <c r="P133" s="32"/>
      <c r="Q133" s="32"/>
      <c r="R133" s="32"/>
      <c r="S133" s="32"/>
      <c r="T133" s="32" t="s">
        <v>269</v>
      </c>
      <c r="U133" s="32"/>
      <c r="V133" s="32"/>
    </row>
    <row r="134" spans="4:22" hidden="1" outlineLevel="1">
      <c r="D134" s="84" t="s">
        <v>246</v>
      </c>
      <c r="E134" s="80" t="s">
        <v>205</v>
      </c>
      <c r="F134" s="82"/>
      <c r="G134" s="32"/>
      <c r="H134" s="32"/>
      <c r="I134" s="32"/>
      <c r="J134" s="32"/>
      <c r="K134" s="32"/>
      <c r="L134" s="32"/>
      <c r="M134" s="32"/>
      <c r="N134" s="32"/>
      <c r="O134" s="32"/>
      <c r="P134" s="32"/>
      <c r="Q134" s="32"/>
      <c r="R134" s="32"/>
      <c r="S134" s="32"/>
      <c r="T134" s="32" t="s">
        <v>269</v>
      </c>
      <c r="U134" s="32"/>
      <c r="V134" s="32"/>
    </row>
    <row r="135" spans="4:22" hidden="1" outlineLevel="1">
      <c r="D135" s="84" t="s">
        <v>247</v>
      </c>
      <c r="E135" s="80" t="s">
        <v>206</v>
      </c>
      <c r="F135" s="82"/>
      <c r="G135" s="32"/>
      <c r="H135" s="32"/>
      <c r="I135" s="32"/>
      <c r="J135" s="32"/>
      <c r="K135" s="32"/>
      <c r="L135" s="32"/>
      <c r="M135" s="32"/>
      <c r="N135" s="32"/>
      <c r="O135" s="32"/>
      <c r="P135" s="32"/>
      <c r="Q135" s="32"/>
      <c r="R135" s="32"/>
      <c r="S135" s="32"/>
      <c r="T135" s="32" t="s">
        <v>269</v>
      </c>
      <c r="U135" s="32"/>
      <c r="V135" s="32"/>
    </row>
    <row r="136" spans="4:22" hidden="1" outlineLevel="1">
      <c r="D136" s="84" t="s">
        <v>248</v>
      </c>
      <c r="E136" s="80" t="s">
        <v>207</v>
      </c>
      <c r="F136" s="82"/>
      <c r="G136" s="32"/>
      <c r="H136" s="32"/>
      <c r="I136" s="32"/>
      <c r="J136" s="32"/>
      <c r="K136" s="32"/>
      <c r="L136" s="32"/>
      <c r="M136" s="32"/>
      <c r="N136" s="32"/>
      <c r="O136" s="32"/>
      <c r="P136" s="32"/>
      <c r="Q136" s="32"/>
      <c r="R136" s="32"/>
      <c r="S136" s="32"/>
      <c r="T136" s="32" t="s">
        <v>269</v>
      </c>
      <c r="U136" s="32"/>
      <c r="V136" s="32"/>
    </row>
    <row r="137" spans="4:22" hidden="1" outlineLevel="1">
      <c r="D137" s="84" t="s">
        <v>249</v>
      </c>
      <c r="E137" s="80" t="s">
        <v>208</v>
      </c>
      <c r="F137" s="82"/>
      <c r="G137" s="32"/>
      <c r="H137" s="32"/>
      <c r="I137" s="32"/>
      <c r="J137" s="32"/>
      <c r="K137" s="32"/>
      <c r="L137" s="32"/>
      <c r="M137" s="32"/>
      <c r="N137" s="32"/>
      <c r="O137" s="32"/>
      <c r="P137" s="32"/>
      <c r="Q137" s="32"/>
      <c r="R137" s="32"/>
      <c r="S137" s="32"/>
      <c r="T137" s="32" t="s">
        <v>269</v>
      </c>
      <c r="U137" s="32"/>
      <c r="V137" s="32"/>
    </row>
    <row r="138" spans="4:22" hidden="1" outlineLevel="1">
      <c r="D138" s="84" t="s">
        <v>250</v>
      </c>
      <c r="E138" s="80" t="s">
        <v>209</v>
      </c>
      <c r="F138" s="82"/>
      <c r="G138" s="32"/>
      <c r="H138" s="32"/>
      <c r="I138" s="32"/>
      <c r="J138" s="32"/>
      <c r="K138" s="32"/>
      <c r="L138" s="32"/>
      <c r="M138" s="32"/>
      <c r="N138" s="32"/>
      <c r="O138" s="32"/>
      <c r="P138" s="32"/>
      <c r="Q138" s="32"/>
      <c r="R138" s="32"/>
      <c r="S138" s="32"/>
      <c r="T138" s="32" t="s">
        <v>269</v>
      </c>
      <c r="U138" s="32"/>
      <c r="V138" s="32"/>
    </row>
    <row r="139" spans="4:22" hidden="1" outlineLevel="1">
      <c r="D139" s="84" t="s">
        <v>251</v>
      </c>
      <c r="E139" s="80" t="s">
        <v>210</v>
      </c>
      <c r="F139" s="82"/>
      <c r="G139" s="32"/>
      <c r="H139" s="32"/>
      <c r="I139" s="32"/>
      <c r="J139" s="32"/>
      <c r="K139" s="32"/>
      <c r="L139" s="32"/>
      <c r="M139" s="32"/>
      <c r="N139" s="32"/>
      <c r="O139" s="32"/>
      <c r="P139" s="32"/>
      <c r="Q139" s="32"/>
      <c r="R139" s="32"/>
      <c r="S139" s="32"/>
      <c r="T139" s="32" t="s">
        <v>269</v>
      </c>
      <c r="U139" s="32"/>
      <c r="V139" s="32"/>
    </row>
    <row r="140" spans="4:22" hidden="1" outlineLevel="1">
      <c r="D140" s="84" t="s">
        <v>252</v>
      </c>
      <c r="E140" s="80" t="s">
        <v>211</v>
      </c>
      <c r="F140" s="82"/>
      <c r="G140" s="32"/>
      <c r="H140" s="32"/>
      <c r="I140" s="32"/>
      <c r="J140" s="32"/>
      <c r="K140" s="32"/>
      <c r="L140" s="32"/>
      <c r="M140" s="32"/>
      <c r="N140" s="32"/>
      <c r="O140" s="32"/>
      <c r="P140" s="32"/>
      <c r="Q140" s="32"/>
      <c r="R140" s="32"/>
      <c r="S140" s="32"/>
      <c r="T140" s="32" t="s">
        <v>269</v>
      </c>
      <c r="U140" s="32"/>
      <c r="V140" s="32"/>
    </row>
    <row r="141" spans="4:22" hidden="1" outlineLevel="1">
      <c r="D141" s="84" t="s">
        <v>253</v>
      </c>
      <c r="E141" s="81" t="s">
        <v>212</v>
      </c>
      <c r="F141" s="83"/>
      <c r="G141" s="32"/>
      <c r="H141" s="32"/>
      <c r="I141" s="32"/>
      <c r="J141" s="32"/>
      <c r="K141" s="32"/>
      <c r="L141" s="32"/>
      <c r="M141" s="32"/>
      <c r="N141" s="32"/>
      <c r="O141" s="32"/>
      <c r="P141" s="32"/>
      <c r="Q141" s="32"/>
      <c r="R141" s="32"/>
      <c r="S141" s="32"/>
      <c r="T141" s="32" t="s">
        <v>269</v>
      </c>
      <c r="U141" s="32"/>
      <c r="V141" s="32"/>
    </row>
    <row r="142" spans="4:22" hidden="1" outlineLevel="1">
      <c r="D142" s="84" t="s">
        <v>254</v>
      </c>
      <c r="E142" s="81" t="s">
        <v>213</v>
      </c>
      <c r="F142" s="83"/>
      <c r="G142" s="32"/>
      <c r="H142" s="32"/>
      <c r="I142" s="32"/>
      <c r="J142" s="32"/>
      <c r="K142" s="32"/>
      <c r="L142" s="32"/>
      <c r="M142" s="32"/>
      <c r="N142" s="32"/>
      <c r="O142" s="32"/>
      <c r="P142" s="32"/>
      <c r="Q142" s="32"/>
      <c r="R142" s="32"/>
      <c r="S142" s="32"/>
      <c r="T142" s="32" t="s">
        <v>269</v>
      </c>
      <c r="U142" s="32"/>
      <c r="V142" s="32"/>
    </row>
    <row r="143" spans="4:22" hidden="1" outlineLevel="1">
      <c r="D143" s="84" t="s">
        <v>255</v>
      </c>
      <c r="E143" s="81" t="s">
        <v>214</v>
      </c>
      <c r="F143" s="83"/>
      <c r="G143" s="32"/>
      <c r="H143" s="32"/>
      <c r="I143" s="32"/>
      <c r="J143" s="32"/>
      <c r="K143" s="32"/>
      <c r="L143" s="32"/>
      <c r="M143" s="32"/>
      <c r="N143" s="32"/>
      <c r="O143" s="32"/>
      <c r="P143" s="32"/>
      <c r="Q143" s="32"/>
      <c r="R143" s="32"/>
      <c r="S143" s="32"/>
      <c r="T143" s="32" t="s">
        <v>269</v>
      </c>
      <c r="U143" s="32"/>
      <c r="V143" s="32"/>
    </row>
    <row r="144" spans="4:22" hidden="1" outlineLevel="1">
      <c r="D144" s="84" t="s">
        <v>256</v>
      </c>
      <c r="E144" s="80" t="s">
        <v>215</v>
      </c>
      <c r="F144" s="82"/>
      <c r="G144" s="32"/>
      <c r="H144" s="32"/>
      <c r="I144" s="32"/>
      <c r="J144" s="32"/>
      <c r="K144" s="32"/>
      <c r="L144" s="32"/>
      <c r="M144" s="32"/>
      <c r="N144" s="32"/>
      <c r="O144" s="32"/>
      <c r="P144" s="32"/>
      <c r="Q144" s="32"/>
      <c r="R144" s="32"/>
      <c r="S144" s="32"/>
      <c r="T144" s="32" t="s">
        <v>269</v>
      </c>
      <c r="U144" s="32"/>
      <c r="V144" s="32"/>
    </row>
    <row r="145" spans="4:22" hidden="1" outlineLevel="1">
      <c r="D145" s="84" t="s">
        <v>257</v>
      </c>
      <c r="E145" s="80" t="s">
        <v>216</v>
      </c>
      <c r="F145" s="82"/>
      <c r="G145" s="32"/>
      <c r="H145" s="32"/>
      <c r="I145" s="32"/>
      <c r="J145" s="32"/>
      <c r="K145" s="32"/>
      <c r="L145" s="32"/>
      <c r="M145" s="32"/>
      <c r="N145" s="32"/>
      <c r="O145" s="32"/>
      <c r="P145" s="32"/>
      <c r="Q145" s="32"/>
      <c r="R145" s="32"/>
      <c r="S145" s="32"/>
      <c r="T145" s="32" t="s">
        <v>269</v>
      </c>
      <c r="U145" s="32"/>
      <c r="V145" s="32"/>
    </row>
    <row r="146" spans="4:22" hidden="1" outlineLevel="1">
      <c r="D146" s="84" t="s">
        <v>258</v>
      </c>
      <c r="E146" s="80" t="s">
        <v>217</v>
      </c>
      <c r="F146" s="82"/>
      <c r="G146" s="32"/>
      <c r="H146" s="32"/>
      <c r="I146" s="32"/>
      <c r="J146" s="32"/>
      <c r="K146" s="32"/>
      <c r="L146" s="32"/>
      <c r="M146" s="32"/>
      <c r="N146" s="32"/>
      <c r="O146" s="32"/>
      <c r="P146" s="32"/>
      <c r="Q146" s="32"/>
      <c r="R146" s="32"/>
      <c r="S146" s="32"/>
      <c r="T146" s="32" t="s">
        <v>269</v>
      </c>
      <c r="U146" s="32"/>
      <c r="V146" s="32"/>
    </row>
    <row r="147" spans="4:22" hidden="1" outlineLevel="1">
      <c r="D147" s="84" t="s">
        <v>259</v>
      </c>
      <c r="E147" s="80" t="s">
        <v>218</v>
      </c>
      <c r="F147" s="80"/>
      <c r="G147" s="32"/>
      <c r="H147" s="32"/>
      <c r="I147" s="32"/>
      <c r="J147" s="32"/>
      <c r="K147" s="32"/>
      <c r="L147" s="32"/>
      <c r="M147" s="32"/>
      <c r="N147" s="32"/>
      <c r="O147" s="32"/>
      <c r="P147" s="32"/>
      <c r="Q147" s="32"/>
      <c r="R147" s="32"/>
      <c r="S147" s="32"/>
      <c r="T147" s="32" t="s">
        <v>269</v>
      </c>
      <c r="U147" s="32"/>
      <c r="V147" s="32"/>
    </row>
    <row r="148" spans="4:22" hidden="1" outlineLevel="1">
      <c r="D148" s="84" t="s">
        <v>260</v>
      </c>
      <c r="E148" s="80" t="s">
        <v>219</v>
      </c>
      <c r="F148" s="82"/>
      <c r="G148" s="32"/>
      <c r="H148" s="32"/>
      <c r="I148" s="32"/>
      <c r="J148" s="32"/>
      <c r="K148" s="32"/>
      <c r="L148" s="32"/>
      <c r="M148" s="32"/>
      <c r="N148" s="32"/>
      <c r="O148" s="32"/>
      <c r="P148" s="32"/>
      <c r="Q148" s="32"/>
      <c r="R148" s="32"/>
      <c r="S148" s="32"/>
      <c r="T148" s="32" t="s">
        <v>270</v>
      </c>
      <c r="U148" s="32"/>
      <c r="V148" s="32"/>
    </row>
    <row r="149" spans="4:22" hidden="1" outlineLevel="1">
      <c r="D149" s="84" t="s">
        <v>261</v>
      </c>
      <c r="E149" s="80" t="s">
        <v>220</v>
      </c>
      <c r="F149" s="82"/>
      <c r="G149" s="32"/>
      <c r="H149" s="32"/>
      <c r="I149" s="32"/>
      <c r="J149" s="32"/>
      <c r="K149" s="32"/>
      <c r="L149" s="32"/>
      <c r="M149" s="32"/>
      <c r="N149" s="32"/>
      <c r="O149" s="32"/>
      <c r="P149" s="32"/>
      <c r="Q149" s="32"/>
      <c r="R149" s="32"/>
      <c r="S149" s="32"/>
      <c r="T149" s="32" t="s">
        <v>270</v>
      </c>
      <c r="U149" s="32"/>
      <c r="V149" s="32"/>
    </row>
    <row r="150" spans="4:22" hidden="1" outlineLevel="1">
      <c r="D150" s="84" t="s">
        <v>262</v>
      </c>
      <c r="E150" s="80" t="s">
        <v>221</v>
      </c>
      <c r="F150" s="82"/>
      <c r="G150" s="32"/>
      <c r="H150" s="32"/>
      <c r="I150" s="32"/>
      <c r="J150" s="32"/>
      <c r="K150" s="32"/>
      <c r="L150" s="32"/>
      <c r="M150" s="32"/>
      <c r="N150" s="32"/>
      <c r="O150" s="32"/>
      <c r="P150" s="32"/>
      <c r="Q150" s="32"/>
      <c r="R150" s="32"/>
      <c r="S150" s="32"/>
      <c r="T150" s="32" t="s">
        <v>270</v>
      </c>
      <c r="U150" s="32"/>
      <c r="V150" s="32"/>
    </row>
    <row r="151" spans="4:22" hidden="1" outlineLevel="1">
      <c r="D151" s="84" t="s">
        <v>263</v>
      </c>
      <c r="E151" s="80" t="s">
        <v>222</v>
      </c>
      <c r="F151" s="82"/>
      <c r="G151" s="32"/>
      <c r="H151" s="32"/>
      <c r="I151" s="32"/>
      <c r="J151" s="32"/>
      <c r="K151" s="32"/>
      <c r="L151" s="32"/>
      <c r="M151" s="32"/>
      <c r="N151" s="32"/>
      <c r="O151" s="32"/>
      <c r="P151" s="32"/>
      <c r="Q151" s="32"/>
      <c r="R151" s="32"/>
      <c r="S151" s="32"/>
      <c r="T151" s="32" t="s">
        <v>266</v>
      </c>
      <c r="U151" s="32"/>
      <c r="V151" s="32"/>
    </row>
    <row r="152" spans="4:22" hidden="1" outlineLevel="1">
      <c r="D152" s="84" t="s">
        <v>264</v>
      </c>
      <c r="E152" s="80" t="s">
        <v>223</v>
      </c>
      <c r="F152" s="82"/>
      <c r="G152" s="32"/>
      <c r="H152" s="32"/>
      <c r="I152" s="32"/>
      <c r="J152" s="32"/>
      <c r="K152" s="32"/>
      <c r="L152" s="32"/>
      <c r="M152" s="32"/>
      <c r="N152" s="32"/>
      <c r="O152" s="32"/>
      <c r="P152" s="32"/>
      <c r="Q152" s="32"/>
      <c r="R152" s="32"/>
      <c r="S152" s="32"/>
      <c r="T152" s="32" t="s">
        <v>266</v>
      </c>
      <c r="U152" s="32"/>
      <c r="V152" s="32"/>
    </row>
    <row r="153" spans="4:22" hidden="1" outlineLevel="1">
      <c r="D153" s="84" t="s">
        <v>265</v>
      </c>
      <c r="E153" s="80" t="s">
        <v>224</v>
      </c>
      <c r="F153" s="82"/>
      <c r="G153" s="32"/>
      <c r="H153" s="32"/>
      <c r="I153" s="32"/>
      <c r="J153" s="32"/>
      <c r="K153" s="32"/>
      <c r="L153" s="32"/>
      <c r="M153" s="32"/>
      <c r="N153" s="32"/>
      <c r="O153" s="32"/>
      <c r="P153" s="32"/>
      <c r="Q153" s="32"/>
      <c r="R153" s="32"/>
      <c r="S153" s="32"/>
      <c r="T153" s="32" t="s">
        <v>266</v>
      </c>
      <c r="U153" s="32"/>
      <c r="V153" s="32"/>
    </row>
    <row r="154" spans="4:22" collapsed="1"/>
  </sheetData>
  <dataConsolidate/>
  <mergeCells count="231">
    <mergeCell ref="C110:AH111"/>
    <mergeCell ref="S109:W109"/>
    <mergeCell ref="X109:Y109"/>
    <mergeCell ref="Z109:AA109"/>
    <mergeCell ref="AB109:AC109"/>
    <mergeCell ref="AD109:AE109"/>
    <mergeCell ref="AF109:AG109"/>
    <mergeCell ref="S108:W108"/>
    <mergeCell ref="X108:Y108"/>
    <mergeCell ref="Z108:AA108"/>
    <mergeCell ref="AB108:AC108"/>
    <mergeCell ref="AD108:AE108"/>
    <mergeCell ref="AF108:AG108"/>
    <mergeCell ref="C96:R108"/>
    <mergeCell ref="S96:AH96"/>
    <mergeCell ref="S97:AH97"/>
    <mergeCell ref="S98:W98"/>
    <mergeCell ref="X98:Y98"/>
    <mergeCell ref="Z98:AA98"/>
    <mergeCell ref="AB98:AC98"/>
    <mergeCell ref="AD98:AE98"/>
    <mergeCell ref="AF98:AG98"/>
    <mergeCell ref="S107:W107"/>
    <mergeCell ref="X107:Y107"/>
    <mergeCell ref="Z107:AA107"/>
    <mergeCell ref="AB107:AC107"/>
    <mergeCell ref="AD107:AE107"/>
    <mergeCell ref="AF107:AG107"/>
    <mergeCell ref="S106:W106"/>
    <mergeCell ref="X106:Y106"/>
    <mergeCell ref="Z106:AA106"/>
    <mergeCell ref="AB106:AC106"/>
    <mergeCell ref="AD106:AE106"/>
    <mergeCell ref="AF106:AG106"/>
    <mergeCell ref="S105:W105"/>
    <mergeCell ref="X105:Y105"/>
    <mergeCell ref="Z105:AA105"/>
    <mergeCell ref="AB105:AC105"/>
    <mergeCell ref="AD105:AE105"/>
    <mergeCell ref="AF105:AG105"/>
    <mergeCell ref="S104:W104"/>
    <mergeCell ref="X104:Y104"/>
    <mergeCell ref="Z104:AA104"/>
    <mergeCell ref="AB104:AC104"/>
    <mergeCell ref="AD104:AE104"/>
    <mergeCell ref="AF104:AG104"/>
    <mergeCell ref="S103:W103"/>
    <mergeCell ref="X103:Y103"/>
    <mergeCell ref="Z103:AA103"/>
    <mergeCell ref="AB103:AC103"/>
    <mergeCell ref="AD103:AE103"/>
    <mergeCell ref="AF103:AG103"/>
    <mergeCell ref="S102:W102"/>
    <mergeCell ref="X102:Y102"/>
    <mergeCell ref="Z102:AA102"/>
    <mergeCell ref="AB102:AC102"/>
    <mergeCell ref="AD102:AE102"/>
    <mergeCell ref="AF102:AG102"/>
    <mergeCell ref="AF100:AG100"/>
    <mergeCell ref="S101:W101"/>
    <mergeCell ref="X101:Y101"/>
    <mergeCell ref="Z101:AA101"/>
    <mergeCell ref="AB101:AC101"/>
    <mergeCell ref="AD101:AE101"/>
    <mergeCell ref="AF101:AG101"/>
    <mergeCell ref="X99:Y99"/>
    <mergeCell ref="Z99:AA99"/>
    <mergeCell ref="AB99:AC99"/>
    <mergeCell ref="AD99:AE99"/>
    <mergeCell ref="AF99:AG99"/>
    <mergeCell ref="S100:W100"/>
    <mergeCell ref="X100:Y100"/>
    <mergeCell ref="Z100:AA100"/>
    <mergeCell ref="AB100:AC100"/>
    <mergeCell ref="AD100:AE100"/>
    <mergeCell ref="S99:W99"/>
    <mergeCell ref="C77:AH79"/>
    <mergeCell ref="C81:AH83"/>
    <mergeCell ref="C85:M85"/>
    <mergeCell ref="N85:AH85"/>
    <mergeCell ref="C88:AH88"/>
    <mergeCell ref="D90:Z94"/>
    <mergeCell ref="C68:E71"/>
    <mergeCell ref="F68:G71"/>
    <mergeCell ref="H69:AH71"/>
    <mergeCell ref="C72:E75"/>
    <mergeCell ref="F72:G75"/>
    <mergeCell ref="H72:AH72"/>
    <mergeCell ref="H73:AH75"/>
    <mergeCell ref="F62:G62"/>
    <mergeCell ref="F63:G63"/>
    <mergeCell ref="F64:G64"/>
    <mergeCell ref="F65:G65"/>
    <mergeCell ref="F66:G66"/>
    <mergeCell ref="F67:G67"/>
    <mergeCell ref="F56:G56"/>
    <mergeCell ref="F57:G57"/>
    <mergeCell ref="F58:G58"/>
    <mergeCell ref="F59:G59"/>
    <mergeCell ref="F60:G60"/>
    <mergeCell ref="F61:G61"/>
    <mergeCell ref="C51:I51"/>
    <mergeCell ref="J51:AH51"/>
    <mergeCell ref="C53:P53"/>
    <mergeCell ref="Q53:V53"/>
    <mergeCell ref="X53:AH53"/>
    <mergeCell ref="F55:G55"/>
    <mergeCell ref="C47:D49"/>
    <mergeCell ref="E47:N47"/>
    <mergeCell ref="Q47:V47"/>
    <mergeCell ref="W47:AH47"/>
    <mergeCell ref="E48:N49"/>
    <mergeCell ref="Q48:Z48"/>
    <mergeCell ref="AA48:AH48"/>
    <mergeCell ref="Q49:Z49"/>
    <mergeCell ref="AB49:AG49"/>
    <mergeCell ref="AF44:AH44"/>
    <mergeCell ref="C45:D46"/>
    <mergeCell ref="E45:N46"/>
    <mergeCell ref="Q45:AH45"/>
    <mergeCell ref="Q46:V46"/>
    <mergeCell ref="W46:AH46"/>
    <mergeCell ref="N38:T38"/>
    <mergeCell ref="U38:AB38"/>
    <mergeCell ref="C40:G42"/>
    <mergeCell ref="H40:AH40"/>
    <mergeCell ref="H41:AH41"/>
    <mergeCell ref="H42:J42"/>
    <mergeCell ref="K42:S42"/>
    <mergeCell ref="T42:AH42"/>
    <mergeCell ref="C33:AH33"/>
    <mergeCell ref="C34:M34"/>
    <mergeCell ref="N34:T34"/>
    <mergeCell ref="U34:AB34"/>
    <mergeCell ref="AC34:AH35"/>
    <mergeCell ref="C35:M35"/>
    <mergeCell ref="N35:T35"/>
    <mergeCell ref="U35:AB35"/>
    <mergeCell ref="C36:M36"/>
    <mergeCell ref="N36:T36"/>
    <mergeCell ref="U36:AB36"/>
    <mergeCell ref="AC36:AF38"/>
    <mergeCell ref="AG36:AH38"/>
    <mergeCell ref="C37:M37"/>
    <mergeCell ref="N37:T37"/>
    <mergeCell ref="U37:AB37"/>
    <mergeCell ref="C38:M38"/>
    <mergeCell ref="C27:I27"/>
    <mergeCell ref="J27:O27"/>
    <mergeCell ref="P27:Q27"/>
    <mergeCell ref="C28:I28"/>
    <mergeCell ref="J28:O28"/>
    <mergeCell ref="P28:Q28"/>
    <mergeCell ref="C31:I31"/>
    <mergeCell ref="J31:O31"/>
    <mergeCell ref="P31:Q31"/>
    <mergeCell ref="J22:O22"/>
    <mergeCell ref="P22:Q22"/>
    <mergeCell ref="S22:Y22"/>
    <mergeCell ref="AA22:AH22"/>
    <mergeCell ref="C23:I23"/>
    <mergeCell ref="J23:O23"/>
    <mergeCell ref="P23:Q23"/>
    <mergeCell ref="R23:AH23"/>
    <mergeCell ref="C24:I24"/>
    <mergeCell ref="J24:O24"/>
    <mergeCell ref="P24:Q24"/>
    <mergeCell ref="R24:AH31"/>
    <mergeCell ref="C25:I25"/>
    <mergeCell ref="J25:O25"/>
    <mergeCell ref="P25:Q25"/>
    <mergeCell ref="C26:I26"/>
    <mergeCell ref="J26:O26"/>
    <mergeCell ref="P26:Q26"/>
    <mergeCell ref="C29:I29"/>
    <mergeCell ref="J29:O29"/>
    <mergeCell ref="P29:Q29"/>
    <mergeCell ref="C30:I30"/>
    <mergeCell ref="J30:O30"/>
    <mergeCell ref="P30:Q30"/>
    <mergeCell ref="AJ19:AJ22"/>
    <mergeCell ref="C20:I20"/>
    <mergeCell ref="J20:O20"/>
    <mergeCell ref="P20:Q20"/>
    <mergeCell ref="S20:Y20"/>
    <mergeCell ref="C16:Q17"/>
    <mergeCell ref="R16:Z16"/>
    <mergeCell ref="AA16:AH16"/>
    <mergeCell ref="R17:AH17"/>
    <mergeCell ref="C18:Q18"/>
    <mergeCell ref="S18:Y18"/>
    <mergeCell ref="AA18:AH18"/>
    <mergeCell ref="AA20:AH20"/>
    <mergeCell ref="C21:I21"/>
    <mergeCell ref="J21:O21"/>
    <mergeCell ref="P21:Q21"/>
    <mergeCell ref="S21:Y21"/>
    <mergeCell ref="AA21:AH21"/>
    <mergeCell ref="C19:I19"/>
    <mergeCell ref="J19:O19"/>
    <mergeCell ref="P19:Q19"/>
    <mergeCell ref="S19:Y19"/>
    <mergeCell ref="AA19:AH19"/>
    <mergeCell ref="C22:I22"/>
    <mergeCell ref="C14:N14"/>
    <mergeCell ref="O14:AH14"/>
    <mergeCell ref="C15:G15"/>
    <mergeCell ref="H15:Q15"/>
    <mergeCell ref="R15:V15"/>
    <mergeCell ref="X15:AH15"/>
    <mergeCell ref="C9:D11"/>
    <mergeCell ref="E9:N9"/>
    <mergeCell ref="Q9:V9"/>
    <mergeCell ref="W9:AH9"/>
    <mergeCell ref="E10:N11"/>
    <mergeCell ref="Q10:Z10"/>
    <mergeCell ref="AA10:AH10"/>
    <mergeCell ref="Q11:Z11"/>
    <mergeCell ref="AB11:AG11"/>
    <mergeCell ref="G6:N6"/>
    <mergeCell ref="C7:D8"/>
    <mergeCell ref="E7:N8"/>
    <mergeCell ref="Q7:AH7"/>
    <mergeCell ref="Q8:V8"/>
    <mergeCell ref="W8:AH8"/>
    <mergeCell ref="A2:C2"/>
    <mergeCell ref="D2:AH2"/>
    <mergeCell ref="P3:AE3"/>
    <mergeCell ref="AF3:AH3"/>
    <mergeCell ref="B4:AH4"/>
    <mergeCell ref="AB5:AH5"/>
  </mergeCells>
  <phoneticPr fontId="2"/>
  <conditionalFormatting sqref="H15:Q15 H42:J42 F55:G67 F72 F68">
    <cfRule type="containsBlanks" dxfId="9" priority="11">
      <formula>LEN(TRIM(F15))=0</formula>
    </cfRule>
  </conditionalFormatting>
  <conditionalFormatting sqref="Q11:Z11 AB11:AG11 J19:O30 S18:Y22 AA18:AH22 R24:AH31 K42 X15:AH15 C35:N38 U35:AB38 C77 C81">
    <cfRule type="containsBlanks" dxfId="8" priority="10">
      <formula>LEN(TRIM(C11))=0</formula>
    </cfRule>
  </conditionalFormatting>
  <conditionalFormatting sqref="X99:AE108">
    <cfRule type="containsBlanks" dxfId="7" priority="9">
      <formula>LEN(TRIM(X99))=0</formula>
    </cfRule>
  </conditionalFormatting>
  <conditionalFormatting sqref="C9:D11">
    <cfRule type="expression" dxfId="6" priority="8">
      <formula>ISBLANK($C$9)</formula>
    </cfRule>
  </conditionalFormatting>
  <conditionalFormatting sqref="O14:AH14">
    <cfRule type="expression" dxfId="5" priority="7">
      <formula>ISBLANK($O$14)</formula>
    </cfRule>
  </conditionalFormatting>
  <conditionalFormatting sqref="AA16:AH16">
    <cfRule type="expression" dxfId="4" priority="6">
      <formula>ISBLANK($AA$16)</formula>
    </cfRule>
  </conditionalFormatting>
  <conditionalFormatting sqref="H69:AH71">
    <cfRule type="expression" dxfId="3" priority="4">
      <formula>ISBLANK($H$69)</formula>
    </cfRule>
  </conditionalFormatting>
  <conditionalFormatting sqref="H73:AH75">
    <cfRule type="expression" dxfId="2" priority="3">
      <formula>ISBLANK($H$73)</formula>
    </cfRule>
  </conditionalFormatting>
  <conditionalFormatting sqref="AB5:AH5">
    <cfRule type="expression" dxfId="1" priority="2">
      <formula>"IF($AB$5＝""未入力箇所があります！"")"</formula>
    </cfRule>
  </conditionalFormatting>
  <conditionalFormatting sqref="T42:AH42">
    <cfRule type="expression" dxfId="0" priority="1">
      <formula>ISBLANK($T$42)</formula>
    </cfRule>
  </conditionalFormatting>
  <dataValidations count="10">
    <dataValidation type="list" allowBlank="1" showInputMessage="1" showErrorMessage="1" sqref="AA16:AH16">
      <formula1>"あり,なし"</formula1>
    </dataValidation>
    <dataValidation type="list" allowBlank="1" showInputMessage="1" showErrorMessage="1" sqref="C9:D11">
      <formula1>$D$113:$D$153</formula1>
    </dataValidation>
    <dataValidation type="list" allowBlank="1" showInputMessage="1" showErrorMessage="1" sqref="WWG983075:WWI983075 JE42:JG42 TA42:TC42 ACW42:ACY42 AMS42:AMU42 AWO42:AWQ42 BGK42:BGM42 BQG42:BQI42 CAC42:CAE42 CJY42:CKA42 CTU42:CTW42 DDQ42:DDS42 DNM42:DNO42 DXI42:DXK42 EHE42:EHG42 ERA42:ERC42 FAW42:FAY42 FKS42:FKU42 FUO42:FUQ42 GEK42:GEM42 GOG42:GOI42 GYC42:GYE42 HHY42:HIA42 HRU42:HRW42 IBQ42:IBS42 ILM42:ILO42 IVI42:IVK42 JFE42:JFG42 JPA42:JPC42 JYW42:JYY42 KIS42:KIU42 KSO42:KSQ42 LCK42:LCM42 LMG42:LMI42 LWC42:LWE42 MFY42:MGA42 MPU42:MPW42 MZQ42:MZS42 NJM42:NJO42 NTI42:NTK42 ODE42:ODG42 ONA42:ONC42 OWW42:OWY42 PGS42:PGU42 PQO42:PQQ42 QAK42:QAM42 QKG42:QKI42 QUC42:QUE42 RDY42:REA42 RNU42:RNW42 RXQ42:RXS42 SHM42:SHO42 SRI42:SRK42 TBE42:TBG42 TLA42:TLC42 TUW42:TUY42 UES42:UEU42 UOO42:UOQ42 UYK42:UYM42 VIG42:VII42 VSC42:VSE42 WBY42:WCA42 WLU42:WLW42 WVQ42:WVS42 H65571:J65571 JE65571:JG65571 TA65571:TC65571 ACW65571:ACY65571 AMS65571:AMU65571 AWO65571:AWQ65571 BGK65571:BGM65571 BQG65571:BQI65571 CAC65571:CAE65571 CJY65571:CKA65571 CTU65571:CTW65571 DDQ65571:DDS65571 DNM65571:DNO65571 DXI65571:DXK65571 EHE65571:EHG65571 ERA65571:ERC65571 FAW65571:FAY65571 FKS65571:FKU65571 FUO65571:FUQ65571 GEK65571:GEM65571 GOG65571:GOI65571 GYC65571:GYE65571 HHY65571:HIA65571 HRU65571:HRW65571 IBQ65571:IBS65571 ILM65571:ILO65571 IVI65571:IVK65571 JFE65571:JFG65571 JPA65571:JPC65571 JYW65571:JYY65571 KIS65571:KIU65571 KSO65571:KSQ65571 LCK65571:LCM65571 LMG65571:LMI65571 LWC65571:LWE65571 MFY65571:MGA65571 MPU65571:MPW65571 MZQ65571:MZS65571 NJM65571:NJO65571 NTI65571:NTK65571 ODE65571:ODG65571 ONA65571:ONC65571 OWW65571:OWY65571 PGS65571:PGU65571 PQO65571:PQQ65571 QAK65571:QAM65571 QKG65571:QKI65571 QUC65571:QUE65571 RDY65571:REA65571 RNU65571:RNW65571 RXQ65571:RXS65571 SHM65571:SHO65571 SRI65571:SRK65571 TBE65571:TBG65571 TLA65571:TLC65571 TUW65571:TUY65571 UES65571:UEU65571 UOO65571:UOQ65571 UYK65571:UYM65571 VIG65571:VII65571 VSC65571:VSE65571 WBY65571:WCA65571 WLU65571:WLW65571 WVQ65571:WVS65571 H131107:J131107 JE131107:JG131107 TA131107:TC131107 ACW131107:ACY131107 AMS131107:AMU131107 AWO131107:AWQ131107 BGK131107:BGM131107 BQG131107:BQI131107 CAC131107:CAE131107 CJY131107:CKA131107 CTU131107:CTW131107 DDQ131107:DDS131107 DNM131107:DNO131107 DXI131107:DXK131107 EHE131107:EHG131107 ERA131107:ERC131107 FAW131107:FAY131107 FKS131107:FKU131107 FUO131107:FUQ131107 GEK131107:GEM131107 GOG131107:GOI131107 GYC131107:GYE131107 HHY131107:HIA131107 HRU131107:HRW131107 IBQ131107:IBS131107 ILM131107:ILO131107 IVI131107:IVK131107 JFE131107:JFG131107 JPA131107:JPC131107 JYW131107:JYY131107 KIS131107:KIU131107 KSO131107:KSQ131107 LCK131107:LCM131107 LMG131107:LMI131107 LWC131107:LWE131107 MFY131107:MGA131107 MPU131107:MPW131107 MZQ131107:MZS131107 NJM131107:NJO131107 NTI131107:NTK131107 ODE131107:ODG131107 ONA131107:ONC131107 OWW131107:OWY131107 PGS131107:PGU131107 PQO131107:PQQ131107 QAK131107:QAM131107 QKG131107:QKI131107 QUC131107:QUE131107 RDY131107:REA131107 RNU131107:RNW131107 RXQ131107:RXS131107 SHM131107:SHO131107 SRI131107:SRK131107 TBE131107:TBG131107 TLA131107:TLC131107 TUW131107:TUY131107 UES131107:UEU131107 UOO131107:UOQ131107 UYK131107:UYM131107 VIG131107:VII131107 VSC131107:VSE131107 WBY131107:WCA131107 WLU131107:WLW131107 WVQ131107:WVS131107 H196643:J196643 JE196643:JG196643 TA196643:TC196643 ACW196643:ACY196643 AMS196643:AMU196643 AWO196643:AWQ196643 BGK196643:BGM196643 BQG196643:BQI196643 CAC196643:CAE196643 CJY196643:CKA196643 CTU196643:CTW196643 DDQ196643:DDS196643 DNM196643:DNO196643 DXI196643:DXK196643 EHE196643:EHG196643 ERA196643:ERC196643 FAW196643:FAY196643 FKS196643:FKU196643 FUO196643:FUQ196643 GEK196643:GEM196643 GOG196643:GOI196643 GYC196643:GYE196643 HHY196643:HIA196643 HRU196643:HRW196643 IBQ196643:IBS196643 ILM196643:ILO196643 IVI196643:IVK196643 JFE196643:JFG196643 JPA196643:JPC196643 JYW196643:JYY196643 KIS196643:KIU196643 KSO196643:KSQ196643 LCK196643:LCM196643 LMG196643:LMI196643 LWC196643:LWE196643 MFY196643:MGA196643 MPU196643:MPW196643 MZQ196643:MZS196643 NJM196643:NJO196643 NTI196643:NTK196643 ODE196643:ODG196643 ONA196643:ONC196643 OWW196643:OWY196643 PGS196643:PGU196643 PQO196643:PQQ196643 QAK196643:QAM196643 QKG196643:QKI196643 QUC196643:QUE196643 RDY196643:REA196643 RNU196643:RNW196643 RXQ196643:RXS196643 SHM196643:SHO196643 SRI196643:SRK196643 TBE196643:TBG196643 TLA196643:TLC196643 TUW196643:TUY196643 UES196643:UEU196643 UOO196643:UOQ196643 UYK196643:UYM196643 VIG196643:VII196643 VSC196643:VSE196643 WBY196643:WCA196643 WLU196643:WLW196643 WVQ196643:WVS196643 H262179:J262179 JE262179:JG262179 TA262179:TC262179 ACW262179:ACY262179 AMS262179:AMU262179 AWO262179:AWQ262179 BGK262179:BGM262179 BQG262179:BQI262179 CAC262179:CAE262179 CJY262179:CKA262179 CTU262179:CTW262179 DDQ262179:DDS262179 DNM262179:DNO262179 DXI262179:DXK262179 EHE262179:EHG262179 ERA262179:ERC262179 FAW262179:FAY262179 FKS262179:FKU262179 FUO262179:FUQ262179 GEK262179:GEM262179 GOG262179:GOI262179 GYC262179:GYE262179 HHY262179:HIA262179 HRU262179:HRW262179 IBQ262179:IBS262179 ILM262179:ILO262179 IVI262179:IVK262179 JFE262179:JFG262179 JPA262179:JPC262179 JYW262179:JYY262179 KIS262179:KIU262179 KSO262179:KSQ262179 LCK262179:LCM262179 LMG262179:LMI262179 LWC262179:LWE262179 MFY262179:MGA262179 MPU262179:MPW262179 MZQ262179:MZS262179 NJM262179:NJO262179 NTI262179:NTK262179 ODE262179:ODG262179 ONA262179:ONC262179 OWW262179:OWY262179 PGS262179:PGU262179 PQO262179:PQQ262179 QAK262179:QAM262179 QKG262179:QKI262179 QUC262179:QUE262179 RDY262179:REA262179 RNU262179:RNW262179 RXQ262179:RXS262179 SHM262179:SHO262179 SRI262179:SRK262179 TBE262179:TBG262179 TLA262179:TLC262179 TUW262179:TUY262179 UES262179:UEU262179 UOO262179:UOQ262179 UYK262179:UYM262179 VIG262179:VII262179 VSC262179:VSE262179 WBY262179:WCA262179 WLU262179:WLW262179 WVQ262179:WVS262179 H327715:J327715 JE327715:JG327715 TA327715:TC327715 ACW327715:ACY327715 AMS327715:AMU327715 AWO327715:AWQ327715 BGK327715:BGM327715 BQG327715:BQI327715 CAC327715:CAE327715 CJY327715:CKA327715 CTU327715:CTW327715 DDQ327715:DDS327715 DNM327715:DNO327715 DXI327715:DXK327715 EHE327715:EHG327715 ERA327715:ERC327715 FAW327715:FAY327715 FKS327715:FKU327715 FUO327715:FUQ327715 GEK327715:GEM327715 GOG327715:GOI327715 GYC327715:GYE327715 HHY327715:HIA327715 HRU327715:HRW327715 IBQ327715:IBS327715 ILM327715:ILO327715 IVI327715:IVK327715 JFE327715:JFG327715 JPA327715:JPC327715 JYW327715:JYY327715 KIS327715:KIU327715 KSO327715:KSQ327715 LCK327715:LCM327715 LMG327715:LMI327715 LWC327715:LWE327715 MFY327715:MGA327715 MPU327715:MPW327715 MZQ327715:MZS327715 NJM327715:NJO327715 NTI327715:NTK327715 ODE327715:ODG327715 ONA327715:ONC327715 OWW327715:OWY327715 PGS327715:PGU327715 PQO327715:PQQ327715 QAK327715:QAM327715 QKG327715:QKI327715 QUC327715:QUE327715 RDY327715:REA327715 RNU327715:RNW327715 RXQ327715:RXS327715 SHM327715:SHO327715 SRI327715:SRK327715 TBE327715:TBG327715 TLA327715:TLC327715 TUW327715:TUY327715 UES327715:UEU327715 UOO327715:UOQ327715 UYK327715:UYM327715 VIG327715:VII327715 VSC327715:VSE327715 WBY327715:WCA327715 WLU327715:WLW327715 WVQ327715:WVS327715 H393251:J393251 JE393251:JG393251 TA393251:TC393251 ACW393251:ACY393251 AMS393251:AMU393251 AWO393251:AWQ393251 BGK393251:BGM393251 BQG393251:BQI393251 CAC393251:CAE393251 CJY393251:CKA393251 CTU393251:CTW393251 DDQ393251:DDS393251 DNM393251:DNO393251 DXI393251:DXK393251 EHE393251:EHG393251 ERA393251:ERC393251 FAW393251:FAY393251 FKS393251:FKU393251 FUO393251:FUQ393251 GEK393251:GEM393251 GOG393251:GOI393251 GYC393251:GYE393251 HHY393251:HIA393251 HRU393251:HRW393251 IBQ393251:IBS393251 ILM393251:ILO393251 IVI393251:IVK393251 JFE393251:JFG393251 JPA393251:JPC393251 JYW393251:JYY393251 KIS393251:KIU393251 KSO393251:KSQ393251 LCK393251:LCM393251 LMG393251:LMI393251 LWC393251:LWE393251 MFY393251:MGA393251 MPU393251:MPW393251 MZQ393251:MZS393251 NJM393251:NJO393251 NTI393251:NTK393251 ODE393251:ODG393251 ONA393251:ONC393251 OWW393251:OWY393251 PGS393251:PGU393251 PQO393251:PQQ393251 QAK393251:QAM393251 QKG393251:QKI393251 QUC393251:QUE393251 RDY393251:REA393251 RNU393251:RNW393251 RXQ393251:RXS393251 SHM393251:SHO393251 SRI393251:SRK393251 TBE393251:TBG393251 TLA393251:TLC393251 TUW393251:TUY393251 UES393251:UEU393251 UOO393251:UOQ393251 UYK393251:UYM393251 VIG393251:VII393251 VSC393251:VSE393251 WBY393251:WCA393251 WLU393251:WLW393251 WVQ393251:WVS393251 H458787:J458787 JE458787:JG458787 TA458787:TC458787 ACW458787:ACY458787 AMS458787:AMU458787 AWO458787:AWQ458787 BGK458787:BGM458787 BQG458787:BQI458787 CAC458787:CAE458787 CJY458787:CKA458787 CTU458787:CTW458787 DDQ458787:DDS458787 DNM458787:DNO458787 DXI458787:DXK458787 EHE458787:EHG458787 ERA458787:ERC458787 FAW458787:FAY458787 FKS458787:FKU458787 FUO458787:FUQ458787 GEK458787:GEM458787 GOG458787:GOI458787 GYC458787:GYE458787 HHY458787:HIA458787 HRU458787:HRW458787 IBQ458787:IBS458787 ILM458787:ILO458787 IVI458787:IVK458787 JFE458787:JFG458787 JPA458787:JPC458787 JYW458787:JYY458787 KIS458787:KIU458787 KSO458787:KSQ458787 LCK458787:LCM458787 LMG458787:LMI458787 LWC458787:LWE458787 MFY458787:MGA458787 MPU458787:MPW458787 MZQ458787:MZS458787 NJM458787:NJO458787 NTI458787:NTK458787 ODE458787:ODG458787 ONA458787:ONC458787 OWW458787:OWY458787 PGS458787:PGU458787 PQO458787:PQQ458787 QAK458787:QAM458787 QKG458787:QKI458787 QUC458787:QUE458787 RDY458787:REA458787 RNU458787:RNW458787 RXQ458787:RXS458787 SHM458787:SHO458787 SRI458787:SRK458787 TBE458787:TBG458787 TLA458787:TLC458787 TUW458787:TUY458787 UES458787:UEU458787 UOO458787:UOQ458787 UYK458787:UYM458787 VIG458787:VII458787 VSC458787:VSE458787 WBY458787:WCA458787 WLU458787:WLW458787 WVQ458787:WVS458787 H524323:J524323 JE524323:JG524323 TA524323:TC524323 ACW524323:ACY524323 AMS524323:AMU524323 AWO524323:AWQ524323 BGK524323:BGM524323 BQG524323:BQI524323 CAC524323:CAE524323 CJY524323:CKA524323 CTU524323:CTW524323 DDQ524323:DDS524323 DNM524323:DNO524323 DXI524323:DXK524323 EHE524323:EHG524323 ERA524323:ERC524323 FAW524323:FAY524323 FKS524323:FKU524323 FUO524323:FUQ524323 GEK524323:GEM524323 GOG524323:GOI524323 GYC524323:GYE524323 HHY524323:HIA524323 HRU524323:HRW524323 IBQ524323:IBS524323 ILM524323:ILO524323 IVI524323:IVK524323 JFE524323:JFG524323 JPA524323:JPC524323 JYW524323:JYY524323 KIS524323:KIU524323 KSO524323:KSQ524323 LCK524323:LCM524323 LMG524323:LMI524323 LWC524323:LWE524323 MFY524323:MGA524323 MPU524323:MPW524323 MZQ524323:MZS524323 NJM524323:NJO524323 NTI524323:NTK524323 ODE524323:ODG524323 ONA524323:ONC524323 OWW524323:OWY524323 PGS524323:PGU524323 PQO524323:PQQ524323 QAK524323:QAM524323 QKG524323:QKI524323 QUC524323:QUE524323 RDY524323:REA524323 RNU524323:RNW524323 RXQ524323:RXS524323 SHM524323:SHO524323 SRI524323:SRK524323 TBE524323:TBG524323 TLA524323:TLC524323 TUW524323:TUY524323 UES524323:UEU524323 UOO524323:UOQ524323 UYK524323:UYM524323 VIG524323:VII524323 VSC524323:VSE524323 WBY524323:WCA524323 WLU524323:WLW524323 WVQ524323:WVS524323 H589859:J589859 JE589859:JG589859 TA589859:TC589859 ACW589859:ACY589859 AMS589859:AMU589859 AWO589859:AWQ589859 BGK589859:BGM589859 BQG589859:BQI589859 CAC589859:CAE589859 CJY589859:CKA589859 CTU589859:CTW589859 DDQ589859:DDS589859 DNM589859:DNO589859 DXI589859:DXK589859 EHE589859:EHG589859 ERA589859:ERC589859 FAW589859:FAY589859 FKS589859:FKU589859 FUO589859:FUQ589859 GEK589859:GEM589859 GOG589859:GOI589859 GYC589859:GYE589859 HHY589859:HIA589859 HRU589859:HRW589859 IBQ589859:IBS589859 ILM589859:ILO589859 IVI589859:IVK589859 JFE589859:JFG589859 JPA589859:JPC589859 JYW589859:JYY589859 KIS589859:KIU589859 KSO589859:KSQ589859 LCK589859:LCM589859 LMG589859:LMI589859 LWC589859:LWE589859 MFY589859:MGA589859 MPU589859:MPW589859 MZQ589859:MZS589859 NJM589859:NJO589859 NTI589859:NTK589859 ODE589859:ODG589859 ONA589859:ONC589859 OWW589859:OWY589859 PGS589859:PGU589859 PQO589859:PQQ589859 QAK589859:QAM589859 QKG589859:QKI589859 QUC589859:QUE589859 RDY589859:REA589859 RNU589859:RNW589859 RXQ589859:RXS589859 SHM589859:SHO589859 SRI589859:SRK589859 TBE589859:TBG589859 TLA589859:TLC589859 TUW589859:TUY589859 UES589859:UEU589859 UOO589859:UOQ589859 UYK589859:UYM589859 VIG589859:VII589859 VSC589859:VSE589859 WBY589859:WCA589859 WLU589859:WLW589859 WVQ589859:WVS589859 H655395:J655395 JE655395:JG655395 TA655395:TC655395 ACW655395:ACY655395 AMS655395:AMU655395 AWO655395:AWQ655395 BGK655395:BGM655395 BQG655395:BQI655395 CAC655395:CAE655395 CJY655395:CKA655395 CTU655395:CTW655395 DDQ655395:DDS655395 DNM655395:DNO655395 DXI655395:DXK655395 EHE655395:EHG655395 ERA655395:ERC655395 FAW655395:FAY655395 FKS655395:FKU655395 FUO655395:FUQ655395 GEK655395:GEM655395 GOG655395:GOI655395 GYC655395:GYE655395 HHY655395:HIA655395 HRU655395:HRW655395 IBQ655395:IBS655395 ILM655395:ILO655395 IVI655395:IVK655395 JFE655395:JFG655395 JPA655395:JPC655395 JYW655395:JYY655395 KIS655395:KIU655395 KSO655395:KSQ655395 LCK655395:LCM655395 LMG655395:LMI655395 LWC655395:LWE655395 MFY655395:MGA655395 MPU655395:MPW655395 MZQ655395:MZS655395 NJM655395:NJO655395 NTI655395:NTK655395 ODE655395:ODG655395 ONA655395:ONC655395 OWW655395:OWY655395 PGS655395:PGU655395 PQO655395:PQQ655395 QAK655395:QAM655395 QKG655395:QKI655395 QUC655395:QUE655395 RDY655395:REA655395 RNU655395:RNW655395 RXQ655395:RXS655395 SHM655395:SHO655395 SRI655395:SRK655395 TBE655395:TBG655395 TLA655395:TLC655395 TUW655395:TUY655395 UES655395:UEU655395 UOO655395:UOQ655395 UYK655395:UYM655395 VIG655395:VII655395 VSC655395:VSE655395 WBY655395:WCA655395 WLU655395:WLW655395 WVQ655395:WVS655395 H720931:J720931 JE720931:JG720931 TA720931:TC720931 ACW720931:ACY720931 AMS720931:AMU720931 AWO720931:AWQ720931 BGK720931:BGM720931 BQG720931:BQI720931 CAC720931:CAE720931 CJY720931:CKA720931 CTU720931:CTW720931 DDQ720931:DDS720931 DNM720931:DNO720931 DXI720931:DXK720931 EHE720931:EHG720931 ERA720931:ERC720931 FAW720931:FAY720931 FKS720931:FKU720931 FUO720931:FUQ720931 GEK720931:GEM720931 GOG720931:GOI720931 GYC720931:GYE720931 HHY720931:HIA720931 HRU720931:HRW720931 IBQ720931:IBS720931 ILM720931:ILO720931 IVI720931:IVK720931 JFE720931:JFG720931 JPA720931:JPC720931 JYW720931:JYY720931 KIS720931:KIU720931 KSO720931:KSQ720931 LCK720931:LCM720931 LMG720931:LMI720931 LWC720931:LWE720931 MFY720931:MGA720931 MPU720931:MPW720931 MZQ720931:MZS720931 NJM720931:NJO720931 NTI720931:NTK720931 ODE720931:ODG720931 ONA720931:ONC720931 OWW720931:OWY720931 PGS720931:PGU720931 PQO720931:PQQ720931 QAK720931:QAM720931 QKG720931:QKI720931 QUC720931:QUE720931 RDY720931:REA720931 RNU720931:RNW720931 RXQ720931:RXS720931 SHM720931:SHO720931 SRI720931:SRK720931 TBE720931:TBG720931 TLA720931:TLC720931 TUW720931:TUY720931 UES720931:UEU720931 UOO720931:UOQ720931 UYK720931:UYM720931 VIG720931:VII720931 VSC720931:VSE720931 WBY720931:WCA720931 WLU720931:WLW720931 WVQ720931:WVS720931 H786467:J786467 JE786467:JG786467 TA786467:TC786467 ACW786467:ACY786467 AMS786467:AMU786467 AWO786467:AWQ786467 BGK786467:BGM786467 BQG786467:BQI786467 CAC786467:CAE786467 CJY786467:CKA786467 CTU786467:CTW786467 DDQ786467:DDS786467 DNM786467:DNO786467 DXI786467:DXK786467 EHE786467:EHG786467 ERA786467:ERC786467 FAW786467:FAY786467 FKS786467:FKU786467 FUO786467:FUQ786467 GEK786467:GEM786467 GOG786467:GOI786467 GYC786467:GYE786467 HHY786467:HIA786467 HRU786467:HRW786467 IBQ786467:IBS786467 ILM786467:ILO786467 IVI786467:IVK786467 JFE786467:JFG786467 JPA786467:JPC786467 JYW786467:JYY786467 KIS786467:KIU786467 KSO786467:KSQ786467 LCK786467:LCM786467 LMG786467:LMI786467 LWC786467:LWE786467 MFY786467:MGA786467 MPU786467:MPW786467 MZQ786467:MZS786467 NJM786467:NJO786467 NTI786467:NTK786467 ODE786467:ODG786467 ONA786467:ONC786467 OWW786467:OWY786467 PGS786467:PGU786467 PQO786467:PQQ786467 QAK786467:QAM786467 QKG786467:QKI786467 QUC786467:QUE786467 RDY786467:REA786467 RNU786467:RNW786467 RXQ786467:RXS786467 SHM786467:SHO786467 SRI786467:SRK786467 TBE786467:TBG786467 TLA786467:TLC786467 TUW786467:TUY786467 UES786467:UEU786467 UOO786467:UOQ786467 UYK786467:UYM786467 VIG786467:VII786467 VSC786467:VSE786467 WBY786467:WCA786467 WLU786467:WLW786467 WVQ786467:WVS786467 H852003:J852003 JE852003:JG852003 TA852003:TC852003 ACW852003:ACY852003 AMS852003:AMU852003 AWO852003:AWQ852003 BGK852003:BGM852003 BQG852003:BQI852003 CAC852003:CAE852003 CJY852003:CKA852003 CTU852003:CTW852003 DDQ852003:DDS852003 DNM852003:DNO852003 DXI852003:DXK852003 EHE852003:EHG852003 ERA852003:ERC852003 FAW852003:FAY852003 FKS852003:FKU852003 FUO852003:FUQ852003 GEK852003:GEM852003 GOG852003:GOI852003 GYC852003:GYE852003 HHY852003:HIA852003 HRU852003:HRW852003 IBQ852003:IBS852003 ILM852003:ILO852003 IVI852003:IVK852003 JFE852003:JFG852003 JPA852003:JPC852003 JYW852003:JYY852003 KIS852003:KIU852003 KSO852003:KSQ852003 LCK852003:LCM852003 LMG852003:LMI852003 LWC852003:LWE852003 MFY852003:MGA852003 MPU852003:MPW852003 MZQ852003:MZS852003 NJM852003:NJO852003 NTI852003:NTK852003 ODE852003:ODG852003 ONA852003:ONC852003 OWW852003:OWY852003 PGS852003:PGU852003 PQO852003:PQQ852003 QAK852003:QAM852003 QKG852003:QKI852003 QUC852003:QUE852003 RDY852003:REA852003 RNU852003:RNW852003 RXQ852003:RXS852003 SHM852003:SHO852003 SRI852003:SRK852003 TBE852003:TBG852003 TLA852003:TLC852003 TUW852003:TUY852003 UES852003:UEU852003 UOO852003:UOQ852003 UYK852003:UYM852003 VIG852003:VII852003 VSC852003:VSE852003 WBY852003:WCA852003 WLU852003:WLW852003 WVQ852003:WVS852003 H917539:J917539 JE917539:JG917539 TA917539:TC917539 ACW917539:ACY917539 AMS917539:AMU917539 AWO917539:AWQ917539 BGK917539:BGM917539 BQG917539:BQI917539 CAC917539:CAE917539 CJY917539:CKA917539 CTU917539:CTW917539 DDQ917539:DDS917539 DNM917539:DNO917539 DXI917539:DXK917539 EHE917539:EHG917539 ERA917539:ERC917539 FAW917539:FAY917539 FKS917539:FKU917539 FUO917539:FUQ917539 GEK917539:GEM917539 GOG917539:GOI917539 GYC917539:GYE917539 HHY917539:HIA917539 HRU917539:HRW917539 IBQ917539:IBS917539 ILM917539:ILO917539 IVI917539:IVK917539 JFE917539:JFG917539 JPA917539:JPC917539 JYW917539:JYY917539 KIS917539:KIU917539 KSO917539:KSQ917539 LCK917539:LCM917539 LMG917539:LMI917539 LWC917539:LWE917539 MFY917539:MGA917539 MPU917539:MPW917539 MZQ917539:MZS917539 NJM917539:NJO917539 NTI917539:NTK917539 ODE917539:ODG917539 ONA917539:ONC917539 OWW917539:OWY917539 PGS917539:PGU917539 PQO917539:PQQ917539 QAK917539:QAM917539 QKG917539:QKI917539 QUC917539:QUE917539 RDY917539:REA917539 RNU917539:RNW917539 RXQ917539:RXS917539 SHM917539:SHO917539 SRI917539:SRK917539 TBE917539:TBG917539 TLA917539:TLC917539 TUW917539:TUY917539 UES917539:UEU917539 UOO917539:UOQ917539 UYK917539:UYM917539 VIG917539:VII917539 VSC917539:VSE917539 WBY917539:WCA917539 WLU917539:WLW917539 WVQ917539:WVS917539 H983075:J983075 JE983075:JG983075 TA983075:TC983075 ACW983075:ACY983075 AMS983075:AMU983075 AWO983075:AWQ983075 BGK983075:BGM983075 BQG983075:BQI983075 CAC983075:CAE983075 CJY983075:CKA983075 CTU983075:CTW983075 DDQ983075:DDS983075 DNM983075:DNO983075 DXI983075:DXK983075 EHE983075:EHG983075 ERA983075:ERC983075 FAW983075:FAY983075 FKS983075:FKU983075 FUO983075:FUQ983075 GEK983075:GEM983075 GOG983075:GOI983075 GYC983075:GYE983075 HHY983075:HIA983075 HRU983075:HRW983075 IBQ983075:IBS983075 ILM983075:ILO983075 IVI983075:IVK983075 JFE983075:JFG983075 JPA983075:JPC983075 JYW983075:JYY983075 KIS983075:KIU983075 KSO983075:KSQ983075 LCK983075:LCM983075 LMG983075:LMI983075 LWC983075:LWE983075 MFY983075:MGA983075 MPU983075:MPW983075 MZQ983075:MZS983075 NJM983075:NJO983075 NTI983075:NTK983075 ODE983075:ODG983075 ONA983075:ONC983075 OWW983075:OWY983075 PGS983075:PGU983075 PQO983075:PQQ983075 QAK983075:QAM983075 QKG983075:QKI983075 QUC983075:QUE983075 RDY983075:REA983075 RNU983075:RNW983075 RXQ983075:RXS983075 SHM983075:SHO983075 SRI983075:SRK983075 TBE983075:TBG983075 TLA983075:TLC983075 TUW983075:TUY983075 UES983075:UEU983075 UOO983075:UOQ983075 UYK983075:UYM983075 VIG983075:VII983075 VSC983075:VSE983075 WBY983075:WCA983075 WLU983075:WLW983075 WVQ983075:WVS983075 H42:J42 JU42:JW42 TQ42:TS42 ADM42:ADO42 ANI42:ANK42 AXE42:AXG42 BHA42:BHC42 BQW42:BQY42 CAS42:CAU42 CKO42:CKQ42 CUK42:CUM42 DEG42:DEI42 DOC42:DOE42 DXY42:DYA42 EHU42:EHW42 ERQ42:ERS42 FBM42:FBO42 FLI42:FLK42 FVE42:FVG42 GFA42:GFC42 GOW42:GOY42 GYS42:GYU42 HIO42:HIQ42 HSK42:HSM42 ICG42:ICI42 IMC42:IME42 IVY42:IWA42 JFU42:JFW42 JPQ42:JPS42 JZM42:JZO42 KJI42:KJK42 KTE42:KTG42 LDA42:LDC42 LMW42:LMY42 LWS42:LWU42 MGO42:MGQ42 MQK42:MQM42 NAG42:NAI42 NKC42:NKE42 NTY42:NUA42 ODU42:ODW42 ONQ42:ONS42 OXM42:OXO42 PHI42:PHK42 PRE42:PRG42 QBA42:QBC42 QKW42:QKY42 QUS42:QUU42 REO42:REQ42 ROK42:ROM42 RYG42:RYI42 SIC42:SIE42 SRY42:SSA42 TBU42:TBW42 TLQ42:TLS42 TVM42:TVO42 UFI42:UFK42 UPE42:UPG42 UZA42:UZC42 VIW42:VIY42 VSS42:VSU42 WCO42:WCQ42 WMK42:WMM42 WWG42:WWI42 X65571:Z65571 JU65571:JW65571 TQ65571:TS65571 ADM65571:ADO65571 ANI65571:ANK65571 AXE65571:AXG65571 BHA65571:BHC65571 BQW65571:BQY65571 CAS65571:CAU65571 CKO65571:CKQ65571 CUK65571:CUM65571 DEG65571:DEI65571 DOC65571:DOE65571 DXY65571:DYA65571 EHU65571:EHW65571 ERQ65571:ERS65571 FBM65571:FBO65571 FLI65571:FLK65571 FVE65571:FVG65571 GFA65571:GFC65571 GOW65571:GOY65571 GYS65571:GYU65571 HIO65571:HIQ65571 HSK65571:HSM65571 ICG65571:ICI65571 IMC65571:IME65571 IVY65571:IWA65571 JFU65571:JFW65571 JPQ65571:JPS65571 JZM65571:JZO65571 KJI65571:KJK65571 KTE65571:KTG65571 LDA65571:LDC65571 LMW65571:LMY65571 LWS65571:LWU65571 MGO65571:MGQ65571 MQK65571:MQM65571 NAG65571:NAI65571 NKC65571:NKE65571 NTY65571:NUA65571 ODU65571:ODW65571 ONQ65571:ONS65571 OXM65571:OXO65571 PHI65571:PHK65571 PRE65571:PRG65571 QBA65571:QBC65571 QKW65571:QKY65571 QUS65571:QUU65571 REO65571:REQ65571 ROK65571:ROM65571 RYG65571:RYI65571 SIC65571:SIE65571 SRY65571:SSA65571 TBU65571:TBW65571 TLQ65571:TLS65571 TVM65571:TVO65571 UFI65571:UFK65571 UPE65571:UPG65571 UZA65571:UZC65571 VIW65571:VIY65571 VSS65571:VSU65571 WCO65571:WCQ65571 WMK65571:WMM65571 WWG65571:WWI65571 X131107:Z131107 JU131107:JW131107 TQ131107:TS131107 ADM131107:ADO131107 ANI131107:ANK131107 AXE131107:AXG131107 BHA131107:BHC131107 BQW131107:BQY131107 CAS131107:CAU131107 CKO131107:CKQ131107 CUK131107:CUM131107 DEG131107:DEI131107 DOC131107:DOE131107 DXY131107:DYA131107 EHU131107:EHW131107 ERQ131107:ERS131107 FBM131107:FBO131107 FLI131107:FLK131107 FVE131107:FVG131107 GFA131107:GFC131107 GOW131107:GOY131107 GYS131107:GYU131107 HIO131107:HIQ131107 HSK131107:HSM131107 ICG131107:ICI131107 IMC131107:IME131107 IVY131107:IWA131107 JFU131107:JFW131107 JPQ131107:JPS131107 JZM131107:JZO131107 KJI131107:KJK131107 KTE131107:KTG131107 LDA131107:LDC131107 LMW131107:LMY131107 LWS131107:LWU131107 MGO131107:MGQ131107 MQK131107:MQM131107 NAG131107:NAI131107 NKC131107:NKE131107 NTY131107:NUA131107 ODU131107:ODW131107 ONQ131107:ONS131107 OXM131107:OXO131107 PHI131107:PHK131107 PRE131107:PRG131107 QBA131107:QBC131107 QKW131107:QKY131107 QUS131107:QUU131107 REO131107:REQ131107 ROK131107:ROM131107 RYG131107:RYI131107 SIC131107:SIE131107 SRY131107:SSA131107 TBU131107:TBW131107 TLQ131107:TLS131107 TVM131107:TVO131107 UFI131107:UFK131107 UPE131107:UPG131107 UZA131107:UZC131107 VIW131107:VIY131107 VSS131107:VSU131107 WCO131107:WCQ131107 WMK131107:WMM131107 WWG131107:WWI131107 X196643:Z196643 JU196643:JW196643 TQ196643:TS196643 ADM196643:ADO196643 ANI196643:ANK196643 AXE196643:AXG196643 BHA196643:BHC196643 BQW196643:BQY196643 CAS196643:CAU196643 CKO196643:CKQ196643 CUK196643:CUM196643 DEG196643:DEI196643 DOC196643:DOE196643 DXY196643:DYA196643 EHU196643:EHW196643 ERQ196643:ERS196643 FBM196643:FBO196643 FLI196643:FLK196643 FVE196643:FVG196643 GFA196643:GFC196643 GOW196643:GOY196643 GYS196643:GYU196643 HIO196643:HIQ196643 HSK196643:HSM196643 ICG196643:ICI196643 IMC196643:IME196643 IVY196643:IWA196643 JFU196643:JFW196643 JPQ196643:JPS196643 JZM196643:JZO196643 KJI196643:KJK196643 KTE196643:KTG196643 LDA196643:LDC196643 LMW196643:LMY196643 LWS196643:LWU196643 MGO196643:MGQ196643 MQK196643:MQM196643 NAG196643:NAI196643 NKC196643:NKE196643 NTY196643:NUA196643 ODU196643:ODW196643 ONQ196643:ONS196643 OXM196643:OXO196643 PHI196643:PHK196643 PRE196643:PRG196643 QBA196643:QBC196643 QKW196643:QKY196643 QUS196643:QUU196643 REO196643:REQ196643 ROK196643:ROM196643 RYG196643:RYI196643 SIC196643:SIE196643 SRY196643:SSA196643 TBU196643:TBW196643 TLQ196643:TLS196643 TVM196643:TVO196643 UFI196643:UFK196643 UPE196643:UPG196643 UZA196643:UZC196643 VIW196643:VIY196643 VSS196643:VSU196643 WCO196643:WCQ196643 WMK196643:WMM196643 WWG196643:WWI196643 X262179:Z262179 JU262179:JW262179 TQ262179:TS262179 ADM262179:ADO262179 ANI262179:ANK262179 AXE262179:AXG262179 BHA262179:BHC262179 BQW262179:BQY262179 CAS262179:CAU262179 CKO262179:CKQ262179 CUK262179:CUM262179 DEG262179:DEI262179 DOC262179:DOE262179 DXY262179:DYA262179 EHU262179:EHW262179 ERQ262179:ERS262179 FBM262179:FBO262179 FLI262179:FLK262179 FVE262179:FVG262179 GFA262179:GFC262179 GOW262179:GOY262179 GYS262179:GYU262179 HIO262179:HIQ262179 HSK262179:HSM262179 ICG262179:ICI262179 IMC262179:IME262179 IVY262179:IWA262179 JFU262179:JFW262179 JPQ262179:JPS262179 JZM262179:JZO262179 KJI262179:KJK262179 KTE262179:KTG262179 LDA262179:LDC262179 LMW262179:LMY262179 LWS262179:LWU262179 MGO262179:MGQ262179 MQK262179:MQM262179 NAG262179:NAI262179 NKC262179:NKE262179 NTY262179:NUA262179 ODU262179:ODW262179 ONQ262179:ONS262179 OXM262179:OXO262179 PHI262179:PHK262179 PRE262179:PRG262179 QBA262179:QBC262179 QKW262179:QKY262179 QUS262179:QUU262179 REO262179:REQ262179 ROK262179:ROM262179 RYG262179:RYI262179 SIC262179:SIE262179 SRY262179:SSA262179 TBU262179:TBW262179 TLQ262179:TLS262179 TVM262179:TVO262179 UFI262179:UFK262179 UPE262179:UPG262179 UZA262179:UZC262179 VIW262179:VIY262179 VSS262179:VSU262179 WCO262179:WCQ262179 WMK262179:WMM262179 WWG262179:WWI262179 X327715:Z327715 JU327715:JW327715 TQ327715:TS327715 ADM327715:ADO327715 ANI327715:ANK327715 AXE327715:AXG327715 BHA327715:BHC327715 BQW327715:BQY327715 CAS327715:CAU327715 CKO327715:CKQ327715 CUK327715:CUM327715 DEG327715:DEI327715 DOC327715:DOE327715 DXY327715:DYA327715 EHU327715:EHW327715 ERQ327715:ERS327715 FBM327715:FBO327715 FLI327715:FLK327715 FVE327715:FVG327715 GFA327715:GFC327715 GOW327715:GOY327715 GYS327715:GYU327715 HIO327715:HIQ327715 HSK327715:HSM327715 ICG327715:ICI327715 IMC327715:IME327715 IVY327715:IWA327715 JFU327715:JFW327715 JPQ327715:JPS327715 JZM327715:JZO327715 KJI327715:KJK327715 KTE327715:KTG327715 LDA327715:LDC327715 LMW327715:LMY327715 LWS327715:LWU327715 MGO327715:MGQ327715 MQK327715:MQM327715 NAG327715:NAI327715 NKC327715:NKE327715 NTY327715:NUA327715 ODU327715:ODW327715 ONQ327715:ONS327715 OXM327715:OXO327715 PHI327715:PHK327715 PRE327715:PRG327715 QBA327715:QBC327715 QKW327715:QKY327715 QUS327715:QUU327715 REO327715:REQ327715 ROK327715:ROM327715 RYG327715:RYI327715 SIC327715:SIE327715 SRY327715:SSA327715 TBU327715:TBW327715 TLQ327715:TLS327715 TVM327715:TVO327715 UFI327715:UFK327715 UPE327715:UPG327715 UZA327715:UZC327715 VIW327715:VIY327715 VSS327715:VSU327715 WCO327715:WCQ327715 WMK327715:WMM327715 WWG327715:WWI327715 X393251:Z393251 JU393251:JW393251 TQ393251:TS393251 ADM393251:ADO393251 ANI393251:ANK393251 AXE393251:AXG393251 BHA393251:BHC393251 BQW393251:BQY393251 CAS393251:CAU393251 CKO393251:CKQ393251 CUK393251:CUM393251 DEG393251:DEI393251 DOC393251:DOE393251 DXY393251:DYA393251 EHU393251:EHW393251 ERQ393251:ERS393251 FBM393251:FBO393251 FLI393251:FLK393251 FVE393251:FVG393251 GFA393251:GFC393251 GOW393251:GOY393251 GYS393251:GYU393251 HIO393251:HIQ393251 HSK393251:HSM393251 ICG393251:ICI393251 IMC393251:IME393251 IVY393251:IWA393251 JFU393251:JFW393251 JPQ393251:JPS393251 JZM393251:JZO393251 KJI393251:KJK393251 KTE393251:KTG393251 LDA393251:LDC393251 LMW393251:LMY393251 LWS393251:LWU393251 MGO393251:MGQ393251 MQK393251:MQM393251 NAG393251:NAI393251 NKC393251:NKE393251 NTY393251:NUA393251 ODU393251:ODW393251 ONQ393251:ONS393251 OXM393251:OXO393251 PHI393251:PHK393251 PRE393251:PRG393251 QBA393251:QBC393251 QKW393251:QKY393251 QUS393251:QUU393251 REO393251:REQ393251 ROK393251:ROM393251 RYG393251:RYI393251 SIC393251:SIE393251 SRY393251:SSA393251 TBU393251:TBW393251 TLQ393251:TLS393251 TVM393251:TVO393251 UFI393251:UFK393251 UPE393251:UPG393251 UZA393251:UZC393251 VIW393251:VIY393251 VSS393251:VSU393251 WCO393251:WCQ393251 WMK393251:WMM393251 WWG393251:WWI393251 X458787:Z458787 JU458787:JW458787 TQ458787:TS458787 ADM458787:ADO458787 ANI458787:ANK458787 AXE458787:AXG458787 BHA458787:BHC458787 BQW458787:BQY458787 CAS458787:CAU458787 CKO458787:CKQ458787 CUK458787:CUM458787 DEG458787:DEI458787 DOC458787:DOE458787 DXY458787:DYA458787 EHU458787:EHW458787 ERQ458787:ERS458787 FBM458787:FBO458787 FLI458787:FLK458787 FVE458787:FVG458787 GFA458787:GFC458787 GOW458787:GOY458787 GYS458787:GYU458787 HIO458787:HIQ458787 HSK458787:HSM458787 ICG458787:ICI458787 IMC458787:IME458787 IVY458787:IWA458787 JFU458787:JFW458787 JPQ458787:JPS458787 JZM458787:JZO458787 KJI458787:KJK458787 KTE458787:KTG458787 LDA458787:LDC458787 LMW458787:LMY458787 LWS458787:LWU458787 MGO458787:MGQ458787 MQK458787:MQM458787 NAG458787:NAI458787 NKC458787:NKE458787 NTY458787:NUA458787 ODU458787:ODW458787 ONQ458787:ONS458787 OXM458787:OXO458787 PHI458787:PHK458787 PRE458787:PRG458787 QBA458787:QBC458787 QKW458787:QKY458787 QUS458787:QUU458787 REO458787:REQ458787 ROK458787:ROM458787 RYG458787:RYI458787 SIC458787:SIE458787 SRY458787:SSA458787 TBU458787:TBW458787 TLQ458787:TLS458787 TVM458787:TVO458787 UFI458787:UFK458787 UPE458787:UPG458787 UZA458787:UZC458787 VIW458787:VIY458787 VSS458787:VSU458787 WCO458787:WCQ458787 WMK458787:WMM458787 WWG458787:WWI458787 X524323:Z524323 JU524323:JW524323 TQ524323:TS524323 ADM524323:ADO524323 ANI524323:ANK524323 AXE524323:AXG524323 BHA524323:BHC524323 BQW524323:BQY524323 CAS524323:CAU524323 CKO524323:CKQ524323 CUK524323:CUM524323 DEG524323:DEI524323 DOC524323:DOE524323 DXY524323:DYA524323 EHU524323:EHW524323 ERQ524323:ERS524323 FBM524323:FBO524323 FLI524323:FLK524323 FVE524323:FVG524323 GFA524323:GFC524323 GOW524323:GOY524323 GYS524323:GYU524323 HIO524323:HIQ524323 HSK524323:HSM524323 ICG524323:ICI524323 IMC524323:IME524323 IVY524323:IWA524323 JFU524323:JFW524323 JPQ524323:JPS524323 JZM524323:JZO524323 KJI524323:KJK524323 KTE524323:KTG524323 LDA524323:LDC524323 LMW524323:LMY524323 LWS524323:LWU524323 MGO524323:MGQ524323 MQK524323:MQM524323 NAG524323:NAI524323 NKC524323:NKE524323 NTY524323:NUA524323 ODU524323:ODW524323 ONQ524323:ONS524323 OXM524323:OXO524323 PHI524323:PHK524323 PRE524323:PRG524323 QBA524323:QBC524323 QKW524323:QKY524323 QUS524323:QUU524323 REO524323:REQ524323 ROK524323:ROM524323 RYG524323:RYI524323 SIC524323:SIE524323 SRY524323:SSA524323 TBU524323:TBW524323 TLQ524323:TLS524323 TVM524323:TVO524323 UFI524323:UFK524323 UPE524323:UPG524323 UZA524323:UZC524323 VIW524323:VIY524323 VSS524323:VSU524323 WCO524323:WCQ524323 WMK524323:WMM524323 WWG524323:WWI524323 X589859:Z589859 JU589859:JW589859 TQ589859:TS589859 ADM589859:ADO589859 ANI589859:ANK589859 AXE589859:AXG589859 BHA589859:BHC589859 BQW589859:BQY589859 CAS589859:CAU589859 CKO589859:CKQ589859 CUK589859:CUM589859 DEG589859:DEI589859 DOC589859:DOE589859 DXY589859:DYA589859 EHU589859:EHW589859 ERQ589859:ERS589859 FBM589859:FBO589859 FLI589859:FLK589859 FVE589859:FVG589859 GFA589859:GFC589859 GOW589859:GOY589859 GYS589859:GYU589859 HIO589859:HIQ589859 HSK589859:HSM589859 ICG589859:ICI589859 IMC589859:IME589859 IVY589859:IWA589859 JFU589859:JFW589859 JPQ589859:JPS589859 JZM589859:JZO589859 KJI589859:KJK589859 KTE589859:KTG589859 LDA589859:LDC589859 LMW589859:LMY589859 LWS589859:LWU589859 MGO589859:MGQ589859 MQK589859:MQM589859 NAG589859:NAI589859 NKC589859:NKE589859 NTY589859:NUA589859 ODU589859:ODW589859 ONQ589859:ONS589859 OXM589859:OXO589859 PHI589859:PHK589859 PRE589859:PRG589859 QBA589859:QBC589859 QKW589859:QKY589859 QUS589859:QUU589859 REO589859:REQ589859 ROK589859:ROM589859 RYG589859:RYI589859 SIC589859:SIE589859 SRY589859:SSA589859 TBU589859:TBW589859 TLQ589859:TLS589859 TVM589859:TVO589859 UFI589859:UFK589859 UPE589859:UPG589859 UZA589859:UZC589859 VIW589859:VIY589859 VSS589859:VSU589859 WCO589859:WCQ589859 WMK589859:WMM589859 WWG589859:WWI589859 X655395:Z655395 JU655395:JW655395 TQ655395:TS655395 ADM655395:ADO655395 ANI655395:ANK655395 AXE655395:AXG655395 BHA655395:BHC655395 BQW655395:BQY655395 CAS655395:CAU655395 CKO655395:CKQ655395 CUK655395:CUM655395 DEG655395:DEI655395 DOC655395:DOE655395 DXY655395:DYA655395 EHU655395:EHW655395 ERQ655395:ERS655395 FBM655395:FBO655395 FLI655395:FLK655395 FVE655395:FVG655395 GFA655395:GFC655395 GOW655395:GOY655395 GYS655395:GYU655395 HIO655395:HIQ655395 HSK655395:HSM655395 ICG655395:ICI655395 IMC655395:IME655395 IVY655395:IWA655395 JFU655395:JFW655395 JPQ655395:JPS655395 JZM655395:JZO655395 KJI655395:KJK655395 KTE655395:KTG655395 LDA655395:LDC655395 LMW655395:LMY655395 LWS655395:LWU655395 MGO655395:MGQ655395 MQK655395:MQM655395 NAG655395:NAI655395 NKC655395:NKE655395 NTY655395:NUA655395 ODU655395:ODW655395 ONQ655395:ONS655395 OXM655395:OXO655395 PHI655395:PHK655395 PRE655395:PRG655395 QBA655395:QBC655395 QKW655395:QKY655395 QUS655395:QUU655395 REO655395:REQ655395 ROK655395:ROM655395 RYG655395:RYI655395 SIC655395:SIE655395 SRY655395:SSA655395 TBU655395:TBW655395 TLQ655395:TLS655395 TVM655395:TVO655395 UFI655395:UFK655395 UPE655395:UPG655395 UZA655395:UZC655395 VIW655395:VIY655395 VSS655395:VSU655395 WCO655395:WCQ655395 WMK655395:WMM655395 WWG655395:WWI655395 X720931:Z720931 JU720931:JW720931 TQ720931:TS720931 ADM720931:ADO720931 ANI720931:ANK720931 AXE720931:AXG720931 BHA720931:BHC720931 BQW720931:BQY720931 CAS720931:CAU720931 CKO720931:CKQ720931 CUK720931:CUM720931 DEG720931:DEI720931 DOC720931:DOE720931 DXY720931:DYA720931 EHU720931:EHW720931 ERQ720931:ERS720931 FBM720931:FBO720931 FLI720931:FLK720931 FVE720931:FVG720931 GFA720931:GFC720931 GOW720931:GOY720931 GYS720931:GYU720931 HIO720931:HIQ720931 HSK720931:HSM720931 ICG720931:ICI720931 IMC720931:IME720931 IVY720931:IWA720931 JFU720931:JFW720931 JPQ720931:JPS720931 JZM720931:JZO720931 KJI720931:KJK720931 KTE720931:KTG720931 LDA720931:LDC720931 LMW720931:LMY720931 LWS720931:LWU720931 MGO720931:MGQ720931 MQK720931:MQM720931 NAG720931:NAI720931 NKC720931:NKE720931 NTY720931:NUA720931 ODU720931:ODW720931 ONQ720931:ONS720931 OXM720931:OXO720931 PHI720931:PHK720931 PRE720931:PRG720931 QBA720931:QBC720931 QKW720931:QKY720931 QUS720931:QUU720931 REO720931:REQ720931 ROK720931:ROM720931 RYG720931:RYI720931 SIC720931:SIE720931 SRY720931:SSA720931 TBU720931:TBW720931 TLQ720931:TLS720931 TVM720931:TVO720931 UFI720931:UFK720931 UPE720931:UPG720931 UZA720931:UZC720931 VIW720931:VIY720931 VSS720931:VSU720931 WCO720931:WCQ720931 WMK720931:WMM720931 WWG720931:WWI720931 X786467:Z786467 JU786467:JW786467 TQ786467:TS786467 ADM786467:ADO786467 ANI786467:ANK786467 AXE786467:AXG786467 BHA786467:BHC786467 BQW786467:BQY786467 CAS786467:CAU786467 CKO786467:CKQ786467 CUK786467:CUM786467 DEG786467:DEI786467 DOC786467:DOE786467 DXY786467:DYA786467 EHU786467:EHW786467 ERQ786467:ERS786467 FBM786467:FBO786467 FLI786467:FLK786467 FVE786467:FVG786467 GFA786467:GFC786467 GOW786467:GOY786467 GYS786467:GYU786467 HIO786467:HIQ786467 HSK786467:HSM786467 ICG786467:ICI786467 IMC786467:IME786467 IVY786467:IWA786467 JFU786467:JFW786467 JPQ786467:JPS786467 JZM786467:JZO786467 KJI786467:KJK786467 KTE786467:KTG786467 LDA786467:LDC786467 LMW786467:LMY786467 LWS786467:LWU786467 MGO786467:MGQ786467 MQK786467:MQM786467 NAG786467:NAI786467 NKC786467:NKE786467 NTY786467:NUA786467 ODU786467:ODW786467 ONQ786467:ONS786467 OXM786467:OXO786467 PHI786467:PHK786467 PRE786467:PRG786467 QBA786467:QBC786467 QKW786467:QKY786467 QUS786467:QUU786467 REO786467:REQ786467 ROK786467:ROM786467 RYG786467:RYI786467 SIC786467:SIE786467 SRY786467:SSA786467 TBU786467:TBW786467 TLQ786467:TLS786467 TVM786467:TVO786467 UFI786467:UFK786467 UPE786467:UPG786467 UZA786467:UZC786467 VIW786467:VIY786467 VSS786467:VSU786467 WCO786467:WCQ786467 WMK786467:WMM786467 WWG786467:WWI786467 X852003:Z852003 JU852003:JW852003 TQ852003:TS852003 ADM852003:ADO852003 ANI852003:ANK852003 AXE852003:AXG852003 BHA852003:BHC852003 BQW852003:BQY852003 CAS852003:CAU852003 CKO852003:CKQ852003 CUK852003:CUM852003 DEG852003:DEI852003 DOC852003:DOE852003 DXY852003:DYA852003 EHU852003:EHW852003 ERQ852003:ERS852003 FBM852003:FBO852003 FLI852003:FLK852003 FVE852003:FVG852003 GFA852003:GFC852003 GOW852003:GOY852003 GYS852003:GYU852003 HIO852003:HIQ852003 HSK852003:HSM852003 ICG852003:ICI852003 IMC852003:IME852003 IVY852003:IWA852003 JFU852003:JFW852003 JPQ852003:JPS852003 JZM852003:JZO852003 KJI852003:KJK852003 KTE852003:KTG852003 LDA852003:LDC852003 LMW852003:LMY852003 LWS852003:LWU852003 MGO852003:MGQ852003 MQK852003:MQM852003 NAG852003:NAI852003 NKC852003:NKE852003 NTY852003:NUA852003 ODU852003:ODW852003 ONQ852003:ONS852003 OXM852003:OXO852003 PHI852003:PHK852003 PRE852003:PRG852003 QBA852003:QBC852003 QKW852003:QKY852003 QUS852003:QUU852003 REO852003:REQ852003 ROK852003:ROM852003 RYG852003:RYI852003 SIC852003:SIE852003 SRY852003:SSA852003 TBU852003:TBW852003 TLQ852003:TLS852003 TVM852003:TVO852003 UFI852003:UFK852003 UPE852003:UPG852003 UZA852003:UZC852003 VIW852003:VIY852003 VSS852003:VSU852003 WCO852003:WCQ852003 WMK852003:WMM852003 WWG852003:WWI852003 X917539:Z917539 JU917539:JW917539 TQ917539:TS917539 ADM917539:ADO917539 ANI917539:ANK917539 AXE917539:AXG917539 BHA917539:BHC917539 BQW917539:BQY917539 CAS917539:CAU917539 CKO917539:CKQ917539 CUK917539:CUM917539 DEG917539:DEI917539 DOC917539:DOE917539 DXY917539:DYA917539 EHU917539:EHW917539 ERQ917539:ERS917539 FBM917539:FBO917539 FLI917539:FLK917539 FVE917539:FVG917539 GFA917539:GFC917539 GOW917539:GOY917539 GYS917539:GYU917539 HIO917539:HIQ917539 HSK917539:HSM917539 ICG917539:ICI917539 IMC917539:IME917539 IVY917539:IWA917539 JFU917539:JFW917539 JPQ917539:JPS917539 JZM917539:JZO917539 KJI917539:KJK917539 KTE917539:KTG917539 LDA917539:LDC917539 LMW917539:LMY917539 LWS917539:LWU917539 MGO917539:MGQ917539 MQK917539:MQM917539 NAG917539:NAI917539 NKC917539:NKE917539 NTY917539:NUA917539 ODU917539:ODW917539 ONQ917539:ONS917539 OXM917539:OXO917539 PHI917539:PHK917539 PRE917539:PRG917539 QBA917539:QBC917539 QKW917539:QKY917539 QUS917539:QUU917539 REO917539:REQ917539 ROK917539:ROM917539 RYG917539:RYI917539 SIC917539:SIE917539 SRY917539:SSA917539 TBU917539:TBW917539 TLQ917539:TLS917539 TVM917539:TVO917539 UFI917539:UFK917539 UPE917539:UPG917539 UZA917539:UZC917539 VIW917539:VIY917539 VSS917539:VSU917539 WCO917539:WCQ917539 WMK917539:WMM917539 WWG917539:WWI917539 X983075:Z983075 JU983075:JW983075 TQ983075:TS983075 ADM983075:ADO983075 ANI983075:ANK983075 AXE983075:AXG983075 BHA983075:BHC983075 BQW983075:BQY983075 CAS983075:CAU983075 CKO983075:CKQ983075 CUK983075:CUM983075 DEG983075:DEI983075 DOC983075:DOE983075 DXY983075:DYA983075 EHU983075:EHW983075 ERQ983075:ERS983075 FBM983075:FBO983075 FLI983075:FLK983075 FVE983075:FVG983075 GFA983075:GFC983075 GOW983075:GOY983075 GYS983075:GYU983075 HIO983075:HIQ983075 HSK983075:HSM983075 ICG983075:ICI983075 IMC983075:IME983075 IVY983075:IWA983075 JFU983075:JFW983075 JPQ983075:JPS983075 JZM983075:JZO983075 KJI983075:KJK983075 KTE983075:KTG983075 LDA983075:LDC983075 LMW983075:LMY983075 LWS983075:LWU983075 MGO983075:MGQ983075 MQK983075:MQM983075 NAG983075:NAI983075 NKC983075:NKE983075 NTY983075:NUA983075 ODU983075:ODW983075 ONQ983075:ONS983075 OXM983075:OXO983075 PHI983075:PHK983075 PRE983075:PRG983075 QBA983075:QBC983075 QKW983075:QKY983075 QUS983075:QUU983075 REO983075:REQ983075 ROK983075:ROM983075 RYG983075:RYI983075 SIC983075:SIE983075 SRY983075:SSA983075 TBU983075:TBW983075 TLQ983075:TLS983075 TVM983075:TVO983075 UFI983075:UFK983075 UPE983075:UPG983075 UZA983075:UZC983075 VIW983075:VIY983075 VSS983075:VSU983075 WCO983075:WCQ983075 WMK983075:WMM983075">
      <formula1>"①,②,③,④,⑤"</formula1>
    </dataValidation>
    <dataValidation type="list" allowBlank="1" showInputMessage="1" showErrorMessage="1" sqref="WVO983105:WVP983105 JC55:JD68 SY55:SZ68 ACU55:ACV68 AMQ55:AMR68 AWM55:AWN68 BGI55:BGJ68 BQE55:BQF68 CAA55:CAB68 CJW55:CJX68 CTS55:CTT68 DDO55:DDP68 DNK55:DNL68 DXG55:DXH68 EHC55:EHD68 EQY55:EQZ68 FAU55:FAV68 FKQ55:FKR68 FUM55:FUN68 GEI55:GEJ68 GOE55:GOF68 GYA55:GYB68 HHW55:HHX68 HRS55:HRT68 IBO55:IBP68 ILK55:ILL68 IVG55:IVH68 JFC55:JFD68 JOY55:JOZ68 JYU55:JYV68 KIQ55:KIR68 KSM55:KSN68 LCI55:LCJ68 LME55:LMF68 LWA55:LWB68 MFW55:MFX68 MPS55:MPT68 MZO55:MZP68 NJK55:NJL68 NTG55:NTH68 ODC55:ODD68 OMY55:OMZ68 OWU55:OWV68 PGQ55:PGR68 PQM55:PQN68 QAI55:QAJ68 QKE55:QKF68 QUA55:QUB68 RDW55:RDX68 RNS55:RNT68 RXO55:RXP68 SHK55:SHL68 SRG55:SRH68 TBC55:TBD68 TKY55:TKZ68 TUU55:TUV68 UEQ55:UER68 UOM55:UON68 UYI55:UYJ68 VIE55:VIF68 VSA55:VSB68 WBW55:WBX68 WLS55:WLT68 WVO55:WVP68 F65584:G65597 JC65584:JD65597 SY65584:SZ65597 ACU65584:ACV65597 AMQ65584:AMR65597 AWM65584:AWN65597 BGI65584:BGJ65597 BQE65584:BQF65597 CAA65584:CAB65597 CJW65584:CJX65597 CTS65584:CTT65597 DDO65584:DDP65597 DNK65584:DNL65597 DXG65584:DXH65597 EHC65584:EHD65597 EQY65584:EQZ65597 FAU65584:FAV65597 FKQ65584:FKR65597 FUM65584:FUN65597 GEI65584:GEJ65597 GOE65584:GOF65597 GYA65584:GYB65597 HHW65584:HHX65597 HRS65584:HRT65597 IBO65584:IBP65597 ILK65584:ILL65597 IVG65584:IVH65597 JFC65584:JFD65597 JOY65584:JOZ65597 JYU65584:JYV65597 KIQ65584:KIR65597 KSM65584:KSN65597 LCI65584:LCJ65597 LME65584:LMF65597 LWA65584:LWB65597 MFW65584:MFX65597 MPS65584:MPT65597 MZO65584:MZP65597 NJK65584:NJL65597 NTG65584:NTH65597 ODC65584:ODD65597 OMY65584:OMZ65597 OWU65584:OWV65597 PGQ65584:PGR65597 PQM65584:PQN65597 QAI65584:QAJ65597 QKE65584:QKF65597 QUA65584:QUB65597 RDW65584:RDX65597 RNS65584:RNT65597 RXO65584:RXP65597 SHK65584:SHL65597 SRG65584:SRH65597 TBC65584:TBD65597 TKY65584:TKZ65597 TUU65584:TUV65597 UEQ65584:UER65597 UOM65584:UON65597 UYI65584:UYJ65597 VIE65584:VIF65597 VSA65584:VSB65597 WBW65584:WBX65597 WLS65584:WLT65597 WVO65584:WVP65597 F131120:G131133 JC131120:JD131133 SY131120:SZ131133 ACU131120:ACV131133 AMQ131120:AMR131133 AWM131120:AWN131133 BGI131120:BGJ131133 BQE131120:BQF131133 CAA131120:CAB131133 CJW131120:CJX131133 CTS131120:CTT131133 DDO131120:DDP131133 DNK131120:DNL131133 DXG131120:DXH131133 EHC131120:EHD131133 EQY131120:EQZ131133 FAU131120:FAV131133 FKQ131120:FKR131133 FUM131120:FUN131133 GEI131120:GEJ131133 GOE131120:GOF131133 GYA131120:GYB131133 HHW131120:HHX131133 HRS131120:HRT131133 IBO131120:IBP131133 ILK131120:ILL131133 IVG131120:IVH131133 JFC131120:JFD131133 JOY131120:JOZ131133 JYU131120:JYV131133 KIQ131120:KIR131133 KSM131120:KSN131133 LCI131120:LCJ131133 LME131120:LMF131133 LWA131120:LWB131133 MFW131120:MFX131133 MPS131120:MPT131133 MZO131120:MZP131133 NJK131120:NJL131133 NTG131120:NTH131133 ODC131120:ODD131133 OMY131120:OMZ131133 OWU131120:OWV131133 PGQ131120:PGR131133 PQM131120:PQN131133 QAI131120:QAJ131133 QKE131120:QKF131133 QUA131120:QUB131133 RDW131120:RDX131133 RNS131120:RNT131133 RXO131120:RXP131133 SHK131120:SHL131133 SRG131120:SRH131133 TBC131120:TBD131133 TKY131120:TKZ131133 TUU131120:TUV131133 UEQ131120:UER131133 UOM131120:UON131133 UYI131120:UYJ131133 VIE131120:VIF131133 VSA131120:VSB131133 WBW131120:WBX131133 WLS131120:WLT131133 WVO131120:WVP131133 F196656:G196669 JC196656:JD196669 SY196656:SZ196669 ACU196656:ACV196669 AMQ196656:AMR196669 AWM196656:AWN196669 BGI196656:BGJ196669 BQE196656:BQF196669 CAA196656:CAB196669 CJW196656:CJX196669 CTS196656:CTT196669 DDO196656:DDP196669 DNK196656:DNL196669 DXG196656:DXH196669 EHC196656:EHD196669 EQY196656:EQZ196669 FAU196656:FAV196669 FKQ196656:FKR196669 FUM196656:FUN196669 GEI196656:GEJ196669 GOE196656:GOF196669 GYA196656:GYB196669 HHW196656:HHX196669 HRS196656:HRT196669 IBO196656:IBP196669 ILK196656:ILL196669 IVG196656:IVH196669 JFC196656:JFD196669 JOY196656:JOZ196669 JYU196656:JYV196669 KIQ196656:KIR196669 KSM196656:KSN196669 LCI196656:LCJ196669 LME196656:LMF196669 LWA196656:LWB196669 MFW196656:MFX196669 MPS196656:MPT196669 MZO196656:MZP196669 NJK196656:NJL196669 NTG196656:NTH196669 ODC196656:ODD196669 OMY196656:OMZ196669 OWU196656:OWV196669 PGQ196656:PGR196669 PQM196656:PQN196669 QAI196656:QAJ196669 QKE196656:QKF196669 QUA196656:QUB196669 RDW196656:RDX196669 RNS196656:RNT196669 RXO196656:RXP196669 SHK196656:SHL196669 SRG196656:SRH196669 TBC196656:TBD196669 TKY196656:TKZ196669 TUU196656:TUV196669 UEQ196656:UER196669 UOM196656:UON196669 UYI196656:UYJ196669 VIE196656:VIF196669 VSA196656:VSB196669 WBW196656:WBX196669 WLS196656:WLT196669 WVO196656:WVP196669 F262192:G262205 JC262192:JD262205 SY262192:SZ262205 ACU262192:ACV262205 AMQ262192:AMR262205 AWM262192:AWN262205 BGI262192:BGJ262205 BQE262192:BQF262205 CAA262192:CAB262205 CJW262192:CJX262205 CTS262192:CTT262205 DDO262192:DDP262205 DNK262192:DNL262205 DXG262192:DXH262205 EHC262192:EHD262205 EQY262192:EQZ262205 FAU262192:FAV262205 FKQ262192:FKR262205 FUM262192:FUN262205 GEI262192:GEJ262205 GOE262192:GOF262205 GYA262192:GYB262205 HHW262192:HHX262205 HRS262192:HRT262205 IBO262192:IBP262205 ILK262192:ILL262205 IVG262192:IVH262205 JFC262192:JFD262205 JOY262192:JOZ262205 JYU262192:JYV262205 KIQ262192:KIR262205 KSM262192:KSN262205 LCI262192:LCJ262205 LME262192:LMF262205 LWA262192:LWB262205 MFW262192:MFX262205 MPS262192:MPT262205 MZO262192:MZP262205 NJK262192:NJL262205 NTG262192:NTH262205 ODC262192:ODD262205 OMY262192:OMZ262205 OWU262192:OWV262205 PGQ262192:PGR262205 PQM262192:PQN262205 QAI262192:QAJ262205 QKE262192:QKF262205 QUA262192:QUB262205 RDW262192:RDX262205 RNS262192:RNT262205 RXO262192:RXP262205 SHK262192:SHL262205 SRG262192:SRH262205 TBC262192:TBD262205 TKY262192:TKZ262205 TUU262192:TUV262205 UEQ262192:UER262205 UOM262192:UON262205 UYI262192:UYJ262205 VIE262192:VIF262205 VSA262192:VSB262205 WBW262192:WBX262205 WLS262192:WLT262205 WVO262192:WVP262205 F327728:G327741 JC327728:JD327741 SY327728:SZ327741 ACU327728:ACV327741 AMQ327728:AMR327741 AWM327728:AWN327741 BGI327728:BGJ327741 BQE327728:BQF327741 CAA327728:CAB327741 CJW327728:CJX327741 CTS327728:CTT327741 DDO327728:DDP327741 DNK327728:DNL327741 DXG327728:DXH327741 EHC327728:EHD327741 EQY327728:EQZ327741 FAU327728:FAV327741 FKQ327728:FKR327741 FUM327728:FUN327741 GEI327728:GEJ327741 GOE327728:GOF327741 GYA327728:GYB327741 HHW327728:HHX327741 HRS327728:HRT327741 IBO327728:IBP327741 ILK327728:ILL327741 IVG327728:IVH327741 JFC327728:JFD327741 JOY327728:JOZ327741 JYU327728:JYV327741 KIQ327728:KIR327741 KSM327728:KSN327741 LCI327728:LCJ327741 LME327728:LMF327741 LWA327728:LWB327741 MFW327728:MFX327741 MPS327728:MPT327741 MZO327728:MZP327741 NJK327728:NJL327741 NTG327728:NTH327741 ODC327728:ODD327741 OMY327728:OMZ327741 OWU327728:OWV327741 PGQ327728:PGR327741 PQM327728:PQN327741 QAI327728:QAJ327741 QKE327728:QKF327741 QUA327728:QUB327741 RDW327728:RDX327741 RNS327728:RNT327741 RXO327728:RXP327741 SHK327728:SHL327741 SRG327728:SRH327741 TBC327728:TBD327741 TKY327728:TKZ327741 TUU327728:TUV327741 UEQ327728:UER327741 UOM327728:UON327741 UYI327728:UYJ327741 VIE327728:VIF327741 VSA327728:VSB327741 WBW327728:WBX327741 WLS327728:WLT327741 WVO327728:WVP327741 F393264:G393277 JC393264:JD393277 SY393264:SZ393277 ACU393264:ACV393277 AMQ393264:AMR393277 AWM393264:AWN393277 BGI393264:BGJ393277 BQE393264:BQF393277 CAA393264:CAB393277 CJW393264:CJX393277 CTS393264:CTT393277 DDO393264:DDP393277 DNK393264:DNL393277 DXG393264:DXH393277 EHC393264:EHD393277 EQY393264:EQZ393277 FAU393264:FAV393277 FKQ393264:FKR393277 FUM393264:FUN393277 GEI393264:GEJ393277 GOE393264:GOF393277 GYA393264:GYB393277 HHW393264:HHX393277 HRS393264:HRT393277 IBO393264:IBP393277 ILK393264:ILL393277 IVG393264:IVH393277 JFC393264:JFD393277 JOY393264:JOZ393277 JYU393264:JYV393277 KIQ393264:KIR393277 KSM393264:KSN393277 LCI393264:LCJ393277 LME393264:LMF393277 LWA393264:LWB393277 MFW393264:MFX393277 MPS393264:MPT393277 MZO393264:MZP393277 NJK393264:NJL393277 NTG393264:NTH393277 ODC393264:ODD393277 OMY393264:OMZ393277 OWU393264:OWV393277 PGQ393264:PGR393277 PQM393264:PQN393277 QAI393264:QAJ393277 QKE393264:QKF393277 QUA393264:QUB393277 RDW393264:RDX393277 RNS393264:RNT393277 RXO393264:RXP393277 SHK393264:SHL393277 SRG393264:SRH393277 TBC393264:TBD393277 TKY393264:TKZ393277 TUU393264:TUV393277 UEQ393264:UER393277 UOM393264:UON393277 UYI393264:UYJ393277 VIE393264:VIF393277 VSA393264:VSB393277 WBW393264:WBX393277 WLS393264:WLT393277 WVO393264:WVP393277 F458800:G458813 JC458800:JD458813 SY458800:SZ458813 ACU458800:ACV458813 AMQ458800:AMR458813 AWM458800:AWN458813 BGI458800:BGJ458813 BQE458800:BQF458813 CAA458800:CAB458813 CJW458800:CJX458813 CTS458800:CTT458813 DDO458800:DDP458813 DNK458800:DNL458813 DXG458800:DXH458813 EHC458800:EHD458813 EQY458800:EQZ458813 FAU458800:FAV458813 FKQ458800:FKR458813 FUM458800:FUN458813 GEI458800:GEJ458813 GOE458800:GOF458813 GYA458800:GYB458813 HHW458800:HHX458813 HRS458800:HRT458813 IBO458800:IBP458813 ILK458800:ILL458813 IVG458800:IVH458813 JFC458800:JFD458813 JOY458800:JOZ458813 JYU458800:JYV458813 KIQ458800:KIR458813 KSM458800:KSN458813 LCI458800:LCJ458813 LME458800:LMF458813 LWA458800:LWB458813 MFW458800:MFX458813 MPS458800:MPT458813 MZO458800:MZP458813 NJK458800:NJL458813 NTG458800:NTH458813 ODC458800:ODD458813 OMY458800:OMZ458813 OWU458800:OWV458813 PGQ458800:PGR458813 PQM458800:PQN458813 QAI458800:QAJ458813 QKE458800:QKF458813 QUA458800:QUB458813 RDW458800:RDX458813 RNS458800:RNT458813 RXO458800:RXP458813 SHK458800:SHL458813 SRG458800:SRH458813 TBC458800:TBD458813 TKY458800:TKZ458813 TUU458800:TUV458813 UEQ458800:UER458813 UOM458800:UON458813 UYI458800:UYJ458813 VIE458800:VIF458813 VSA458800:VSB458813 WBW458800:WBX458813 WLS458800:WLT458813 WVO458800:WVP458813 F524336:G524349 JC524336:JD524349 SY524336:SZ524349 ACU524336:ACV524349 AMQ524336:AMR524349 AWM524336:AWN524349 BGI524336:BGJ524349 BQE524336:BQF524349 CAA524336:CAB524349 CJW524336:CJX524349 CTS524336:CTT524349 DDO524336:DDP524349 DNK524336:DNL524349 DXG524336:DXH524349 EHC524336:EHD524349 EQY524336:EQZ524349 FAU524336:FAV524349 FKQ524336:FKR524349 FUM524336:FUN524349 GEI524336:GEJ524349 GOE524336:GOF524349 GYA524336:GYB524349 HHW524336:HHX524349 HRS524336:HRT524349 IBO524336:IBP524349 ILK524336:ILL524349 IVG524336:IVH524349 JFC524336:JFD524349 JOY524336:JOZ524349 JYU524336:JYV524349 KIQ524336:KIR524349 KSM524336:KSN524349 LCI524336:LCJ524349 LME524336:LMF524349 LWA524336:LWB524349 MFW524336:MFX524349 MPS524336:MPT524349 MZO524336:MZP524349 NJK524336:NJL524349 NTG524336:NTH524349 ODC524336:ODD524349 OMY524336:OMZ524349 OWU524336:OWV524349 PGQ524336:PGR524349 PQM524336:PQN524349 QAI524336:QAJ524349 QKE524336:QKF524349 QUA524336:QUB524349 RDW524336:RDX524349 RNS524336:RNT524349 RXO524336:RXP524349 SHK524336:SHL524349 SRG524336:SRH524349 TBC524336:TBD524349 TKY524336:TKZ524349 TUU524336:TUV524349 UEQ524336:UER524349 UOM524336:UON524349 UYI524336:UYJ524349 VIE524336:VIF524349 VSA524336:VSB524349 WBW524336:WBX524349 WLS524336:WLT524349 WVO524336:WVP524349 F589872:G589885 JC589872:JD589885 SY589872:SZ589885 ACU589872:ACV589885 AMQ589872:AMR589885 AWM589872:AWN589885 BGI589872:BGJ589885 BQE589872:BQF589885 CAA589872:CAB589885 CJW589872:CJX589885 CTS589872:CTT589885 DDO589872:DDP589885 DNK589872:DNL589885 DXG589872:DXH589885 EHC589872:EHD589885 EQY589872:EQZ589885 FAU589872:FAV589885 FKQ589872:FKR589885 FUM589872:FUN589885 GEI589872:GEJ589885 GOE589872:GOF589885 GYA589872:GYB589885 HHW589872:HHX589885 HRS589872:HRT589885 IBO589872:IBP589885 ILK589872:ILL589885 IVG589872:IVH589885 JFC589872:JFD589885 JOY589872:JOZ589885 JYU589872:JYV589885 KIQ589872:KIR589885 KSM589872:KSN589885 LCI589872:LCJ589885 LME589872:LMF589885 LWA589872:LWB589885 MFW589872:MFX589885 MPS589872:MPT589885 MZO589872:MZP589885 NJK589872:NJL589885 NTG589872:NTH589885 ODC589872:ODD589885 OMY589872:OMZ589885 OWU589872:OWV589885 PGQ589872:PGR589885 PQM589872:PQN589885 QAI589872:QAJ589885 QKE589872:QKF589885 QUA589872:QUB589885 RDW589872:RDX589885 RNS589872:RNT589885 RXO589872:RXP589885 SHK589872:SHL589885 SRG589872:SRH589885 TBC589872:TBD589885 TKY589872:TKZ589885 TUU589872:TUV589885 UEQ589872:UER589885 UOM589872:UON589885 UYI589872:UYJ589885 VIE589872:VIF589885 VSA589872:VSB589885 WBW589872:WBX589885 WLS589872:WLT589885 WVO589872:WVP589885 F655408:G655421 JC655408:JD655421 SY655408:SZ655421 ACU655408:ACV655421 AMQ655408:AMR655421 AWM655408:AWN655421 BGI655408:BGJ655421 BQE655408:BQF655421 CAA655408:CAB655421 CJW655408:CJX655421 CTS655408:CTT655421 DDO655408:DDP655421 DNK655408:DNL655421 DXG655408:DXH655421 EHC655408:EHD655421 EQY655408:EQZ655421 FAU655408:FAV655421 FKQ655408:FKR655421 FUM655408:FUN655421 GEI655408:GEJ655421 GOE655408:GOF655421 GYA655408:GYB655421 HHW655408:HHX655421 HRS655408:HRT655421 IBO655408:IBP655421 ILK655408:ILL655421 IVG655408:IVH655421 JFC655408:JFD655421 JOY655408:JOZ655421 JYU655408:JYV655421 KIQ655408:KIR655421 KSM655408:KSN655421 LCI655408:LCJ655421 LME655408:LMF655421 LWA655408:LWB655421 MFW655408:MFX655421 MPS655408:MPT655421 MZO655408:MZP655421 NJK655408:NJL655421 NTG655408:NTH655421 ODC655408:ODD655421 OMY655408:OMZ655421 OWU655408:OWV655421 PGQ655408:PGR655421 PQM655408:PQN655421 QAI655408:QAJ655421 QKE655408:QKF655421 QUA655408:QUB655421 RDW655408:RDX655421 RNS655408:RNT655421 RXO655408:RXP655421 SHK655408:SHL655421 SRG655408:SRH655421 TBC655408:TBD655421 TKY655408:TKZ655421 TUU655408:TUV655421 UEQ655408:UER655421 UOM655408:UON655421 UYI655408:UYJ655421 VIE655408:VIF655421 VSA655408:VSB655421 WBW655408:WBX655421 WLS655408:WLT655421 WVO655408:WVP655421 F720944:G720957 JC720944:JD720957 SY720944:SZ720957 ACU720944:ACV720957 AMQ720944:AMR720957 AWM720944:AWN720957 BGI720944:BGJ720957 BQE720944:BQF720957 CAA720944:CAB720957 CJW720944:CJX720957 CTS720944:CTT720957 DDO720944:DDP720957 DNK720944:DNL720957 DXG720944:DXH720957 EHC720944:EHD720957 EQY720944:EQZ720957 FAU720944:FAV720957 FKQ720944:FKR720957 FUM720944:FUN720957 GEI720944:GEJ720957 GOE720944:GOF720957 GYA720944:GYB720957 HHW720944:HHX720957 HRS720944:HRT720957 IBO720944:IBP720957 ILK720944:ILL720957 IVG720944:IVH720957 JFC720944:JFD720957 JOY720944:JOZ720957 JYU720944:JYV720957 KIQ720944:KIR720957 KSM720944:KSN720957 LCI720944:LCJ720957 LME720944:LMF720957 LWA720944:LWB720957 MFW720944:MFX720957 MPS720944:MPT720957 MZO720944:MZP720957 NJK720944:NJL720957 NTG720944:NTH720957 ODC720944:ODD720957 OMY720944:OMZ720957 OWU720944:OWV720957 PGQ720944:PGR720957 PQM720944:PQN720957 QAI720944:QAJ720957 QKE720944:QKF720957 QUA720944:QUB720957 RDW720944:RDX720957 RNS720944:RNT720957 RXO720944:RXP720957 SHK720944:SHL720957 SRG720944:SRH720957 TBC720944:TBD720957 TKY720944:TKZ720957 TUU720944:TUV720957 UEQ720944:UER720957 UOM720944:UON720957 UYI720944:UYJ720957 VIE720944:VIF720957 VSA720944:VSB720957 WBW720944:WBX720957 WLS720944:WLT720957 WVO720944:WVP720957 F786480:G786493 JC786480:JD786493 SY786480:SZ786493 ACU786480:ACV786493 AMQ786480:AMR786493 AWM786480:AWN786493 BGI786480:BGJ786493 BQE786480:BQF786493 CAA786480:CAB786493 CJW786480:CJX786493 CTS786480:CTT786493 DDO786480:DDP786493 DNK786480:DNL786493 DXG786480:DXH786493 EHC786480:EHD786493 EQY786480:EQZ786493 FAU786480:FAV786493 FKQ786480:FKR786493 FUM786480:FUN786493 GEI786480:GEJ786493 GOE786480:GOF786493 GYA786480:GYB786493 HHW786480:HHX786493 HRS786480:HRT786493 IBO786480:IBP786493 ILK786480:ILL786493 IVG786480:IVH786493 JFC786480:JFD786493 JOY786480:JOZ786493 JYU786480:JYV786493 KIQ786480:KIR786493 KSM786480:KSN786493 LCI786480:LCJ786493 LME786480:LMF786493 LWA786480:LWB786493 MFW786480:MFX786493 MPS786480:MPT786493 MZO786480:MZP786493 NJK786480:NJL786493 NTG786480:NTH786493 ODC786480:ODD786493 OMY786480:OMZ786493 OWU786480:OWV786493 PGQ786480:PGR786493 PQM786480:PQN786493 QAI786480:QAJ786493 QKE786480:QKF786493 QUA786480:QUB786493 RDW786480:RDX786493 RNS786480:RNT786493 RXO786480:RXP786493 SHK786480:SHL786493 SRG786480:SRH786493 TBC786480:TBD786493 TKY786480:TKZ786493 TUU786480:TUV786493 UEQ786480:UER786493 UOM786480:UON786493 UYI786480:UYJ786493 VIE786480:VIF786493 VSA786480:VSB786493 WBW786480:WBX786493 WLS786480:WLT786493 WVO786480:WVP786493 F852016:G852029 JC852016:JD852029 SY852016:SZ852029 ACU852016:ACV852029 AMQ852016:AMR852029 AWM852016:AWN852029 BGI852016:BGJ852029 BQE852016:BQF852029 CAA852016:CAB852029 CJW852016:CJX852029 CTS852016:CTT852029 DDO852016:DDP852029 DNK852016:DNL852029 DXG852016:DXH852029 EHC852016:EHD852029 EQY852016:EQZ852029 FAU852016:FAV852029 FKQ852016:FKR852029 FUM852016:FUN852029 GEI852016:GEJ852029 GOE852016:GOF852029 GYA852016:GYB852029 HHW852016:HHX852029 HRS852016:HRT852029 IBO852016:IBP852029 ILK852016:ILL852029 IVG852016:IVH852029 JFC852016:JFD852029 JOY852016:JOZ852029 JYU852016:JYV852029 KIQ852016:KIR852029 KSM852016:KSN852029 LCI852016:LCJ852029 LME852016:LMF852029 LWA852016:LWB852029 MFW852016:MFX852029 MPS852016:MPT852029 MZO852016:MZP852029 NJK852016:NJL852029 NTG852016:NTH852029 ODC852016:ODD852029 OMY852016:OMZ852029 OWU852016:OWV852029 PGQ852016:PGR852029 PQM852016:PQN852029 QAI852016:QAJ852029 QKE852016:QKF852029 QUA852016:QUB852029 RDW852016:RDX852029 RNS852016:RNT852029 RXO852016:RXP852029 SHK852016:SHL852029 SRG852016:SRH852029 TBC852016:TBD852029 TKY852016:TKZ852029 TUU852016:TUV852029 UEQ852016:UER852029 UOM852016:UON852029 UYI852016:UYJ852029 VIE852016:VIF852029 VSA852016:VSB852029 WBW852016:WBX852029 WLS852016:WLT852029 WVO852016:WVP852029 F917552:G917565 JC917552:JD917565 SY917552:SZ917565 ACU917552:ACV917565 AMQ917552:AMR917565 AWM917552:AWN917565 BGI917552:BGJ917565 BQE917552:BQF917565 CAA917552:CAB917565 CJW917552:CJX917565 CTS917552:CTT917565 DDO917552:DDP917565 DNK917552:DNL917565 DXG917552:DXH917565 EHC917552:EHD917565 EQY917552:EQZ917565 FAU917552:FAV917565 FKQ917552:FKR917565 FUM917552:FUN917565 GEI917552:GEJ917565 GOE917552:GOF917565 GYA917552:GYB917565 HHW917552:HHX917565 HRS917552:HRT917565 IBO917552:IBP917565 ILK917552:ILL917565 IVG917552:IVH917565 JFC917552:JFD917565 JOY917552:JOZ917565 JYU917552:JYV917565 KIQ917552:KIR917565 KSM917552:KSN917565 LCI917552:LCJ917565 LME917552:LMF917565 LWA917552:LWB917565 MFW917552:MFX917565 MPS917552:MPT917565 MZO917552:MZP917565 NJK917552:NJL917565 NTG917552:NTH917565 ODC917552:ODD917565 OMY917552:OMZ917565 OWU917552:OWV917565 PGQ917552:PGR917565 PQM917552:PQN917565 QAI917552:QAJ917565 QKE917552:QKF917565 QUA917552:QUB917565 RDW917552:RDX917565 RNS917552:RNT917565 RXO917552:RXP917565 SHK917552:SHL917565 SRG917552:SRH917565 TBC917552:TBD917565 TKY917552:TKZ917565 TUU917552:TUV917565 UEQ917552:UER917565 UOM917552:UON917565 UYI917552:UYJ917565 VIE917552:VIF917565 VSA917552:VSB917565 WBW917552:WBX917565 WLS917552:WLT917565 WVO917552:WVP917565 F983088:G983101 JC983088:JD983101 SY983088:SZ983101 ACU983088:ACV983101 AMQ983088:AMR983101 AWM983088:AWN983101 BGI983088:BGJ983101 BQE983088:BQF983101 CAA983088:CAB983101 CJW983088:CJX983101 CTS983088:CTT983101 DDO983088:DDP983101 DNK983088:DNL983101 DXG983088:DXH983101 EHC983088:EHD983101 EQY983088:EQZ983101 FAU983088:FAV983101 FKQ983088:FKR983101 FUM983088:FUN983101 GEI983088:GEJ983101 GOE983088:GOF983101 GYA983088:GYB983101 HHW983088:HHX983101 HRS983088:HRT983101 IBO983088:IBP983101 ILK983088:ILL983101 IVG983088:IVH983101 JFC983088:JFD983101 JOY983088:JOZ983101 JYU983088:JYV983101 KIQ983088:KIR983101 KSM983088:KSN983101 LCI983088:LCJ983101 LME983088:LMF983101 LWA983088:LWB983101 MFW983088:MFX983101 MPS983088:MPT983101 MZO983088:MZP983101 NJK983088:NJL983101 NTG983088:NTH983101 ODC983088:ODD983101 OMY983088:OMZ983101 OWU983088:OWV983101 PGQ983088:PGR983101 PQM983088:PQN983101 QAI983088:QAJ983101 QKE983088:QKF983101 QUA983088:QUB983101 RDW983088:RDX983101 RNS983088:RNT983101 RXO983088:RXP983101 SHK983088:SHL983101 SRG983088:SRH983101 TBC983088:TBD983101 TKY983088:TKZ983101 TUU983088:TUV983101 UEQ983088:UER983101 UOM983088:UON983101 UYI983088:UYJ983101 VIE983088:VIF983101 VSA983088:VSB983101 WBW983088:WBX983101 WLS983088:WLT983101 WVO983088:WVP983101 G55:G67 JC72:JD72 SY72:SZ72 ACU72:ACV72 AMQ72:AMR72 AWM72:AWN72 BGI72:BGJ72 BQE72:BQF72 CAA72:CAB72 CJW72:CJX72 CTS72:CTT72 DDO72:DDP72 DNK72:DNL72 DXG72:DXH72 EHC72:EHD72 EQY72:EQZ72 FAU72:FAV72 FKQ72:FKR72 FUM72:FUN72 GEI72:GEJ72 GOE72:GOF72 GYA72:GYB72 HHW72:HHX72 HRS72:HRT72 IBO72:IBP72 ILK72:ILL72 IVG72:IVH72 JFC72:JFD72 JOY72:JOZ72 JYU72:JYV72 KIQ72:KIR72 KSM72:KSN72 LCI72:LCJ72 LME72:LMF72 LWA72:LWB72 MFW72:MFX72 MPS72:MPT72 MZO72:MZP72 NJK72:NJL72 NTG72:NTH72 ODC72:ODD72 OMY72:OMZ72 OWU72:OWV72 PGQ72:PGR72 PQM72:PQN72 QAI72:QAJ72 QKE72:QKF72 QUA72:QUB72 RDW72:RDX72 RNS72:RNT72 RXO72:RXP72 SHK72:SHL72 SRG72:SRH72 TBC72:TBD72 TKY72:TKZ72 TUU72:TUV72 UEQ72:UER72 UOM72:UON72 UYI72:UYJ72 VIE72:VIF72 VSA72:VSB72 WBW72:WBX72 WLS72:WLT72 WVO72:WVP72 F65601:G65601 JC65601:JD65601 SY65601:SZ65601 ACU65601:ACV65601 AMQ65601:AMR65601 AWM65601:AWN65601 BGI65601:BGJ65601 BQE65601:BQF65601 CAA65601:CAB65601 CJW65601:CJX65601 CTS65601:CTT65601 DDO65601:DDP65601 DNK65601:DNL65601 DXG65601:DXH65601 EHC65601:EHD65601 EQY65601:EQZ65601 FAU65601:FAV65601 FKQ65601:FKR65601 FUM65601:FUN65601 GEI65601:GEJ65601 GOE65601:GOF65601 GYA65601:GYB65601 HHW65601:HHX65601 HRS65601:HRT65601 IBO65601:IBP65601 ILK65601:ILL65601 IVG65601:IVH65601 JFC65601:JFD65601 JOY65601:JOZ65601 JYU65601:JYV65601 KIQ65601:KIR65601 KSM65601:KSN65601 LCI65601:LCJ65601 LME65601:LMF65601 LWA65601:LWB65601 MFW65601:MFX65601 MPS65601:MPT65601 MZO65601:MZP65601 NJK65601:NJL65601 NTG65601:NTH65601 ODC65601:ODD65601 OMY65601:OMZ65601 OWU65601:OWV65601 PGQ65601:PGR65601 PQM65601:PQN65601 QAI65601:QAJ65601 QKE65601:QKF65601 QUA65601:QUB65601 RDW65601:RDX65601 RNS65601:RNT65601 RXO65601:RXP65601 SHK65601:SHL65601 SRG65601:SRH65601 TBC65601:TBD65601 TKY65601:TKZ65601 TUU65601:TUV65601 UEQ65601:UER65601 UOM65601:UON65601 UYI65601:UYJ65601 VIE65601:VIF65601 VSA65601:VSB65601 WBW65601:WBX65601 WLS65601:WLT65601 WVO65601:WVP65601 F131137:G131137 JC131137:JD131137 SY131137:SZ131137 ACU131137:ACV131137 AMQ131137:AMR131137 AWM131137:AWN131137 BGI131137:BGJ131137 BQE131137:BQF131137 CAA131137:CAB131137 CJW131137:CJX131137 CTS131137:CTT131137 DDO131137:DDP131137 DNK131137:DNL131137 DXG131137:DXH131137 EHC131137:EHD131137 EQY131137:EQZ131137 FAU131137:FAV131137 FKQ131137:FKR131137 FUM131137:FUN131137 GEI131137:GEJ131137 GOE131137:GOF131137 GYA131137:GYB131137 HHW131137:HHX131137 HRS131137:HRT131137 IBO131137:IBP131137 ILK131137:ILL131137 IVG131137:IVH131137 JFC131137:JFD131137 JOY131137:JOZ131137 JYU131137:JYV131137 KIQ131137:KIR131137 KSM131137:KSN131137 LCI131137:LCJ131137 LME131137:LMF131137 LWA131137:LWB131137 MFW131137:MFX131137 MPS131137:MPT131137 MZO131137:MZP131137 NJK131137:NJL131137 NTG131137:NTH131137 ODC131137:ODD131137 OMY131137:OMZ131137 OWU131137:OWV131137 PGQ131137:PGR131137 PQM131137:PQN131137 QAI131137:QAJ131137 QKE131137:QKF131137 QUA131137:QUB131137 RDW131137:RDX131137 RNS131137:RNT131137 RXO131137:RXP131137 SHK131137:SHL131137 SRG131137:SRH131137 TBC131137:TBD131137 TKY131137:TKZ131137 TUU131137:TUV131137 UEQ131137:UER131137 UOM131137:UON131137 UYI131137:UYJ131137 VIE131137:VIF131137 VSA131137:VSB131137 WBW131137:WBX131137 WLS131137:WLT131137 WVO131137:WVP131137 F196673:G196673 JC196673:JD196673 SY196673:SZ196673 ACU196673:ACV196673 AMQ196673:AMR196673 AWM196673:AWN196673 BGI196673:BGJ196673 BQE196673:BQF196673 CAA196673:CAB196673 CJW196673:CJX196673 CTS196673:CTT196673 DDO196673:DDP196673 DNK196673:DNL196673 DXG196673:DXH196673 EHC196673:EHD196673 EQY196673:EQZ196673 FAU196673:FAV196673 FKQ196673:FKR196673 FUM196673:FUN196673 GEI196673:GEJ196673 GOE196673:GOF196673 GYA196673:GYB196673 HHW196673:HHX196673 HRS196673:HRT196673 IBO196673:IBP196673 ILK196673:ILL196673 IVG196673:IVH196673 JFC196673:JFD196673 JOY196673:JOZ196673 JYU196673:JYV196673 KIQ196673:KIR196673 KSM196673:KSN196673 LCI196673:LCJ196673 LME196673:LMF196673 LWA196673:LWB196673 MFW196673:MFX196673 MPS196673:MPT196673 MZO196673:MZP196673 NJK196673:NJL196673 NTG196673:NTH196673 ODC196673:ODD196673 OMY196673:OMZ196673 OWU196673:OWV196673 PGQ196673:PGR196673 PQM196673:PQN196673 QAI196673:QAJ196673 QKE196673:QKF196673 QUA196673:QUB196673 RDW196673:RDX196673 RNS196673:RNT196673 RXO196673:RXP196673 SHK196673:SHL196673 SRG196673:SRH196673 TBC196673:TBD196673 TKY196673:TKZ196673 TUU196673:TUV196673 UEQ196673:UER196673 UOM196673:UON196673 UYI196673:UYJ196673 VIE196673:VIF196673 VSA196673:VSB196673 WBW196673:WBX196673 WLS196673:WLT196673 WVO196673:WVP196673 F262209:G262209 JC262209:JD262209 SY262209:SZ262209 ACU262209:ACV262209 AMQ262209:AMR262209 AWM262209:AWN262209 BGI262209:BGJ262209 BQE262209:BQF262209 CAA262209:CAB262209 CJW262209:CJX262209 CTS262209:CTT262209 DDO262209:DDP262209 DNK262209:DNL262209 DXG262209:DXH262209 EHC262209:EHD262209 EQY262209:EQZ262209 FAU262209:FAV262209 FKQ262209:FKR262209 FUM262209:FUN262209 GEI262209:GEJ262209 GOE262209:GOF262209 GYA262209:GYB262209 HHW262209:HHX262209 HRS262209:HRT262209 IBO262209:IBP262209 ILK262209:ILL262209 IVG262209:IVH262209 JFC262209:JFD262209 JOY262209:JOZ262209 JYU262209:JYV262209 KIQ262209:KIR262209 KSM262209:KSN262209 LCI262209:LCJ262209 LME262209:LMF262209 LWA262209:LWB262209 MFW262209:MFX262209 MPS262209:MPT262209 MZO262209:MZP262209 NJK262209:NJL262209 NTG262209:NTH262209 ODC262209:ODD262209 OMY262209:OMZ262209 OWU262209:OWV262209 PGQ262209:PGR262209 PQM262209:PQN262209 QAI262209:QAJ262209 QKE262209:QKF262209 QUA262209:QUB262209 RDW262209:RDX262209 RNS262209:RNT262209 RXO262209:RXP262209 SHK262209:SHL262209 SRG262209:SRH262209 TBC262209:TBD262209 TKY262209:TKZ262209 TUU262209:TUV262209 UEQ262209:UER262209 UOM262209:UON262209 UYI262209:UYJ262209 VIE262209:VIF262209 VSA262209:VSB262209 WBW262209:WBX262209 WLS262209:WLT262209 WVO262209:WVP262209 F327745:G327745 JC327745:JD327745 SY327745:SZ327745 ACU327745:ACV327745 AMQ327745:AMR327745 AWM327745:AWN327745 BGI327745:BGJ327745 BQE327745:BQF327745 CAA327745:CAB327745 CJW327745:CJX327745 CTS327745:CTT327745 DDO327745:DDP327745 DNK327745:DNL327745 DXG327745:DXH327745 EHC327745:EHD327745 EQY327745:EQZ327745 FAU327745:FAV327745 FKQ327745:FKR327745 FUM327745:FUN327745 GEI327745:GEJ327745 GOE327745:GOF327745 GYA327745:GYB327745 HHW327745:HHX327745 HRS327745:HRT327745 IBO327745:IBP327745 ILK327745:ILL327745 IVG327745:IVH327745 JFC327745:JFD327745 JOY327745:JOZ327745 JYU327745:JYV327745 KIQ327745:KIR327745 KSM327745:KSN327745 LCI327745:LCJ327745 LME327745:LMF327745 LWA327745:LWB327745 MFW327745:MFX327745 MPS327745:MPT327745 MZO327745:MZP327745 NJK327745:NJL327745 NTG327745:NTH327745 ODC327745:ODD327745 OMY327745:OMZ327745 OWU327745:OWV327745 PGQ327745:PGR327745 PQM327745:PQN327745 QAI327745:QAJ327745 QKE327745:QKF327745 QUA327745:QUB327745 RDW327745:RDX327745 RNS327745:RNT327745 RXO327745:RXP327745 SHK327745:SHL327745 SRG327745:SRH327745 TBC327745:TBD327745 TKY327745:TKZ327745 TUU327745:TUV327745 UEQ327745:UER327745 UOM327745:UON327745 UYI327745:UYJ327745 VIE327745:VIF327745 VSA327745:VSB327745 WBW327745:WBX327745 WLS327745:WLT327745 WVO327745:WVP327745 F393281:G393281 JC393281:JD393281 SY393281:SZ393281 ACU393281:ACV393281 AMQ393281:AMR393281 AWM393281:AWN393281 BGI393281:BGJ393281 BQE393281:BQF393281 CAA393281:CAB393281 CJW393281:CJX393281 CTS393281:CTT393281 DDO393281:DDP393281 DNK393281:DNL393281 DXG393281:DXH393281 EHC393281:EHD393281 EQY393281:EQZ393281 FAU393281:FAV393281 FKQ393281:FKR393281 FUM393281:FUN393281 GEI393281:GEJ393281 GOE393281:GOF393281 GYA393281:GYB393281 HHW393281:HHX393281 HRS393281:HRT393281 IBO393281:IBP393281 ILK393281:ILL393281 IVG393281:IVH393281 JFC393281:JFD393281 JOY393281:JOZ393281 JYU393281:JYV393281 KIQ393281:KIR393281 KSM393281:KSN393281 LCI393281:LCJ393281 LME393281:LMF393281 LWA393281:LWB393281 MFW393281:MFX393281 MPS393281:MPT393281 MZO393281:MZP393281 NJK393281:NJL393281 NTG393281:NTH393281 ODC393281:ODD393281 OMY393281:OMZ393281 OWU393281:OWV393281 PGQ393281:PGR393281 PQM393281:PQN393281 QAI393281:QAJ393281 QKE393281:QKF393281 QUA393281:QUB393281 RDW393281:RDX393281 RNS393281:RNT393281 RXO393281:RXP393281 SHK393281:SHL393281 SRG393281:SRH393281 TBC393281:TBD393281 TKY393281:TKZ393281 TUU393281:TUV393281 UEQ393281:UER393281 UOM393281:UON393281 UYI393281:UYJ393281 VIE393281:VIF393281 VSA393281:VSB393281 WBW393281:WBX393281 WLS393281:WLT393281 WVO393281:WVP393281 F458817:G458817 JC458817:JD458817 SY458817:SZ458817 ACU458817:ACV458817 AMQ458817:AMR458817 AWM458817:AWN458817 BGI458817:BGJ458817 BQE458817:BQF458817 CAA458817:CAB458817 CJW458817:CJX458817 CTS458817:CTT458817 DDO458817:DDP458817 DNK458817:DNL458817 DXG458817:DXH458817 EHC458817:EHD458817 EQY458817:EQZ458817 FAU458817:FAV458817 FKQ458817:FKR458817 FUM458817:FUN458817 GEI458817:GEJ458817 GOE458817:GOF458817 GYA458817:GYB458817 HHW458817:HHX458817 HRS458817:HRT458817 IBO458817:IBP458817 ILK458817:ILL458817 IVG458817:IVH458817 JFC458817:JFD458817 JOY458817:JOZ458817 JYU458817:JYV458817 KIQ458817:KIR458817 KSM458817:KSN458817 LCI458817:LCJ458817 LME458817:LMF458817 LWA458817:LWB458817 MFW458817:MFX458817 MPS458817:MPT458817 MZO458817:MZP458817 NJK458817:NJL458817 NTG458817:NTH458817 ODC458817:ODD458817 OMY458817:OMZ458817 OWU458817:OWV458817 PGQ458817:PGR458817 PQM458817:PQN458817 QAI458817:QAJ458817 QKE458817:QKF458817 QUA458817:QUB458817 RDW458817:RDX458817 RNS458817:RNT458817 RXO458817:RXP458817 SHK458817:SHL458817 SRG458817:SRH458817 TBC458817:TBD458817 TKY458817:TKZ458817 TUU458817:TUV458817 UEQ458817:UER458817 UOM458817:UON458817 UYI458817:UYJ458817 VIE458817:VIF458817 VSA458817:VSB458817 WBW458817:WBX458817 WLS458817:WLT458817 WVO458817:WVP458817 F524353:G524353 JC524353:JD524353 SY524353:SZ524353 ACU524353:ACV524353 AMQ524353:AMR524353 AWM524353:AWN524353 BGI524353:BGJ524353 BQE524353:BQF524353 CAA524353:CAB524353 CJW524353:CJX524353 CTS524353:CTT524353 DDO524353:DDP524353 DNK524353:DNL524353 DXG524353:DXH524353 EHC524353:EHD524353 EQY524353:EQZ524353 FAU524353:FAV524353 FKQ524353:FKR524353 FUM524353:FUN524353 GEI524353:GEJ524353 GOE524353:GOF524353 GYA524353:GYB524353 HHW524353:HHX524353 HRS524353:HRT524353 IBO524353:IBP524353 ILK524353:ILL524353 IVG524353:IVH524353 JFC524353:JFD524353 JOY524353:JOZ524353 JYU524353:JYV524353 KIQ524353:KIR524353 KSM524353:KSN524353 LCI524353:LCJ524353 LME524353:LMF524353 LWA524353:LWB524353 MFW524353:MFX524353 MPS524353:MPT524353 MZO524353:MZP524353 NJK524353:NJL524353 NTG524353:NTH524353 ODC524353:ODD524353 OMY524353:OMZ524353 OWU524353:OWV524353 PGQ524353:PGR524353 PQM524353:PQN524353 QAI524353:QAJ524353 QKE524353:QKF524353 QUA524353:QUB524353 RDW524353:RDX524353 RNS524353:RNT524353 RXO524353:RXP524353 SHK524353:SHL524353 SRG524353:SRH524353 TBC524353:TBD524353 TKY524353:TKZ524353 TUU524353:TUV524353 UEQ524353:UER524353 UOM524353:UON524353 UYI524353:UYJ524353 VIE524353:VIF524353 VSA524353:VSB524353 WBW524353:WBX524353 WLS524353:WLT524353 WVO524353:WVP524353 F589889:G589889 JC589889:JD589889 SY589889:SZ589889 ACU589889:ACV589889 AMQ589889:AMR589889 AWM589889:AWN589889 BGI589889:BGJ589889 BQE589889:BQF589889 CAA589889:CAB589889 CJW589889:CJX589889 CTS589889:CTT589889 DDO589889:DDP589889 DNK589889:DNL589889 DXG589889:DXH589889 EHC589889:EHD589889 EQY589889:EQZ589889 FAU589889:FAV589889 FKQ589889:FKR589889 FUM589889:FUN589889 GEI589889:GEJ589889 GOE589889:GOF589889 GYA589889:GYB589889 HHW589889:HHX589889 HRS589889:HRT589889 IBO589889:IBP589889 ILK589889:ILL589889 IVG589889:IVH589889 JFC589889:JFD589889 JOY589889:JOZ589889 JYU589889:JYV589889 KIQ589889:KIR589889 KSM589889:KSN589889 LCI589889:LCJ589889 LME589889:LMF589889 LWA589889:LWB589889 MFW589889:MFX589889 MPS589889:MPT589889 MZO589889:MZP589889 NJK589889:NJL589889 NTG589889:NTH589889 ODC589889:ODD589889 OMY589889:OMZ589889 OWU589889:OWV589889 PGQ589889:PGR589889 PQM589889:PQN589889 QAI589889:QAJ589889 QKE589889:QKF589889 QUA589889:QUB589889 RDW589889:RDX589889 RNS589889:RNT589889 RXO589889:RXP589889 SHK589889:SHL589889 SRG589889:SRH589889 TBC589889:TBD589889 TKY589889:TKZ589889 TUU589889:TUV589889 UEQ589889:UER589889 UOM589889:UON589889 UYI589889:UYJ589889 VIE589889:VIF589889 VSA589889:VSB589889 WBW589889:WBX589889 WLS589889:WLT589889 WVO589889:WVP589889 F655425:G655425 JC655425:JD655425 SY655425:SZ655425 ACU655425:ACV655425 AMQ655425:AMR655425 AWM655425:AWN655425 BGI655425:BGJ655425 BQE655425:BQF655425 CAA655425:CAB655425 CJW655425:CJX655425 CTS655425:CTT655425 DDO655425:DDP655425 DNK655425:DNL655425 DXG655425:DXH655425 EHC655425:EHD655425 EQY655425:EQZ655425 FAU655425:FAV655425 FKQ655425:FKR655425 FUM655425:FUN655425 GEI655425:GEJ655425 GOE655425:GOF655425 GYA655425:GYB655425 HHW655425:HHX655425 HRS655425:HRT655425 IBO655425:IBP655425 ILK655425:ILL655425 IVG655425:IVH655425 JFC655425:JFD655425 JOY655425:JOZ655425 JYU655425:JYV655425 KIQ655425:KIR655425 KSM655425:KSN655425 LCI655425:LCJ655425 LME655425:LMF655425 LWA655425:LWB655425 MFW655425:MFX655425 MPS655425:MPT655425 MZO655425:MZP655425 NJK655425:NJL655425 NTG655425:NTH655425 ODC655425:ODD655425 OMY655425:OMZ655425 OWU655425:OWV655425 PGQ655425:PGR655425 PQM655425:PQN655425 QAI655425:QAJ655425 QKE655425:QKF655425 QUA655425:QUB655425 RDW655425:RDX655425 RNS655425:RNT655425 RXO655425:RXP655425 SHK655425:SHL655425 SRG655425:SRH655425 TBC655425:TBD655425 TKY655425:TKZ655425 TUU655425:TUV655425 UEQ655425:UER655425 UOM655425:UON655425 UYI655425:UYJ655425 VIE655425:VIF655425 VSA655425:VSB655425 WBW655425:WBX655425 WLS655425:WLT655425 WVO655425:WVP655425 F720961:G720961 JC720961:JD720961 SY720961:SZ720961 ACU720961:ACV720961 AMQ720961:AMR720961 AWM720961:AWN720961 BGI720961:BGJ720961 BQE720961:BQF720961 CAA720961:CAB720961 CJW720961:CJX720961 CTS720961:CTT720961 DDO720961:DDP720961 DNK720961:DNL720961 DXG720961:DXH720961 EHC720961:EHD720961 EQY720961:EQZ720961 FAU720961:FAV720961 FKQ720961:FKR720961 FUM720961:FUN720961 GEI720961:GEJ720961 GOE720961:GOF720961 GYA720961:GYB720961 HHW720961:HHX720961 HRS720961:HRT720961 IBO720961:IBP720961 ILK720961:ILL720961 IVG720961:IVH720961 JFC720961:JFD720961 JOY720961:JOZ720961 JYU720961:JYV720961 KIQ720961:KIR720961 KSM720961:KSN720961 LCI720961:LCJ720961 LME720961:LMF720961 LWA720961:LWB720961 MFW720961:MFX720961 MPS720961:MPT720961 MZO720961:MZP720961 NJK720961:NJL720961 NTG720961:NTH720961 ODC720961:ODD720961 OMY720961:OMZ720961 OWU720961:OWV720961 PGQ720961:PGR720961 PQM720961:PQN720961 QAI720961:QAJ720961 QKE720961:QKF720961 QUA720961:QUB720961 RDW720961:RDX720961 RNS720961:RNT720961 RXO720961:RXP720961 SHK720961:SHL720961 SRG720961:SRH720961 TBC720961:TBD720961 TKY720961:TKZ720961 TUU720961:TUV720961 UEQ720961:UER720961 UOM720961:UON720961 UYI720961:UYJ720961 VIE720961:VIF720961 VSA720961:VSB720961 WBW720961:WBX720961 WLS720961:WLT720961 WVO720961:WVP720961 F786497:G786497 JC786497:JD786497 SY786497:SZ786497 ACU786497:ACV786497 AMQ786497:AMR786497 AWM786497:AWN786497 BGI786497:BGJ786497 BQE786497:BQF786497 CAA786497:CAB786497 CJW786497:CJX786497 CTS786497:CTT786497 DDO786497:DDP786497 DNK786497:DNL786497 DXG786497:DXH786497 EHC786497:EHD786497 EQY786497:EQZ786497 FAU786497:FAV786497 FKQ786497:FKR786497 FUM786497:FUN786497 GEI786497:GEJ786497 GOE786497:GOF786497 GYA786497:GYB786497 HHW786497:HHX786497 HRS786497:HRT786497 IBO786497:IBP786497 ILK786497:ILL786497 IVG786497:IVH786497 JFC786497:JFD786497 JOY786497:JOZ786497 JYU786497:JYV786497 KIQ786497:KIR786497 KSM786497:KSN786497 LCI786497:LCJ786497 LME786497:LMF786497 LWA786497:LWB786497 MFW786497:MFX786497 MPS786497:MPT786497 MZO786497:MZP786497 NJK786497:NJL786497 NTG786497:NTH786497 ODC786497:ODD786497 OMY786497:OMZ786497 OWU786497:OWV786497 PGQ786497:PGR786497 PQM786497:PQN786497 QAI786497:QAJ786497 QKE786497:QKF786497 QUA786497:QUB786497 RDW786497:RDX786497 RNS786497:RNT786497 RXO786497:RXP786497 SHK786497:SHL786497 SRG786497:SRH786497 TBC786497:TBD786497 TKY786497:TKZ786497 TUU786497:TUV786497 UEQ786497:UER786497 UOM786497:UON786497 UYI786497:UYJ786497 VIE786497:VIF786497 VSA786497:VSB786497 WBW786497:WBX786497 WLS786497:WLT786497 WVO786497:WVP786497 F852033:G852033 JC852033:JD852033 SY852033:SZ852033 ACU852033:ACV852033 AMQ852033:AMR852033 AWM852033:AWN852033 BGI852033:BGJ852033 BQE852033:BQF852033 CAA852033:CAB852033 CJW852033:CJX852033 CTS852033:CTT852033 DDO852033:DDP852033 DNK852033:DNL852033 DXG852033:DXH852033 EHC852033:EHD852033 EQY852033:EQZ852033 FAU852033:FAV852033 FKQ852033:FKR852033 FUM852033:FUN852033 GEI852033:GEJ852033 GOE852033:GOF852033 GYA852033:GYB852033 HHW852033:HHX852033 HRS852033:HRT852033 IBO852033:IBP852033 ILK852033:ILL852033 IVG852033:IVH852033 JFC852033:JFD852033 JOY852033:JOZ852033 JYU852033:JYV852033 KIQ852033:KIR852033 KSM852033:KSN852033 LCI852033:LCJ852033 LME852033:LMF852033 LWA852033:LWB852033 MFW852033:MFX852033 MPS852033:MPT852033 MZO852033:MZP852033 NJK852033:NJL852033 NTG852033:NTH852033 ODC852033:ODD852033 OMY852033:OMZ852033 OWU852033:OWV852033 PGQ852033:PGR852033 PQM852033:PQN852033 QAI852033:QAJ852033 QKE852033:QKF852033 QUA852033:QUB852033 RDW852033:RDX852033 RNS852033:RNT852033 RXO852033:RXP852033 SHK852033:SHL852033 SRG852033:SRH852033 TBC852033:TBD852033 TKY852033:TKZ852033 TUU852033:TUV852033 UEQ852033:UER852033 UOM852033:UON852033 UYI852033:UYJ852033 VIE852033:VIF852033 VSA852033:VSB852033 WBW852033:WBX852033 WLS852033:WLT852033 WVO852033:WVP852033 F917569:G917569 JC917569:JD917569 SY917569:SZ917569 ACU917569:ACV917569 AMQ917569:AMR917569 AWM917569:AWN917569 BGI917569:BGJ917569 BQE917569:BQF917569 CAA917569:CAB917569 CJW917569:CJX917569 CTS917569:CTT917569 DDO917569:DDP917569 DNK917569:DNL917569 DXG917569:DXH917569 EHC917569:EHD917569 EQY917569:EQZ917569 FAU917569:FAV917569 FKQ917569:FKR917569 FUM917569:FUN917569 GEI917569:GEJ917569 GOE917569:GOF917569 GYA917569:GYB917569 HHW917569:HHX917569 HRS917569:HRT917569 IBO917569:IBP917569 ILK917569:ILL917569 IVG917569:IVH917569 JFC917569:JFD917569 JOY917569:JOZ917569 JYU917569:JYV917569 KIQ917569:KIR917569 KSM917569:KSN917569 LCI917569:LCJ917569 LME917569:LMF917569 LWA917569:LWB917569 MFW917569:MFX917569 MPS917569:MPT917569 MZO917569:MZP917569 NJK917569:NJL917569 NTG917569:NTH917569 ODC917569:ODD917569 OMY917569:OMZ917569 OWU917569:OWV917569 PGQ917569:PGR917569 PQM917569:PQN917569 QAI917569:QAJ917569 QKE917569:QKF917569 QUA917569:QUB917569 RDW917569:RDX917569 RNS917569:RNT917569 RXO917569:RXP917569 SHK917569:SHL917569 SRG917569:SRH917569 TBC917569:TBD917569 TKY917569:TKZ917569 TUU917569:TUV917569 UEQ917569:UER917569 UOM917569:UON917569 UYI917569:UYJ917569 VIE917569:VIF917569 VSA917569:VSB917569 WBW917569:WBX917569 WLS917569:WLT917569 WVO917569:WVP917569 F983105:G983105 JC983105:JD983105 SY983105:SZ983105 ACU983105:ACV983105 AMQ983105:AMR983105 AWM983105:AWN983105 BGI983105:BGJ983105 BQE983105:BQF983105 CAA983105:CAB983105 CJW983105:CJX983105 CTS983105:CTT983105 DDO983105:DDP983105 DNK983105:DNL983105 DXG983105:DXH983105 EHC983105:EHD983105 EQY983105:EQZ983105 FAU983105:FAV983105 FKQ983105:FKR983105 FUM983105:FUN983105 GEI983105:GEJ983105 GOE983105:GOF983105 GYA983105:GYB983105 HHW983105:HHX983105 HRS983105:HRT983105 IBO983105:IBP983105 ILK983105:ILL983105 IVG983105:IVH983105 JFC983105:JFD983105 JOY983105:JOZ983105 JYU983105:JYV983105 KIQ983105:KIR983105 KSM983105:KSN983105 LCI983105:LCJ983105 LME983105:LMF983105 LWA983105:LWB983105 MFW983105:MFX983105 MPS983105:MPT983105 MZO983105:MZP983105 NJK983105:NJL983105 NTG983105:NTH983105 ODC983105:ODD983105 OMY983105:OMZ983105 OWU983105:OWV983105 PGQ983105:PGR983105 PQM983105:PQN983105 QAI983105:QAJ983105 QKE983105:QKF983105 QUA983105:QUB983105 RDW983105:RDX983105 RNS983105:RNT983105 RXO983105:RXP983105 SHK983105:SHL983105 SRG983105:SRH983105 TBC983105:TBD983105 TKY983105:TKZ983105 TUU983105:TUV983105 UEQ983105:UER983105 UOM983105:UON983105 UYI983105:UYJ983105 VIE983105:VIF983105 VSA983105:VSB983105 WBW983105:WBX983105 WLS983105:WLT983105 F55:F68 F72">
      <formula1>"○"</formula1>
    </dataValidation>
    <dataValidation type="list" allowBlank="1" showInputMessage="1" showErrorMessage="1" sqref="H65527 JE65527 TA65527 ACW65527 AMS65527 AWO65527 BGK65527 BQG65527 CAC65527 CJY65527 CTU65527 DDQ65527 DNM65527 DXI65527 EHE65527 ERA65527 FAW65527 FKS65527 FUO65527 GEK65527 GOG65527 GYC65527 HHY65527 HRU65527 IBQ65527 ILM65527 IVI65527 JFE65527 JPA65527 JYW65527 KIS65527 KSO65527 LCK65527 LMG65527 LWC65527 MFY65527 MPU65527 MZQ65527 NJM65527 NTI65527 ODE65527 ONA65527 OWW65527 PGS65527 PQO65527 QAK65527 QKG65527 QUC65527 RDY65527 RNU65527 RXQ65527 SHM65527 SRI65527 TBE65527 TLA65527 TUW65527 UES65527 UOO65527 UYK65527 VIG65527 VSC65527 WBY65527 WLU65527 WVQ65527 H131063 JE131063 TA131063 ACW131063 AMS131063 AWO131063 BGK131063 BQG131063 CAC131063 CJY131063 CTU131063 DDQ131063 DNM131063 DXI131063 EHE131063 ERA131063 FAW131063 FKS131063 FUO131063 GEK131063 GOG131063 GYC131063 HHY131063 HRU131063 IBQ131063 ILM131063 IVI131063 JFE131063 JPA131063 JYW131063 KIS131063 KSO131063 LCK131063 LMG131063 LWC131063 MFY131063 MPU131063 MZQ131063 NJM131063 NTI131063 ODE131063 ONA131063 OWW131063 PGS131063 PQO131063 QAK131063 QKG131063 QUC131063 RDY131063 RNU131063 RXQ131063 SHM131063 SRI131063 TBE131063 TLA131063 TUW131063 UES131063 UOO131063 UYK131063 VIG131063 VSC131063 WBY131063 WLU131063 WVQ131063 H196599 JE196599 TA196599 ACW196599 AMS196599 AWO196599 BGK196599 BQG196599 CAC196599 CJY196599 CTU196599 DDQ196599 DNM196599 DXI196599 EHE196599 ERA196599 FAW196599 FKS196599 FUO196599 GEK196599 GOG196599 GYC196599 HHY196599 HRU196599 IBQ196599 ILM196599 IVI196599 JFE196599 JPA196599 JYW196599 KIS196599 KSO196599 LCK196599 LMG196599 LWC196599 MFY196599 MPU196599 MZQ196599 NJM196599 NTI196599 ODE196599 ONA196599 OWW196599 PGS196599 PQO196599 QAK196599 QKG196599 QUC196599 RDY196599 RNU196599 RXQ196599 SHM196599 SRI196599 TBE196599 TLA196599 TUW196599 UES196599 UOO196599 UYK196599 VIG196599 VSC196599 WBY196599 WLU196599 WVQ196599 H262135 JE262135 TA262135 ACW262135 AMS262135 AWO262135 BGK262135 BQG262135 CAC262135 CJY262135 CTU262135 DDQ262135 DNM262135 DXI262135 EHE262135 ERA262135 FAW262135 FKS262135 FUO262135 GEK262135 GOG262135 GYC262135 HHY262135 HRU262135 IBQ262135 ILM262135 IVI262135 JFE262135 JPA262135 JYW262135 KIS262135 KSO262135 LCK262135 LMG262135 LWC262135 MFY262135 MPU262135 MZQ262135 NJM262135 NTI262135 ODE262135 ONA262135 OWW262135 PGS262135 PQO262135 QAK262135 QKG262135 QUC262135 RDY262135 RNU262135 RXQ262135 SHM262135 SRI262135 TBE262135 TLA262135 TUW262135 UES262135 UOO262135 UYK262135 VIG262135 VSC262135 WBY262135 WLU262135 WVQ262135 H327671 JE327671 TA327671 ACW327671 AMS327671 AWO327671 BGK327671 BQG327671 CAC327671 CJY327671 CTU327671 DDQ327671 DNM327671 DXI327671 EHE327671 ERA327671 FAW327671 FKS327671 FUO327671 GEK327671 GOG327671 GYC327671 HHY327671 HRU327671 IBQ327671 ILM327671 IVI327671 JFE327671 JPA327671 JYW327671 KIS327671 KSO327671 LCK327671 LMG327671 LWC327671 MFY327671 MPU327671 MZQ327671 NJM327671 NTI327671 ODE327671 ONA327671 OWW327671 PGS327671 PQO327671 QAK327671 QKG327671 QUC327671 RDY327671 RNU327671 RXQ327671 SHM327671 SRI327671 TBE327671 TLA327671 TUW327671 UES327671 UOO327671 UYK327671 VIG327671 VSC327671 WBY327671 WLU327671 WVQ327671 H393207 JE393207 TA393207 ACW393207 AMS393207 AWO393207 BGK393207 BQG393207 CAC393207 CJY393207 CTU393207 DDQ393207 DNM393207 DXI393207 EHE393207 ERA393207 FAW393207 FKS393207 FUO393207 GEK393207 GOG393207 GYC393207 HHY393207 HRU393207 IBQ393207 ILM393207 IVI393207 JFE393207 JPA393207 JYW393207 KIS393207 KSO393207 LCK393207 LMG393207 LWC393207 MFY393207 MPU393207 MZQ393207 NJM393207 NTI393207 ODE393207 ONA393207 OWW393207 PGS393207 PQO393207 QAK393207 QKG393207 QUC393207 RDY393207 RNU393207 RXQ393207 SHM393207 SRI393207 TBE393207 TLA393207 TUW393207 UES393207 UOO393207 UYK393207 VIG393207 VSC393207 WBY393207 WLU393207 WVQ393207 H458743 JE458743 TA458743 ACW458743 AMS458743 AWO458743 BGK458743 BQG458743 CAC458743 CJY458743 CTU458743 DDQ458743 DNM458743 DXI458743 EHE458743 ERA458743 FAW458743 FKS458743 FUO458743 GEK458743 GOG458743 GYC458743 HHY458743 HRU458743 IBQ458743 ILM458743 IVI458743 JFE458743 JPA458743 JYW458743 KIS458743 KSO458743 LCK458743 LMG458743 LWC458743 MFY458743 MPU458743 MZQ458743 NJM458743 NTI458743 ODE458743 ONA458743 OWW458743 PGS458743 PQO458743 QAK458743 QKG458743 QUC458743 RDY458743 RNU458743 RXQ458743 SHM458743 SRI458743 TBE458743 TLA458743 TUW458743 UES458743 UOO458743 UYK458743 VIG458743 VSC458743 WBY458743 WLU458743 WVQ458743 H524279 JE524279 TA524279 ACW524279 AMS524279 AWO524279 BGK524279 BQG524279 CAC524279 CJY524279 CTU524279 DDQ524279 DNM524279 DXI524279 EHE524279 ERA524279 FAW524279 FKS524279 FUO524279 GEK524279 GOG524279 GYC524279 HHY524279 HRU524279 IBQ524279 ILM524279 IVI524279 JFE524279 JPA524279 JYW524279 KIS524279 KSO524279 LCK524279 LMG524279 LWC524279 MFY524279 MPU524279 MZQ524279 NJM524279 NTI524279 ODE524279 ONA524279 OWW524279 PGS524279 PQO524279 QAK524279 QKG524279 QUC524279 RDY524279 RNU524279 RXQ524279 SHM524279 SRI524279 TBE524279 TLA524279 TUW524279 UES524279 UOO524279 UYK524279 VIG524279 VSC524279 WBY524279 WLU524279 WVQ524279 H589815 JE589815 TA589815 ACW589815 AMS589815 AWO589815 BGK589815 BQG589815 CAC589815 CJY589815 CTU589815 DDQ589815 DNM589815 DXI589815 EHE589815 ERA589815 FAW589815 FKS589815 FUO589815 GEK589815 GOG589815 GYC589815 HHY589815 HRU589815 IBQ589815 ILM589815 IVI589815 JFE589815 JPA589815 JYW589815 KIS589815 KSO589815 LCK589815 LMG589815 LWC589815 MFY589815 MPU589815 MZQ589815 NJM589815 NTI589815 ODE589815 ONA589815 OWW589815 PGS589815 PQO589815 QAK589815 QKG589815 QUC589815 RDY589815 RNU589815 RXQ589815 SHM589815 SRI589815 TBE589815 TLA589815 TUW589815 UES589815 UOO589815 UYK589815 VIG589815 VSC589815 WBY589815 WLU589815 WVQ589815 H655351 JE655351 TA655351 ACW655351 AMS655351 AWO655351 BGK655351 BQG655351 CAC655351 CJY655351 CTU655351 DDQ655351 DNM655351 DXI655351 EHE655351 ERA655351 FAW655351 FKS655351 FUO655351 GEK655351 GOG655351 GYC655351 HHY655351 HRU655351 IBQ655351 ILM655351 IVI655351 JFE655351 JPA655351 JYW655351 KIS655351 KSO655351 LCK655351 LMG655351 LWC655351 MFY655351 MPU655351 MZQ655351 NJM655351 NTI655351 ODE655351 ONA655351 OWW655351 PGS655351 PQO655351 QAK655351 QKG655351 QUC655351 RDY655351 RNU655351 RXQ655351 SHM655351 SRI655351 TBE655351 TLA655351 TUW655351 UES655351 UOO655351 UYK655351 VIG655351 VSC655351 WBY655351 WLU655351 WVQ655351 H720887 JE720887 TA720887 ACW720887 AMS720887 AWO720887 BGK720887 BQG720887 CAC720887 CJY720887 CTU720887 DDQ720887 DNM720887 DXI720887 EHE720887 ERA720887 FAW720887 FKS720887 FUO720887 GEK720887 GOG720887 GYC720887 HHY720887 HRU720887 IBQ720887 ILM720887 IVI720887 JFE720887 JPA720887 JYW720887 KIS720887 KSO720887 LCK720887 LMG720887 LWC720887 MFY720887 MPU720887 MZQ720887 NJM720887 NTI720887 ODE720887 ONA720887 OWW720887 PGS720887 PQO720887 QAK720887 QKG720887 QUC720887 RDY720887 RNU720887 RXQ720887 SHM720887 SRI720887 TBE720887 TLA720887 TUW720887 UES720887 UOO720887 UYK720887 VIG720887 VSC720887 WBY720887 WLU720887 WVQ720887 H786423 JE786423 TA786423 ACW786423 AMS786423 AWO786423 BGK786423 BQG786423 CAC786423 CJY786423 CTU786423 DDQ786423 DNM786423 DXI786423 EHE786423 ERA786423 FAW786423 FKS786423 FUO786423 GEK786423 GOG786423 GYC786423 HHY786423 HRU786423 IBQ786423 ILM786423 IVI786423 JFE786423 JPA786423 JYW786423 KIS786423 KSO786423 LCK786423 LMG786423 LWC786423 MFY786423 MPU786423 MZQ786423 NJM786423 NTI786423 ODE786423 ONA786423 OWW786423 PGS786423 PQO786423 QAK786423 QKG786423 QUC786423 RDY786423 RNU786423 RXQ786423 SHM786423 SRI786423 TBE786423 TLA786423 TUW786423 UES786423 UOO786423 UYK786423 VIG786423 VSC786423 WBY786423 WLU786423 WVQ786423 H851959 JE851959 TA851959 ACW851959 AMS851959 AWO851959 BGK851959 BQG851959 CAC851959 CJY851959 CTU851959 DDQ851959 DNM851959 DXI851959 EHE851959 ERA851959 FAW851959 FKS851959 FUO851959 GEK851959 GOG851959 GYC851959 HHY851959 HRU851959 IBQ851959 ILM851959 IVI851959 JFE851959 JPA851959 JYW851959 KIS851959 KSO851959 LCK851959 LMG851959 LWC851959 MFY851959 MPU851959 MZQ851959 NJM851959 NTI851959 ODE851959 ONA851959 OWW851959 PGS851959 PQO851959 QAK851959 QKG851959 QUC851959 RDY851959 RNU851959 RXQ851959 SHM851959 SRI851959 TBE851959 TLA851959 TUW851959 UES851959 UOO851959 UYK851959 VIG851959 VSC851959 WBY851959 WLU851959 WVQ851959 H917495 JE917495 TA917495 ACW917495 AMS917495 AWO917495 BGK917495 BQG917495 CAC917495 CJY917495 CTU917495 DDQ917495 DNM917495 DXI917495 EHE917495 ERA917495 FAW917495 FKS917495 FUO917495 GEK917495 GOG917495 GYC917495 HHY917495 HRU917495 IBQ917495 ILM917495 IVI917495 JFE917495 JPA917495 JYW917495 KIS917495 KSO917495 LCK917495 LMG917495 LWC917495 MFY917495 MPU917495 MZQ917495 NJM917495 NTI917495 ODE917495 ONA917495 OWW917495 PGS917495 PQO917495 QAK917495 QKG917495 QUC917495 RDY917495 RNU917495 RXQ917495 SHM917495 SRI917495 TBE917495 TLA917495 TUW917495 UES917495 UOO917495 UYK917495 VIG917495 VSC917495 WBY917495 WLU917495 WVQ917495 H983031 JE983031 TA983031 ACW983031 AMS983031 AWO983031 BGK983031 BQG983031 CAC983031 CJY983031 CTU983031 DDQ983031 DNM983031 DXI983031 EHE983031 ERA983031 FAW983031 FKS983031 FUO983031 GEK983031 GOG983031 GYC983031 HHY983031 HRU983031 IBQ983031 ILM983031 IVI983031 JFE983031 JPA983031 JYW983031 KIS983031 KSO983031 LCK983031 LMG983031 LWC983031 MFY983031 MPU983031 MZQ983031 NJM983031 NTI983031 ODE983031 ONA983031 OWW983031 PGS983031 PQO983031 QAK983031 QKG983031 QUC983031 RDY983031 RNU983031 RXQ983031 SHM983031 SRI983031 TBE983031 TLA983031 TUW983031 UES983031 UOO983031 UYK983031 VIG983031 VSC983031 WBY983031 WLU983031 WVQ983031 WVQ983049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H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H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H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H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H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H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H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H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H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H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H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H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H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H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H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formula1>"実施校の体育館,合同開催校の体育館,ホール等の文化施設,その他"</formula1>
    </dataValidation>
    <dataValidation type="textLength" operator="lessThan" allowBlank="1" showInputMessage="1" showErrorMessage="1" sqref="R131071:AH131078 JO65535:KE65542 TK65535:UA65542 ADG65535:ADW65542 ANC65535:ANS65542 AWY65535:AXO65542 BGU65535:BHK65542 BQQ65535:BRG65542 CAM65535:CBC65542 CKI65535:CKY65542 CUE65535:CUU65542 DEA65535:DEQ65542 DNW65535:DOM65542 DXS65535:DYI65542 EHO65535:EIE65542 ERK65535:ESA65542 FBG65535:FBW65542 FLC65535:FLS65542 FUY65535:FVO65542 GEU65535:GFK65542 GOQ65535:GPG65542 GYM65535:GZC65542 HII65535:HIY65542 HSE65535:HSU65542 ICA65535:ICQ65542 ILW65535:IMM65542 IVS65535:IWI65542 JFO65535:JGE65542 JPK65535:JQA65542 JZG65535:JZW65542 KJC65535:KJS65542 KSY65535:KTO65542 LCU65535:LDK65542 LMQ65535:LNG65542 LWM65535:LXC65542 MGI65535:MGY65542 MQE65535:MQU65542 NAA65535:NAQ65542 NJW65535:NKM65542 NTS65535:NUI65542 ODO65535:OEE65542 ONK65535:OOA65542 OXG65535:OXW65542 PHC65535:PHS65542 PQY65535:PRO65542 QAU65535:QBK65542 QKQ65535:QLG65542 QUM65535:QVC65542 REI65535:REY65542 ROE65535:ROU65542 RYA65535:RYQ65542 SHW65535:SIM65542 SRS65535:SSI65542 TBO65535:TCE65542 TLK65535:TMA65542 TVG65535:TVW65542 UFC65535:UFS65542 UOY65535:UPO65542 UYU65535:UZK65542 VIQ65535:VJG65542 VSM65535:VTC65542 WCI65535:WCY65542 WME65535:WMU65542 WWA65535:WWQ65542 R196607:AH196614 JO131071:KE131078 TK131071:UA131078 ADG131071:ADW131078 ANC131071:ANS131078 AWY131071:AXO131078 BGU131071:BHK131078 BQQ131071:BRG131078 CAM131071:CBC131078 CKI131071:CKY131078 CUE131071:CUU131078 DEA131071:DEQ131078 DNW131071:DOM131078 DXS131071:DYI131078 EHO131071:EIE131078 ERK131071:ESA131078 FBG131071:FBW131078 FLC131071:FLS131078 FUY131071:FVO131078 GEU131071:GFK131078 GOQ131071:GPG131078 GYM131071:GZC131078 HII131071:HIY131078 HSE131071:HSU131078 ICA131071:ICQ131078 ILW131071:IMM131078 IVS131071:IWI131078 JFO131071:JGE131078 JPK131071:JQA131078 JZG131071:JZW131078 KJC131071:KJS131078 KSY131071:KTO131078 LCU131071:LDK131078 LMQ131071:LNG131078 LWM131071:LXC131078 MGI131071:MGY131078 MQE131071:MQU131078 NAA131071:NAQ131078 NJW131071:NKM131078 NTS131071:NUI131078 ODO131071:OEE131078 ONK131071:OOA131078 OXG131071:OXW131078 PHC131071:PHS131078 PQY131071:PRO131078 QAU131071:QBK131078 QKQ131071:QLG131078 QUM131071:QVC131078 REI131071:REY131078 ROE131071:ROU131078 RYA131071:RYQ131078 SHW131071:SIM131078 SRS131071:SSI131078 TBO131071:TCE131078 TLK131071:TMA131078 TVG131071:TVW131078 UFC131071:UFS131078 UOY131071:UPO131078 UYU131071:UZK131078 VIQ131071:VJG131078 VSM131071:VTC131078 WCI131071:WCY131078 WME131071:WMU131078 WWA131071:WWQ131078 R262143:AH262150 JO196607:KE196614 TK196607:UA196614 ADG196607:ADW196614 ANC196607:ANS196614 AWY196607:AXO196614 BGU196607:BHK196614 BQQ196607:BRG196614 CAM196607:CBC196614 CKI196607:CKY196614 CUE196607:CUU196614 DEA196607:DEQ196614 DNW196607:DOM196614 DXS196607:DYI196614 EHO196607:EIE196614 ERK196607:ESA196614 FBG196607:FBW196614 FLC196607:FLS196614 FUY196607:FVO196614 GEU196607:GFK196614 GOQ196607:GPG196614 GYM196607:GZC196614 HII196607:HIY196614 HSE196607:HSU196614 ICA196607:ICQ196614 ILW196607:IMM196614 IVS196607:IWI196614 JFO196607:JGE196614 JPK196607:JQA196614 JZG196607:JZW196614 KJC196607:KJS196614 KSY196607:KTO196614 LCU196607:LDK196614 LMQ196607:LNG196614 LWM196607:LXC196614 MGI196607:MGY196614 MQE196607:MQU196614 NAA196607:NAQ196614 NJW196607:NKM196614 NTS196607:NUI196614 ODO196607:OEE196614 ONK196607:OOA196614 OXG196607:OXW196614 PHC196607:PHS196614 PQY196607:PRO196614 QAU196607:QBK196614 QKQ196607:QLG196614 QUM196607:QVC196614 REI196607:REY196614 ROE196607:ROU196614 RYA196607:RYQ196614 SHW196607:SIM196614 SRS196607:SSI196614 TBO196607:TCE196614 TLK196607:TMA196614 TVG196607:TVW196614 UFC196607:UFS196614 UOY196607:UPO196614 UYU196607:UZK196614 VIQ196607:VJG196614 VSM196607:VTC196614 WCI196607:WCY196614 WME196607:WMU196614 WWA196607:WWQ196614 R327679:AH327686 JO262143:KE262150 TK262143:UA262150 ADG262143:ADW262150 ANC262143:ANS262150 AWY262143:AXO262150 BGU262143:BHK262150 BQQ262143:BRG262150 CAM262143:CBC262150 CKI262143:CKY262150 CUE262143:CUU262150 DEA262143:DEQ262150 DNW262143:DOM262150 DXS262143:DYI262150 EHO262143:EIE262150 ERK262143:ESA262150 FBG262143:FBW262150 FLC262143:FLS262150 FUY262143:FVO262150 GEU262143:GFK262150 GOQ262143:GPG262150 GYM262143:GZC262150 HII262143:HIY262150 HSE262143:HSU262150 ICA262143:ICQ262150 ILW262143:IMM262150 IVS262143:IWI262150 JFO262143:JGE262150 JPK262143:JQA262150 JZG262143:JZW262150 KJC262143:KJS262150 KSY262143:KTO262150 LCU262143:LDK262150 LMQ262143:LNG262150 LWM262143:LXC262150 MGI262143:MGY262150 MQE262143:MQU262150 NAA262143:NAQ262150 NJW262143:NKM262150 NTS262143:NUI262150 ODO262143:OEE262150 ONK262143:OOA262150 OXG262143:OXW262150 PHC262143:PHS262150 PQY262143:PRO262150 QAU262143:QBK262150 QKQ262143:QLG262150 QUM262143:QVC262150 REI262143:REY262150 ROE262143:ROU262150 RYA262143:RYQ262150 SHW262143:SIM262150 SRS262143:SSI262150 TBO262143:TCE262150 TLK262143:TMA262150 TVG262143:TVW262150 UFC262143:UFS262150 UOY262143:UPO262150 UYU262143:UZK262150 VIQ262143:VJG262150 VSM262143:VTC262150 WCI262143:WCY262150 WME262143:WMU262150 WWA262143:WWQ262150 R393215:AH393222 JO327679:KE327686 TK327679:UA327686 ADG327679:ADW327686 ANC327679:ANS327686 AWY327679:AXO327686 BGU327679:BHK327686 BQQ327679:BRG327686 CAM327679:CBC327686 CKI327679:CKY327686 CUE327679:CUU327686 DEA327679:DEQ327686 DNW327679:DOM327686 DXS327679:DYI327686 EHO327679:EIE327686 ERK327679:ESA327686 FBG327679:FBW327686 FLC327679:FLS327686 FUY327679:FVO327686 GEU327679:GFK327686 GOQ327679:GPG327686 GYM327679:GZC327686 HII327679:HIY327686 HSE327679:HSU327686 ICA327679:ICQ327686 ILW327679:IMM327686 IVS327679:IWI327686 JFO327679:JGE327686 JPK327679:JQA327686 JZG327679:JZW327686 KJC327679:KJS327686 KSY327679:KTO327686 LCU327679:LDK327686 LMQ327679:LNG327686 LWM327679:LXC327686 MGI327679:MGY327686 MQE327679:MQU327686 NAA327679:NAQ327686 NJW327679:NKM327686 NTS327679:NUI327686 ODO327679:OEE327686 ONK327679:OOA327686 OXG327679:OXW327686 PHC327679:PHS327686 PQY327679:PRO327686 QAU327679:QBK327686 QKQ327679:QLG327686 QUM327679:QVC327686 REI327679:REY327686 ROE327679:ROU327686 RYA327679:RYQ327686 SHW327679:SIM327686 SRS327679:SSI327686 TBO327679:TCE327686 TLK327679:TMA327686 TVG327679:TVW327686 UFC327679:UFS327686 UOY327679:UPO327686 UYU327679:UZK327686 VIQ327679:VJG327686 VSM327679:VTC327686 WCI327679:WCY327686 WME327679:WMU327686 WWA327679:WWQ327686 R458751:AH458758 JO393215:KE393222 TK393215:UA393222 ADG393215:ADW393222 ANC393215:ANS393222 AWY393215:AXO393222 BGU393215:BHK393222 BQQ393215:BRG393222 CAM393215:CBC393222 CKI393215:CKY393222 CUE393215:CUU393222 DEA393215:DEQ393222 DNW393215:DOM393222 DXS393215:DYI393222 EHO393215:EIE393222 ERK393215:ESA393222 FBG393215:FBW393222 FLC393215:FLS393222 FUY393215:FVO393222 GEU393215:GFK393222 GOQ393215:GPG393222 GYM393215:GZC393222 HII393215:HIY393222 HSE393215:HSU393222 ICA393215:ICQ393222 ILW393215:IMM393222 IVS393215:IWI393222 JFO393215:JGE393222 JPK393215:JQA393222 JZG393215:JZW393222 KJC393215:KJS393222 KSY393215:KTO393222 LCU393215:LDK393222 LMQ393215:LNG393222 LWM393215:LXC393222 MGI393215:MGY393222 MQE393215:MQU393222 NAA393215:NAQ393222 NJW393215:NKM393222 NTS393215:NUI393222 ODO393215:OEE393222 ONK393215:OOA393222 OXG393215:OXW393222 PHC393215:PHS393222 PQY393215:PRO393222 QAU393215:QBK393222 QKQ393215:QLG393222 QUM393215:QVC393222 REI393215:REY393222 ROE393215:ROU393222 RYA393215:RYQ393222 SHW393215:SIM393222 SRS393215:SSI393222 TBO393215:TCE393222 TLK393215:TMA393222 TVG393215:TVW393222 UFC393215:UFS393222 UOY393215:UPO393222 UYU393215:UZK393222 VIQ393215:VJG393222 VSM393215:VTC393222 WCI393215:WCY393222 WME393215:WMU393222 WWA393215:WWQ393222 R524287:AH524294 JO458751:KE458758 TK458751:UA458758 ADG458751:ADW458758 ANC458751:ANS458758 AWY458751:AXO458758 BGU458751:BHK458758 BQQ458751:BRG458758 CAM458751:CBC458758 CKI458751:CKY458758 CUE458751:CUU458758 DEA458751:DEQ458758 DNW458751:DOM458758 DXS458751:DYI458758 EHO458751:EIE458758 ERK458751:ESA458758 FBG458751:FBW458758 FLC458751:FLS458758 FUY458751:FVO458758 GEU458751:GFK458758 GOQ458751:GPG458758 GYM458751:GZC458758 HII458751:HIY458758 HSE458751:HSU458758 ICA458751:ICQ458758 ILW458751:IMM458758 IVS458751:IWI458758 JFO458751:JGE458758 JPK458751:JQA458758 JZG458751:JZW458758 KJC458751:KJS458758 KSY458751:KTO458758 LCU458751:LDK458758 LMQ458751:LNG458758 LWM458751:LXC458758 MGI458751:MGY458758 MQE458751:MQU458758 NAA458751:NAQ458758 NJW458751:NKM458758 NTS458751:NUI458758 ODO458751:OEE458758 ONK458751:OOA458758 OXG458751:OXW458758 PHC458751:PHS458758 PQY458751:PRO458758 QAU458751:QBK458758 QKQ458751:QLG458758 QUM458751:QVC458758 REI458751:REY458758 ROE458751:ROU458758 RYA458751:RYQ458758 SHW458751:SIM458758 SRS458751:SSI458758 TBO458751:TCE458758 TLK458751:TMA458758 TVG458751:TVW458758 UFC458751:UFS458758 UOY458751:UPO458758 UYU458751:UZK458758 VIQ458751:VJG458758 VSM458751:VTC458758 WCI458751:WCY458758 WME458751:WMU458758 WWA458751:WWQ458758 R589823:AH589830 JO524287:KE524294 TK524287:UA524294 ADG524287:ADW524294 ANC524287:ANS524294 AWY524287:AXO524294 BGU524287:BHK524294 BQQ524287:BRG524294 CAM524287:CBC524294 CKI524287:CKY524294 CUE524287:CUU524294 DEA524287:DEQ524294 DNW524287:DOM524294 DXS524287:DYI524294 EHO524287:EIE524294 ERK524287:ESA524294 FBG524287:FBW524294 FLC524287:FLS524294 FUY524287:FVO524294 GEU524287:GFK524294 GOQ524287:GPG524294 GYM524287:GZC524294 HII524287:HIY524294 HSE524287:HSU524294 ICA524287:ICQ524294 ILW524287:IMM524294 IVS524287:IWI524294 JFO524287:JGE524294 JPK524287:JQA524294 JZG524287:JZW524294 KJC524287:KJS524294 KSY524287:KTO524294 LCU524287:LDK524294 LMQ524287:LNG524294 LWM524287:LXC524294 MGI524287:MGY524294 MQE524287:MQU524294 NAA524287:NAQ524294 NJW524287:NKM524294 NTS524287:NUI524294 ODO524287:OEE524294 ONK524287:OOA524294 OXG524287:OXW524294 PHC524287:PHS524294 PQY524287:PRO524294 QAU524287:QBK524294 QKQ524287:QLG524294 QUM524287:QVC524294 REI524287:REY524294 ROE524287:ROU524294 RYA524287:RYQ524294 SHW524287:SIM524294 SRS524287:SSI524294 TBO524287:TCE524294 TLK524287:TMA524294 TVG524287:TVW524294 UFC524287:UFS524294 UOY524287:UPO524294 UYU524287:UZK524294 VIQ524287:VJG524294 VSM524287:VTC524294 WCI524287:WCY524294 WME524287:WMU524294 WWA524287:WWQ524294 R655359:AH655366 JO589823:KE589830 TK589823:UA589830 ADG589823:ADW589830 ANC589823:ANS589830 AWY589823:AXO589830 BGU589823:BHK589830 BQQ589823:BRG589830 CAM589823:CBC589830 CKI589823:CKY589830 CUE589823:CUU589830 DEA589823:DEQ589830 DNW589823:DOM589830 DXS589823:DYI589830 EHO589823:EIE589830 ERK589823:ESA589830 FBG589823:FBW589830 FLC589823:FLS589830 FUY589823:FVO589830 GEU589823:GFK589830 GOQ589823:GPG589830 GYM589823:GZC589830 HII589823:HIY589830 HSE589823:HSU589830 ICA589823:ICQ589830 ILW589823:IMM589830 IVS589823:IWI589830 JFO589823:JGE589830 JPK589823:JQA589830 JZG589823:JZW589830 KJC589823:KJS589830 KSY589823:KTO589830 LCU589823:LDK589830 LMQ589823:LNG589830 LWM589823:LXC589830 MGI589823:MGY589830 MQE589823:MQU589830 NAA589823:NAQ589830 NJW589823:NKM589830 NTS589823:NUI589830 ODO589823:OEE589830 ONK589823:OOA589830 OXG589823:OXW589830 PHC589823:PHS589830 PQY589823:PRO589830 QAU589823:QBK589830 QKQ589823:QLG589830 QUM589823:QVC589830 REI589823:REY589830 ROE589823:ROU589830 RYA589823:RYQ589830 SHW589823:SIM589830 SRS589823:SSI589830 TBO589823:TCE589830 TLK589823:TMA589830 TVG589823:TVW589830 UFC589823:UFS589830 UOY589823:UPO589830 UYU589823:UZK589830 VIQ589823:VJG589830 VSM589823:VTC589830 WCI589823:WCY589830 WME589823:WMU589830 WWA589823:WWQ589830 R720895:AH720902 JO655359:KE655366 TK655359:UA655366 ADG655359:ADW655366 ANC655359:ANS655366 AWY655359:AXO655366 BGU655359:BHK655366 BQQ655359:BRG655366 CAM655359:CBC655366 CKI655359:CKY655366 CUE655359:CUU655366 DEA655359:DEQ655366 DNW655359:DOM655366 DXS655359:DYI655366 EHO655359:EIE655366 ERK655359:ESA655366 FBG655359:FBW655366 FLC655359:FLS655366 FUY655359:FVO655366 GEU655359:GFK655366 GOQ655359:GPG655366 GYM655359:GZC655366 HII655359:HIY655366 HSE655359:HSU655366 ICA655359:ICQ655366 ILW655359:IMM655366 IVS655359:IWI655366 JFO655359:JGE655366 JPK655359:JQA655366 JZG655359:JZW655366 KJC655359:KJS655366 KSY655359:KTO655366 LCU655359:LDK655366 LMQ655359:LNG655366 LWM655359:LXC655366 MGI655359:MGY655366 MQE655359:MQU655366 NAA655359:NAQ655366 NJW655359:NKM655366 NTS655359:NUI655366 ODO655359:OEE655366 ONK655359:OOA655366 OXG655359:OXW655366 PHC655359:PHS655366 PQY655359:PRO655366 QAU655359:QBK655366 QKQ655359:QLG655366 QUM655359:QVC655366 REI655359:REY655366 ROE655359:ROU655366 RYA655359:RYQ655366 SHW655359:SIM655366 SRS655359:SSI655366 TBO655359:TCE655366 TLK655359:TMA655366 TVG655359:TVW655366 UFC655359:UFS655366 UOY655359:UPO655366 UYU655359:UZK655366 VIQ655359:VJG655366 VSM655359:VTC655366 WCI655359:WCY655366 WME655359:WMU655366 WWA655359:WWQ655366 R786431:AH786438 JO720895:KE720902 TK720895:UA720902 ADG720895:ADW720902 ANC720895:ANS720902 AWY720895:AXO720902 BGU720895:BHK720902 BQQ720895:BRG720902 CAM720895:CBC720902 CKI720895:CKY720902 CUE720895:CUU720902 DEA720895:DEQ720902 DNW720895:DOM720902 DXS720895:DYI720902 EHO720895:EIE720902 ERK720895:ESA720902 FBG720895:FBW720902 FLC720895:FLS720902 FUY720895:FVO720902 GEU720895:GFK720902 GOQ720895:GPG720902 GYM720895:GZC720902 HII720895:HIY720902 HSE720895:HSU720902 ICA720895:ICQ720902 ILW720895:IMM720902 IVS720895:IWI720902 JFO720895:JGE720902 JPK720895:JQA720902 JZG720895:JZW720902 KJC720895:KJS720902 KSY720895:KTO720902 LCU720895:LDK720902 LMQ720895:LNG720902 LWM720895:LXC720902 MGI720895:MGY720902 MQE720895:MQU720902 NAA720895:NAQ720902 NJW720895:NKM720902 NTS720895:NUI720902 ODO720895:OEE720902 ONK720895:OOA720902 OXG720895:OXW720902 PHC720895:PHS720902 PQY720895:PRO720902 QAU720895:QBK720902 QKQ720895:QLG720902 QUM720895:QVC720902 REI720895:REY720902 ROE720895:ROU720902 RYA720895:RYQ720902 SHW720895:SIM720902 SRS720895:SSI720902 TBO720895:TCE720902 TLK720895:TMA720902 TVG720895:TVW720902 UFC720895:UFS720902 UOY720895:UPO720902 UYU720895:UZK720902 VIQ720895:VJG720902 VSM720895:VTC720902 WCI720895:WCY720902 WME720895:WMU720902 WWA720895:WWQ720902 R851967:AH851974 JO786431:KE786438 TK786431:UA786438 ADG786431:ADW786438 ANC786431:ANS786438 AWY786431:AXO786438 BGU786431:BHK786438 BQQ786431:BRG786438 CAM786431:CBC786438 CKI786431:CKY786438 CUE786431:CUU786438 DEA786431:DEQ786438 DNW786431:DOM786438 DXS786431:DYI786438 EHO786431:EIE786438 ERK786431:ESA786438 FBG786431:FBW786438 FLC786431:FLS786438 FUY786431:FVO786438 GEU786431:GFK786438 GOQ786431:GPG786438 GYM786431:GZC786438 HII786431:HIY786438 HSE786431:HSU786438 ICA786431:ICQ786438 ILW786431:IMM786438 IVS786431:IWI786438 JFO786431:JGE786438 JPK786431:JQA786438 JZG786431:JZW786438 KJC786431:KJS786438 KSY786431:KTO786438 LCU786431:LDK786438 LMQ786431:LNG786438 LWM786431:LXC786438 MGI786431:MGY786438 MQE786431:MQU786438 NAA786431:NAQ786438 NJW786431:NKM786438 NTS786431:NUI786438 ODO786431:OEE786438 ONK786431:OOA786438 OXG786431:OXW786438 PHC786431:PHS786438 PQY786431:PRO786438 QAU786431:QBK786438 QKQ786431:QLG786438 QUM786431:QVC786438 REI786431:REY786438 ROE786431:ROU786438 RYA786431:RYQ786438 SHW786431:SIM786438 SRS786431:SSI786438 TBO786431:TCE786438 TLK786431:TMA786438 TVG786431:TVW786438 UFC786431:UFS786438 UOY786431:UPO786438 UYU786431:UZK786438 VIQ786431:VJG786438 VSM786431:VTC786438 WCI786431:WCY786438 WME786431:WMU786438 WWA786431:WWQ786438 R917503:AH917510 JO851967:KE851974 TK851967:UA851974 ADG851967:ADW851974 ANC851967:ANS851974 AWY851967:AXO851974 BGU851967:BHK851974 BQQ851967:BRG851974 CAM851967:CBC851974 CKI851967:CKY851974 CUE851967:CUU851974 DEA851967:DEQ851974 DNW851967:DOM851974 DXS851967:DYI851974 EHO851967:EIE851974 ERK851967:ESA851974 FBG851967:FBW851974 FLC851967:FLS851974 FUY851967:FVO851974 GEU851967:GFK851974 GOQ851967:GPG851974 GYM851967:GZC851974 HII851967:HIY851974 HSE851967:HSU851974 ICA851967:ICQ851974 ILW851967:IMM851974 IVS851967:IWI851974 JFO851967:JGE851974 JPK851967:JQA851974 JZG851967:JZW851974 KJC851967:KJS851974 KSY851967:KTO851974 LCU851967:LDK851974 LMQ851967:LNG851974 LWM851967:LXC851974 MGI851967:MGY851974 MQE851967:MQU851974 NAA851967:NAQ851974 NJW851967:NKM851974 NTS851967:NUI851974 ODO851967:OEE851974 ONK851967:OOA851974 OXG851967:OXW851974 PHC851967:PHS851974 PQY851967:PRO851974 QAU851967:QBK851974 QKQ851967:QLG851974 QUM851967:QVC851974 REI851967:REY851974 ROE851967:ROU851974 RYA851967:RYQ851974 SHW851967:SIM851974 SRS851967:SSI851974 TBO851967:TCE851974 TLK851967:TMA851974 TVG851967:TVW851974 UFC851967:UFS851974 UOY851967:UPO851974 UYU851967:UZK851974 VIQ851967:VJG851974 VSM851967:VTC851974 WCI851967:WCY851974 WME851967:WMU851974 WWA851967:WWQ851974 R983039:AH983046 JO917503:KE917510 TK917503:UA917510 ADG917503:ADW917510 ANC917503:ANS917510 AWY917503:AXO917510 BGU917503:BHK917510 BQQ917503:BRG917510 CAM917503:CBC917510 CKI917503:CKY917510 CUE917503:CUU917510 DEA917503:DEQ917510 DNW917503:DOM917510 DXS917503:DYI917510 EHO917503:EIE917510 ERK917503:ESA917510 FBG917503:FBW917510 FLC917503:FLS917510 FUY917503:FVO917510 GEU917503:GFK917510 GOQ917503:GPG917510 GYM917503:GZC917510 HII917503:HIY917510 HSE917503:HSU917510 ICA917503:ICQ917510 ILW917503:IMM917510 IVS917503:IWI917510 JFO917503:JGE917510 JPK917503:JQA917510 JZG917503:JZW917510 KJC917503:KJS917510 KSY917503:KTO917510 LCU917503:LDK917510 LMQ917503:LNG917510 LWM917503:LXC917510 MGI917503:MGY917510 MQE917503:MQU917510 NAA917503:NAQ917510 NJW917503:NKM917510 NTS917503:NUI917510 ODO917503:OEE917510 ONK917503:OOA917510 OXG917503:OXW917510 PHC917503:PHS917510 PQY917503:PRO917510 QAU917503:QBK917510 QKQ917503:QLG917510 QUM917503:QVC917510 REI917503:REY917510 ROE917503:ROU917510 RYA917503:RYQ917510 SHW917503:SIM917510 SRS917503:SSI917510 TBO917503:TCE917510 TLK917503:TMA917510 TVG917503:TVW917510 UFC917503:UFS917510 UOY917503:UPO917510 UYU917503:UZK917510 VIQ917503:VJG917510 VSM917503:VTC917510 WCI917503:WCY917510 WME917503:WMU917510 WWA917503:WWQ917510 WWA983039:WWQ983046 JO983039:KE983046 TK983039:UA983046 ADG983039:ADW983046 ANC983039:ANS983046 AWY983039:AXO983046 BGU983039:BHK983046 BQQ983039:BRG983046 CAM983039:CBC983046 CKI983039:CKY983046 CUE983039:CUU983046 DEA983039:DEQ983046 DNW983039:DOM983046 DXS983039:DYI983046 EHO983039:EIE983046 ERK983039:ESA983046 FBG983039:FBW983046 FLC983039:FLS983046 FUY983039:FVO983046 GEU983039:GFK983046 GOQ983039:GPG983046 GYM983039:GZC983046 HII983039:HIY983046 HSE983039:HSU983046 ICA983039:ICQ983046 ILW983039:IMM983046 IVS983039:IWI983046 JFO983039:JGE983046 JPK983039:JQA983046 JZG983039:JZW983046 KJC983039:KJS983046 KSY983039:KTO983046 LCU983039:LDK983046 LMQ983039:LNG983046 LWM983039:LXC983046 MGI983039:MGY983046 MQE983039:MQU983046 NAA983039:NAQ983046 NJW983039:NKM983046 NTS983039:NUI983046 ODO983039:OEE983046 ONK983039:OOA983046 OXG983039:OXW983046 PHC983039:PHS983046 PQY983039:PRO983046 QAU983039:QBK983046 QKQ983039:QLG983046 QUM983039:QVC983046 REI983039:REY983046 ROE983039:ROU983046 RYA983039:RYQ983046 SHW983039:SIM983046 SRS983039:SSI983046 TBO983039:TCE983046 TLK983039:TMA983046 TVG983039:TVW983046 UFC983039:UFS983046 UOY983039:UPO983046 UYU983039:UZK983046 VIQ983039:VJG983046 VSM983039:VTC983046 WCI983039:WCY983046 WME983039:WMU983046 R65535:AH65542">
      <formula1>250</formula1>
    </dataValidation>
    <dataValidation type="textLength" operator="lessThan" allowBlank="1" showInputMessage="1" showErrorMessage="1" error="250文字以内でにゅうりょくして" sqref="R65553:AH65560 JO24:KE31 TK24:UA31 ADG24:ADW31 ANC24:ANS31 AWY24:AXO31 BGU24:BHK31 BQQ24:BRG31 CAM24:CBC31 CKI24:CKY31 CUE24:CUU31 DEA24:DEQ31 DNW24:DOM31 DXS24:DYI31 EHO24:EIE31 ERK24:ESA31 FBG24:FBW31 FLC24:FLS31 FUY24:FVO31 GEU24:GFK31 GOQ24:GPG31 GYM24:GZC31 HII24:HIY31 HSE24:HSU31 ICA24:ICQ31 ILW24:IMM31 IVS24:IWI31 JFO24:JGE31 JPK24:JQA31 JZG24:JZW31 KJC24:KJS31 KSY24:KTO31 LCU24:LDK31 LMQ24:LNG31 LWM24:LXC31 MGI24:MGY31 MQE24:MQU31 NAA24:NAQ31 NJW24:NKM31 NTS24:NUI31 ODO24:OEE31 ONK24:OOA31 OXG24:OXW31 PHC24:PHS31 PQY24:PRO31 QAU24:QBK31 QKQ24:QLG31 QUM24:QVC31 REI24:REY31 ROE24:ROU31 RYA24:RYQ31 SHW24:SIM31 SRS24:SSI31 TBO24:TCE31 TLK24:TMA31 TVG24:TVW31 UFC24:UFS31 UOY24:UPO31 UYU24:UZK31 VIQ24:VJG31 VSM24:VTC31 WCI24:WCY31 WME24:WMU31 WWA24:WWQ31 R131089:AH131096 JO65553:KE65560 TK65553:UA65560 ADG65553:ADW65560 ANC65553:ANS65560 AWY65553:AXO65560 BGU65553:BHK65560 BQQ65553:BRG65560 CAM65553:CBC65560 CKI65553:CKY65560 CUE65553:CUU65560 DEA65553:DEQ65560 DNW65553:DOM65560 DXS65553:DYI65560 EHO65553:EIE65560 ERK65553:ESA65560 FBG65553:FBW65560 FLC65553:FLS65560 FUY65553:FVO65560 GEU65553:GFK65560 GOQ65553:GPG65560 GYM65553:GZC65560 HII65553:HIY65560 HSE65553:HSU65560 ICA65553:ICQ65560 ILW65553:IMM65560 IVS65553:IWI65560 JFO65553:JGE65560 JPK65553:JQA65560 JZG65553:JZW65560 KJC65553:KJS65560 KSY65553:KTO65560 LCU65553:LDK65560 LMQ65553:LNG65560 LWM65553:LXC65560 MGI65553:MGY65560 MQE65553:MQU65560 NAA65553:NAQ65560 NJW65553:NKM65560 NTS65553:NUI65560 ODO65553:OEE65560 ONK65553:OOA65560 OXG65553:OXW65560 PHC65553:PHS65560 PQY65553:PRO65560 QAU65553:QBK65560 QKQ65553:QLG65560 QUM65553:QVC65560 REI65553:REY65560 ROE65553:ROU65560 RYA65553:RYQ65560 SHW65553:SIM65560 SRS65553:SSI65560 TBO65553:TCE65560 TLK65553:TMA65560 TVG65553:TVW65560 UFC65553:UFS65560 UOY65553:UPO65560 UYU65553:UZK65560 VIQ65553:VJG65560 VSM65553:VTC65560 WCI65553:WCY65560 WME65553:WMU65560 WWA65553:WWQ65560 R196625:AH196632 JO131089:KE131096 TK131089:UA131096 ADG131089:ADW131096 ANC131089:ANS131096 AWY131089:AXO131096 BGU131089:BHK131096 BQQ131089:BRG131096 CAM131089:CBC131096 CKI131089:CKY131096 CUE131089:CUU131096 DEA131089:DEQ131096 DNW131089:DOM131096 DXS131089:DYI131096 EHO131089:EIE131096 ERK131089:ESA131096 FBG131089:FBW131096 FLC131089:FLS131096 FUY131089:FVO131096 GEU131089:GFK131096 GOQ131089:GPG131096 GYM131089:GZC131096 HII131089:HIY131096 HSE131089:HSU131096 ICA131089:ICQ131096 ILW131089:IMM131096 IVS131089:IWI131096 JFO131089:JGE131096 JPK131089:JQA131096 JZG131089:JZW131096 KJC131089:KJS131096 KSY131089:KTO131096 LCU131089:LDK131096 LMQ131089:LNG131096 LWM131089:LXC131096 MGI131089:MGY131096 MQE131089:MQU131096 NAA131089:NAQ131096 NJW131089:NKM131096 NTS131089:NUI131096 ODO131089:OEE131096 ONK131089:OOA131096 OXG131089:OXW131096 PHC131089:PHS131096 PQY131089:PRO131096 QAU131089:QBK131096 QKQ131089:QLG131096 QUM131089:QVC131096 REI131089:REY131096 ROE131089:ROU131096 RYA131089:RYQ131096 SHW131089:SIM131096 SRS131089:SSI131096 TBO131089:TCE131096 TLK131089:TMA131096 TVG131089:TVW131096 UFC131089:UFS131096 UOY131089:UPO131096 UYU131089:UZK131096 VIQ131089:VJG131096 VSM131089:VTC131096 WCI131089:WCY131096 WME131089:WMU131096 WWA131089:WWQ131096 R262161:AH262168 JO196625:KE196632 TK196625:UA196632 ADG196625:ADW196632 ANC196625:ANS196632 AWY196625:AXO196632 BGU196625:BHK196632 BQQ196625:BRG196632 CAM196625:CBC196632 CKI196625:CKY196632 CUE196625:CUU196632 DEA196625:DEQ196632 DNW196625:DOM196632 DXS196625:DYI196632 EHO196625:EIE196632 ERK196625:ESA196632 FBG196625:FBW196632 FLC196625:FLS196632 FUY196625:FVO196632 GEU196625:GFK196632 GOQ196625:GPG196632 GYM196625:GZC196632 HII196625:HIY196632 HSE196625:HSU196632 ICA196625:ICQ196632 ILW196625:IMM196632 IVS196625:IWI196632 JFO196625:JGE196632 JPK196625:JQA196632 JZG196625:JZW196632 KJC196625:KJS196632 KSY196625:KTO196632 LCU196625:LDK196632 LMQ196625:LNG196632 LWM196625:LXC196632 MGI196625:MGY196632 MQE196625:MQU196632 NAA196625:NAQ196632 NJW196625:NKM196632 NTS196625:NUI196632 ODO196625:OEE196632 ONK196625:OOA196632 OXG196625:OXW196632 PHC196625:PHS196632 PQY196625:PRO196632 QAU196625:QBK196632 QKQ196625:QLG196632 QUM196625:QVC196632 REI196625:REY196632 ROE196625:ROU196632 RYA196625:RYQ196632 SHW196625:SIM196632 SRS196625:SSI196632 TBO196625:TCE196632 TLK196625:TMA196632 TVG196625:TVW196632 UFC196625:UFS196632 UOY196625:UPO196632 UYU196625:UZK196632 VIQ196625:VJG196632 VSM196625:VTC196632 WCI196625:WCY196632 WME196625:WMU196632 WWA196625:WWQ196632 R327697:AH327704 JO262161:KE262168 TK262161:UA262168 ADG262161:ADW262168 ANC262161:ANS262168 AWY262161:AXO262168 BGU262161:BHK262168 BQQ262161:BRG262168 CAM262161:CBC262168 CKI262161:CKY262168 CUE262161:CUU262168 DEA262161:DEQ262168 DNW262161:DOM262168 DXS262161:DYI262168 EHO262161:EIE262168 ERK262161:ESA262168 FBG262161:FBW262168 FLC262161:FLS262168 FUY262161:FVO262168 GEU262161:GFK262168 GOQ262161:GPG262168 GYM262161:GZC262168 HII262161:HIY262168 HSE262161:HSU262168 ICA262161:ICQ262168 ILW262161:IMM262168 IVS262161:IWI262168 JFO262161:JGE262168 JPK262161:JQA262168 JZG262161:JZW262168 KJC262161:KJS262168 KSY262161:KTO262168 LCU262161:LDK262168 LMQ262161:LNG262168 LWM262161:LXC262168 MGI262161:MGY262168 MQE262161:MQU262168 NAA262161:NAQ262168 NJW262161:NKM262168 NTS262161:NUI262168 ODO262161:OEE262168 ONK262161:OOA262168 OXG262161:OXW262168 PHC262161:PHS262168 PQY262161:PRO262168 QAU262161:QBK262168 QKQ262161:QLG262168 QUM262161:QVC262168 REI262161:REY262168 ROE262161:ROU262168 RYA262161:RYQ262168 SHW262161:SIM262168 SRS262161:SSI262168 TBO262161:TCE262168 TLK262161:TMA262168 TVG262161:TVW262168 UFC262161:UFS262168 UOY262161:UPO262168 UYU262161:UZK262168 VIQ262161:VJG262168 VSM262161:VTC262168 WCI262161:WCY262168 WME262161:WMU262168 WWA262161:WWQ262168 R393233:AH393240 JO327697:KE327704 TK327697:UA327704 ADG327697:ADW327704 ANC327697:ANS327704 AWY327697:AXO327704 BGU327697:BHK327704 BQQ327697:BRG327704 CAM327697:CBC327704 CKI327697:CKY327704 CUE327697:CUU327704 DEA327697:DEQ327704 DNW327697:DOM327704 DXS327697:DYI327704 EHO327697:EIE327704 ERK327697:ESA327704 FBG327697:FBW327704 FLC327697:FLS327704 FUY327697:FVO327704 GEU327697:GFK327704 GOQ327697:GPG327704 GYM327697:GZC327704 HII327697:HIY327704 HSE327697:HSU327704 ICA327697:ICQ327704 ILW327697:IMM327704 IVS327697:IWI327704 JFO327697:JGE327704 JPK327697:JQA327704 JZG327697:JZW327704 KJC327697:KJS327704 KSY327697:KTO327704 LCU327697:LDK327704 LMQ327697:LNG327704 LWM327697:LXC327704 MGI327697:MGY327704 MQE327697:MQU327704 NAA327697:NAQ327704 NJW327697:NKM327704 NTS327697:NUI327704 ODO327697:OEE327704 ONK327697:OOA327704 OXG327697:OXW327704 PHC327697:PHS327704 PQY327697:PRO327704 QAU327697:QBK327704 QKQ327697:QLG327704 QUM327697:QVC327704 REI327697:REY327704 ROE327697:ROU327704 RYA327697:RYQ327704 SHW327697:SIM327704 SRS327697:SSI327704 TBO327697:TCE327704 TLK327697:TMA327704 TVG327697:TVW327704 UFC327697:UFS327704 UOY327697:UPO327704 UYU327697:UZK327704 VIQ327697:VJG327704 VSM327697:VTC327704 WCI327697:WCY327704 WME327697:WMU327704 WWA327697:WWQ327704 R458769:AH458776 JO393233:KE393240 TK393233:UA393240 ADG393233:ADW393240 ANC393233:ANS393240 AWY393233:AXO393240 BGU393233:BHK393240 BQQ393233:BRG393240 CAM393233:CBC393240 CKI393233:CKY393240 CUE393233:CUU393240 DEA393233:DEQ393240 DNW393233:DOM393240 DXS393233:DYI393240 EHO393233:EIE393240 ERK393233:ESA393240 FBG393233:FBW393240 FLC393233:FLS393240 FUY393233:FVO393240 GEU393233:GFK393240 GOQ393233:GPG393240 GYM393233:GZC393240 HII393233:HIY393240 HSE393233:HSU393240 ICA393233:ICQ393240 ILW393233:IMM393240 IVS393233:IWI393240 JFO393233:JGE393240 JPK393233:JQA393240 JZG393233:JZW393240 KJC393233:KJS393240 KSY393233:KTO393240 LCU393233:LDK393240 LMQ393233:LNG393240 LWM393233:LXC393240 MGI393233:MGY393240 MQE393233:MQU393240 NAA393233:NAQ393240 NJW393233:NKM393240 NTS393233:NUI393240 ODO393233:OEE393240 ONK393233:OOA393240 OXG393233:OXW393240 PHC393233:PHS393240 PQY393233:PRO393240 QAU393233:QBK393240 QKQ393233:QLG393240 QUM393233:QVC393240 REI393233:REY393240 ROE393233:ROU393240 RYA393233:RYQ393240 SHW393233:SIM393240 SRS393233:SSI393240 TBO393233:TCE393240 TLK393233:TMA393240 TVG393233:TVW393240 UFC393233:UFS393240 UOY393233:UPO393240 UYU393233:UZK393240 VIQ393233:VJG393240 VSM393233:VTC393240 WCI393233:WCY393240 WME393233:WMU393240 WWA393233:WWQ393240 R524305:AH524312 JO458769:KE458776 TK458769:UA458776 ADG458769:ADW458776 ANC458769:ANS458776 AWY458769:AXO458776 BGU458769:BHK458776 BQQ458769:BRG458776 CAM458769:CBC458776 CKI458769:CKY458776 CUE458769:CUU458776 DEA458769:DEQ458776 DNW458769:DOM458776 DXS458769:DYI458776 EHO458769:EIE458776 ERK458769:ESA458776 FBG458769:FBW458776 FLC458769:FLS458776 FUY458769:FVO458776 GEU458769:GFK458776 GOQ458769:GPG458776 GYM458769:GZC458776 HII458769:HIY458776 HSE458769:HSU458776 ICA458769:ICQ458776 ILW458769:IMM458776 IVS458769:IWI458776 JFO458769:JGE458776 JPK458769:JQA458776 JZG458769:JZW458776 KJC458769:KJS458776 KSY458769:KTO458776 LCU458769:LDK458776 LMQ458769:LNG458776 LWM458769:LXC458776 MGI458769:MGY458776 MQE458769:MQU458776 NAA458769:NAQ458776 NJW458769:NKM458776 NTS458769:NUI458776 ODO458769:OEE458776 ONK458769:OOA458776 OXG458769:OXW458776 PHC458769:PHS458776 PQY458769:PRO458776 QAU458769:QBK458776 QKQ458769:QLG458776 QUM458769:QVC458776 REI458769:REY458776 ROE458769:ROU458776 RYA458769:RYQ458776 SHW458769:SIM458776 SRS458769:SSI458776 TBO458769:TCE458776 TLK458769:TMA458776 TVG458769:TVW458776 UFC458769:UFS458776 UOY458769:UPO458776 UYU458769:UZK458776 VIQ458769:VJG458776 VSM458769:VTC458776 WCI458769:WCY458776 WME458769:WMU458776 WWA458769:WWQ458776 R589841:AH589848 JO524305:KE524312 TK524305:UA524312 ADG524305:ADW524312 ANC524305:ANS524312 AWY524305:AXO524312 BGU524305:BHK524312 BQQ524305:BRG524312 CAM524305:CBC524312 CKI524305:CKY524312 CUE524305:CUU524312 DEA524305:DEQ524312 DNW524305:DOM524312 DXS524305:DYI524312 EHO524305:EIE524312 ERK524305:ESA524312 FBG524305:FBW524312 FLC524305:FLS524312 FUY524305:FVO524312 GEU524305:GFK524312 GOQ524305:GPG524312 GYM524305:GZC524312 HII524305:HIY524312 HSE524305:HSU524312 ICA524305:ICQ524312 ILW524305:IMM524312 IVS524305:IWI524312 JFO524305:JGE524312 JPK524305:JQA524312 JZG524305:JZW524312 KJC524305:KJS524312 KSY524305:KTO524312 LCU524305:LDK524312 LMQ524305:LNG524312 LWM524305:LXC524312 MGI524305:MGY524312 MQE524305:MQU524312 NAA524305:NAQ524312 NJW524305:NKM524312 NTS524305:NUI524312 ODO524305:OEE524312 ONK524305:OOA524312 OXG524305:OXW524312 PHC524305:PHS524312 PQY524305:PRO524312 QAU524305:QBK524312 QKQ524305:QLG524312 QUM524305:QVC524312 REI524305:REY524312 ROE524305:ROU524312 RYA524305:RYQ524312 SHW524305:SIM524312 SRS524305:SSI524312 TBO524305:TCE524312 TLK524305:TMA524312 TVG524305:TVW524312 UFC524305:UFS524312 UOY524305:UPO524312 UYU524305:UZK524312 VIQ524305:VJG524312 VSM524305:VTC524312 WCI524305:WCY524312 WME524305:WMU524312 WWA524305:WWQ524312 R655377:AH655384 JO589841:KE589848 TK589841:UA589848 ADG589841:ADW589848 ANC589841:ANS589848 AWY589841:AXO589848 BGU589841:BHK589848 BQQ589841:BRG589848 CAM589841:CBC589848 CKI589841:CKY589848 CUE589841:CUU589848 DEA589841:DEQ589848 DNW589841:DOM589848 DXS589841:DYI589848 EHO589841:EIE589848 ERK589841:ESA589848 FBG589841:FBW589848 FLC589841:FLS589848 FUY589841:FVO589848 GEU589841:GFK589848 GOQ589841:GPG589848 GYM589841:GZC589848 HII589841:HIY589848 HSE589841:HSU589848 ICA589841:ICQ589848 ILW589841:IMM589848 IVS589841:IWI589848 JFO589841:JGE589848 JPK589841:JQA589848 JZG589841:JZW589848 KJC589841:KJS589848 KSY589841:KTO589848 LCU589841:LDK589848 LMQ589841:LNG589848 LWM589841:LXC589848 MGI589841:MGY589848 MQE589841:MQU589848 NAA589841:NAQ589848 NJW589841:NKM589848 NTS589841:NUI589848 ODO589841:OEE589848 ONK589841:OOA589848 OXG589841:OXW589848 PHC589841:PHS589848 PQY589841:PRO589848 QAU589841:QBK589848 QKQ589841:QLG589848 QUM589841:QVC589848 REI589841:REY589848 ROE589841:ROU589848 RYA589841:RYQ589848 SHW589841:SIM589848 SRS589841:SSI589848 TBO589841:TCE589848 TLK589841:TMA589848 TVG589841:TVW589848 UFC589841:UFS589848 UOY589841:UPO589848 UYU589841:UZK589848 VIQ589841:VJG589848 VSM589841:VTC589848 WCI589841:WCY589848 WME589841:WMU589848 WWA589841:WWQ589848 R720913:AH720920 JO655377:KE655384 TK655377:UA655384 ADG655377:ADW655384 ANC655377:ANS655384 AWY655377:AXO655384 BGU655377:BHK655384 BQQ655377:BRG655384 CAM655377:CBC655384 CKI655377:CKY655384 CUE655377:CUU655384 DEA655377:DEQ655384 DNW655377:DOM655384 DXS655377:DYI655384 EHO655377:EIE655384 ERK655377:ESA655384 FBG655377:FBW655384 FLC655377:FLS655384 FUY655377:FVO655384 GEU655377:GFK655384 GOQ655377:GPG655384 GYM655377:GZC655384 HII655377:HIY655384 HSE655377:HSU655384 ICA655377:ICQ655384 ILW655377:IMM655384 IVS655377:IWI655384 JFO655377:JGE655384 JPK655377:JQA655384 JZG655377:JZW655384 KJC655377:KJS655384 KSY655377:KTO655384 LCU655377:LDK655384 LMQ655377:LNG655384 LWM655377:LXC655384 MGI655377:MGY655384 MQE655377:MQU655384 NAA655377:NAQ655384 NJW655377:NKM655384 NTS655377:NUI655384 ODO655377:OEE655384 ONK655377:OOA655384 OXG655377:OXW655384 PHC655377:PHS655384 PQY655377:PRO655384 QAU655377:QBK655384 QKQ655377:QLG655384 QUM655377:QVC655384 REI655377:REY655384 ROE655377:ROU655384 RYA655377:RYQ655384 SHW655377:SIM655384 SRS655377:SSI655384 TBO655377:TCE655384 TLK655377:TMA655384 TVG655377:TVW655384 UFC655377:UFS655384 UOY655377:UPO655384 UYU655377:UZK655384 VIQ655377:VJG655384 VSM655377:VTC655384 WCI655377:WCY655384 WME655377:WMU655384 WWA655377:WWQ655384 R786449:AH786456 JO720913:KE720920 TK720913:UA720920 ADG720913:ADW720920 ANC720913:ANS720920 AWY720913:AXO720920 BGU720913:BHK720920 BQQ720913:BRG720920 CAM720913:CBC720920 CKI720913:CKY720920 CUE720913:CUU720920 DEA720913:DEQ720920 DNW720913:DOM720920 DXS720913:DYI720920 EHO720913:EIE720920 ERK720913:ESA720920 FBG720913:FBW720920 FLC720913:FLS720920 FUY720913:FVO720920 GEU720913:GFK720920 GOQ720913:GPG720920 GYM720913:GZC720920 HII720913:HIY720920 HSE720913:HSU720920 ICA720913:ICQ720920 ILW720913:IMM720920 IVS720913:IWI720920 JFO720913:JGE720920 JPK720913:JQA720920 JZG720913:JZW720920 KJC720913:KJS720920 KSY720913:KTO720920 LCU720913:LDK720920 LMQ720913:LNG720920 LWM720913:LXC720920 MGI720913:MGY720920 MQE720913:MQU720920 NAA720913:NAQ720920 NJW720913:NKM720920 NTS720913:NUI720920 ODO720913:OEE720920 ONK720913:OOA720920 OXG720913:OXW720920 PHC720913:PHS720920 PQY720913:PRO720920 QAU720913:QBK720920 QKQ720913:QLG720920 QUM720913:QVC720920 REI720913:REY720920 ROE720913:ROU720920 RYA720913:RYQ720920 SHW720913:SIM720920 SRS720913:SSI720920 TBO720913:TCE720920 TLK720913:TMA720920 TVG720913:TVW720920 UFC720913:UFS720920 UOY720913:UPO720920 UYU720913:UZK720920 VIQ720913:VJG720920 VSM720913:VTC720920 WCI720913:WCY720920 WME720913:WMU720920 WWA720913:WWQ720920 R851985:AH851992 JO786449:KE786456 TK786449:UA786456 ADG786449:ADW786456 ANC786449:ANS786456 AWY786449:AXO786456 BGU786449:BHK786456 BQQ786449:BRG786456 CAM786449:CBC786456 CKI786449:CKY786456 CUE786449:CUU786456 DEA786449:DEQ786456 DNW786449:DOM786456 DXS786449:DYI786456 EHO786449:EIE786456 ERK786449:ESA786456 FBG786449:FBW786456 FLC786449:FLS786456 FUY786449:FVO786456 GEU786449:GFK786456 GOQ786449:GPG786456 GYM786449:GZC786456 HII786449:HIY786456 HSE786449:HSU786456 ICA786449:ICQ786456 ILW786449:IMM786456 IVS786449:IWI786456 JFO786449:JGE786456 JPK786449:JQA786456 JZG786449:JZW786456 KJC786449:KJS786456 KSY786449:KTO786456 LCU786449:LDK786456 LMQ786449:LNG786456 LWM786449:LXC786456 MGI786449:MGY786456 MQE786449:MQU786456 NAA786449:NAQ786456 NJW786449:NKM786456 NTS786449:NUI786456 ODO786449:OEE786456 ONK786449:OOA786456 OXG786449:OXW786456 PHC786449:PHS786456 PQY786449:PRO786456 QAU786449:QBK786456 QKQ786449:QLG786456 QUM786449:QVC786456 REI786449:REY786456 ROE786449:ROU786456 RYA786449:RYQ786456 SHW786449:SIM786456 SRS786449:SSI786456 TBO786449:TCE786456 TLK786449:TMA786456 TVG786449:TVW786456 UFC786449:UFS786456 UOY786449:UPO786456 UYU786449:UZK786456 VIQ786449:VJG786456 VSM786449:VTC786456 WCI786449:WCY786456 WME786449:WMU786456 WWA786449:WWQ786456 R917521:AH917528 JO851985:KE851992 TK851985:UA851992 ADG851985:ADW851992 ANC851985:ANS851992 AWY851985:AXO851992 BGU851985:BHK851992 BQQ851985:BRG851992 CAM851985:CBC851992 CKI851985:CKY851992 CUE851985:CUU851992 DEA851985:DEQ851992 DNW851985:DOM851992 DXS851985:DYI851992 EHO851985:EIE851992 ERK851985:ESA851992 FBG851985:FBW851992 FLC851985:FLS851992 FUY851985:FVO851992 GEU851985:GFK851992 GOQ851985:GPG851992 GYM851985:GZC851992 HII851985:HIY851992 HSE851985:HSU851992 ICA851985:ICQ851992 ILW851985:IMM851992 IVS851985:IWI851992 JFO851985:JGE851992 JPK851985:JQA851992 JZG851985:JZW851992 KJC851985:KJS851992 KSY851985:KTO851992 LCU851985:LDK851992 LMQ851985:LNG851992 LWM851985:LXC851992 MGI851985:MGY851992 MQE851985:MQU851992 NAA851985:NAQ851992 NJW851985:NKM851992 NTS851985:NUI851992 ODO851985:OEE851992 ONK851985:OOA851992 OXG851985:OXW851992 PHC851985:PHS851992 PQY851985:PRO851992 QAU851985:QBK851992 QKQ851985:QLG851992 QUM851985:QVC851992 REI851985:REY851992 ROE851985:ROU851992 RYA851985:RYQ851992 SHW851985:SIM851992 SRS851985:SSI851992 TBO851985:TCE851992 TLK851985:TMA851992 TVG851985:TVW851992 UFC851985:UFS851992 UOY851985:UPO851992 UYU851985:UZK851992 VIQ851985:VJG851992 VSM851985:VTC851992 WCI851985:WCY851992 WME851985:WMU851992 WWA851985:WWQ851992 R983057:AH983064 JO917521:KE917528 TK917521:UA917528 ADG917521:ADW917528 ANC917521:ANS917528 AWY917521:AXO917528 BGU917521:BHK917528 BQQ917521:BRG917528 CAM917521:CBC917528 CKI917521:CKY917528 CUE917521:CUU917528 DEA917521:DEQ917528 DNW917521:DOM917528 DXS917521:DYI917528 EHO917521:EIE917528 ERK917521:ESA917528 FBG917521:FBW917528 FLC917521:FLS917528 FUY917521:FVO917528 GEU917521:GFK917528 GOQ917521:GPG917528 GYM917521:GZC917528 HII917521:HIY917528 HSE917521:HSU917528 ICA917521:ICQ917528 ILW917521:IMM917528 IVS917521:IWI917528 JFO917521:JGE917528 JPK917521:JQA917528 JZG917521:JZW917528 KJC917521:KJS917528 KSY917521:KTO917528 LCU917521:LDK917528 LMQ917521:LNG917528 LWM917521:LXC917528 MGI917521:MGY917528 MQE917521:MQU917528 NAA917521:NAQ917528 NJW917521:NKM917528 NTS917521:NUI917528 ODO917521:OEE917528 ONK917521:OOA917528 OXG917521:OXW917528 PHC917521:PHS917528 PQY917521:PRO917528 QAU917521:QBK917528 QKQ917521:QLG917528 QUM917521:QVC917528 REI917521:REY917528 ROE917521:ROU917528 RYA917521:RYQ917528 SHW917521:SIM917528 SRS917521:SSI917528 TBO917521:TCE917528 TLK917521:TMA917528 TVG917521:TVW917528 UFC917521:UFS917528 UOY917521:UPO917528 UYU917521:UZK917528 VIQ917521:VJG917528 VSM917521:VTC917528 WCI917521:WCY917528 WME917521:WMU917528 WWA917521:WWQ917528 WWA983057:WWQ983064 JO983057:KE983064 TK983057:UA983064 ADG983057:ADW983064 ANC983057:ANS983064 AWY983057:AXO983064 BGU983057:BHK983064 BQQ983057:BRG983064 CAM983057:CBC983064 CKI983057:CKY983064 CUE983057:CUU983064 DEA983057:DEQ983064 DNW983057:DOM983064 DXS983057:DYI983064 EHO983057:EIE983064 ERK983057:ESA983064 FBG983057:FBW983064 FLC983057:FLS983064 FUY983057:FVO983064 GEU983057:GFK983064 GOQ983057:GPG983064 GYM983057:GZC983064 HII983057:HIY983064 HSE983057:HSU983064 ICA983057:ICQ983064 ILW983057:IMM983064 IVS983057:IWI983064 JFO983057:JGE983064 JPK983057:JQA983064 JZG983057:JZW983064 KJC983057:KJS983064 KSY983057:KTO983064 LCU983057:LDK983064 LMQ983057:LNG983064 LWM983057:LXC983064 MGI983057:MGY983064 MQE983057:MQU983064 NAA983057:NAQ983064 NJW983057:NKM983064 NTS983057:NUI983064 ODO983057:OEE983064 ONK983057:OOA983064 OXG983057:OXW983064 PHC983057:PHS983064 PQY983057:PRO983064 QAU983057:QBK983064 QKQ983057:QLG983064 QUM983057:QVC983064 REI983057:REY983064 ROE983057:ROU983064 RYA983057:RYQ983064 SHW983057:SIM983064 SRS983057:SSI983064 TBO983057:TCE983064 TLK983057:TMA983064 TVG983057:TVW983064 UFC983057:UFS983064 UOY983057:UPO983064 UYU983057:UZK983064 VIQ983057:VJG983064 VSM983057:VTC983064 WCI983057:WCY983064 WME983057:WMU983064 R24:AH31">
      <formula1>250</formula1>
    </dataValidation>
    <dataValidation type="list" allowBlank="1" showInputMessage="1" showErrorMessage="1" sqref="WVZ983026:WWE983026 JN9:JS9 TJ9:TO9 ADF9:ADK9 ANB9:ANG9 AWX9:AXC9 BGT9:BGY9 BQP9:BQU9 CAL9:CAQ9 CKH9:CKM9 CUD9:CUI9 DDZ9:DEE9 DNV9:DOA9 DXR9:DXW9 EHN9:EHS9 ERJ9:ERO9 FBF9:FBK9 FLB9:FLG9 FUX9:FVC9 GET9:GEY9 GOP9:GOU9 GYL9:GYQ9 HIH9:HIM9 HSD9:HSI9 IBZ9:ICE9 ILV9:IMA9 IVR9:IVW9 JFN9:JFS9 JPJ9:JPO9 JZF9:JZK9 KJB9:KJG9 KSX9:KTC9 LCT9:LCY9 LMP9:LMU9 LWL9:LWQ9 MGH9:MGM9 MQD9:MQI9 MZZ9:NAE9 NJV9:NKA9 NTR9:NTW9 ODN9:ODS9 ONJ9:ONO9 OXF9:OXK9 PHB9:PHG9 PQX9:PRC9 QAT9:QAY9 QKP9:QKU9 QUL9:QUQ9 REH9:REM9 ROD9:ROI9 RXZ9:RYE9 SHV9:SIA9 SRR9:SRW9 TBN9:TBS9 TLJ9:TLO9 TVF9:TVK9 UFB9:UFG9 UOX9:UPC9 UYT9:UYY9 VIP9:VIU9 VSL9:VSQ9 WCH9:WCM9 WMD9:WMI9 WVZ9:WWE9 JN65522:JS65522 TJ65522:TO65522 ADF65522:ADK65522 ANB65522:ANG65522 AWX65522:AXC65522 BGT65522:BGY65522 BQP65522:BQU65522 CAL65522:CAQ65522 CKH65522:CKM65522 CUD65522:CUI65522 DDZ65522:DEE65522 DNV65522:DOA65522 DXR65522:DXW65522 EHN65522:EHS65522 ERJ65522:ERO65522 FBF65522:FBK65522 FLB65522:FLG65522 FUX65522:FVC65522 GET65522:GEY65522 GOP65522:GOU65522 GYL65522:GYQ65522 HIH65522:HIM65522 HSD65522:HSI65522 IBZ65522:ICE65522 ILV65522:IMA65522 IVR65522:IVW65522 JFN65522:JFS65522 JPJ65522:JPO65522 JZF65522:JZK65522 KJB65522:KJG65522 KSX65522:KTC65522 LCT65522:LCY65522 LMP65522:LMU65522 LWL65522:LWQ65522 MGH65522:MGM65522 MQD65522:MQI65522 MZZ65522:NAE65522 NJV65522:NKA65522 NTR65522:NTW65522 ODN65522:ODS65522 ONJ65522:ONO65522 OXF65522:OXK65522 PHB65522:PHG65522 PQX65522:PRC65522 QAT65522:QAY65522 QKP65522:QKU65522 QUL65522:QUQ65522 REH65522:REM65522 ROD65522:ROI65522 RXZ65522:RYE65522 SHV65522:SIA65522 SRR65522:SRW65522 TBN65522:TBS65522 TLJ65522:TLO65522 TVF65522:TVK65522 UFB65522:UFG65522 UOX65522:UPC65522 UYT65522:UYY65522 VIP65522:VIU65522 VSL65522:VSQ65522 WCH65522:WCM65522 WMD65522:WMI65522 WVZ65522:WWE65522 JN131058:JS131058 TJ131058:TO131058 ADF131058:ADK131058 ANB131058:ANG131058 AWX131058:AXC131058 BGT131058:BGY131058 BQP131058:BQU131058 CAL131058:CAQ131058 CKH131058:CKM131058 CUD131058:CUI131058 DDZ131058:DEE131058 DNV131058:DOA131058 DXR131058:DXW131058 EHN131058:EHS131058 ERJ131058:ERO131058 FBF131058:FBK131058 FLB131058:FLG131058 FUX131058:FVC131058 GET131058:GEY131058 GOP131058:GOU131058 GYL131058:GYQ131058 HIH131058:HIM131058 HSD131058:HSI131058 IBZ131058:ICE131058 ILV131058:IMA131058 IVR131058:IVW131058 JFN131058:JFS131058 JPJ131058:JPO131058 JZF131058:JZK131058 KJB131058:KJG131058 KSX131058:KTC131058 LCT131058:LCY131058 LMP131058:LMU131058 LWL131058:LWQ131058 MGH131058:MGM131058 MQD131058:MQI131058 MZZ131058:NAE131058 NJV131058:NKA131058 NTR131058:NTW131058 ODN131058:ODS131058 ONJ131058:ONO131058 OXF131058:OXK131058 PHB131058:PHG131058 PQX131058:PRC131058 QAT131058:QAY131058 QKP131058:QKU131058 QUL131058:QUQ131058 REH131058:REM131058 ROD131058:ROI131058 RXZ131058:RYE131058 SHV131058:SIA131058 SRR131058:SRW131058 TBN131058:TBS131058 TLJ131058:TLO131058 TVF131058:TVK131058 UFB131058:UFG131058 UOX131058:UPC131058 UYT131058:UYY131058 VIP131058:VIU131058 VSL131058:VSQ131058 WCH131058:WCM131058 WMD131058:WMI131058 WVZ131058:WWE131058 JN196594:JS196594 TJ196594:TO196594 ADF196594:ADK196594 ANB196594:ANG196594 AWX196594:AXC196594 BGT196594:BGY196594 BQP196594:BQU196594 CAL196594:CAQ196594 CKH196594:CKM196594 CUD196594:CUI196594 DDZ196594:DEE196594 DNV196594:DOA196594 DXR196594:DXW196594 EHN196594:EHS196594 ERJ196594:ERO196594 FBF196594:FBK196594 FLB196594:FLG196594 FUX196594:FVC196594 GET196594:GEY196594 GOP196594:GOU196594 GYL196594:GYQ196594 HIH196594:HIM196594 HSD196594:HSI196594 IBZ196594:ICE196594 ILV196594:IMA196594 IVR196594:IVW196594 JFN196594:JFS196594 JPJ196594:JPO196594 JZF196594:JZK196594 KJB196594:KJG196594 KSX196594:KTC196594 LCT196594:LCY196594 LMP196594:LMU196594 LWL196594:LWQ196594 MGH196594:MGM196594 MQD196594:MQI196594 MZZ196594:NAE196594 NJV196594:NKA196594 NTR196594:NTW196594 ODN196594:ODS196594 ONJ196594:ONO196594 OXF196594:OXK196594 PHB196594:PHG196594 PQX196594:PRC196594 QAT196594:QAY196594 QKP196594:QKU196594 QUL196594:QUQ196594 REH196594:REM196594 ROD196594:ROI196594 RXZ196594:RYE196594 SHV196594:SIA196594 SRR196594:SRW196594 TBN196594:TBS196594 TLJ196594:TLO196594 TVF196594:TVK196594 UFB196594:UFG196594 UOX196594:UPC196594 UYT196594:UYY196594 VIP196594:VIU196594 VSL196594:VSQ196594 WCH196594:WCM196594 WMD196594:WMI196594 WVZ196594:WWE196594 JN262130:JS262130 TJ262130:TO262130 ADF262130:ADK262130 ANB262130:ANG262130 AWX262130:AXC262130 BGT262130:BGY262130 BQP262130:BQU262130 CAL262130:CAQ262130 CKH262130:CKM262130 CUD262130:CUI262130 DDZ262130:DEE262130 DNV262130:DOA262130 DXR262130:DXW262130 EHN262130:EHS262130 ERJ262130:ERO262130 FBF262130:FBK262130 FLB262130:FLG262130 FUX262130:FVC262130 GET262130:GEY262130 GOP262130:GOU262130 GYL262130:GYQ262130 HIH262130:HIM262130 HSD262130:HSI262130 IBZ262130:ICE262130 ILV262130:IMA262130 IVR262130:IVW262130 JFN262130:JFS262130 JPJ262130:JPO262130 JZF262130:JZK262130 KJB262130:KJG262130 KSX262130:KTC262130 LCT262130:LCY262130 LMP262130:LMU262130 LWL262130:LWQ262130 MGH262130:MGM262130 MQD262130:MQI262130 MZZ262130:NAE262130 NJV262130:NKA262130 NTR262130:NTW262130 ODN262130:ODS262130 ONJ262130:ONO262130 OXF262130:OXK262130 PHB262130:PHG262130 PQX262130:PRC262130 QAT262130:QAY262130 QKP262130:QKU262130 QUL262130:QUQ262130 REH262130:REM262130 ROD262130:ROI262130 RXZ262130:RYE262130 SHV262130:SIA262130 SRR262130:SRW262130 TBN262130:TBS262130 TLJ262130:TLO262130 TVF262130:TVK262130 UFB262130:UFG262130 UOX262130:UPC262130 UYT262130:UYY262130 VIP262130:VIU262130 VSL262130:VSQ262130 WCH262130:WCM262130 WMD262130:WMI262130 WVZ262130:WWE262130 JN327666:JS327666 TJ327666:TO327666 ADF327666:ADK327666 ANB327666:ANG327666 AWX327666:AXC327666 BGT327666:BGY327666 BQP327666:BQU327666 CAL327666:CAQ327666 CKH327666:CKM327666 CUD327666:CUI327666 DDZ327666:DEE327666 DNV327666:DOA327666 DXR327666:DXW327666 EHN327666:EHS327666 ERJ327666:ERO327666 FBF327666:FBK327666 FLB327666:FLG327666 FUX327666:FVC327666 GET327666:GEY327666 GOP327666:GOU327666 GYL327666:GYQ327666 HIH327666:HIM327666 HSD327666:HSI327666 IBZ327666:ICE327666 ILV327666:IMA327666 IVR327666:IVW327666 JFN327666:JFS327666 JPJ327666:JPO327666 JZF327666:JZK327666 KJB327666:KJG327666 KSX327666:KTC327666 LCT327666:LCY327666 LMP327666:LMU327666 LWL327666:LWQ327666 MGH327666:MGM327666 MQD327666:MQI327666 MZZ327666:NAE327666 NJV327666:NKA327666 NTR327666:NTW327666 ODN327666:ODS327666 ONJ327666:ONO327666 OXF327666:OXK327666 PHB327666:PHG327666 PQX327666:PRC327666 QAT327666:QAY327666 QKP327666:QKU327666 QUL327666:QUQ327666 REH327666:REM327666 ROD327666:ROI327666 RXZ327666:RYE327666 SHV327666:SIA327666 SRR327666:SRW327666 TBN327666:TBS327666 TLJ327666:TLO327666 TVF327666:TVK327666 UFB327666:UFG327666 UOX327666:UPC327666 UYT327666:UYY327666 VIP327666:VIU327666 VSL327666:VSQ327666 WCH327666:WCM327666 WMD327666:WMI327666 WVZ327666:WWE327666 JN393202:JS393202 TJ393202:TO393202 ADF393202:ADK393202 ANB393202:ANG393202 AWX393202:AXC393202 BGT393202:BGY393202 BQP393202:BQU393202 CAL393202:CAQ393202 CKH393202:CKM393202 CUD393202:CUI393202 DDZ393202:DEE393202 DNV393202:DOA393202 DXR393202:DXW393202 EHN393202:EHS393202 ERJ393202:ERO393202 FBF393202:FBK393202 FLB393202:FLG393202 FUX393202:FVC393202 GET393202:GEY393202 GOP393202:GOU393202 GYL393202:GYQ393202 HIH393202:HIM393202 HSD393202:HSI393202 IBZ393202:ICE393202 ILV393202:IMA393202 IVR393202:IVW393202 JFN393202:JFS393202 JPJ393202:JPO393202 JZF393202:JZK393202 KJB393202:KJG393202 KSX393202:KTC393202 LCT393202:LCY393202 LMP393202:LMU393202 LWL393202:LWQ393202 MGH393202:MGM393202 MQD393202:MQI393202 MZZ393202:NAE393202 NJV393202:NKA393202 NTR393202:NTW393202 ODN393202:ODS393202 ONJ393202:ONO393202 OXF393202:OXK393202 PHB393202:PHG393202 PQX393202:PRC393202 QAT393202:QAY393202 QKP393202:QKU393202 QUL393202:QUQ393202 REH393202:REM393202 ROD393202:ROI393202 RXZ393202:RYE393202 SHV393202:SIA393202 SRR393202:SRW393202 TBN393202:TBS393202 TLJ393202:TLO393202 TVF393202:TVK393202 UFB393202:UFG393202 UOX393202:UPC393202 UYT393202:UYY393202 VIP393202:VIU393202 VSL393202:VSQ393202 WCH393202:WCM393202 WMD393202:WMI393202 WVZ393202:WWE393202 JN458738:JS458738 TJ458738:TO458738 ADF458738:ADK458738 ANB458738:ANG458738 AWX458738:AXC458738 BGT458738:BGY458738 BQP458738:BQU458738 CAL458738:CAQ458738 CKH458738:CKM458738 CUD458738:CUI458738 DDZ458738:DEE458738 DNV458738:DOA458738 DXR458738:DXW458738 EHN458738:EHS458738 ERJ458738:ERO458738 FBF458738:FBK458738 FLB458738:FLG458738 FUX458738:FVC458738 GET458738:GEY458738 GOP458738:GOU458738 GYL458738:GYQ458738 HIH458738:HIM458738 HSD458738:HSI458738 IBZ458738:ICE458738 ILV458738:IMA458738 IVR458738:IVW458738 JFN458738:JFS458738 JPJ458738:JPO458738 JZF458738:JZK458738 KJB458738:KJG458738 KSX458738:KTC458738 LCT458738:LCY458738 LMP458738:LMU458738 LWL458738:LWQ458738 MGH458738:MGM458738 MQD458738:MQI458738 MZZ458738:NAE458738 NJV458738:NKA458738 NTR458738:NTW458738 ODN458738:ODS458738 ONJ458738:ONO458738 OXF458738:OXK458738 PHB458738:PHG458738 PQX458738:PRC458738 QAT458738:QAY458738 QKP458738:QKU458738 QUL458738:QUQ458738 REH458738:REM458738 ROD458738:ROI458738 RXZ458738:RYE458738 SHV458738:SIA458738 SRR458738:SRW458738 TBN458738:TBS458738 TLJ458738:TLO458738 TVF458738:TVK458738 UFB458738:UFG458738 UOX458738:UPC458738 UYT458738:UYY458738 VIP458738:VIU458738 VSL458738:VSQ458738 WCH458738:WCM458738 WMD458738:WMI458738 WVZ458738:WWE458738 JN524274:JS524274 TJ524274:TO524274 ADF524274:ADK524274 ANB524274:ANG524274 AWX524274:AXC524274 BGT524274:BGY524274 BQP524274:BQU524274 CAL524274:CAQ524274 CKH524274:CKM524274 CUD524274:CUI524274 DDZ524274:DEE524274 DNV524274:DOA524274 DXR524274:DXW524274 EHN524274:EHS524274 ERJ524274:ERO524274 FBF524274:FBK524274 FLB524274:FLG524274 FUX524274:FVC524274 GET524274:GEY524274 GOP524274:GOU524274 GYL524274:GYQ524274 HIH524274:HIM524274 HSD524274:HSI524274 IBZ524274:ICE524274 ILV524274:IMA524274 IVR524274:IVW524274 JFN524274:JFS524274 JPJ524274:JPO524274 JZF524274:JZK524274 KJB524274:KJG524274 KSX524274:KTC524274 LCT524274:LCY524274 LMP524274:LMU524274 LWL524274:LWQ524274 MGH524274:MGM524274 MQD524274:MQI524274 MZZ524274:NAE524274 NJV524274:NKA524274 NTR524274:NTW524274 ODN524274:ODS524274 ONJ524274:ONO524274 OXF524274:OXK524274 PHB524274:PHG524274 PQX524274:PRC524274 QAT524274:QAY524274 QKP524274:QKU524274 QUL524274:QUQ524274 REH524274:REM524274 ROD524274:ROI524274 RXZ524274:RYE524274 SHV524274:SIA524274 SRR524274:SRW524274 TBN524274:TBS524274 TLJ524274:TLO524274 TVF524274:TVK524274 UFB524274:UFG524274 UOX524274:UPC524274 UYT524274:UYY524274 VIP524274:VIU524274 VSL524274:VSQ524274 WCH524274:WCM524274 WMD524274:WMI524274 WVZ524274:WWE524274 JN589810:JS589810 TJ589810:TO589810 ADF589810:ADK589810 ANB589810:ANG589810 AWX589810:AXC589810 BGT589810:BGY589810 BQP589810:BQU589810 CAL589810:CAQ589810 CKH589810:CKM589810 CUD589810:CUI589810 DDZ589810:DEE589810 DNV589810:DOA589810 DXR589810:DXW589810 EHN589810:EHS589810 ERJ589810:ERO589810 FBF589810:FBK589810 FLB589810:FLG589810 FUX589810:FVC589810 GET589810:GEY589810 GOP589810:GOU589810 GYL589810:GYQ589810 HIH589810:HIM589810 HSD589810:HSI589810 IBZ589810:ICE589810 ILV589810:IMA589810 IVR589810:IVW589810 JFN589810:JFS589810 JPJ589810:JPO589810 JZF589810:JZK589810 KJB589810:KJG589810 KSX589810:KTC589810 LCT589810:LCY589810 LMP589810:LMU589810 LWL589810:LWQ589810 MGH589810:MGM589810 MQD589810:MQI589810 MZZ589810:NAE589810 NJV589810:NKA589810 NTR589810:NTW589810 ODN589810:ODS589810 ONJ589810:ONO589810 OXF589810:OXK589810 PHB589810:PHG589810 PQX589810:PRC589810 QAT589810:QAY589810 QKP589810:QKU589810 QUL589810:QUQ589810 REH589810:REM589810 ROD589810:ROI589810 RXZ589810:RYE589810 SHV589810:SIA589810 SRR589810:SRW589810 TBN589810:TBS589810 TLJ589810:TLO589810 TVF589810:TVK589810 UFB589810:UFG589810 UOX589810:UPC589810 UYT589810:UYY589810 VIP589810:VIU589810 VSL589810:VSQ589810 WCH589810:WCM589810 WMD589810:WMI589810 WVZ589810:WWE589810 JN655346:JS655346 TJ655346:TO655346 ADF655346:ADK655346 ANB655346:ANG655346 AWX655346:AXC655346 BGT655346:BGY655346 BQP655346:BQU655346 CAL655346:CAQ655346 CKH655346:CKM655346 CUD655346:CUI655346 DDZ655346:DEE655346 DNV655346:DOA655346 DXR655346:DXW655346 EHN655346:EHS655346 ERJ655346:ERO655346 FBF655346:FBK655346 FLB655346:FLG655346 FUX655346:FVC655346 GET655346:GEY655346 GOP655346:GOU655346 GYL655346:GYQ655346 HIH655346:HIM655346 HSD655346:HSI655346 IBZ655346:ICE655346 ILV655346:IMA655346 IVR655346:IVW655346 JFN655346:JFS655346 JPJ655346:JPO655346 JZF655346:JZK655346 KJB655346:KJG655346 KSX655346:KTC655346 LCT655346:LCY655346 LMP655346:LMU655346 LWL655346:LWQ655346 MGH655346:MGM655346 MQD655346:MQI655346 MZZ655346:NAE655346 NJV655346:NKA655346 NTR655346:NTW655346 ODN655346:ODS655346 ONJ655346:ONO655346 OXF655346:OXK655346 PHB655346:PHG655346 PQX655346:PRC655346 QAT655346:QAY655346 QKP655346:QKU655346 QUL655346:QUQ655346 REH655346:REM655346 ROD655346:ROI655346 RXZ655346:RYE655346 SHV655346:SIA655346 SRR655346:SRW655346 TBN655346:TBS655346 TLJ655346:TLO655346 TVF655346:TVK655346 UFB655346:UFG655346 UOX655346:UPC655346 UYT655346:UYY655346 VIP655346:VIU655346 VSL655346:VSQ655346 WCH655346:WCM655346 WMD655346:WMI655346 WVZ655346:WWE655346 JN720882:JS720882 TJ720882:TO720882 ADF720882:ADK720882 ANB720882:ANG720882 AWX720882:AXC720882 BGT720882:BGY720882 BQP720882:BQU720882 CAL720882:CAQ720882 CKH720882:CKM720882 CUD720882:CUI720882 DDZ720882:DEE720882 DNV720882:DOA720882 DXR720882:DXW720882 EHN720882:EHS720882 ERJ720882:ERO720882 FBF720882:FBK720882 FLB720882:FLG720882 FUX720882:FVC720882 GET720882:GEY720882 GOP720882:GOU720882 GYL720882:GYQ720882 HIH720882:HIM720882 HSD720882:HSI720882 IBZ720882:ICE720882 ILV720882:IMA720882 IVR720882:IVW720882 JFN720882:JFS720882 JPJ720882:JPO720882 JZF720882:JZK720882 KJB720882:KJG720882 KSX720882:KTC720882 LCT720882:LCY720882 LMP720882:LMU720882 LWL720882:LWQ720882 MGH720882:MGM720882 MQD720882:MQI720882 MZZ720882:NAE720882 NJV720882:NKA720882 NTR720882:NTW720882 ODN720882:ODS720882 ONJ720882:ONO720882 OXF720882:OXK720882 PHB720882:PHG720882 PQX720882:PRC720882 QAT720882:QAY720882 QKP720882:QKU720882 QUL720882:QUQ720882 REH720882:REM720882 ROD720882:ROI720882 RXZ720882:RYE720882 SHV720882:SIA720882 SRR720882:SRW720882 TBN720882:TBS720882 TLJ720882:TLO720882 TVF720882:TVK720882 UFB720882:UFG720882 UOX720882:UPC720882 UYT720882:UYY720882 VIP720882:VIU720882 VSL720882:VSQ720882 WCH720882:WCM720882 WMD720882:WMI720882 WVZ720882:WWE720882 JN786418:JS786418 TJ786418:TO786418 ADF786418:ADK786418 ANB786418:ANG786418 AWX786418:AXC786418 BGT786418:BGY786418 BQP786418:BQU786418 CAL786418:CAQ786418 CKH786418:CKM786418 CUD786418:CUI786418 DDZ786418:DEE786418 DNV786418:DOA786418 DXR786418:DXW786418 EHN786418:EHS786418 ERJ786418:ERO786418 FBF786418:FBK786418 FLB786418:FLG786418 FUX786418:FVC786418 GET786418:GEY786418 GOP786418:GOU786418 GYL786418:GYQ786418 HIH786418:HIM786418 HSD786418:HSI786418 IBZ786418:ICE786418 ILV786418:IMA786418 IVR786418:IVW786418 JFN786418:JFS786418 JPJ786418:JPO786418 JZF786418:JZK786418 KJB786418:KJG786418 KSX786418:KTC786418 LCT786418:LCY786418 LMP786418:LMU786418 LWL786418:LWQ786418 MGH786418:MGM786418 MQD786418:MQI786418 MZZ786418:NAE786418 NJV786418:NKA786418 NTR786418:NTW786418 ODN786418:ODS786418 ONJ786418:ONO786418 OXF786418:OXK786418 PHB786418:PHG786418 PQX786418:PRC786418 QAT786418:QAY786418 QKP786418:QKU786418 QUL786418:QUQ786418 REH786418:REM786418 ROD786418:ROI786418 RXZ786418:RYE786418 SHV786418:SIA786418 SRR786418:SRW786418 TBN786418:TBS786418 TLJ786418:TLO786418 TVF786418:TVK786418 UFB786418:UFG786418 UOX786418:UPC786418 UYT786418:UYY786418 VIP786418:VIU786418 VSL786418:VSQ786418 WCH786418:WCM786418 WMD786418:WMI786418 WVZ786418:WWE786418 JN851954:JS851954 TJ851954:TO851954 ADF851954:ADK851954 ANB851954:ANG851954 AWX851954:AXC851954 BGT851954:BGY851954 BQP851954:BQU851954 CAL851954:CAQ851954 CKH851954:CKM851954 CUD851954:CUI851954 DDZ851954:DEE851954 DNV851954:DOA851954 DXR851954:DXW851954 EHN851954:EHS851954 ERJ851954:ERO851954 FBF851954:FBK851954 FLB851954:FLG851954 FUX851954:FVC851954 GET851954:GEY851954 GOP851954:GOU851954 GYL851954:GYQ851954 HIH851954:HIM851954 HSD851954:HSI851954 IBZ851954:ICE851954 ILV851954:IMA851954 IVR851954:IVW851954 JFN851954:JFS851954 JPJ851954:JPO851954 JZF851954:JZK851954 KJB851954:KJG851954 KSX851954:KTC851954 LCT851954:LCY851954 LMP851954:LMU851954 LWL851954:LWQ851954 MGH851954:MGM851954 MQD851954:MQI851954 MZZ851954:NAE851954 NJV851954:NKA851954 NTR851954:NTW851954 ODN851954:ODS851954 ONJ851954:ONO851954 OXF851954:OXK851954 PHB851954:PHG851954 PQX851954:PRC851954 QAT851954:QAY851954 QKP851954:QKU851954 QUL851954:QUQ851954 REH851954:REM851954 ROD851954:ROI851954 RXZ851954:RYE851954 SHV851954:SIA851954 SRR851954:SRW851954 TBN851954:TBS851954 TLJ851954:TLO851954 TVF851954:TVK851954 UFB851954:UFG851954 UOX851954:UPC851954 UYT851954:UYY851954 VIP851954:VIU851954 VSL851954:VSQ851954 WCH851954:WCM851954 WMD851954:WMI851954 WVZ851954:WWE851954 JN917490:JS917490 TJ917490:TO917490 ADF917490:ADK917490 ANB917490:ANG917490 AWX917490:AXC917490 BGT917490:BGY917490 BQP917490:BQU917490 CAL917490:CAQ917490 CKH917490:CKM917490 CUD917490:CUI917490 DDZ917490:DEE917490 DNV917490:DOA917490 DXR917490:DXW917490 EHN917490:EHS917490 ERJ917490:ERO917490 FBF917490:FBK917490 FLB917490:FLG917490 FUX917490:FVC917490 GET917490:GEY917490 GOP917490:GOU917490 GYL917490:GYQ917490 HIH917490:HIM917490 HSD917490:HSI917490 IBZ917490:ICE917490 ILV917490:IMA917490 IVR917490:IVW917490 JFN917490:JFS917490 JPJ917490:JPO917490 JZF917490:JZK917490 KJB917490:KJG917490 KSX917490:KTC917490 LCT917490:LCY917490 LMP917490:LMU917490 LWL917490:LWQ917490 MGH917490:MGM917490 MQD917490:MQI917490 MZZ917490:NAE917490 NJV917490:NKA917490 NTR917490:NTW917490 ODN917490:ODS917490 ONJ917490:ONO917490 OXF917490:OXK917490 PHB917490:PHG917490 PQX917490:PRC917490 QAT917490:QAY917490 QKP917490:QKU917490 QUL917490:QUQ917490 REH917490:REM917490 ROD917490:ROI917490 RXZ917490:RYE917490 SHV917490:SIA917490 SRR917490:SRW917490 TBN917490:TBS917490 TLJ917490:TLO917490 TVF917490:TVK917490 UFB917490:UFG917490 UOX917490:UPC917490 UYT917490:UYY917490 VIP917490:VIU917490 VSL917490:VSQ917490 WCH917490:WCM917490 WMD917490:WMI917490 WVZ917490:WWE917490 JN983026:JS983026 TJ983026:TO983026 ADF983026:ADK983026 ANB983026:ANG983026 AWX983026:AXC983026 BGT983026:BGY983026 BQP983026:BQU983026 CAL983026:CAQ983026 CKH983026:CKM983026 CUD983026:CUI983026 DDZ983026:DEE983026 DNV983026:DOA983026 DXR983026:DXW983026 EHN983026:EHS983026 ERJ983026:ERO983026 FBF983026:FBK983026 FLB983026:FLG983026 FUX983026:FVC983026 GET983026:GEY983026 GOP983026:GOU983026 GYL983026:GYQ983026 HIH983026:HIM983026 HSD983026:HSI983026 IBZ983026:ICE983026 ILV983026:IMA983026 IVR983026:IVW983026 JFN983026:JFS983026 JPJ983026:JPO983026 JZF983026:JZK983026 KJB983026:KJG983026 KSX983026:KTC983026 LCT983026:LCY983026 LMP983026:LMU983026 LWL983026:LWQ983026 MGH983026:MGM983026 MQD983026:MQI983026 MZZ983026:NAE983026 NJV983026:NKA983026 NTR983026:NTW983026 ODN983026:ODS983026 ONJ983026:ONO983026 OXF983026:OXK983026 PHB983026:PHG983026 PQX983026:PRC983026 QAT983026:QAY983026 QKP983026:QKU983026 QUL983026:QUQ983026 REH983026:REM983026 ROD983026:ROI983026 RXZ983026:RYE983026 SHV983026:SIA983026 SRR983026:SRW983026 TBN983026:TBS983026 TLJ983026:TLO983026 TVF983026:TVK983026 UFB983026:UFG983026 UOX983026:UPC983026 UYT983026:UYY983026 VIP983026:VIU983026 VSL983026:VSQ983026 WCH983026:WCM983026 WMD983026:WMI983026 Q983026:V983026 Q917490:V917490 Q851954:V851954 Q786418:V786418 Q720882:V720882 Q655346:V655346 Q589810:V589810 Q524274:V524274 Q458738:V458738 Q393202:V393202 Q327666:V327666 Q262130:V262130 Q196594:V196594 Q131058:V131058 Q65522:V65522">
      <formula1>都道府県・政令指令都市</formula1>
    </dataValidation>
    <dataValidation type="list" allowBlank="1" showInputMessage="1" showErrorMessage="1" sqref="H15:Q15">
      <formula1>"実施校の体育館,実施校の教室,合同開催校の体育館,合同開催校の教室,ホール等の文化施設等,その他"</formula1>
    </dataValidation>
    <dataValidation type="list" allowBlank="1" showInputMessage="1" sqref="T42:AH42">
      <formula1>"国語, 社会, 数学,理科, 音楽, 図画工作(美術), 体育(保険・体育), 家庭(技術・家庭), 英語, 道徳, 国語・社会, 国語・音楽, 国語・図画工作(美術), 国語・体育(保健・体育), 国語・道徳, 音楽・社会, 音楽・図画工作(美術), 音楽・体育(保健・体育), 音楽・道徳, 図画工作(美術)・社会, 図画工作(美術)・体育, 図画工作(美術)・道徳, 体育(保健・体育)・社会, 体育(保健・体育)・道徳"</formula1>
    </dataValidation>
  </dataValidations>
  <printOptions horizontalCentered="1" verticalCentered="1"/>
  <pageMargins left="0.59055118110236227" right="0.51181102362204722" top="0.11811023622047245" bottom="0.19685039370078741" header="7.874015748031496E-2" footer="0.15748031496062992"/>
  <pageSetup paperSize="9" scale="43" orientation="portrait" r:id="rId1"/>
  <rowBreaks count="1" manualBreakCount="1">
    <brk id="43" max="34" man="1"/>
  </rowBreaks>
  <colBreaks count="1" manualBreakCount="1">
    <brk id="36"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Sheet1!$B$2:$B$68</xm:f>
          </x14:formula1>
          <xm:sqref>Q9:V9 Q47:V47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Sheet1</vt:lpstr>
      <vt:lpstr>【様式9】実施報告書（プログラム選択型）</vt:lpstr>
      <vt:lpstr>【様式10】実施状況調</vt:lpstr>
      <vt:lpstr>【様式9】実施報告書（プログラム選択型） 記入例</vt:lpstr>
      <vt:lpstr>【様式10】実施状況調 (プログラム選択型)記入例</vt:lpstr>
      <vt:lpstr>【様式10】実施状況調!Print_Area</vt:lpstr>
      <vt:lpstr>'【様式10】実施状況調 (プログラム選択型)記入例'!Print_Area</vt:lpstr>
      <vt:lpstr>'【様式9】実施報告書（プログラム選択型）'!Print_Area</vt:lpstr>
      <vt:lpstr>'【様式9】実施報告書（プログラム選択型）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019106</cp:lastModifiedBy>
  <cp:lastPrinted>2020-10-16T03:51:10Z</cp:lastPrinted>
  <dcterms:created xsi:type="dcterms:W3CDTF">2020-09-30T08:51:25Z</dcterms:created>
  <dcterms:modified xsi:type="dcterms:W3CDTF">2021-07-08T09:46:43Z</dcterms:modified>
</cp:coreProperties>
</file>