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6.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showInkAnnotation="0" defaultThemeVersion="164011"/>
  <bookViews>
    <workbookView xWindow="0" yWindow="0" windowWidth="28800" windowHeight="12090" tabRatio="723"/>
  </bookViews>
  <sheets>
    <sheet name="出演希望調書No.1（共通） " sheetId="9" r:id="rId1"/>
    <sheet name="出演希望調書No.2（Pタイプ）" sheetId="3" r:id="rId2"/>
    <sheet name="出演希望調書No.3（Pタイプ）" sheetId="2" r:id="rId3"/>
    <sheet name="出演希望調書No.3（Pタイプ）記入例" sheetId="6" r:id="rId4"/>
    <sheet name="出演希望調書No.4（共通）" sheetId="11" r:id="rId5"/>
    <sheet name="出演希望調書No.4（共通） (記入例)" sheetId="12" r:id="rId6"/>
    <sheet name="プルダウン" sheetId="4" state="hidden" r:id="rId7"/>
    <sheet name="P集約" sheetId="5" state="hidden" r:id="rId8"/>
  </sheets>
  <externalReferences>
    <externalReference r:id="rId9"/>
    <externalReference r:id="rId10"/>
    <externalReference r:id="rId11"/>
  </externalReferences>
  <definedNames>
    <definedName name="_xlnm._FilterDatabase" localSheetId="2" hidden="1">'出演希望調書No.3（Pタイプ）'!$K$14:$K$39</definedName>
    <definedName name="_xlnm.Print_Area" localSheetId="0">'出演希望調書No.1（共通） '!$A$1:$K$112</definedName>
    <definedName name="_xlnm.Print_Area" localSheetId="1">'出演希望調書No.2（Pタイプ）'!$A$1:$K$68</definedName>
    <definedName name="_xlnm.Print_Area" localSheetId="2">'出演希望調書No.3（Pタイプ）'!$A$1:$L$50</definedName>
    <definedName name="_xlnm.Print_Area" localSheetId="3">'出演希望調書No.3（Pタイプ）記入例'!$A$1:$M$53</definedName>
    <definedName name="_xlnm.Print_Area" localSheetId="4">'出演希望調書No.4（共通）'!$A$1:$P$106</definedName>
    <definedName name="_xlnm.Print_Area" localSheetId="5">'出演希望調書No.4（共通） (記入例)'!$A$1:$P$107</definedName>
    <definedName name="図面提出状況">[1]情報②!$G$2:$G$6</definedName>
    <definedName name="分野">[2]プルダウンリスト!$A$1:$A$4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D4" i="5" l="1"/>
  <c r="DW4" i="5"/>
  <c r="C4" i="5"/>
  <c r="A4" i="5"/>
  <c r="DV4" i="5" l="1"/>
  <c r="DU4" i="5"/>
  <c r="DT4" i="5"/>
  <c r="DS4" i="5"/>
  <c r="DR4" i="5"/>
  <c r="DQ4" i="5"/>
  <c r="DP4" i="5"/>
  <c r="DO4" i="5"/>
  <c r="DN4" i="5"/>
  <c r="DM4" i="5"/>
  <c r="DJ4" i="5"/>
  <c r="DK4" i="5"/>
  <c r="DL4" i="5"/>
  <c r="BM4" i="5"/>
  <c r="BL4" i="5"/>
  <c r="BK4" i="5"/>
  <c r="BJ4" i="5"/>
  <c r="BH4" i="5"/>
  <c r="BG4" i="5"/>
  <c r="BF4" i="5"/>
  <c r="BE4" i="5"/>
  <c r="BD4" i="5"/>
  <c r="BC4" i="5"/>
  <c r="BB4" i="5"/>
  <c r="BA4" i="5"/>
  <c r="AZ4" i="5"/>
  <c r="AY4" i="5"/>
  <c r="AX4" i="5"/>
  <c r="AW4" i="5"/>
  <c r="AV4" i="5"/>
  <c r="AU4" i="5"/>
  <c r="AT4" i="5"/>
  <c r="AR4" i="5"/>
  <c r="AQ4" i="5"/>
  <c r="AP4" i="5"/>
  <c r="AO4" i="5"/>
  <c r="AN4" i="5"/>
  <c r="AM4" i="5"/>
  <c r="AL4" i="5"/>
  <c r="AK4" i="5"/>
  <c r="AJ4" i="5"/>
  <c r="AI4" i="5"/>
  <c r="AH4" i="5"/>
  <c r="AG4" i="5"/>
  <c r="AF4" i="5"/>
  <c r="AE4" i="5"/>
  <c r="AD4" i="5"/>
  <c r="AC4" i="5"/>
  <c r="AB4" i="5"/>
  <c r="AA4" i="5"/>
  <c r="Z4" i="5"/>
  <c r="Y4" i="5"/>
  <c r="X4" i="5"/>
  <c r="W4" i="5"/>
  <c r="V4" i="5"/>
  <c r="U4" i="5"/>
  <c r="T4" i="5"/>
  <c r="S4" i="5"/>
  <c r="R4" i="5"/>
  <c r="Q4" i="5"/>
  <c r="P4" i="5"/>
  <c r="O4" i="5"/>
  <c r="N4" i="5"/>
  <c r="M4" i="5"/>
  <c r="L4" i="5"/>
  <c r="K4" i="5"/>
  <c r="J4" i="5"/>
  <c r="I4" i="5"/>
  <c r="H4" i="5"/>
  <c r="G4" i="5"/>
  <c r="F4" i="5"/>
  <c r="E4" i="5"/>
  <c r="B4" i="5"/>
  <c r="BN4" i="5"/>
  <c r="L9" i="12" l="1"/>
  <c r="L8" i="12"/>
  <c r="L7" i="12"/>
  <c r="I2" i="12"/>
  <c r="L9" i="11"/>
  <c r="L8" i="11"/>
  <c r="L7" i="11"/>
  <c r="I2" i="11"/>
  <c r="I1" i="2" l="1"/>
  <c r="C13" i="9" l="1"/>
  <c r="D4" i="5" s="1"/>
  <c r="C54" i="9" l="1"/>
  <c r="AS4" i="5" s="1"/>
  <c r="P13" i="9"/>
  <c r="P71" i="9" l="1"/>
  <c r="C71" i="9"/>
  <c r="BI4" i="5" s="1"/>
  <c r="P54" i="9"/>
  <c r="DI4" i="5" l="1"/>
  <c r="DH4" i="5"/>
  <c r="DG4" i="5"/>
  <c r="DF4" i="5"/>
  <c r="DE4" i="5"/>
  <c r="DD4" i="5"/>
  <c r="DC4" i="5"/>
  <c r="CU4" i="5"/>
  <c r="CV4" i="5"/>
  <c r="CW4" i="5"/>
  <c r="CX4" i="5"/>
  <c r="CY4" i="5"/>
  <c r="CZ4" i="5"/>
  <c r="DA4" i="5"/>
  <c r="DB4" i="5"/>
  <c r="CT4" i="5"/>
  <c r="CS4" i="5"/>
  <c r="CR4" i="5"/>
  <c r="CQ4" i="5"/>
  <c r="CP4" i="5"/>
  <c r="CO4" i="5"/>
  <c r="CN4" i="5"/>
  <c r="CM4" i="5"/>
  <c r="CL4" i="5"/>
  <c r="CK4" i="5"/>
  <c r="CJ4" i="5"/>
  <c r="CI4" i="5"/>
  <c r="CG4" i="5"/>
  <c r="CH4" i="5"/>
  <c r="CF4" i="5"/>
  <c r="CE4" i="5"/>
  <c r="CB4" i="5"/>
  <c r="CC4" i="5"/>
  <c r="CD4" i="5"/>
  <c r="CA4" i="5"/>
  <c r="I46" i="6"/>
  <c r="I44" i="6"/>
  <c r="I42" i="6"/>
  <c r="K37" i="6"/>
  <c r="I37" i="6"/>
  <c r="K36" i="6"/>
  <c r="I36" i="6"/>
  <c r="K35" i="6"/>
  <c r="I35" i="6"/>
  <c r="K34" i="6"/>
  <c r="K38" i="6" s="1"/>
  <c r="I34" i="6"/>
  <c r="K33" i="6"/>
  <c r="I33" i="6"/>
  <c r="K31" i="6"/>
  <c r="I31" i="6"/>
  <c r="K30" i="6"/>
  <c r="I30" i="6"/>
  <c r="K29" i="6"/>
  <c r="I29" i="6"/>
  <c r="K28" i="6"/>
  <c r="I28" i="6"/>
  <c r="K26" i="6"/>
  <c r="I26" i="6"/>
  <c r="K25" i="6"/>
  <c r="I25" i="6"/>
  <c r="K24" i="6"/>
  <c r="I24" i="6"/>
  <c r="K23" i="6"/>
  <c r="I23" i="6"/>
  <c r="K22" i="6"/>
  <c r="I22" i="6"/>
  <c r="K21" i="6"/>
  <c r="I21" i="6"/>
  <c r="K20" i="6"/>
  <c r="I20" i="6"/>
  <c r="K18" i="6"/>
  <c r="I18" i="6"/>
  <c r="K17" i="6"/>
  <c r="I17" i="6"/>
  <c r="K16" i="6"/>
  <c r="I16" i="6"/>
  <c r="K15" i="6"/>
  <c r="I15" i="6"/>
  <c r="I19" i="6" s="1"/>
  <c r="K14" i="6"/>
  <c r="I14" i="6"/>
  <c r="K12" i="6"/>
  <c r="I12" i="6"/>
  <c r="K11" i="6"/>
  <c r="I11" i="6"/>
  <c r="K10" i="6"/>
  <c r="I10" i="6"/>
  <c r="I13" i="6" s="1"/>
  <c r="K8" i="6"/>
  <c r="I8" i="6"/>
  <c r="K7" i="6"/>
  <c r="I7" i="6"/>
  <c r="I9" i="6" s="1"/>
  <c r="I47" i="6" l="1"/>
  <c r="I27" i="6"/>
  <c r="I32" i="6"/>
  <c r="I38" i="6"/>
  <c r="I39" i="6"/>
  <c r="I40" i="6" s="1"/>
  <c r="K27" i="6"/>
  <c r="K32" i="6"/>
  <c r="K9" i="6"/>
  <c r="K19" i="6"/>
  <c r="K39" i="6" s="1"/>
  <c r="K13" i="6"/>
  <c r="BZ4" i="5"/>
  <c r="BY4" i="5"/>
  <c r="BX4" i="5"/>
  <c r="BW4" i="5"/>
  <c r="BV4" i="5"/>
  <c r="BU4" i="5"/>
  <c r="BT4" i="5"/>
  <c r="BS4" i="5"/>
  <c r="BQ4" i="5"/>
  <c r="BP4" i="5"/>
  <c r="BO4" i="5"/>
  <c r="BR4" i="5"/>
  <c r="AQ3" i="5"/>
  <c r="AO3" i="5"/>
  <c r="AM3" i="5"/>
  <c r="AK3" i="5"/>
  <c r="AI3" i="5"/>
  <c r="AG3" i="5"/>
  <c r="AE3" i="5"/>
  <c r="AC3" i="5"/>
  <c r="AA3" i="5"/>
  <c r="H7" i="2"/>
  <c r="J7" i="2"/>
  <c r="H8" i="2"/>
  <c r="J8" i="2"/>
  <c r="H10" i="2"/>
  <c r="J10" i="2"/>
  <c r="H11" i="2"/>
  <c r="J11" i="2"/>
  <c r="H12" i="2"/>
  <c r="J12" i="2"/>
  <c r="H14" i="2"/>
  <c r="J14" i="2"/>
  <c r="H15" i="2"/>
  <c r="J15" i="2"/>
  <c r="H16" i="2"/>
  <c r="J16" i="2"/>
  <c r="H17" i="2"/>
  <c r="J17" i="2"/>
  <c r="H18" i="2"/>
  <c r="J18" i="2"/>
  <c r="H19" i="2"/>
  <c r="J19" i="2"/>
  <c r="H21" i="2"/>
  <c r="J21" i="2"/>
  <c r="H22" i="2"/>
  <c r="J22" i="2"/>
  <c r="H23" i="2"/>
  <c r="J23" i="2"/>
  <c r="H24" i="2"/>
  <c r="J24" i="2"/>
  <c r="H25" i="2"/>
  <c r="J25" i="2"/>
  <c r="H27" i="2"/>
  <c r="J27" i="2"/>
  <c r="H28" i="2"/>
  <c r="J28" i="2"/>
  <c r="H29" i="2"/>
  <c r="J29" i="2"/>
  <c r="H30" i="2"/>
  <c r="J30" i="2"/>
  <c r="H32" i="2"/>
  <c r="J32" i="2"/>
  <c r="H33" i="2"/>
  <c r="J33" i="2"/>
  <c r="H34" i="2"/>
  <c r="J34" i="2"/>
  <c r="H35" i="2"/>
  <c r="J35" i="2"/>
  <c r="H36" i="2"/>
  <c r="J36" i="2"/>
  <c r="H41" i="2"/>
  <c r="H45" i="2" s="1"/>
  <c r="EE4" i="5" s="1"/>
  <c r="H42" i="2"/>
  <c r="H43" i="2"/>
  <c r="H44" i="2"/>
  <c r="K40" i="6" l="1"/>
  <c r="J20" i="2"/>
  <c r="J13" i="2"/>
  <c r="H20" i="2"/>
  <c r="J37" i="2"/>
  <c r="H37" i="2"/>
  <c r="EB4" i="5" s="1"/>
  <c r="H26" i="2"/>
  <c r="DZ4" i="5" s="1"/>
  <c r="J9" i="2"/>
  <c r="H31" i="2"/>
  <c r="EA4" i="5" s="1"/>
  <c r="J31" i="2"/>
  <c r="J26" i="2"/>
  <c r="J38" i="2" s="1"/>
  <c r="J39" i="2" s="1"/>
  <c r="H13" i="2"/>
  <c r="DX4" i="5" s="1"/>
  <c r="H9" i="2"/>
  <c r="H38" i="2" l="1"/>
  <c r="H39" i="2" s="1"/>
  <c r="DY4" i="5"/>
  <c r="EC4" i="5" s="1"/>
</calcChain>
</file>

<file path=xl/comments1.xml><?xml version="1.0" encoding="utf-8"?>
<comments xmlns="http://schemas.openxmlformats.org/spreadsheetml/2006/main">
  <authors>
    <author>作成者</author>
  </authors>
  <commentList>
    <comment ref="N4" authorId="0" shapeId="0">
      <text>
        <r>
          <rPr>
            <sz val="12"/>
            <color indexed="81"/>
            <rFont val="Meiryo UI"/>
            <family val="3"/>
            <charset val="128"/>
          </rPr>
          <t>入力をすると 白色になります。
入力内容がない場合は
「なし」と御入力ください。</t>
        </r>
      </text>
    </comment>
    <comment ref="N13" authorId="0" shapeId="0">
      <text>
        <r>
          <rPr>
            <sz val="12"/>
            <color indexed="81"/>
            <rFont val="Meiryo UI"/>
            <family val="3"/>
            <charset val="128"/>
          </rPr>
          <t>分野を選択すると
種目は自動反映されます。</t>
        </r>
      </text>
    </comment>
    <comment ref="N16" authorId="0" shapeId="0">
      <text>
        <r>
          <rPr>
            <sz val="12"/>
            <color indexed="81"/>
            <rFont val="Meiryo UI"/>
            <family val="3"/>
            <charset val="128"/>
          </rPr>
          <t>①は全団体共通
②に該当する場合は○を選択してください。</t>
        </r>
      </text>
    </comment>
    <comment ref="N21" authorId="0" shapeId="0">
      <text>
        <r>
          <rPr>
            <sz val="12"/>
            <color indexed="81"/>
            <rFont val="Meiryo UI"/>
            <family val="3"/>
            <charset val="128"/>
          </rPr>
          <t>上記「取り組み」で②を選択された場合のみ御入力ください。</t>
        </r>
      </text>
    </comment>
    <comment ref="O30" authorId="0" shapeId="0">
      <text>
        <r>
          <rPr>
            <sz val="12"/>
            <color indexed="81"/>
            <rFont val="Meiryo UI"/>
            <family val="3"/>
            <charset val="128"/>
          </rPr>
          <t>○か×かを御選択ください。
×の場合は下記に可能時期を御入力ください。</t>
        </r>
      </text>
    </comment>
    <comment ref="P34" authorId="0" shapeId="0">
      <text>
        <r>
          <rPr>
            <sz val="12"/>
            <color indexed="81"/>
            <rFont val="Meiryo UI"/>
            <family val="3"/>
            <charset val="128"/>
          </rPr>
          <t>可または不可を御選択ください。</t>
        </r>
      </text>
    </comment>
    <comment ref="N36" authorId="0" shapeId="0">
      <text>
        <r>
          <rPr>
            <sz val="12"/>
            <color indexed="81"/>
            <rFont val="Meiryo UI"/>
            <family val="3"/>
            <charset val="128"/>
          </rPr>
          <t>実施可能な地域を御選択ください。
地域の限定がなければ１行目「限定なし」を御選択ください。</t>
        </r>
      </text>
    </comment>
    <comment ref="W37" authorId="0" shapeId="0">
      <text>
        <r>
          <rPr>
            <sz val="12"/>
            <color indexed="81"/>
            <rFont val="Meiryo UI"/>
            <family val="3"/>
            <charset val="128"/>
          </rPr>
          <t>選択地域内で
対応可否が発生する場合は
こちらに補足として御入力ください。</t>
        </r>
      </text>
    </comment>
    <comment ref="P52" authorId="0" shapeId="0">
      <text>
        <r>
          <rPr>
            <sz val="12"/>
            <color indexed="81"/>
            <rFont val="Meiryo UI"/>
            <family val="3"/>
            <charset val="128"/>
          </rPr>
          <t>各質問項目に御入力ください。</t>
        </r>
      </text>
    </comment>
  </commentList>
</comments>
</file>

<file path=xl/comments2.xml><?xml version="1.0" encoding="utf-8"?>
<comments xmlns="http://schemas.openxmlformats.org/spreadsheetml/2006/main">
  <authors>
    <author>作成者</author>
  </authors>
  <commentList>
    <comment ref="N8" authorId="0" shapeId="0">
      <text>
        <r>
          <rPr>
            <sz val="12"/>
            <color indexed="81"/>
            <rFont val="Meiryo UI"/>
            <family val="3"/>
            <charset val="128"/>
          </rPr>
          <t>企画内容にあった学年を選択ください。
複数選択可能です。
主な対象は○、対象から少し外れるけど楽しんでもらえる年齢層と
判断される場合は△を御選択ください。</t>
        </r>
      </text>
    </comment>
    <comment ref="U12" authorId="0" shapeId="0">
      <text>
        <r>
          <rPr>
            <sz val="12"/>
            <color indexed="81"/>
            <rFont val="Meiryo UI"/>
            <family val="3"/>
            <charset val="128"/>
          </rPr>
          <t>１～３回より
御選択ください。</t>
        </r>
      </text>
    </comment>
    <comment ref="S13" authorId="0" shapeId="0">
      <text>
        <r>
          <rPr>
            <sz val="12"/>
            <color indexed="81"/>
            <rFont val="Meiryo UI"/>
            <family val="3"/>
            <charset val="128"/>
          </rPr>
          <t>本公演は1回までです。
１回に鑑賞可能な最大人数（数字）を御入力ください。</t>
        </r>
      </text>
    </comment>
    <comment ref="O22" authorId="0" shapeId="0">
      <text>
        <r>
          <rPr>
            <sz val="12"/>
            <color indexed="81"/>
            <rFont val="Meiryo UI"/>
            <family val="3"/>
            <charset val="128"/>
          </rPr>
          <t>該当欄に○を御選択ください。</t>
        </r>
      </text>
    </comment>
    <comment ref="N24" authorId="0" shapeId="0">
      <text>
        <r>
          <rPr>
            <sz val="12"/>
            <color indexed="81"/>
            <rFont val="Meiryo UI"/>
            <family val="3"/>
            <charset val="128"/>
          </rPr>
          <t>本公演の公演時間を
分（数字）で御入力ください</t>
        </r>
        <r>
          <rPr>
            <sz val="9"/>
            <color indexed="81"/>
            <rFont val="MS P ゴシック"/>
            <family val="3"/>
            <charset val="128"/>
          </rPr>
          <t>。</t>
        </r>
      </text>
    </comment>
    <comment ref="N34" authorId="0" shapeId="0">
      <text>
        <r>
          <rPr>
            <sz val="12"/>
            <color indexed="81"/>
            <rFont val="Meiryo UI"/>
            <family val="3"/>
            <charset val="128"/>
          </rPr>
          <t>目安として
凡その時間を御入力ください。</t>
        </r>
      </text>
    </comment>
  </commentList>
</comments>
</file>

<file path=xl/sharedStrings.xml><?xml version="1.0" encoding="utf-8"?>
<sst xmlns="http://schemas.openxmlformats.org/spreadsheetml/2006/main" count="977" uniqueCount="509">
  <si>
    <t>出演希望調書　No.１（共通）</t>
    <rPh sb="0" eb="2">
      <t>シュツエン</t>
    </rPh>
    <rPh sb="2" eb="4">
      <t>キボウ</t>
    </rPh>
    <rPh sb="4" eb="6">
      <t>チョウショ</t>
    </rPh>
    <rPh sb="12" eb="14">
      <t>キョウツウ</t>
    </rPh>
    <phoneticPr fontId="5"/>
  </si>
  <si>
    <t>制作団体名</t>
    <rPh sb="0" eb="2">
      <t>セイサク</t>
    </rPh>
    <rPh sb="2" eb="5">
      <t>ダンタイメイ</t>
    </rPh>
    <phoneticPr fontId="5"/>
  </si>
  <si>
    <t>公演団体名</t>
    <rPh sb="0" eb="2">
      <t>コウエン</t>
    </rPh>
    <rPh sb="2" eb="5">
      <t>ダンタイメイ</t>
    </rPh>
    <phoneticPr fontId="5"/>
  </si>
  <si>
    <t>分野・種目</t>
    <rPh sb="0" eb="2">
      <t>ブンヤ</t>
    </rPh>
    <rPh sb="3" eb="5">
      <t>シュモク</t>
    </rPh>
    <phoneticPr fontId="5"/>
  </si>
  <si>
    <t>分野</t>
    <rPh sb="0" eb="2">
      <t>ブンヤ</t>
    </rPh>
    <phoneticPr fontId="5"/>
  </si>
  <si>
    <t>種目</t>
    <rPh sb="0" eb="2">
      <t>シュモク</t>
    </rPh>
    <phoneticPr fontId="5"/>
  </si>
  <si>
    <t>取り組み</t>
    <rPh sb="0" eb="1">
      <t>ト</t>
    </rPh>
    <rPh sb="2" eb="3">
      <t>ク</t>
    </rPh>
    <phoneticPr fontId="5"/>
  </si>
  <si>
    <t>該当</t>
    <rPh sb="0" eb="2">
      <t>ガイトウ</t>
    </rPh>
    <phoneticPr fontId="5"/>
  </si>
  <si>
    <t>※採択を受けた場合、実施へ向けた調整に当たり、参考とさせていただきます。</t>
    <phoneticPr fontId="5"/>
  </si>
  <si>
    <t>※応募する企画の主たる分野・種目を１つ選択してください。</t>
    <rPh sb="1" eb="3">
      <t>オウボ</t>
    </rPh>
    <rPh sb="5" eb="7">
      <t>キカク</t>
    </rPh>
    <rPh sb="8" eb="9">
      <t>シュ</t>
    </rPh>
    <rPh sb="11" eb="13">
      <t>ブンヤ</t>
    </rPh>
    <rPh sb="14" eb="16">
      <t>シュモク</t>
    </rPh>
    <rPh sb="19" eb="21">
      <t>センタク</t>
    </rPh>
    <phoneticPr fontId="5"/>
  </si>
  <si>
    <t>区分</t>
    <rPh sb="0" eb="2">
      <t>クブン</t>
    </rPh>
    <phoneticPr fontId="5"/>
  </si>
  <si>
    <t>連日公演の可否</t>
    <rPh sb="0" eb="2">
      <t>レンジツ</t>
    </rPh>
    <rPh sb="2" eb="4">
      <t>コウエン</t>
    </rPh>
    <rPh sb="5" eb="7">
      <t>カヒ</t>
    </rPh>
    <phoneticPr fontId="5"/>
  </si>
  <si>
    <t>←選択してください。</t>
    <rPh sb="1" eb="3">
      <t>センタク</t>
    </rPh>
    <phoneticPr fontId="5"/>
  </si>
  <si>
    <r>
      <rPr>
        <b/>
        <sz val="11"/>
        <color theme="1"/>
        <rFont val="メイリオ"/>
        <family val="3"/>
        <charset val="128"/>
      </rPr>
      <t>実施可能地域</t>
    </r>
    <r>
      <rPr>
        <sz val="11"/>
        <color theme="1"/>
        <rFont val="メイリオ"/>
        <family val="3"/>
        <charset val="128"/>
      </rPr>
      <t>　※実施可能な地域名の前に○を付してください。（複数選択可）</t>
    </r>
    <phoneticPr fontId="5"/>
  </si>
  <si>
    <t>地域</t>
    <rPh sb="0" eb="2">
      <t>チイキ</t>
    </rPh>
    <phoneticPr fontId="5"/>
  </si>
  <si>
    <t>都道府県</t>
    <rPh sb="0" eb="4">
      <t>トドウフケン</t>
    </rPh>
    <phoneticPr fontId="5"/>
  </si>
  <si>
    <t>限定なし</t>
    <rPh sb="0" eb="2">
      <t>ゲンテイ</t>
    </rPh>
    <phoneticPr fontId="5"/>
  </si>
  <si>
    <t>北海道</t>
    <rPh sb="0" eb="3">
      <t>ホッカイドウ</t>
    </rPh>
    <phoneticPr fontId="5"/>
  </si>
  <si>
    <t>東北</t>
    <rPh sb="0" eb="2">
      <t>トウホク</t>
    </rPh>
    <phoneticPr fontId="5"/>
  </si>
  <si>
    <t>南関東</t>
    <rPh sb="0" eb="3">
      <t>ミナミカントウ</t>
    </rPh>
    <phoneticPr fontId="5"/>
  </si>
  <si>
    <t>北陸</t>
    <rPh sb="0" eb="2">
      <t>ホクリク</t>
    </rPh>
    <phoneticPr fontId="5"/>
  </si>
  <si>
    <t>東海</t>
    <rPh sb="0" eb="2">
      <t>トウカイ</t>
    </rPh>
    <phoneticPr fontId="5"/>
  </si>
  <si>
    <t>近畿</t>
    <rPh sb="0" eb="2">
      <t>キンキ</t>
    </rPh>
    <phoneticPr fontId="5"/>
  </si>
  <si>
    <t>中国</t>
    <rPh sb="0" eb="2">
      <t>チュウゴク</t>
    </rPh>
    <phoneticPr fontId="5"/>
  </si>
  <si>
    <t>四国</t>
    <rPh sb="0" eb="2">
      <t>シコク</t>
    </rPh>
    <phoneticPr fontId="5"/>
  </si>
  <si>
    <t>青森、岩手、宮城、秋田、山形、福島</t>
    <rPh sb="0" eb="2">
      <t>アオモリ</t>
    </rPh>
    <rPh sb="3" eb="5">
      <t>イワテ</t>
    </rPh>
    <rPh sb="6" eb="8">
      <t>ミヤギ</t>
    </rPh>
    <rPh sb="9" eb="11">
      <t>アキタ</t>
    </rPh>
    <rPh sb="12" eb="14">
      <t>ヤマガタ</t>
    </rPh>
    <rPh sb="15" eb="17">
      <t>フクシマ</t>
    </rPh>
    <phoneticPr fontId="5"/>
  </si>
  <si>
    <t>埼玉、千葉、東京、神奈川</t>
    <rPh sb="0" eb="2">
      <t>サイタマ</t>
    </rPh>
    <rPh sb="3" eb="5">
      <t>チバ</t>
    </rPh>
    <rPh sb="6" eb="8">
      <t>トウキョウ</t>
    </rPh>
    <rPh sb="9" eb="12">
      <t>カナガワ</t>
    </rPh>
    <phoneticPr fontId="5"/>
  </si>
  <si>
    <t>茨城、栃木、群馬、山梨、長野</t>
    <rPh sb="0" eb="2">
      <t>イバラキ</t>
    </rPh>
    <rPh sb="3" eb="5">
      <t>トチギ</t>
    </rPh>
    <rPh sb="6" eb="8">
      <t>グンマ</t>
    </rPh>
    <rPh sb="9" eb="11">
      <t>ヤマナシ</t>
    </rPh>
    <rPh sb="12" eb="14">
      <t>ナガノ</t>
    </rPh>
    <phoneticPr fontId="5"/>
  </si>
  <si>
    <t>新潟、富山、石川、福井</t>
    <rPh sb="0" eb="2">
      <t>ニイガタ</t>
    </rPh>
    <rPh sb="3" eb="5">
      <t>トヤマ</t>
    </rPh>
    <rPh sb="6" eb="8">
      <t>イシカワ</t>
    </rPh>
    <rPh sb="9" eb="11">
      <t>フクイ</t>
    </rPh>
    <phoneticPr fontId="5"/>
  </si>
  <si>
    <t>岐阜、静岡、愛知、三重</t>
    <rPh sb="0" eb="2">
      <t>ギフ</t>
    </rPh>
    <rPh sb="3" eb="5">
      <t>シズオカ</t>
    </rPh>
    <rPh sb="6" eb="8">
      <t>アイチ</t>
    </rPh>
    <rPh sb="9" eb="11">
      <t>ミエ</t>
    </rPh>
    <phoneticPr fontId="5"/>
  </si>
  <si>
    <t>滋賀、京都、大阪、兵庫、奈良、和歌山</t>
    <rPh sb="0" eb="2">
      <t>シガ</t>
    </rPh>
    <rPh sb="3" eb="5">
      <t>キョウト</t>
    </rPh>
    <rPh sb="6" eb="8">
      <t>オオサカ</t>
    </rPh>
    <rPh sb="9" eb="11">
      <t>ヒョウゴ</t>
    </rPh>
    <rPh sb="12" eb="14">
      <t>ナラ</t>
    </rPh>
    <rPh sb="15" eb="18">
      <t>ワカヤマ</t>
    </rPh>
    <phoneticPr fontId="5"/>
  </si>
  <si>
    <t>鳥取、島根、岡山、広島、山口</t>
    <rPh sb="0" eb="2">
      <t>トットリ</t>
    </rPh>
    <rPh sb="3" eb="5">
      <t>シマネ</t>
    </rPh>
    <rPh sb="6" eb="8">
      <t>オカヤマ</t>
    </rPh>
    <rPh sb="9" eb="11">
      <t>ヒロシマ</t>
    </rPh>
    <rPh sb="12" eb="14">
      <t>ヤマグチ</t>
    </rPh>
    <phoneticPr fontId="5"/>
  </si>
  <si>
    <t>徳島、香川、愛媛、高知</t>
    <rPh sb="0" eb="2">
      <t>トクシマ</t>
    </rPh>
    <rPh sb="3" eb="5">
      <t>カガワ</t>
    </rPh>
    <rPh sb="6" eb="8">
      <t>エヒメ</t>
    </rPh>
    <rPh sb="9" eb="11">
      <t>コウチ</t>
    </rPh>
    <phoneticPr fontId="5"/>
  </si>
  <si>
    <t>団体の概要</t>
    <phoneticPr fontId="5"/>
  </si>
  <si>
    <t>【制作団体について】</t>
    <phoneticPr fontId="5"/>
  </si>
  <si>
    <t>ふりがな</t>
    <phoneticPr fontId="5"/>
  </si>
  <si>
    <t>制作団体所在地</t>
    <rPh sb="0" eb="2">
      <t>セイサク</t>
    </rPh>
    <rPh sb="2" eb="4">
      <t>ダンタイ</t>
    </rPh>
    <rPh sb="4" eb="7">
      <t>ショザイチ</t>
    </rPh>
    <phoneticPr fontId="5"/>
  </si>
  <si>
    <t>〒</t>
    <phoneticPr fontId="5"/>
  </si>
  <si>
    <t>制作団体設立年月</t>
    <rPh sb="0" eb="2">
      <t>セイサク</t>
    </rPh>
    <rPh sb="2" eb="4">
      <t>ダンタイ</t>
    </rPh>
    <rPh sb="4" eb="6">
      <t>セツリツ</t>
    </rPh>
    <rPh sb="6" eb="8">
      <t>ネンゲツ</t>
    </rPh>
    <phoneticPr fontId="5"/>
  </si>
  <si>
    <t>制作団体組織</t>
    <rPh sb="0" eb="2">
      <t>セイサク</t>
    </rPh>
    <rPh sb="2" eb="4">
      <t>ダンタイ</t>
    </rPh>
    <rPh sb="4" eb="6">
      <t>ソシキ</t>
    </rPh>
    <phoneticPr fontId="5"/>
  </si>
  <si>
    <t>役職員</t>
    <rPh sb="0" eb="3">
      <t>ヤクショクイン</t>
    </rPh>
    <phoneticPr fontId="5"/>
  </si>
  <si>
    <t>団体構成員及び加入条件等</t>
    <rPh sb="0" eb="2">
      <t>ダンタイ</t>
    </rPh>
    <rPh sb="2" eb="4">
      <t>コウセイ</t>
    </rPh>
    <rPh sb="4" eb="5">
      <t>イン</t>
    </rPh>
    <rPh sb="5" eb="6">
      <t>オヨ</t>
    </rPh>
    <rPh sb="7" eb="9">
      <t>カニュウ</t>
    </rPh>
    <rPh sb="9" eb="11">
      <t>ジョウケン</t>
    </rPh>
    <rPh sb="11" eb="12">
      <t>ナド</t>
    </rPh>
    <phoneticPr fontId="5"/>
  </si>
  <si>
    <t xml:space="preserve">事務体制：事務（制作専任担当者の有無）
</t>
    <phoneticPr fontId="5"/>
  </si>
  <si>
    <t>Ｗebサイト等URL</t>
    <phoneticPr fontId="5"/>
  </si>
  <si>
    <t>本件連絡先：電話番号</t>
    <rPh sb="0" eb="2">
      <t>ホンケン</t>
    </rPh>
    <rPh sb="2" eb="5">
      <t>レンラクサキ</t>
    </rPh>
    <rPh sb="6" eb="8">
      <t>デンワ</t>
    </rPh>
    <rPh sb="8" eb="10">
      <t>バンゴウ</t>
    </rPh>
    <phoneticPr fontId="5"/>
  </si>
  <si>
    <t>制作団体代表電話番号</t>
    <rPh sb="0" eb="2">
      <t>セイサク</t>
    </rPh>
    <rPh sb="2" eb="4">
      <t>ダンタイ</t>
    </rPh>
    <rPh sb="4" eb="6">
      <t>ダイヒョウ</t>
    </rPh>
    <rPh sb="6" eb="8">
      <t>デンワ</t>
    </rPh>
    <rPh sb="8" eb="10">
      <t>バンゴウ</t>
    </rPh>
    <phoneticPr fontId="5"/>
  </si>
  <si>
    <t>メールアドレス</t>
    <phoneticPr fontId="5"/>
  </si>
  <si>
    <t>本事業担当者名</t>
    <rPh sb="6" eb="7">
      <t>メイ</t>
    </rPh>
    <phoneticPr fontId="5"/>
  </si>
  <si>
    <t>経理処理等の監査担当の有無</t>
    <rPh sb="0" eb="2">
      <t>ケイリ</t>
    </rPh>
    <rPh sb="2" eb="4">
      <t>ショリ</t>
    </rPh>
    <rPh sb="4" eb="5">
      <t>ナド</t>
    </rPh>
    <rPh sb="6" eb="8">
      <t>カンサ</t>
    </rPh>
    <rPh sb="8" eb="10">
      <t>タントウ</t>
    </rPh>
    <rPh sb="11" eb="13">
      <t>ウム</t>
    </rPh>
    <phoneticPr fontId="5"/>
  </si>
  <si>
    <t>経理責任者名</t>
    <rPh sb="0" eb="2">
      <t>ケイリ</t>
    </rPh>
    <rPh sb="2" eb="5">
      <t>セキニンシャ</t>
    </rPh>
    <rPh sb="5" eb="6">
      <t>メイ</t>
    </rPh>
    <phoneticPr fontId="5"/>
  </si>
  <si>
    <t>【公演団体について】</t>
    <rPh sb="1" eb="3">
      <t>コウエン</t>
    </rPh>
    <phoneticPr fontId="5"/>
  </si>
  <si>
    <t>実施
可能
期間</t>
    <phoneticPr fontId="5"/>
  </si>
  <si>
    <t>～</t>
    <phoneticPr fontId="5"/>
  </si>
  <si>
    <t>オレンジ色</t>
    <rPh sb="4" eb="5">
      <t>イロ</t>
    </rPh>
    <phoneticPr fontId="5"/>
  </si>
  <si>
    <t>入力必須項目です。</t>
    <rPh sb="0" eb="2">
      <t>ニュウリョク</t>
    </rPh>
    <rPh sb="2" eb="4">
      <t>ヒッス</t>
    </rPh>
    <rPh sb="4" eb="6">
      <t>コウモク</t>
    </rPh>
    <phoneticPr fontId="5"/>
  </si>
  <si>
    <t>みどり色</t>
    <rPh sb="3" eb="4">
      <t>イロ</t>
    </rPh>
    <phoneticPr fontId="5"/>
  </si>
  <si>
    <t>年</t>
    <rPh sb="0" eb="1">
      <t>ネン</t>
    </rPh>
    <phoneticPr fontId="5"/>
  </si>
  <si>
    <t>月</t>
    <rPh sb="0" eb="1">
      <t>ガツ</t>
    </rPh>
    <phoneticPr fontId="5"/>
  </si>
  <si>
    <t>選択必須項目です。</t>
    <rPh sb="0" eb="2">
      <t>センタク</t>
    </rPh>
    <rPh sb="2" eb="4">
      <t>ヒッス</t>
    </rPh>
    <rPh sb="4" eb="6">
      <t>コウモク</t>
    </rPh>
    <phoneticPr fontId="5"/>
  </si>
  <si>
    <t>九州</t>
    <rPh sb="0" eb="2">
      <t>キュウシュウ</t>
    </rPh>
    <phoneticPr fontId="5"/>
  </si>
  <si>
    <t>沖縄</t>
    <rPh sb="0" eb="2">
      <t>オキナワ</t>
    </rPh>
    <phoneticPr fontId="5"/>
  </si>
  <si>
    <t>福岡、佐賀、長崎、熊本、大分、宮崎、鹿児島</t>
    <rPh sb="0" eb="2">
      <t>フクオカ</t>
    </rPh>
    <rPh sb="3" eb="5">
      <t>サガ</t>
    </rPh>
    <rPh sb="6" eb="8">
      <t>ナガサキ</t>
    </rPh>
    <rPh sb="9" eb="11">
      <t>クマモト</t>
    </rPh>
    <rPh sb="12" eb="14">
      <t>オオイタ</t>
    </rPh>
    <rPh sb="15" eb="17">
      <t>ミヤザキ</t>
    </rPh>
    <rPh sb="18" eb="21">
      <t>カゴシマ</t>
    </rPh>
    <phoneticPr fontId="5"/>
  </si>
  <si>
    <t>北関東・甲信</t>
    <rPh sb="0" eb="3">
      <t>キタカントウ</t>
    </rPh>
    <rPh sb="4" eb="6">
      <t>コウシン</t>
    </rPh>
    <phoneticPr fontId="5"/>
  </si>
  <si>
    <t>都道府県を限定される場合はこちらに御入力ください。</t>
    <rPh sb="0" eb="4">
      <t>トドウフケン</t>
    </rPh>
    <rPh sb="5" eb="7">
      <t>ゲンテイ</t>
    </rPh>
    <rPh sb="10" eb="12">
      <t>バアイ</t>
    </rPh>
    <rPh sb="17" eb="20">
      <t>ゴニュウリョク</t>
    </rPh>
    <phoneticPr fontId="5"/>
  </si>
  <si>
    <t>ユニバーサル公演　入力例の劇団</t>
    <rPh sb="9" eb="12">
      <t>ニュウリョクレイ</t>
    </rPh>
    <phoneticPr fontId="5"/>
  </si>
  <si>
    <t>一般社団法人　入力例の劇団</t>
    <rPh sb="7" eb="9">
      <t>ニュウリョク</t>
    </rPh>
    <rPh sb="9" eb="10">
      <t>レイ</t>
    </rPh>
    <phoneticPr fontId="5"/>
  </si>
  <si>
    <t>演劇</t>
  </si>
  <si>
    <t>○</t>
  </si>
  <si>
    <t>　　　</t>
    <phoneticPr fontId="5"/>
  </si>
  <si>
    <t>×</t>
  </si>
  <si>
    <t>可</t>
  </si>
  <si>
    <t>山陽のみ対応可</t>
    <rPh sb="0" eb="2">
      <t>サンヨウ</t>
    </rPh>
    <rPh sb="4" eb="6">
      <t>タイオウ</t>
    </rPh>
    <rPh sb="6" eb="7">
      <t>カ</t>
    </rPh>
    <phoneticPr fontId="5"/>
  </si>
  <si>
    <t>いっぱんしゃだんほうじん　にゅうりょくれいのげきだん</t>
    <phoneticPr fontId="5"/>
  </si>
  <si>
    <t>代表者職／氏名</t>
    <rPh sb="0" eb="3">
      <t>ダイヒョウシャ</t>
    </rPh>
    <rPh sb="3" eb="4">
      <t>ショク</t>
    </rPh>
    <rPh sb="5" eb="7">
      <t>シメイ</t>
    </rPh>
    <phoneticPr fontId="5"/>
  </si>
  <si>
    <t>代表／近畿太郎</t>
    <rPh sb="0" eb="2">
      <t>ダイヒョウ</t>
    </rPh>
    <rPh sb="3" eb="5">
      <t>キンキ</t>
    </rPh>
    <rPh sb="5" eb="7">
      <t>タロウ</t>
    </rPh>
    <phoneticPr fontId="5"/>
  </si>
  <si>
    <t>101-0024</t>
    <phoneticPr fontId="5"/>
  </si>
  <si>
    <t>東京都千代田区神田和泉町1-13 住友商事神田和泉町ビル13階</t>
    <rPh sb="0" eb="3">
      <t>トウキョウト</t>
    </rPh>
    <rPh sb="3" eb="6">
      <t>チヨダ</t>
    </rPh>
    <rPh sb="6" eb="7">
      <t>ク</t>
    </rPh>
    <rPh sb="7" eb="12">
      <t>カンダイズミチョウ</t>
    </rPh>
    <rPh sb="17" eb="19">
      <t>スミトモ</t>
    </rPh>
    <rPh sb="19" eb="21">
      <t>ショウジ</t>
    </rPh>
    <rPh sb="21" eb="23">
      <t>カンダ</t>
    </rPh>
    <rPh sb="23" eb="25">
      <t>イズミ</t>
    </rPh>
    <rPh sb="25" eb="26">
      <t>チョウ</t>
    </rPh>
    <rPh sb="30" eb="31">
      <t>カイ</t>
    </rPh>
    <phoneticPr fontId="5"/>
  </si>
  <si>
    <t>03-1234-5678</t>
    <phoneticPr fontId="5"/>
  </si>
  <si>
    <t>代表／近畿太郎
理事／近畿花子</t>
    <rPh sb="0" eb="2">
      <t>ダイヒョウ</t>
    </rPh>
    <rPh sb="3" eb="5">
      <t>キンキ</t>
    </rPh>
    <rPh sb="5" eb="7">
      <t>タロウ</t>
    </rPh>
    <rPh sb="8" eb="10">
      <t>リジ</t>
    </rPh>
    <rPh sb="11" eb="13">
      <t>キンキ</t>
    </rPh>
    <rPh sb="13" eb="15">
      <t>ハナコ</t>
    </rPh>
    <phoneticPr fontId="5"/>
  </si>
  <si>
    <t>劇団員：14名　スタッフ：4名</t>
    <rPh sb="0" eb="3">
      <t>ゲキダンイン</t>
    </rPh>
    <rPh sb="6" eb="7">
      <t>メイ</t>
    </rPh>
    <rPh sb="14" eb="15">
      <t>メイ</t>
    </rPh>
    <phoneticPr fontId="5"/>
  </si>
  <si>
    <t>他の業務と兼任</t>
  </si>
  <si>
    <t>https://www.kodomogeijutsu.go.jp/universal/r5_info2.html</t>
    <phoneticPr fontId="5"/>
  </si>
  <si>
    <t>近畿小太郎</t>
    <rPh sb="0" eb="2">
      <t>キンキ</t>
    </rPh>
    <rPh sb="2" eb="5">
      <t>コタロウ</t>
    </rPh>
    <phoneticPr fontId="5"/>
  </si>
  <si>
    <t>0*0-1234-5678</t>
    <phoneticPr fontId="5"/>
  </si>
  <si>
    <t>uni6-kodomogeijutsu@gp.knt.co.jp</t>
    <phoneticPr fontId="5"/>
  </si>
  <si>
    <t>有</t>
  </si>
  <si>
    <t>近畿華美</t>
    <rPh sb="0" eb="2">
      <t>キンキ</t>
    </rPh>
    <rPh sb="2" eb="3">
      <t>ハナ</t>
    </rPh>
    <rPh sb="3" eb="4">
      <t>ビ</t>
    </rPh>
    <phoneticPr fontId="5"/>
  </si>
  <si>
    <t>ゆにばーさるこうえん　にゅうりょくれいのげきだん</t>
    <phoneticPr fontId="5"/>
  </si>
  <si>
    <t>Ｅ-ｍａｉｌ</t>
    <phoneticPr fontId="22"/>
  </si>
  <si>
    <t>電話番号</t>
    <rPh sb="0" eb="2">
      <t>デンワ</t>
    </rPh>
    <rPh sb="2" eb="4">
      <t>バンゴウ</t>
    </rPh>
    <phoneticPr fontId="22"/>
  </si>
  <si>
    <t>担当者</t>
    <rPh sb="0" eb="3">
      <t>タントウシャ</t>
    </rPh>
    <phoneticPr fontId="22"/>
  </si>
  <si>
    <t>【この希望調書に関する問い合わせ先】</t>
    <rPh sb="3" eb="5">
      <t>キボウ</t>
    </rPh>
    <rPh sb="5" eb="7">
      <t>チョウショ</t>
    </rPh>
    <rPh sb="8" eb="9">
      <t>カン</t>
    </rPh>
    <rPh sb="11" eb="12">
      <t>ト</t>
    </rPh>
    <rPh sb="13" eb="14">
      <t>ア</t>
    </rPh>
    <rPh sb="16" eb="17">
      <t>サキ</t>
    </rPh>
    <phoneticPr fontId="22"/>
  </si>
  <si>
    <t>その他経費　合計</t>
    <rPh sb="2" eb="3">
      <t>タ</t>
    </rPh>
    <rPh sb="3" eb="5">
      <t>ケイヒ</t>
    </rPh>
    <rPh sb="6" eb="8">
      <t>ゴウケイ</t>
    </rPh>
    <phoneticPr fontId="22"/>
  </si>
  <si>
    <t>一定事項対応等に係る経費</t>
    <rPh sb="0" eb="2">
      <t>イッテイ</t>
    </rPh>
    <rPh sb="2" eb="4">
      <t>ジコウ</t>
    </rPh>
    <phoneticPr fontId="22"/>
  </si>
  <si>
    <t>特例</t>
    <rPh sb="0" eb="2">
      <t>トクレイ</t>
    </rPh>
    <phoneticPr fontId="22"/>
  </si>
  <si>
    <t>総合計</t>
    <rPh sb="0" eb="1">
      <t>ソウ</t>
    </rPh>
    <rPh sb="1" eb="3">
      <t>ゴウケイ</t>
    </rPh>
    <phoneticPr fontId="22"/>
  </si>
  <si>
    <t>出演費～舞台費　小計</t>
    <rPh sb="0" eb="3">
      <t>シュツエンヒ</t>
    </rPh>
    <rPh sb="4" eb="6">
      <t>ブタイ</t>
    </rPh>
    <rPh sb="6" eb="7">
      <t>ヒ</t>
    </rPh>
    <rPh sb="8" eb="10">
      <t>ショウケイ</t>
    </rPh>
    <phoneticPr fontId="22"/>
  </si>
  <si>
    <t>舞台費合計</t>
    <rPh sb="0" eb="2">
      <t>ブタイ</t>
    </rPh>
    <rPh sb="2" eb="3">
      <t>ヒ</t>
    </rPh>
    <rPh sb="3" eb="5">
      <t>ゴウケイ</t>
    </rPh>
    <phoneticPr fontId="22"/>
  </si>
  <si>
    <t xml:space="preserve">舞台費
・
消耗品費
</t>
    <rPh sb="0" eb="3">
      <t>ブタイヒ</t>
    </rPh>
    <phoneticPr fontId="22"/>
  </si>
  <si>
    <t>音楽費合計</t>
    <rPh sb="0" eb="2">
      <t>オンガク</t>
    </rPh>
    <rPh sb="2" eb="3">
      <t>ヒ</t>
    </rPh>
    <rPh sb="3" eb="5">
      <t>ゴウケイ</t>
    </rPh>
    <phoneticPr fontId="22"/>
  </si>
  <si>
    <t>音楽費
・
借損料</t>
    <rPh sb="0" eb="2">
      <t>オンガク</t>
    </rPh>
    <rPh sb="2" eb="3">
      <t>ヒ</t>
    </rPh>
    <phoneticPr fontId="22"/>
  </si>
  <si>
    <t>文芸費合計</t>
    <rPh sb="0" eb="2">
      <t>ブンゲイ</t>
    </rPh>
    <rPh sb="2" eb="3">
      <t>ヒ</t>
    </rPh>
    <rPh sb="3" eb="5">
      <t>ゴウケイ</t>
    </rPh>
    <phoneticPr fontId="22"/>
  </si>
  <si>
    <t>　文芸費</t>
    <rPh sb="1" eb="3">
      <t>ブンゲイ</t>
    </rPh>
    <rPh sb="3" eb="4">
      <t>ヒ</t>
    </rPh>
    <phoneticPr fontId="22"/>
  </si>
  <si>
    <t>出演費合計</t>
    <rPh sb="0" eb="2">
      <t>シュツエン</t>
    </rPh>
    <rPh sb="2" eb="3">
      <t>ヒ</t>
    </rPh>
    <rPh sb="3" eb="5">
      <t>ゴウケイ</t>
    </rPh>
    <phoneticPr fontId="22"/>
  </si>
  <si>
    <t>ワークショップ　小計</t>
    <rPh sb="8" eb="10">
      <t>ショウケイ</t>
    </rPh>
    <phoneticPr fontId="22"/>
  </si>
  <si>
    <t>補助者</t>
    <phoneticPr fontId="22"/>
  </si>
  <si>
    <t>人</t>
    <rPh sb="0" eb="1">
      <t>ニン</t>
    </rPh>
    <phoneticPr fontId="22"/>
  </si>
  <si>
    <t>主指導者</t>
    <phoneticPr fontId="5"/>
  </si>
  <si>
    <t>ワークショップ
指導料</t>
    <rPh sb="8" eb="10">
      <t>シドウ</t>
    </rPh>
    <rPh sb="10" eb="11">
      <t>リョウ</t>
    </rPh>
    <phoneticPr fontId="22"/>
  </si>
  <si>
    <t>打ち合わせ　小計</t>
    <rPh sb="0" eb="1">
      <t>ウ</t>
    </rPh>
    <rPh sb="2" eb="3">
      <t>ア</t>
    </rPh>
    <rPh sb="6" eb="8">
      <t>ショウケイ</t>
    </rPh>
    <phoneticPr fontId="22"/>
  </si>
  <si>
    <t>打ち合わせ
人件費</t>
    <rPh sb="0" eb="1">
      <t>ウ</t>
    </rPh>
    <rPh sb="2" eb="3">
      <t>アワ</t>
    </rPh>
    <rPh sb="6" eb="9">
      <t>ジンケンヒ</t>
    </rPh>
    <phoneticPr fontId="22"/>
  </si>
  <si>
    <t>標準</t>
    <rPh sb="0" eb="2">
      <t>ヒョウジュン</t>
    </rPh>
    <phoneticPr fontId="22"/>
  </si>
  <si>
    <t>単位</t>
    <rPh sb="0" eb="2">
      <t>タンイ</t>
    </rPh>
    <phoneticPr fontId="22"/>
  </si>
  <si>
    <t>数値</t>
    <rPh sb="0" eb="2">
      <t>スウチ</t>
    </rPh>
    <phoneticPr fontId="22"/>
  </si>
  <si>
    <t>備考</t>
    <rPh sb="0" eb="2">
      <t>ビコウ</t>
    </rPh>
    <phoneticPr fontId="22"/>
  </si>
  <si>
    <t>回数により増減しない項目</t>
    <rPh sb="0" eb="2">
      <t>カイスウ</t>
    </rPh>
    <rPh sb="5" eb="7">
      <t>ゾウゲン</t>
    </rPh>
    <rPh sb="10" eb="12">
      <t>コウモク</t>
    </rPh>
    <phoneticPr fontId="22"/>
  </si>
  <si>
    <t>金額</t>
    <rPh sb="0" eb="2">
      <t>キンガク</t>
    </rPh>
    <phoneticPr fontId="22"/>
  </si>
  <si>
    <t>公演
回数</t>
    <rPh sb="0" eb="2">
      <t>コウエン</t>
    </rPh>
    <rPh sb="3" eb="5">
      <t>カイスウ</t>
    </rPh>
    <phoneticPr fontId="22"/>
  </si>
  <si>
    <t>費　　目</t>
    <phoneticPr fontId="5"/>
  </si>
  <si>
    <t>項　　目</t>
    <phoneticPr fontId="5"/>
  </si>
  <si>
    <t>単位：円(税込)</t>
    <rPh sb="0" eb="2">
      <t>タンイ</t>
    </rPh>
    <rPh sb="3" eb="4">
      <t>エン</t>
    </rPh>
    <rPh sb="5" eb="7">
      <t>ゼイコ</t>
    </rPh>
    <phoneticPr fontId="22"/>
  </si>
  <si>
    <t>10校当たり</t>
    <phoneticPr fontId="22"/>
  </si>
  <si>
    <r>
      <t xml:space="preserve">単価
</t>
    </r>
    <r>
      <rPr>
        <b/>
        <sz val="11"/>
        <color indexed="10"/>
        <rFont val="ＭＳ Ｐ明朝"/>
        <family val="1"/>
        <charset val="128"/>
      </rPr>
      <t>（税込）</t>
    </r>
    <rPh sb="0" eb="2">
      <t>タンカ</t>
    </rPh>
    <rPh sb="4" eb="6">
      <t>ゼイコミ</t>
    </rPh>
    <phoneticPr fontId="22"/>
  </si>
  <si>
    <t>数量</t>
    <rPh sb="0" eb="2">
      <t>スウリョウ</t>
    </rPh>
    <phoneticPr fontId="22"/>
  </si>
  <si>
    <t xml:space="preserve">
</t>
    <phoneticPr fontId="22"/>
  </si>
  <si>
    <r>
      <t>費用明細【</t>
    </r>
    <r>
      <rPr>
        <b/>
        <sz val="18"/>
        <color theme="1"/>
        <rFont val="ＭＳ Ｐ明朝"/>
        <family val="1"/>
        <charset val="128"/>
      </rPr>
      <t>１校</t>
    </r>
    <r>
      <rPr>
        <b/>
        <sz val="12"/>
        <color theme="1"/>
        <rFont val="ＭＳ Ｐ明朝"/>
        <family val="1"/>
        <charset val="128"/>
      </rPr>
      <t>当たりの経費・</t>
    </r>
    <r>
      <rPr>
        <b/>
        <sz val="18"/>
        <color theme="1"/>
        <rFont val="ＭＳ Ｐ明朝"/>
        <family val="1"/>
        <charset val="128"/>
      </rPr>
      <t>10校</t>
    </r>
    <r>
      <rPr>
        <b/>
        <sz val="12"/>
        <color theme="1"/>
        <rFont val="ＭＳ Ｐ明朝"/>
        <family val="1"/>
        <charset val="128"/>
      </rPr>
      <t>当たりの経費】</t>
    </r>
    <phoneticPr fontId="5"/>
  </si>
  <si>
    <t>1校当たり</t>
    <rPh sb="1" eb="3">
      <t>コウア</t>
    </rPh>
    <phoneticPr fontId="22"/>
  </si>
  <si>
    <t>ワークショップ標準回数</t>
    <rPh sb="7" eb="11">
      <t>ヒョウジュンカイスウ</t>
    </rPh>
    <phoneticPr fontId="22"/>
  </si>
  <si>
    <t>企画名</t>
    <rPh sb="0" eb="3">
      <t>キカクメイ</t>
    </rPh>
    <phoneticPr fontId="5"/>
  </si>
  <si>
    <r>
      <t xml:space="preserve">主な対象学年
</t>
    </r>
    <r>
      <rPr>
        <sz val="7"/>
        <color theme="1"/>
        <rFont val="メイリオ"/>
        <family val="3"/>
        <charset val="128"/>
      </rPr>
      <t>※複数選択は可能ですが企画内容と趣旨が異ならないようお願いします。</t>
    </r>
    <rPh sb="0" eb="1">
      <t>オモ</t>
    </rPh>
    <rPh sb="2" eb="4">
      <t>タイショウ</t>
    </rPh>
    <rPh sb="4" eb="6">
      <t>ガクネン</t>
    </rPh>
    <rPh sb="8" eb="10">
      <t>フクスウ</t>
    </rPh>
    <rPh sb="10" eb="12">
      <t>センタク</t>
    </rPh>
    <rPh sb="13" eb="15">
      <t>カノウ</t>
    </rPh>
    <rPh sb="18" eb="20">
      <t>キカク</t>
    </rPh>
    <rPh sb="20" eb="22">
      <t>ナイヨウ</t>
    </rPh>
    <rPh sb="23" eb="25">
      <t>シュシ</t>
    </rPh>
    <rPh sb="26" eb="27">
      <t>コト</t>
    </rPh>
    <rPh sb="34" eb="35">
      <t>ネガ</t>
    </rPh>
    <phoneticPr fontId="5"/>
  </si>
  <si>
    <t>小学校：低学年</t>
    <rPh sb="0" eb="3">
      <t>ショウガッコウ</t>
    </rPh>
    <rPh sb="4" eb="7">
      <t>テイガクネン</t>
    </rPh>
    <phoneticPr fontId="5"/>
  </si>
  <si>
    <t>小学校：中学年</t>
    <rPh sb="0" eb="3">
      <t>ショウガッコウ</t>
    </rPh>
    <rPh sb="4" eb="7">
      <t>チュウガクネン</t>
    </rPh>
    <phoneticPr fontId="5"/>
  </si>
  <si>
    <t>小学校：高学年</t>
    <rPh sb="0" eb="3">
      <t>ショウガッコウ</t>
    </rPh>
    <rPh sb="4" eb="7">
      <t>コウガクネン</t>
    </rPh>
    <phoneticPr fontId="5"/>
  </si>
  <si>
    <t>△</t>
  </si>
  <si>
    <t>中学校・中等教育学校（前期課程）</t>
    <rPh sb="0" eb="3">
      <t>チュウガッコウ</t>
    </rPh>
    <rPh sb="4" eb="6">
      <t>チュウトウ</t>
    </rPh>
    <rPh sb="6" eb="8">
      <t>キョウイク</t>
    </rPh>
    <rPh sb="8" eb="10">
      <t>ガッコウ</t>
    </rPh>
    <rPh sb="11" eb="13">
      <t>ゼンキ</t>
    </rPh>
    <rPh sb="13" eb="15">
      <t>カテイ</t>
    </rPh>
    <phoneticPr fontId="5"/>
  </si>
  <si>
    <t>特別支援：小学部</t>
    <rPh sb="0" eb="2">
      <t>トクベツ</t>
    </rPh>
    <rPh sb="2" eb="4">
      <t>シエン</t>
    </rPh>
    <rPh sb="5" eb="8">
      <t>ショウガクブ</t>
    </rPh>
    <phoneticPr fontId="5"/>
  </si>
  <si>
    <t>特別支援：中学部</t>
    <rPh sb="0" eb="4">
      <t>トクベツシエン</t>
    </rPh>
    <rPh sb="5" eb="8">
      <t>チュウガクブ</t>
    </rPh>
    <phoneticPr fontId="5"/>
  </si>
  <si>
    <t>特別支援：高等部</t>
    <rPh sb="0" eb="2">
      <t>トクベツ</t>
    </rPh>
    <rPh sb="2" eb="4">
      <t>シエン</t>
    </rPh>
    <rPh sb="5" eb="8">
      <t>コウトウブ</t>
    </rPh>
    <phoneticPr fontId="5"/>
  </si>
  <si>
    <t>児童・生徒の鑑賞・体験可能人数の目安</t>
    <phoneticPr fontId="5"/>
  </si>
  <si>
    <t>1回の人数</t>
    <rPh sb="1" eb="2">
      <t>カイ</t>
    </rPh>
    <rPh sb="3" eb="5">
      <t>ニンズウ</t>
    </rPh>
    <phoneticPr fontId="5"/>
  </si>
  <si>
    <t>回数</t>
    <rPh sb="0" eb="2">
      <t>カイスウ</t>
    </rPh>
    <phoneticPr fontId="5"/>
  </si>
  <si>
    <t>　　ワークショップ　　　※３回まで</t>
    <rPh sb="14" eb="15">
      <t>カイ</t>
    </rPh>
    <phoneticPr fontId="5"/>
  </si>
  <si>
    <t>　　本公演　　　　　　　※１校１回まで</t>
    <rPh sb="2" eb="5">
      <t>ホンコウエン</t>
    </rPh>
    <rPh sb="14" eb="15">
      <t>コウ</t>
    </rPh>
    <rPh sb="16" eb="17">
      <t>カイ</t>
    </rPh>
    <phoneticPr fontId="5"/>
  </si>
  <si>
    <t>まで対応可</t>
    <rPh sb="2" eb="4">
      <t>タイオウ</t>
    </rPh>
    <rPh sb="4" eb="5">
      <t>カ</t>
    </rPh>
    <phoneticPr fontId="5"/>
  </si>
  <si>
    <t>企画の動画等の資料</t>
    <phoneticPr fontId="5"/>
  </si>
  <si>
    <t>PW</t>
    <phoneticPr fontId="5"/>
  </si>
  <si>
    <t xml:space="preserve"> kodomo</t>
    <phoneticPr fontId="5"/>
  </si>
  <si>
    <t>URL</t>
    <phoneticPr fontId="5"/>
  </si>
  <si>
    <t>https://www.kodomogeijutsu.go.jp/contents/movie/</t>
    <phoneticPr fontId="5"/>
  </si>
  <si>
    <t>本公演について</t>
    <rPh sb="0" eb="1">
      <t>ホン</t>
    </rPh>
    <rPh sb="1" eb="3">
      <t>コウエン</t>
    </rPh>
    <phoneticPr fontId="5"/>
  </si>
  <si>
    <t>主な演目</t>
    <rPh sb="0" eb="1">
      <t>オモ</t>
    </rPh>
    <rPh sb="2" eb="4">
      <t>エンモク</t>
    </rPh>
    <phoneticPr fontId="5"/>
  </si>
  <si>
    <t>　あいうえお学校の１日</t>
    <rPh sb="6" eb="8">
      <t>ガッコウ</t>
    </rPh>
    <rPh sb="10" eb="11">
      <t>ニチ</t>
    </rPh>
    <phoneticPr fontId="5"/>
  </si>
  <si>
    <t>原作／作曲</t>
    <rPh sb="0" eb="2">
      <t>ゲンサク</t>
    </rPh>
    <rPh sb="3" eb="5">
      <t>サッキョク</t>
    </rPh>
    <phoneticPr fontId="5"/>
  </si>
  <si>
    <t>　近畿太郎／近畿太郎</t>
    <rPh sb="1" eb="3">
      <t>キンキ</t>
    </rPh>
    <rPh sb="3" eb="5">
      <t>タロウ</t>
    </rPh>
    <rPh sb="6" eb="8">
      <t>キンキ</t>
    </rPh>
    <rPh sb="8" eb="10">
      <t>タロウ</t>
    </rPh>
    <phoneticPr fontId="5"/>
  </si>
  <si>
    <t>脚本</t>
    <rPh sb="0" eb="2">
      <t>キャクホン</t>
    </rPh>
    <phoneticPr fontId="5"/>
  </si>
  <si>
    <t>　近畿花子</t>
    <rPh sb="1" eb="3">
      <t>キンキ</t>
    </rPh>
    <rPh sb="3" eb="5">
      <t>ハナコ</t>
    </rPh>
    <phoneticPr fontId="5"/>
  </si>
  <si>
    <t>演出／振付等</t>
    <rPh sb="0" eb="2">
      <t>エンシュツ</t>
    </rPh>
    <rPh sb="3" eb="5">
      <t>フリツケ</t>
    </rPh>
    <rPh sb="5" eb="6">
      <t>ナド</t>
    </rPh>
    <phoneticPr fontId="5"/>
  </si>
  <si>
    <t>　近畿小太郎</t>
    <rPh sb="1" eb="3">
      <t>キンキ</t>
    </rPh>
    <rPh sb="3" eb="6">
      <t>コタロウ</t>
    </rPh>
    <phoneticPr fontId="5"/>
  </si>
  <si>
    <r>
      <t xml:space="preserve">公演時間
</t>
    </r>
    <r>
      <rPr>
        <sz val="9"/>
        <color theme="1"/>
        <rFont val="メイリオ"/>
        <family val="3"/>
        <charset val="128"/>
      </rPr>
      <t>（分）</t>
    </r>
    <rPh sb="0" eb="2">
      <t>コウエン</t>
    </rPh>
    <rPh sb="2" eb="4">
      <t>ジカン</t>
    </rPh>
    <rPh sb="6" eb="7">
      <t>フン</t>
    </rPh>
    <phoneticPr fontId="5"/>
  </si>
  <si>
    <t>著作権</t>
    <rPh sb="0" eb="3">
      <t>チョサクケン</t>
    </rPh>
    <phoneticPr fontId="5"/>
  </si>
  <si>
    <t>制作団体が所有</t>
    <rPh sb="0" eb="2">
      <t>セイサク</t>
    </rPh>
    <rPh sb="2" eb="4">
      <t>ダンタイ</t>
    </rPh>
    <rPh sb="5" eb="7">
      <t>ショユウ</t>
    </rPh>
    <phoneticPr fontId="5"/>
  </si>
  <si>
    <t>制作団体以外が所有する事項が含まれる</t>
    <phoneticPr fontId="5"/>
  </si>
  <si>
    <t xml:space="preserve">（制作団体以外が所有する事項が含まれる場合）許諾の有無
</t>
    <phoneticPr fontId="5"/>
  </si>
  <si>
    <t>演目概要</t>
    <rPh sb="0" eb="2">
      <t>エンモク</t>
    </rPh>
    <rPh sb="2" eb="4">
      <t>ガイヨウ</t>
    </rPh>
    <phoneticPr fontId="5"/>
  </si>
  <si>
    <t>小学校低中学年、特別支援学級向けに　親しみやすい学校での１日をコントなどを入れて飽きさせない内容のオリジナル演目　手話やパントマイムを取り入れている</t>
    <rPh sb="0" eb="3">
      <t>ショウガッコウ</t>
    </rPh>
    <rPh sb="3" eb="4">
      <t>テイ</t>
    </rPh>
    <rPh sb="4" eb="7">
      <t>チュウガクネン</t>
    </rPh>
    <rPh sb="8" eb="10">
      <t>トクベツ</t>
    </rPh>
    <rPh sb="10" eb="12">
      <t>シエン</t>
    </rPh>
    <rPh sb="12" eb="14">
      <t>ガッキュウ</t>
    </rPh>
    <rPh sb="14" eb="15">
      <t>ム</t>
    </rPh>
    <rPh sb="18" eb="19">
      <t>シタ</t>
    </rPh>
    <rPh sb="24" eb="26">
      <t>ガッコウ</t>
    </rPh>
    <rPh sb="29" eb="30">
      <t>ニチ</t>
    </rPh>
    <rPh sb="37" eb="38">
      <t>イ</t>
    </rPh>
    <rPh sb="40" eb="41">
      <t>ア</t>
    </rPh>
    <rPh sb="46" eb="48">
      <t>ナイヨウ</t>
    </rPh>
    <rPh sb="54" eb="56">
      <t>エンモク</t>
    </rPh>
    <rPh sb="57" eb="59">
      <t>シュワ</t>
    </rPh>
    <rPh sb="67" eb="68">
      <t>ト</t>
    </rPh>
    <rPh sb="69" eb="70">
      <t>イ</t>
    </rPh>
    <phoneticPr fontId="5"/>
  </si>
  <si>
    <t>公演従事予定者
の編成
(１公演あたり)</t>
    <rPh sb="0" eb="4">
      <t>コウエンジュウジ</t>
    </rPh>
    <rPh sb="4" eb="7">
      <t>ヨテイシャ</t>
    </rPh>
    <phoneticPr fontId="5"/>
  </si>
  <si>
    <t>出演者：8 名 / 音響：１名 / 照明：1名 / その他スタッフ：1名 / （合計：11名）</t>
    <rPh sb="28" eb="29">
      <t>タ</t>
    </rPh>
    <phoneticPr fontId="5"/>
  </si>
  <si>
    <t>公演に当たり
必要な会場条件</t>
    <rPh sb="0" eb="2">
      <t>コウエン</t>
    </rPh>
    <rPh sb="3" eb="4">
      <t>ア</t>
    </rPh>
    <rPh sb="7" eb="9">
      <t>ヒツヨウ</t>
    </rPh>
    <rPh sb="10" eb="12">
      <t>カイジョウ</t>
    </rPh>
    <rPh sb="12" eb="14">
      <t>ジョウケン</t>
    </rPh>
    <phoneticPr fontId="5"/>
  </si>
  <si>
    <t>・舞台の設置場所</t>
    <rPh sb="1" eb="3">
      <t>ブタイ</t>
    </rPh>
    <rPh sb="4" eb="6">
      <t>セッチ</t>
    </rPh>
    <rPh sb="6" eb="8">
      <t>バショ</t>
    </rPh>
    <phoneticPr fontId="5"/>
  </si>
  <si>
    <t>教室</t>
    <rPh sb="0" eb="2">
      <t>キョウシツ</t>
    </rPh>
    <phoneticPr fontId="5"/>
  </si>
  <si>
    <t>体育館</t>
    <rPh sb="0" eb="3">
      <t>タイイクカン</t>
    </rPh>
    <phoneticPr fontId="5"/>
  </si>
  <si>
    <t>・舞台に必要な広さ</t>
    <rPh sb="1" eb="3">
      <t>ブタイ</t>
    </rPh>
    <rPh sb="4" eb="6">
      <t>ヒツヨウ</t>
    </rPh>
    <rPh sb="7" eb="8">
      <t>ヒロ</t>
    </rPh>
    <phoneticPr fontId="5"/>
  </si>
  <si>
    <t>5ｍ　×　3ｍ　程度</t>
    <rPh sb="8" eb="10">
      <t>テイド</t>
    </rPh>
    <phoneticPr fontId="5"/>
  </si>
  <si>
    <t>・電源容量（主幹ブレーカー容量）</t>
    <rPh sb="1" eb="3">
      <t>デンゲン</t>
    </rPh>
    <rPh sb="3" eb="5">
      <t>ヨウリョウ</t>
    </rPh>
    <rPh sb="6" eb="8">
      <t>シュカン</t>
    </rPh>
    <rPh sb="13" eb="15">
      <t>ヨウリョウ</t>
    </rPh>
    <phoneticPr fontId="5"/>
  </si>
  <si>
    <t>A</t>
    <phoneticPr fontId="5"/>
  </si>
  <si>
    <t>・暗転の要否</t>
    <rPh sb="1" eb="3">
      <t>アンテン</t>
    </rPh>
    <rPh sb="4" eb="6">
      <t>ヨウヒ</t>
    </rPh>
    <phoneticPr fontId="5"/>
  </si>
  <si>
    <t>要</t>
    <rPh sb="0" eb="1">
      <t>ヨウ</t>
    </rPh>
    <phoneticPr fontId="5"/>
  </si>
  <si>
    <t>不要</t>
    <rPh sb="0" eb="2">
      <t>フヨウ</t>
    </rPh>
    <phoneticPr fontId="5"/>
  </si>
  <si>
    <t>・その他</t>
    <rPh sb="3" eb="4">
      <t>タ</t>
    </rPh>
    <phoneticPr fontId="5"/>
  </si>
  <si>
    <t>会場設営の所要時間（タイムスケジュール）の目安</t>
    <rPh sb="0" eb="2">
      <t>カイジョウ</t>
    </rPh>
    <rPh sb="2" eb="4">
      <t>セツエイ</t>
    </rPh>
    <rPh sb="5" eb="7">
      <t>ショヨウ</t>
    </rPh>
    <rPh sb="7" eb="9">
      <t>ジカン</t>
    </rPh>
    <rPh sb="21" eb="23">
      <t>メヤス</t>
    </rPh>
    <phoneticPr fontId="5"/>
  </si>
  <si>
    <t>前日仕込み</t>
    <rPh sb="0" eb="2">
      <t>ゼンジツ</t>
    </rPh>
    <rPh sb="2" eb="4">
      <t>シコ</t>
    </rPh>
    <phoneticPr fontId="5"/>
  </si>
  <si>
    <t>会場設営の所要時間</t>
    <rPh sb="0" eb="2">
      <t>カイジョウ</t>
    </rPh>
    <rPh sb="2" eb="4">
      <t>セツエイ</t>
    </rPh>
    <rPh sb="5" eb="7">
      <t>ショヨウ</t>
    </rPh>
    <rPh sb="7" eb="9">
      <t>ジカン</t>
    </rPh>
    <phoneticPr fontId="5"/>
  </si>
  <si>
    <t>時間程度</t>
    <rPh sb="0" eb="2">
      <t>ジカン</t>
    </rPh>
    <rPh sb="2" eb="4">
      <t>テイド</t>
    </rPh>
    <phoneticPr fontId="5"/>
  </si>
  <si>
    <t>無</t>
  </si>
  <si>
    <t>到着</t>
    <rPh sb="0" eb="2">
      <t>トウチャク</t>
    </rPh>
    <phoneticPr fontId="5"/>
  </si>
  <si>
    <r>
      <t>仕込み</t>
    </r>
    <r>
      <rPr>
        <sz val="8"/>
        <color theme="1"/>
        <rFont val="メイリオ"/>
        <family val="3"/>
        <charset val="128"/>
      </rPr>
      <t>（開始・終了）</t>
    </r>
    <rPh sb="0" eb="2">
      <t>シコ</t>
    </rPh>
    <rPh sb="4" eb="6">
      <t>カイシ</t>
    </rPh>
    <rPh sb="7" eb="9">
      <t>シュウリョウ</t>
    </rPh>
    <phoneticPr fontId="5"/>
  </si>
  <si>
    <r>
      <t>本公演</t>
    </r>
    <r>
      <rPr>
        <sz val="8"/>
        <color theme="1"/>
        <rFont val="メイリオ"/>
        <family val="3"/>
        <charset val="128"/>
      </rPr>
      <t>（開始・終了）</t>
    </r>
    <rPh sb="0" eb="3">
      <t>ホンコウエン</t>
    </rPh>
    <phoneticPr fontId="5"/>
  </si>
  <si>
    <t>内休憩</t>
    <rPh sb="0" eb="1">
      <t>ウチ</t>
    </rPh>
    <rPh sb="1" eb="3">
      <t>キュウケイ</t>
    </rPh>
    <phoneticPr fontId="5"/>
  </si>
  <si>
    <r>
      <t>撤去</t>
    </r>
    <r>
      <rPr>
        <sz val="8"/>
        <color theme="1"/>
        <rFont val="メイリオ"/>
        <family val="3"/>
        <charset val="128"/>
      </rPr>
      <t>（開始・終了）</t>
    </r>
    <rPh sb="0" eb="2">
      <t>テッキョ</t>
    </rPh>
    <phoneticPr fontId="5"/>
  </si>
  <si>
    <t>退出</t>
    <rPh sb="0" eb="2">
      <t>タイシュツ</t>
    </rPh>
    <phoneticPr fontId="5"/>
  </si>
  <si>
    <t>ワークショップ同日開催の場合は、30分前倒しして　11:00～　30分位で対応</t>
    <rPh sb="7" eb="9">
      <t>ドウジツ</t>
    </rPh>
    <rPh sb="9" eb="11">
      <t>カイサイ</t>
    </rPh>
    <rPh sb="12" eb="14">
      <t>バアイ</t>
    </rPh>
    <rPh sb="18" eb="19">
      <t>フン</t>
    </rPh>
    <rPh sb="19" eb="21">
      <t>マエダオ</t>
    </rPh>
    <rPh sb="34" eb="35">
      <t>フン</t>
    </rPh>
    <rPh sb="35" eb="36">
      <t>クライ</t>
    </rPh>
    <rPh sb="37" eb="39">
      <t>タイオウ</t>
    </rPh>
    <phoneticPr fontId="5"/>
  </si>
  <si>
    <t>派遣について</t>
    <rPh sb="0" eb="2">
      <t>ハケン</t>
    </rPh>
    <phoneticPr fontId="5"/>
  </si>
  <si>
    <t>移動方法の制約等</t>
    <rPh sb="0" eb="2">
      <t>イドウ</t>
    </rPh>
    <rPh sb="2" eb="4">
      <t>ホウホウ</t>
    </rPh>
    <rPh sb="5" eb="7">
      <t>セイヤク</t>
    </rPh>
    <rPh sb="7" eb="8">
      <t>ナド</t>
    </rPh>
    <phoneticPr fontId="5"/>
  </si>
  <si>
    <t>なし</t>
    <phoneticPr fontId="5"/>
  </si>
  <si>
    <t>運搬規模</t>
    <rPh sb="0" eb="2">
      <t>ウンパン</t>
    </rPh>
    <rPh sb="2" eb="4">
      <t>キボ</t>
    </rPh>
    <phoneticPr fontId="5"/>
  </si>
  <si>
    <t>軽バン</t>
    <rPh sb="0" eb="1">
      <t>ケイ</t>
    </rPh>
    <phoneticPr fontId="5"/>
  </si>
  <si>
    <t>ワークショップについて</t>
    <phoneticPr fontId="5"/>
  </si>
  <si>
    <t>内容</t>
    <rPh sb="0" eb="2">
      <t>ナイヨウ</t>
    </rPh>
    <phoneticPr fontId="5"/>
  </si>
  <si>
    <t>劇中で使う手話、パントマイムを体験してもらう
可能であれば本公演時に前にでてきてもらって一緒に演じてもらう（MAX20人想定）</t>
    <rPh sb="0" eb="2">
      <t>ゲキチュウ</t>
    </rPh>
    <rPh sb="3" eb="4">
      <t>ツカ</t>
    </rPh>
    <rPh sb="5" eb="7">
      <t>シュワ</t>
    </rPh>
    <rPh sb="15" eb="17">
      <t>タイケン</t>
    </rPh>
    <rPh sb="23" eb="25">
      <t>カノウ</t>
    </rPh>
    <rPh sb="29" eb="32">
      <t>ホンコウエン</t>
    </rPh>
    <rPh sb="32" eb="33">
      <t>トキ</t>
    </rPh>
    <rPh sb="34" eb="35">
      <t>マエ</t>
    </rPh>
    <rPh sb="44" eb="46">
      <t>イッショ</t>
    </rPh>
    <rPh sb="47" eb="48">
      <t>エン</t>
    </rPh>
    <rPh sb="59" eb="60">
      <t>ヒト</t>
    </rPh>
    <rPh sb="60" eb="62">
      <t>ソウテイ</t>
    </rPh>
    <phoneticPr fontId="5"/>
  </si>
  <si>
    <t>体制</t>
    <rPh sb="0" eb="2">
      <t>タイセイ</t>
    </rPh>
    <phoneticPr fontId="5"/>
  </si>
  <si>
    <t>主指導者：1名
補助：2名</t>
    <rPh sb="0" eb="4">
      <t>シュシドウシャ</t>
    </rPh>
    <rPh sb="6" eb="7">
      <t>メイ</t>
    </rPh>
    <rPh sb="8" eb="10">
      <t>ホジョ</t>
    </rPh>
    <rPh sb="12" eb="13">
      <t>メイ</t>
    </rPh>
    <phoneticPr fontId="5"/>
  </si>
  <si>
    <t>目的とする効果</t>
    <rPh sb="0" eb="2">
      <t>モクテキ</t>
    </rPh>
    <rPh sb="5" eb="7">
      <t>コウカ</t>
    </rPh>
    <phoneticPr fontId="5"/>
  </si>
  <si>
    <t>体を使って喜怒哀楽を表現したり、適度に動くことでストレスの発散につながる
自分を解放できたり、気持ちが安定する</t>
    <rPh sb="0" eb="1">
      <t>カラダ</t>
    </rPh>
    <rPh sb="2" eb="3">
      <t>ツカ</t>
    </rPh>
    <rPh sb="5" eb="9">
      <t>キドアイラク</t>
    </rPh>
    <rPh sb="10" eb="12">
      <t>ヒョウゲン</t>
    </rPh>
    <rPh sb="16" eb="18">
      <t>テキド</t>
    </rPh>
    <rPh sb="19" eb="20">
      <t>ウゴ</t>
    </rPh>
    <rPh sb="29" eb="31">
      <t>ハッサン</t>
    </rPh>
    <rPh sb="37" eb="39">
      <t>ジブン</t>
    </rPh>
    <rPh sb="40" eb="42">
      <t>カイホウ</t>
    </rPh>
    <rPh sb="47" eb="49">
      <t>キモ</t>
    </rPh>
    <rPh sb="51" eb="53">
      <t>アンテイ</t>
    </rPh>
    <phoneticPr fontId="5"/>
  </si>
  <si>
    <t>企画全体について</t>
    <rPh sb="0" eb="4">
      <t>キカクゼンタイ</t>
    </rPh>
    <phoneticPr fontId="5"/>
  </si>
  <si>
    <t>企画のねらい</t>
    <rPh sb="0" eb="2">
      <t>キカク</t>
    </rPh>
    <phoneticPr fontId="5"/>
  </si>
  <si>
    <t>子供たちの生活の中心でもある学校生活が舞台のため身近に感じてもらえる内容にしている。
日々を楽しく、ポジティブな考え方に捉えてもらうことで 安定した気持ちを持てるきっかけになってもらえればと考えている。友達や先生との接し方のヒントなどになる内容</t>
    <rPh sb="0" eb="2">
      <t>コドモ</t>
    </rPh>
    <rPh sb="5" eb="7">
      <t>セイカツ</t>
    </rPh>
    <rPh sb="8" eb="10">
      <t>チュウシン</t>
    </rPh>
    <rPh sb="14" eb="16">
      <t>ガッコウ</t>
    </rPh>
    <rPh sb="16" eb="18">
      <t>セイカツ</t>
    </rPh>
    <rPh sb="19" eb="21">
      <t>ブタイ</t>
    </rPh>
    <rPh sb="24" eb="26">
      <t>ミジカ</t>
    </rPh>
    <rPh sb="27" eb="28">
      <t>カン</t>
    </rPh>
    <rPh sb="34" eb="36">
      <t>ナイヨウ</t>
    </rPh>
    <rPh sb="43" eb="45">
      <t>ヒビ</t>
    </rPh>
    <rPh sb="46" eb="47">
      <t>タノ</t>
    </rPh>
    <rPh sb="56" eb="57">
      <t>カンガ</t>
    </rPh>
    <rPh sb="58" eb="59">
      <t>カタ</t>
    </rPh>
    <rPh sb="60" eb="61">
      <t>トラ</t>
    </rPh>
    <rPh sb="70" eb="72">
      <t>アンテイ</t>
    </rPh>
    <rPh sb="74" eb="76">
      <t>キモ</t>
    </rPh>
    <rPh sb="78" eb="79">
      <t>モ</t>
    </rPh>
    <rPh sb="95" eb="96">
      <t>カンガ</t>
    </rPh>
    <rPh sb="101" eb="103">
      <t>トモダチ</t>
    </rPh>
    <rPh sb="104" eb="106">
      <t>センセイ</t>
    </rPh>
    <rPh sb="108" eb="109">
      <t>セッ</t>
    </rPh>
    <rPh sb="110" eb="111">
      <t>カタ</t>
    </rPh>
    <rPh sb="120" eb="122">
      <t>ナイヨウ</t>
    </rPh>
    <phoneticPr fontId="5"/>
  </si>
  <si>
    <t xml:space="preserve">協力・連携機関
及び団体内に
おける専門員
の配置等
</t>
    <rPh sb="0" eb="2">
      <t>キョウリョク</t>
    </rPh>
    <rPh sb="3" eb="5">
      <t>レンケイ</t>
    </rPh>
    <rPh sb="5" eb="7">
      <t>キカン</t>
    </rPh>
    <rPh sb="8" eb="9">
      <t>オヨ</t>
    </rPh>
    <rPh sb="10" eb="12">
      <t>ダンタイ</t>
    </rPh>
    <rPh sb="12" eb="13">
      <t>ナイ</t>
    </rPh>
    <rPh sb="18" eb="21">
      <t>センモンイン</t>
    </rPh>
    <rPh sb="23" eb="25">
      <t>ハイチ</t>
    </rPh>
    <rPh sb="25" eb="26">
      <t>トウ</t>
    </rPh>
    <phoneticPr fontId="5"/>
  </si>
  <si>
    <t>演劇</t>
    <phoneticPr fontId="5"/>
  </si>
  <si>
    <t>児童劇・演劇・ミュージカル</t>
    <phoneticPr fontId="5"/>
  </si>
  <si>
    <t>合唱・オーケストラ等・音楽劇</t>
    <phoneticPr fontId="5"/>
  </si>
  <si>
    <t>舞踊</t>
    <phoneticPr fontId="5"/>
  </si>
  <si>
    <t>バレエ・現代舞踊</t>
    <phoneticPr fontId="5"/>
  </si>
  <si>
    <t>伝統芸能</t>
    <phoneticPr fontId="5"/>
  </si>
  <si>
    <t>歌舞伎・能楽・人形浄瑠璃・邦楽・邦舞・演芸</t>
    <phoneticPr fontId="5"/>
  </si>
  <si>
    <t>メディア芸術</t>
    <phoneticPr fontId="5"/>
  </si>
  <si>
    <t>映像・メディアアート等</t>
    <phoneticPr fontId="5"/>
  </si>
  <si>
    <t>音楽</t>
    <phoneticPr fontId="5"/>
  </si>
  <si>
    <t>制作団体名</t>
    <phoneticPr fontId="5"/>
  </si>
  <si>
    <t>公演団体名</t>
    <phoneticPr fontId="5"/>
  </si>
  <si>
    <t>分野</t>
    <phoneticPr fontId="5"/>
  </si>
  <si>
    <t>種目</t>
    <phoneticPr fontId="5"/>
  </si>
  <si>
    <t>取組①</t>
    <rPh sb="0" eb="2">
      <t>トリクミ</t>
    </rPh>
    <phoneticPr fontId="5"/>
  </si>
  <si>
    <t>取組②</t>
    <rPh sb="0" eb="2">
      <t>トリクミ</t>
    </rPh>
    <phoneticPr fontId="5"/>
  </si>
  <si>
    <t>①種類</t>
    <rPh sb="1" eb="3">
      <t>シュルイ</t>
    </rPh>
    <phoneticPr fontId="5"/>
  </si>
  <si>
    <t>実施可能期間</t>
    <rPh sb="0" eb="2">
      <t>ジッシ</t>
    </rPh>
    <rPh sb="2" eb="4">
      <t>カノウ</t>
    </rPh>
    <rPh sb="4" eb="6">
      <t>キカン</t>
    </rPh>
    <phoneticPr fontId="5"/>
  </si>
  <si>
    <t>実施可能期間①開始</t>
    <rPh sb="0" eb="4">
      <t>ジッシカノウ</t>
    </rPh>
    <rPh sb="4" eb="6">
      <t>キカン</t>
    </rPh>
    <rPh sb="7" eb="9">
      <t>カイシ</t>
    </rPh>
    <phoneticPr fontId="5"/>
  </si>
  <si>
    <t>実施可能期間①終了</t>
    <rPh sb="0" eb="4">
      <t>ジッシカノウ</t>
    </rPh>
    <rPh sb="4" eb="6">
      <t>キカン</t>
    </rPh>
    <rPh sb="7" eb="9">
      <t>シュウリョウ</t>
    </rPh>
    <phoneticPr fontId="5"/>
  </si>
  <si>
    <t>実施可能期間②開始</t>
    <rPh sb="0" eb="4">
      <t>ジッシカノウ</t>
    </rPh>
    <rPh sb="4" eb="6">
      <t>キカン</t>
    </rPh>
    <rPh sb="7" eb="9">
      <t>カイシ</t>
    </rPh>
    <phoneticPr fontId="5"/>
  </si>
  <si>
    <t>実施可能期間②終了</t>
    <rPh sb="0" eb="4">
      <t>ジッシカノウ</t>
    </rPh>
    <rPh sb="4" eb="6">
      <t>キカン</t>
    </rPh>
    <rPh sb="7" eb="9">
      <t>シュウリョウ</t>
    </rPh>
    <phoneticPr fontId="5"/>
  </si>
  <si>
    <t>実施可能期間③開始</t>
    <rPh sb="0" eb="4">
      <t>ジッシカノウ</t>
    </rPh>
    <rPh sb="4" eb="6">
      <t>キカン</t>
    </rPh>
    <rPh sb="7" eb="9">
      <t>カイシ</t>
    </rPh>
    <phoneticPr fontId="5"/>
  </si>
  <si>
    <t>実施可能期間③終了</t>
    <rPh sb="0" eb="4">
      <t>ジッシカノウ</t>
    </rPh>
    <rPh sb="4" eb="6">
      <t>キカン</t>
    </rPh>
    <rPh sb="7" eb="9">
      <t>シュウリョウ</t>
    </rPh>
    <phoneticPr fontId="5"/>
  </si>
  <si>
    <t>実施可能期間④開始</t>
    <rPh sb="0" eb="4">
      <t>ジッシカノウ</t>
    </rPh>
    <rPh sb="4" eb="6">
      <t>キカン</t>
    </rPh>
    <rPh sb="7" eb="9">
      <t>カイシ</t>
    </rPh>
    <phoneticPr fontId="5"/>
  </si>
  <si>
    <t>実施可能期間④終了</t>
    <rPh sb="0" eb="4">
      <t>ジッシカノウ</t>
    </rPh>
    <rPh sb="4" eb="6">
      <t>キカン</t>
    </rPh>
    <rPh sb="7" eb="9">
      <t>シュウリョウ</t>
    </rPh>
    <phoneticPr fontId="5"/>
  </si>
  <si>
    <t>実施可能期間⑤開始</t>
    <rPh sb="0" eb="4">
      <t>ジッシカノウ</t>
    </rPh>
    <rPh sb="4" eb="6">
      <t>キカン</t>
    </rPh>
    <rPh sb="7" eb="9">
      <t>カイシ</t>
    </rPh>
    <phoneticPr fontId="5"/>
  </si>
  <si>
    <t>実施可能期間⑤終了</t>
    <rPh sb="0" eb="4">
      <t>ジッシカノウ</t>
    </rPh>
    <rPh sb="4" eb="6">
      <t>キカン</t>
    </rPh>
    <rPh sb="7" eb="9">
      <t>シュウリョウ</t>
    </rPh>
    <phoneticPr fontId="5"/>
  </si>
  <si>
    <t>実施可能期間⑥開始</t>
    <rPh sb="0" eb="4">
      <t>ジッシカノウ</t>
    </rPh>
    <rPh sb="4" eb="6">
      <t>キカン</t>
    </rPh>
    <rPh sb="7" eb="9">
      <t>カイシ</t>
    </rPh>
    <phoneticPr fontId="5"/>
  </si>
  <si>
    <t>実施可能期間⑥終了</t>
    <rPh sb="0" eb="4">
      <t>ジッシカノウ</t>
    </rPh>
    <rPh sb="4" eb="6">
      <t>キカン</t>
    </rPh>
    <rPh sb="7" eb="9">
      <t>シュウリョウ</t>
    </rPh>
    <phoneticPr fontId="5"/>
  </si>
  <si>
    <t>連日公演</t>
    <phoneticPr fontId="5"/>
  </si>
  <si>
    <t>制作団体名</t>
    <rPh sb="0" eb="5">
      <t>セイサクダンタイメイ</t>
    </rPh>
    <phoneticPr fontId="5"/>
  </si>
  <si>
    <t>制作団体名ふりがな</t>
    <rPh sb="0" eb="4">
      <t>セイサクダンタイ</t>
    </rPh>
    <rPh sb="4" eb="5">
      <t>メイ</t>
    </rPh>
    <phoneticPr fontId="5"/>
  </si>
  <si>
    <t>制作団体所在地</t>
  </si>
  <si>
    <t>制作団体所在地〒</t>
    <phoneticPr fontId="5"/>
  </si>
  <si>
    <t>電話番号</t>
    <phoneticPr fontId="5"/>
  </si>
  <si>
    <t>設立年月</t>
    <phoneticPr fontId="5"/>
  </si>
  <si>
    <t>団体組織役職員</t>
    <phoneticPr fontId="5"/>
  </si>
  <si>
    <t>団体組織団体構成員及び加入条件等</t>
    <phoneticPr fontId="5"/>
  </si>
  <si>
    <t>事務体制：事務（制作専任担当者の有無）</t>
    <phoneticPr fontId="5"/>
  </si>
  <si>
    <t>事務体制</t>
    <phoneticPr fontId="5"/>
  </si>
  <si>
    <t>本事業担当者名</t>
    <phoneticPr fontId="5"/>
  </si>
  <si>
    <t>本件連絡先</t>
    <phoneticPr fontId="5"/>
  </si>
  <si>
    <t>監査担当の有無</t>
    <phoneticPr fontId="5"/>
  </si>
  <si>
    <t>経理責任者名</t>
    <phoneticPr fontId="5"/>
  </si>
  <si>
    <t>公演団体名ふりがな</t>
    <phoneticPr fontId="5"/>
  </si>
  <si>
    <t>公演団体代表者職／氏名</t>
    <rPh sb="0" eb="4">
      <t>コウエンダンタイ</t>
    </rPh>
    <phoneticPr fontId="5"/>
  </si>
  <si>
    <t>公演団体URL</t>
    <rPh sb="0" eb="4">
      <t>コウエンダンタイ</t>
    </rPh>
    <phoneticPr fontId="5"/>
  </si>
  <si>
    <t>制作団体URL</t>
    <rPh sb="0" eb="4">
      <t>セイサクダンタイ</t>
    </rPh>
    <phoneticPr fontId="5"/>
  </si>
  <si>
    <t>活動実績</t>
    <phoneticPr fontId="5"/>
  </si>
  <si>
    <t>1校当たり</t>
    <phoneticPr fontId="5"/>
  </si>
  <si>
    <t>WS：1回の人数</t>
    <phoneticPr fontId="5"/>
  </si>
  <si>
    <t>本公演：1回の人数</t>
    <rPh sb="0" eb="3">
      <t>ホンコウエン</t>
    </rPh>
    <phoneticPr fontId="5"/>
  </si>
  <si>
    <t>WS：回数</t>
    <rPh sb="3" eb="5">
      <t>カイスウ</t>
    </rPh>
    <phoneticPr fontId="5"/>
  </si>
  <si>
    <t>企画の動画等の資料PW</t>
    <phoneticPr fontId="5"/>
  </si>
  <si>
    <t>本公演</t>
    <rPh sb="0" eb="3">
      <t>ホンコウエン</t>
    </rPh>
    <phoneticPr fontId="5"/>
  </si>
  <si>
    <t>制作団体以外が所有する事項が含まれる</t>
  </si>
  <si>
    <t>（制作団体以外が所有する事項が含まれる場合）許諾の有無</t>
    <phoneticPr fontId="5"/>
  </si>
  <si>
    <t>公演に当たり
必要な会場条件</t>
    <phoneticPr fontId="5"/>
  </si>
  <si>
    <t>舞台の設置場所：教室</t>
    <phoneticPr fontId="5"/>
  </si>
  <si>
    <t>舞台の設置場所：体育館</t>
    <phoneticPr fontId="5"/>
  </si>
  <si>
    <t>舞台に必要な広さ</t>
    <phoneticPr fontId="5"/>
  </si>
  <si>
    <t>電源容量（主幹ブレーカー容量）</t>
    <phoneticPr fontId="5"/>
  </si>
  <si>
    <t>暗転の要否：要</t>
    <rPh sb="6" eb="7">
      <t>ヨウ</t>
    </rPh>
    <phoneticPr fontId="5"/>
  </si>
  <si>
    <t>暗転の要否：不要</t>
    <rPh sb="6" eb="8">
      <t>フヨウ</t>
    </rPh>
    <phoneticPr fontId="5"/>
  </si>
  <si>
    <t>その他</t>
    <rPh sb="2" eb="3">
      <t>タ</t>
    </rPh>
    <phoneticPr fontId="5"/>
  </si>
  <si>
    <t>前日仕込み</t>
    <phoneticPr fontId="5"/>
  </si>
  <si>
    <t>会場設営の所要時間</t>
    <phoneticPr fontId="5"/>
  </si>
  <si>
    <t>備考</t>
    <rPh sb="0" eb="2">
      <t>ビコウ</t>
    </rPh>
    <phoneticPr fontId="5"/>
  </si>
  <si>
    <t>派遣について</t>
    <phoneticPr fontId="5"/>
  </si>
  <si>
    <t>移動方法の制約等</t>
    <phoneticPr fontId="5"/>
  </si>
  <si>
    <t>運搬規模</t>
    <phoneticPr fontId="5"/>
  </si>
  <si>
    <t>ワークショップについて</t>
  </si>
  <si>
    <t>実施可能地域</t>
    <phoneticPr fontId="5"/>
  </si>
  <si>
    <t>企画全体について</t>
    <phoneticPr fontId="5"/>
  </si>
  <si>
    <t>企画のねらい</t>
    <phoneticPr fontId="5"/>
  </si>
  <si>
    <t>費用明細【１校当たりの経費・10校当たりの経費】</t>
    <phoneticPr fontId="22"/>
  </si>
  <si>
    <t>【公演団体名：○○室内楽】</t>
    <rPh sb="1" eb="3">
      <t>コウエン</t>
    </rPh>
    <rPh sb="3" eb="6">
      <t>ダンタイメイ</t>
    </rPh>
    <rPh sb="9" eb="12">
      <t>シツナイガク</t>
    </rPh>
    <phoneticPr fontId="22"/>
  </si>
  <si>
    <r>
      <t>　</t>
    </r>
    <r>
      <rPr>
        <b/>
        <sz val="16"/>
        <color theme="1"/>
        <rFont val="ＭＳ Ｐ明朝"/>
        <family val="1"/>
        <charset val="128"/>
      </rPr>
      <t>　　　2　　　</t>
    </r>
    <r>
      <rPr>
        <b/>
        <sz val="12"/>
        <color theme="1"/>
        <rFont val="ＭＳ Ｐ明朝"/>
        <family val="1"/>
        <charset val="128"/>
      </rPr>
      <t>回</t>
    </r>
    <rPh sb="8" eb="9">
      <t>カイ</t>
    </rPh>
    <phoneticPr fontId="5"/>
  </si>
  <si>
    <r>
      <t>費用明細【</t>
    </r>
    <r>
      <rPr>
        <b/>
        <sz val="18"/>
        <color indexed="8"/>
        <rFont val="ＭＳ Ｐ明朝"/>
        <family val="1"/>
        <charset val="128"/>
      </rPr>
      <t>１校</t>
    </r>
    <r>
      <rPr>
        <b/>
        <sz val="12"/>
        <color indexed="8"/>
        <rFont val="ＭＳ Ｐ明朝"/>
        <family val="1"/>
        <charset val="128"/>
      </rPr>
      <t>当たりの経費・</t>
    </r>
    <r>
      <rPr>
        <b/>
        <sz val="18"/>
        <color indexed="8"/>
        <rFont val="ＭＳ Ｐ明朝"/>
        <family val="1"/>
        <charset val="128"/>
      </rPr>
      <t>10校</t>
    </r>
    <r>
      <rPr>
        <b/>
        <sz val="12"/>
        <color indexed="8"/>
        <rFont val="ＭＳ Ｐ明朝"/>
        <family val="1"/>
        <charset val="128"/>
      </rPr>
      <t>当たりの経費】</t>
    </r>
    <phoneticPr fontId="22"/>
  </si>
  <si>
    <t>1校当たり</t>
    <phoneticPr fontId="22"/>
  </si>
  <si>
    <t>10校当たり</t>
    <rPh sb="2" eb="4">
      <t>コウア</t>
    </rPh>
    <phoneticPr fontId="22"/>
  </si>
  <si>
    <t>項　　目</t>
    <rPh sb="0" eb="1">
      <t>コウ</t>
    </rPh>
    <rPh sb="3" eb="4">
      <t>メ</t>
    </rPh>
    <phoneticPr fontId="22"/>
  </si>
  <si>
    <t>費　　目</t>
    <rPh sb="0" eb="1">
      <t>ヒ</t>
    </rPh>
    <rPh sb="3" eb="4">
      <t>メ</t>
    </rPh>
    <phoneticPr fontId="22"/>
  </si>
  <si>
    <t>打ち合わせ
人件費</t>
    <rPh sb="0" eb="1">
      <t>ウ</t>
    </rPh>
    <rPh sb="2" eb="3">
      <t>ア</t>
    </rPh>
    <rPh sb="6" eb="9">
      <t>ジンケンヒ</t>
    </rPh>
    <phoneticPr fontId="22"/>
  </si>
  <si>
    <t>打ち合わせ人件費</t>
    <phoneticPr fontId="22"/>
  </si>
  <si>
    <t>時間</t>
    <rPh sb="0" eb="2">
      <t>ジカン</t>
    </rPh>
    <phoneticPr fontId="22"/>
  </si>
  <si>
    <t>単価：@1500＊2人で対応</t>
    <rPh sb="12" eb="14">
      <t>タイオウ</t>
    </rPh>
    <phoneticPr fontId="22"/>
  </si>
  <si>
    <t>主指導者</t>
    <phoneticPr fontId="22"/>
  </si>
  <si>
    <t>1校当たり標準2回を想定</t>
    <rPh sb="1" eb="2">
      <t>コウ</t>
    </rPh>
    <rPh sb="2" eb="3">
      <t>ア</t>
    </rPh>
    <rPh sb="5" eb="7">
      <t>ヒョウジュン</t>
    </rPh>
    <rPh sb="8" eb="9">
      <t>カイ</t>
    </rPh>
    <rPh sb="10" eb="12">
      <t>ソウテイ</t>
    </rPh>
    <phoneticPr fontId="22"/>
  </si>
  <si>
    <t>指揮料</t>
    <rPh sb="0" eb="3">
      <t>シキリョウ</t>
    </rPh>
    <phoneticPr fontId="22"/>
  </si>
  <si>
    <t>演奏料</t>
    <rPh sb="0" eb="2">
      <t>エンソウ</t>
    </rPh>
    <rPh sb="2" eb="3">
      <t>リョウ</t>
    </rPh>
    <phoneticPr fontId="22"/>
  </si>
  <si>
    <t>ソリスト出演料</t>
    <rPh sb="4" eb="7">
      <t>シュツエンリョウ</t>
    </rPh>
    <phoneticPr fontId="22"/>
  </si>
  <si>
    <t>合唱料</t>
    <rPh sb="0" eb="2">
      <t>ガッショウ</t>
    </rPh>
    <rPh sb="2" eb="3">
      <t>リョウ</t>
    </rPh>
    <phoneticPr fontId="22"/>
  </si>
  <si>
    <t>文芸費</t>
    <rPh sb="0" eb="2">
      <t>ブンゲイ</t>
    </rPh>
    <rPh sb="2" eb="3">
      <t>ヒ</t>
    </rPh>
    <phoneticPr fontId="22"/>
  </si>
  <si>
    <t>演出使用料</t>
    <rPh sb="0" eb="2">
      <t>エンシュツ</t>
    </rPh>
    <rPh sb="2" eb="4">
      <t>シヨウ</t>
    </rPh>
    <rPh sb="4" eb="5">
      <t>リョウ</t>
    </rPh>
    <phoneticPr fontId="22"/>
  </si>
  <si>
    <t>式</t>
    <rPh sb="0" eb="1">
      <t>シキ</t>
    </rPh>
    <phoneticPr fontId="22"/>
  </si>
  <si>
    <t>○</t>
    <phoneticPr fontId="22"/>
  </si>
  <si>
    <t>演目「○○」</t>
    <rPh sb="0" eb="2">
      <t>エンモク</t>
    </rPh>
    <phoneticPr fontId="22"/>
  </si>
  <si>
    <t>振付料</t>
    <rPh sb="0" eb="1">
      <t>フ</t>
    </rPh>
    <rPh sb="1" eb="2">
      <t>ツ</t>
    </rPh>
    <rPh sb="2" eb="3">
      <t>リョウ</t>
    </rPh>
    <phoneticPr fontId="22"/>
  </si>
  <si>
    <t>※生徒参加箇所の生徒に対する振付け</t>
    <rPh sb="1" eb="3">
      <t>セイト</t>
    </rPh>
    <rPh sb="3" eb="5">
      <t>サンカ</t>
    </rPh>
    <rPh sb="5" eb="7">
      <t>カショ</t>
    </rPh>
    <rPh sb="8" eb="10">
      <t>セイト</t>
    </rPh>
    <rPh sb="11" eb="12">
      <t>タイ</t>
    </rPh>
    <rPh sb="14" eb="15">
      <t>フ</t>
    </rPh>
    <rPh sb="15" eb="16">
      <t>ツ</t>
    </rPh>
    <phoneticPr fontId="22"/>
  </si>
  <si>
    <t>音響プラン料</t>
    <rPh sb="0" eb="2">
      <t>オンキョウ</t>
    </rPh>
    <rPh sb="5" eb="6">
      <t>リョウ</t>
    </rPh>
    <phoneticPr fontId="22"/>
  </si>
  <si>
    <t>st</t>
  </si>
  <si>
    <t>※各校毎の音響プラン</t>
    <rPh sb="1" eb="3">
      <t>カクコウ</t>
    </rPh>
    <rPh sb="3" eb="4">
      <t>ゴト</t>
    </rPh>
    <rPh sb="5" eb="7">
      <t>オンキョウ</t>
    </rPh>
    <phoneticPr fontId="22"/>
  </si>
  <si>
    <t>音楽著作権使用料</t>
    <rPh sb="0" eb="2">
      <t>オンガク</t>
    </rPh>
    <phoneticPr fontId="22"/>
  </si>
  <si>
    <t>回</t>
    <rPh sb="0" eb="1">
      <t>カイ</t>
    </rPh>
    <phoneticPr fontId="22"/>
  </si>
  <si>
    <t>　JASRAC</t>
    <phoneticPr fontId="22"/>
  </si>
  <si>
    <t>楽器レンタル料</t>
    <rPh sb="6" eb="7">
      <t>リョウ</t>
    </rPh>
    <phoneticPr fontId="22"/>
  </si>
  <si>
    <t>舞台監督人件費</t>
    <rPh sb="0" eb="2">
      <t>ブタイ</t>
    </rPh>
    <rPh sb="2" eb="4">
      <t>カントク</t>
    </rPh>
    <rPh sb="4" eb="7">
      <t>ジンケンヒ</t>
    </rPh>
    <phoneticPr fontId="22"/>
  </si>
  <si>
    <t>音響機材費</t>
    <rPh sb="0" eb="4">
      <t>オンキョウキザイ</t>
    </rPh>
    <rPh sb="4" eb="5">
      <t>ヒ</t>
    </rPh>
    <phoneticPr fontId="22"/>
  </si>
  <si>
    <t>大道具スタッフ費</t>
    <rPh sb="0" eb="3">
      <t>オオドウグ</t>
    </rPh>
    <rPh sb="7" eb="8">
      <t>ヒ</t>
    </rPh>
    <phoneticPr fontId="22"/>
  </si>
  <si>
    <t>舞台スタッフ費（音響・照明）</t>
    <rPh sb="0" eb="2">
      <t>ブタイ</t>
    </rPh>
    <rPh sb="6" eb="7">
      <t>ヒ</t>
    </rPh>
    <rPh sb="8" eb="10">
      <t>オンキョウ</t>
    </rPh>
    <rPh sb="11" eb="13">
      <t>ショウメイ</t>
    </rPh>
    <phoneticPr fontId="22"/>
  </si>
  <si>
    <t>音響：1人、照明：3人</t>
    <phoneticPr fontId="22"/>
  </si>
  <si>
    <t>照明費（機材レンタル）</t>
    <rPh sb="0" eb="2">
      <t>ショウメイ</t>
    </rPh>
    <rPh sb="2" eb="3">
      <t>ヒ</t>
    </rPh>
    <rPh sb="4" eb="6">
      <t>キザイ</t>
    </rPh>
    <phoneticPr fontId="22"/>
  </si>
  <si>
    <t>週間</t>
    <rPh sb="0" eb="2">
      <t>シュウカン</t>
    </rPh>
    <phoneticPr fontId="22"/>
  </si>
  <si>
    <t>出演費～舞台費　小計</t>
    <rPh sb="0" eb="2">
      <t>シュツエン</t>
    </rPh>
    <rPh sb="2" eb="3">
      <t>ヒ</t>
    </rPh>
    <rPh sb="4" eb="6">
      <t>ブタイ</t>
    </rPh>
    <rPh sb="6" eb="7">
      <t>ヒ</t>
    </rPh>
    <rPh sb="8" eb="10">
      <t>ショウケイ</t>
    </rPh>
    <phoneticPr fontId="22"/>
  </si>
  <si>
    <t>仮設クーラー</t>
    <rPh sb="0" eb="2">
      <t>カセツ</t>
    </rPh>
    <phoneticPr fontId="22"/>
  </si>
  <si>
    <t>台</t>
    <rPh sb="0" eb="1">
      <t>ダイ</t>
    </rPh>
    <phoneticPr fontId="22"/>
  </si>
  <si>
    <t>夏場の公演について、原則は学校側へ準備をお願いする予定であるが、照明効果により学校の設備では、対応しきれない場合もあると想定する。特に体調面の配慮が必要な特別支援学校等の場合のみ計上予定。(できる限り実施時期にも配慮する)</t>
    <rPh sb="0" eb="2">
      <t>ナツバ</t>
    </rPh>
    <rPh sb="3" eb="5">
      <t>コウエン</t>
    </rPh>
    <rPh sb="10" eb="12">
      <t>ゲンソク</t>
    </rPh>
    <rPh sb="13" eb="16">
      <t>ガッコウガワ</t>
    </rPh>
    <rPh sb="17" eb="19">
      <t>ジュンビ</t>
    </rPh>
    <rPh sb="21" eb="22">
      <t>ネガ</t>
    </rPh>
    <rPh sb="25" eb="27">
      <t>ヨテイ</t>
    </rPh>
    <rPh sb="32" eb="34">
      <t>ショウメイ</t>
    </rPh>
    <rPh sb="34" eb="36">
      <t>コウカ</t>
    </rPh>
    <rPh sb="39" eb="41">
      <t>ガッコウ</t>
    </rPh>
    <rPh sb="42" eb="44">
      <t>セツビ</t>
    </rPh>
    <rPh sb="47" eb="49">
      <t>タイオウ</t>
    </rPh>
    <rPh sb="54" eb="56">
      <t>バアイ</t>
    </rPh>
    <rPh sb="60" eb="62">
      <t>ソウテイ</t>
    </rPh>
    <rPh sb="65" eb="66">
      <t>トク</t>
    </rPh>
    <rPh sb="67" eb="70">
      <t>タイチョウメン</t>
    </rPh>
    <rPh sb="71" eb="73">
      <t>ハイリョ</t>
    </rPh>
    <rPh sb="74" eb="76">
      <t>ヒツヨウ</t>
    </rPh>
    <rPh sb="77" eb="83">
      <t>トクベツシエンガッコウ</t>
    </rPh>
    <rPh sb="83" eb="84">
      <t>トウ</t>
    </rPh>
    <rPh sb="85" eb="87">
      <t>バアイ</t>
    </rPh>
    <rPh sb="89" eb="91">
      <t>ケイジョウ</t>
    </rPh>
    <rPh sb="91" eb="93">
      <t>ヨテイ</t>
    </rPh>
    <rPh sb="98" eb="99">
      <t>カギ</t>
    </rPh>
    <rPh sb="100" eb="104">
      <t>ジッシジキ</t>
    </rPh>
    <rPh sb="106" eb="108">
      <t>ハイリョ</t>
    </rPh>
    <phoneticPr fontId="22"/>
  </si>
  <si>
    <t>○○ロボット借用費用</t>
    <phoneticPr fontId="22"/>
  </si>
  <si>
    <t>院内学級の生徒が参加する場合等において、コミュニケーションツールとして使用する。
参考URL：○○　なお、本件においては、○○大学の協力を得て使用料は無償だが、設定等の対応スタッフが1名必要</t>
    <rPh sb="0" eb="2">
      <t>インナイ</t>
    </rPh>
    <rPh sb="2" eb="4">
      <t>ガッキュウ</t>
    </rPh>
    <rPh sb="5" eb="7">
      <t>セイト</t>
    </rPh>
    <rPh sb="8" eb="10">
      <t>サンカ</t>
    </rPh>
    <rPh sb="12" eb="14">
      <t>バアイ</t>
    </rPh>
    <rPh sb="14" eb="15">
      <t>トウ</t>
    </rPh>
    <rPh sb="35" eb="37">
      <t>シヨウ</t>
    </rPh>
    <rPh sb="41" eb="43">
      <t>サンコウ</t>
    </rPh>
    <rPh sb="53" eb="55">
      <t>ホンケン</t>
    </rPh>
    <rPh sb="61" eb="65">
      <t>マルマルダイガク</t>
    </rPh>
    <rPh sb="66" eb="68">
      <t>キョウリョク</t>
    </rPh>
    <rPh sb="69" eb="70">
      <t>エ</t>
    </rPh>
    <rPh sb="71" eb="74">
      <t>シヨウリョウ</t>
    </rPh>
    <rPh sb="75" eb="77">
      <t>ムショウ</t>
    </rPh>
    <rPh sb="80" eb="83">
      <t>セッテイトウ</t>
    </rPh>
    <rPh sb="84" eb="86">
      <t>タイオウ</t>
    </rPh>
    <rPh sb="92" eb="95">
      <t>メイヒツヨウ</t>
    </rPh>
    <phoneticPr fontId="22"/>
  </si>
  <si>
    <t>手話対応スタッフ</t>
    <phoneticPr fontId="22"/>
  </si>
  <si>
    <t>人</t>
    <rPh sb="0" eb="1">
      <t>ヒト</t>
    </rPh>
    <phoneticPr fontId="22"/>
  </si>
  <si>
    <t>必要な場合、通常スタッフにかわり、手話対応スタッフが対応。</t>
    <phoneticPr fontId="22"/>
  </si>
  <si>
    <t>その他経費　小計</t>
    <rPh sb="2" eb="3">
      <t>タ</t>
    </rPh>
    <rPh sb="3" eb="5">
      <t>ケイヒ</t>
    </rPh>
    <rPh sb="6" eb="8">
      <t>ショウケイ</t>
    </rPh>
    <phoneticPr fontId="22"/>
  </si>
  <si>
    <t>No.3</t>
    <phoneticPr fontId="5"/>
  </si>
  <si>
    <t>ワークショップ　小計</t>
    <phoneticPr fontId="5"/>
  </si>
  <si>
    <t>出演費合計</t>
    <phoneticPr fontId="5"/>
  </si>
  <si>
    <t>文芸費合計</t>
    <phoneticPr fontId="5"/>
  </si>
  <si>
    <t>音楽費合計</t>
    <phoneticPr fontId="5"/>
  </si>
  <si>
    <t>舞台費合計</t>
    <phoneticPr fontId="5"/>
  </si>
  <si>
    <t>打ち合わせ　小計</t>
    <phoneticPr fontId="5"/>
  </si>
  <si>
    <t>出演費～舞台費　小計</t>
    <phoneticPr fontId="5"/>
  </si>
  <si>
    <t>総合計</t>
    <phoneticPr fontId="5"/>
  </si>
  <si>
    <t>公演時間
（分）</t>
    <rPh sb="0" eb="2">
      <t>コウエン</t>
    </rPh>
    <rPh sb="2" eb="4">
      <t>ジカン</t>
    </rPh>
    <rPh sb="6" eb="7">
      <t>フン</t>
    </rPh>
    <phoneticPr fontId="5"/>
  </si>
  <si>
    <t>仕込み開始</t>
    <rPh sb="0" eb="2">
      <t>シコ</t>
    </rPh>
    <rPh sb="3" eb="5">
      <t>カイシ</t>
    </rPh>
    <phoneticPr fontId="5"/>
  </si>
  <si>
    <t>仕込み終了</t>
    <rPh sb="0" eb="2">
      <t>シコ</t>
    </rPh>
    <rPh sb="3" eb="5">
      <t>シュウリョウ</t>
    </rPh>
    <phoneticPr fontId="5"/>
  </si>
  <si>
    <t>本公演開始</t>
    <rPh sb="0" eb="3">
      <t>ホンコウエン</t>
    </rPh>
    <phoneticPr fontId="5"/>
  </si>
  <si>
    <t>本公演終了</t>
    <rPh sb="0" eb="3">
      <t>ホンコウエン</t>
    </rPh>
    <rPh sb="3" eb="5">
      <t>シュウリョウ</t>
    </rPh>
    <phoneticPr fontId="5"/>
  </si>
  <si>
    <t>撤去開始</t>
    <rPh sb="0" eb="2">
      <t>テッキョ</t>
    </rPh>
    <phoneticPr fontId="5"/>
  </si>
  <si>
    <t>撤去終了</t>
    <rPh sb="0" eb="2">
      <t>テッキョ</t>
    </rPh>
    <rPh sb="2" eb="4">
      <t>シュウリョウ</t>
    </rPh>
    <phoneticPr fontId="5"/>
  </si>
  <si>
    <t>その他経費　合計</t>
    <phoneticPr fontId="5"/>
  </si>
  <si>
    <t>実施体制について</t>
    <rPh sb="0" eb="4">
      <t>ジッシタイセイ</t>
    </rPh>
    <phoneticPr fontId="53"/>
  </si>
  <si>
    <r>
      <t xml:space="preserve">財務状況
</t>
    </r>
    <r>
      <rPr>
        <sz val="12"/>
        <rFont val="ＭＳ Ｐ明朝"/>
        <family val="1"/>
        <charset val="128"/>
      </rPr>
      <t>（単位：千円）</t>
    </r>
    <rPh sb="6" eb="8">
      <t>タンイ</t>
    </rPh>
    <rPh sb="9" eb="11">
      <t>センエン</t>
    </rPh>
    <phoneticPr fontId="59"/>
  </si>
  <si>
    <t>年度</t>
    <rPh sb="0" eb="2">
      <t>ネンド</t>
    </rPh>
    <phoneticPr fontId="5"/>
  </si>
  <si>
    <t>総収入</t>
    <rPh sb="0" eb="1">
      <t>ソウ</t>
    </rPh>
    <rPh sb="1" eb="3">
      <t>シュウニュウ</t>
    </rPh>
    <phoneticPr fontId="5"/>
  </si>
  <si>
    <t>総支出</t>
    <rPh sb="0" eb="3">
      <t>ソウシシュツ</t>
    </rPh>
    <phoneticPr fontId="5"/>
  </si>
  <si>
    <t>収支差</t>
    <rPh sb="0" eb="3">
      <t>シュウシサ</t>
    </rPh>
    <phoneticPr fontId="5"/>
  </si>
  <si>
    <t>R5</t>
    <phoneticPr fontId="5"/>
  </si>
  <si>
    <t>組織運営等に関する自己申告書</t>
    <phoneticPr fontId="53"/>
  </si>
  <si>
    <r>
      <t>　</t>
    </r>
    <r>
      <rPr>
        <u/>
        <sz val="10"/>
        <rFont val="ＭＳ Ｐ明朝"/>
        <family val="1"/>
        <charset val="128"/>
      </rPr>
      <t>公演団体（実演を行う団体）</t>
    </r>
    <r>
      <rPr>
        <sz val="10"/>
        <rFont val="ＭＳ Ｐ明朝"/>
        <family val="1"/>
        <charset val="128"/>
      </rPr>
      <t>の運営状況等については次のとおりです。なお、公演団体の代表者として、本申告書の内容に虚偽がないことを誓約します。</t>
    </r>
    <rPh sb="1" eb="3">
      <t>コウエン</t>
    </rPh>
    <rPh sb="6" eb="8">
      <t>ジツエン</t>
    </rPh>
    <rPh sb="9" eb="10">
      <t>オコナ</t>
    </rPh>
    <rPh sb="11" eb="13">
      <t>ダンタイ</t>
    </rPh>
    <rPh sb="36" eb="38">
      <t>コウエン</t>
    </rPh>
    <rPh sb="38" eb="40">
      <t>ダンタイ</t>
    </rPh>
    <rPh sb="41" eb="44">
      <t>ダイヒョウシャ</t>
    </rPh>
    <rPh sb="48" eb="49">
      <t>ホン</t>
    </rPh>
    <rPh sb="49" eb="52">
      <t>シンコクショ</t>
    </rPh>
    <rPh sb="53" eb="55">
      <t>ナイヨウ</t>
    </rPh>
    <rPh sb="56" eb="58">
      <t>キョギ</t>
    </rPh>
    <rPh sb="64" eb="66">
      <t>セイヤク</t>
    </rPh>
    <phoneticPr fontId="5"/>
  </si>
  <si>
    <t>運営</t>
    <rPh sb="0" eb="2">
      <t>ウンエイ</t>
    </rPh>
    <phoneticPr fontId="53"/>
  </si>
  <si>
    <t>１．定款等</t>
    <rPh sb="2" eb="4">
      <t>テイカン</t>
    </rPh>
    <rPh sb="4" eb="5">
      <t>トウ</t>
    </rPh>
    <phoneticPr fontId="5"/>
  </si>
  <si>
    <t>〇定款等を適切に定めている。</t>
    <rPh sb="1" eb="3">
      <t>テイカン</t>
    </rPh>
    <rPh sb="3" eb="4">
      <t>トウ</t>
    </rPh>
    <rPh sb="5" eb="7">
      <t>テキセツ</t>
    </rPh>
    <rPh sb="8" eb="9">
      <t>サダ</t>
    </rPh>
    <phoneticPr fontId="5"/>
  </si>
  <si>
    <t>２．意思決定機関</t>
    <rPh sb="2" eb="4">
      <t>イシ</t>
    </rPh>
    <rPh sb="4" eb="6">
      <t>ケッテイ</t>
    </rPh>
    <rPh sb="6" eb="8">
      <t>キカン</t>
    </rPh>
    <phoneticPr fontId="5"/>
  </si>
  <si>
    <t>○団体の意思等を決定する機関（理事会等）を設置している。</t>
    <rPh sb="8" eb="10">
      <t>ケッテイ</t>
    </rPh>
    <rPh sb="12" eb="14">
      <t>キカン</t>
    </rPh>
    <rPh sb="15" eb="18">
      <t>リジカイ</t>
    </rPh>
    <rPh sb="18" eb="19">
      <t>ナド</t>
    </rPh>
    <phoneticPr fontId="5"/>
  </si>
  <si>
    <t>○理事会等を定期的に開催している。</t>
    <rPh sb="6" eb="9">
      <t>テイキテキ</t>
    </rPh>
    <phoneticPr fontId="5"/>
  </si>
  <si>
    <t>○理事会等の議事録を作成している。</t>
    <phoneticPr fontId="5"/>
  </si>
  <si>
    <t>○事業計画及び収支予算並びに事業報告及び収支決算について理事会等の決議を経ている。</t>
    <phoneticPr fontId="5"/>
  </si>
  <si>
    <t>３．運営事務</t>
    <rPh sb="2" eb="6">
      <t>ウンエイジム</t>
    </rPh>
    <phoneticPr fontId="5"/>
  </si>
  <si>
    <t>○経理責任者は明確になっている。</t>
    <phoneticPr fontId="5"/>
  </si>
  <si>
    <t>○事務の執行に当たっては、各担当者の権限と責任が明確になっている。</t>
    <rPh sb="1" eb="3">
      <t>ジム</t>
    </rPh>
    <rPh sb="4" eb="6">
      <t>シッコウ</t>
    </rPh>
    <phoneticPr fontId="5"/>
  </si>
  <si>
    <t>〇利益相反取引を行っていない（適切な承認手続きを経たものを除く）。</t>
    <rPh sb="1" eb="5">
      <t>リエキソウハン</t>
    </rPh>
    <rPh sb="5" eb="7">
      <t>トリヒキ</t>
    </rPh>
    <rPh sb="8" eb="9">
      <t>オコナ</t>
    </rPh>
    <rPh sb="15" eb="17">
      <t>テキセツ</t>
    </rPh>
    <rPh sb="18" eb="20">
      <t>ショウニン</t>
    </rPh>
    <rPh sb="20" eb="22">
      <t>テツヅ</t>
    </rPh>
    <rPh sb="24" eb="25">
      <t>ヘ</t>
    </rPh>
    <rPh sb="29" eb="30">
      <t>ノゾ</t>
    </rPh>
    <phoneticPr fontId="5"/>
  </si>
  <si>
    <t>※利益相反行為とは、複数の当事者がいる場合における、一方の利益となり、かつ他方の不利益となる行為を指す。</t>
    <rPh sb="46" eb="48">
      <t>コウイ</t>
    </rPh>
    <rPh sb="49" eb="50">
      <t>サ</t>
    </rPh>
    <phoneticPr fontId="53"/>
  </si>
  <si>
    <t>財務</t>
    <rPh sb="0" eb="2">
      <t>ザイム</t>
    </rPh>
    <phoneticPr fontId="53"/>
  </si>
  <si>
    <t>４．財務諸表等</t>
    <rPh sb="2" eb="6">
      <t>ザイムショヒョウ</t>
    </rPh>
    <rPh sb="6" eb="7">
      <t>トウ</t>
    </rPh>
    <phoneticPr fontId="5"/>
  </si>
  <si>
    <t xml:space="preserve">○会計帳簿（仕訳帳・総勘定元帳等）を作成している。 </t>
    <phoneticPr fontId="5"/>
  </si>
  <si>
    <t>○財務諸表（貸借対照表・損益計算書等）を作成している。</t>
    <rPh sb="1" eb="5">
      <t>ザイムショヒョウ</t>
    </rPh>
    <phoneticPr fontId="5"/>
  </si>
  <si>
    <t>○財務諸表（貸借対照表・損益計算書等）を公表している。</t>
    <phoneticPr fontId="5"/>
  </si>
  <si>
    <t>※本項目における「公表」とは、ウェブサイトに掲載していること、もしくは事務所に備え付け一般からの要望があれば常に閲覧することができる状態にしていることを指す。</t>
    <phoneticPr fontId="53"/>
  </si>
  <si>
    <t>５．監査</t>
    <rPh sb="2" eb="4">
      <t>カンサ</t>
    </rPh>
    <phoneticPr fontId="5"/>
  </si>
  <si>
    <t>〇監事・監査役等による会計監査またはこれに準じた内部監査を実施している。</t>
    <phoneticPr fontId="53"/>
  </si>
  <si>
    <t>　（「はい」の場合は当てはまるものにチェック）</t>
    <phoneticPr fontId="5"/>
  </si>
  <si>
    <t>　　外部監査（監査法人、公認会計士による会計監査）</t>
    <rPh sb="20" eb="22">
      <t>カイケイ</t>
    </rPh>
    <rPh sb="22" eb="24">
      <t>カンサ</t>
    </rPh>
    <phoneticPr fontId="53"/>
  </si>
  <si>
    <t>　　内部監査（監事監査、監査役監査による会計監査）</t>
    <rPh sb="20" eb="22">
      <t>カイケイ</t>
    </rPh>
    <rPh sb="22" eb="24">
      <t>カンサ</t>
    </rPh>
    <phoneticPr fontId="53"/>
  </si>
  <si>
    <t>　　内部監査に準じた監査（経理責任者による会計監査等）</t>
    <rPh sb="21" eb="23">
      <t>カイケイ</t>
    </rPh>
    <phoneticPr fontId="53"/>
  </si>
  <si>
    <t>活動環境</t>
    <rPh sb="0" eb="4">
      <t>カツドウカンキョウ</t>
    </rPh>
    <phoneticPr fontId="53"/>
  </si>
  <si>
    <t>６．労務管理</t>
    <rPh sb="2" eb="6">
      <t>ロウムカンリ</t>
    </rPh>
    <phoneticPr fontId="5"/>
  </si>
  <si>
    <t>〇団体として出演者・スタッフ等の雇用を行っている。</t>
    <rPh sb="1" eb="3">
      <t>ダンタイ</t>
    </rPh>
    <rPh sb="6" eb="9">
      <t>シュツエンシャ</t>
    </rPh>
    <rPh sb="14" eb="15">
      <t>トウ</t>
    </rPh>
    <rPh sb="16" eb="18">
      <t>コヨウ</t>
    </rPh>
    <rPh sb="19" eb="20">
      <t>オコナ</t>
    </rPh>
    <phoneticPr fontId="5"/>
  </si>
  <si>
    <r>
      <t>以下は、</t>
    </r>
    <r>
      <rPr>
        <b/>
        <u/>
        <sz val="10"/>
        <rFont val="ＭＳ Ｐ明朝"/>
        <family val="1"/>
        <charset val="128"/>
      </rPr>
      <t>雇用を行っている場合のみ</t>
    </r>
    <r>
      <rPr>
        <sz val="10"/>
        <rFont val="ＭＳ Ｐ明朝"/>
        <family val="1"/>
        <charset val="128"/>
      </rPr>
      <t>回答してください。</t>
    </r>
    <rPh sb="0" eb="2">
      <t>イカ</t>
    </rPh>
    <rPh sb="4" eb="6">
      <t>コヨウ</t>
    </rPh>
    <rPh sb="7" eb="8">
      <t>オコナ</t>
    </rPh>
    <rPh sb="12" eb="14">
      <t>バアイ</t>
    </rPh>
    <rPh sb="16" eb="18">
      <t>カイトウ</t>
    </rPh>
    <phoneticPr fontId="5"/>
  </si>
  <si>
    <t>〇就業規則を明文化している。</t>
    <rPh sb="1" eb="3">
      <t>シュウギョウ</t>
    </rPh>
    <rPh sb="3" eb="5">
      <t>キソク</t>
    </rPh>
    <rPh sb="6" eb="9">
      <t>メイブンカ</t>
    </rPh>
    <phoneticPr fontId="5"/>
  </si>
  <si>
    <t>〇労働基準法に則り、雇用者の労働時間・休憩・休日等を適切に管理している。</t>
    <rPh sb="1" eb="6">
      <t>ロウドウキジュンホウ</t>
    </rPh>
    <rPh sb="7" eb="8">
      <t>ノット</t>
    </rPh>
    <rPh sb="10" eb="13">
      <t>コヨウシャ</t>
    </rPh>
    <rPh sb="14" eb="18">
      <t>ロウドウジカン</t>
    </rPh>
    <rPh sb="19" eb="21">
      <t>キュウケイ</t>
    </rPh>
    <rPh sb="22" eb="24">
      <t>キュウジツ</t>
    </rPh>
    <rPh sb="24" eb="25">
      <t>ナド</t>
    </rPh>
    <rPh sb="26" eb="28">
      <t>テキセツ</t>
    </rPh>
    <rPh sb="29" eb="31">
      <t>カンリ</t>
    </rPh>
    <phoneticPr fontId="5"/>
  </si>
  <si>
    <t>〇雇用契約書の取り交わしなど、雇用者に対して書面により労働条件を明示している。</t>
    <rPh sb="1" eb="6">
      <t>コヨウケイヤクショ</t>
    </rPh>
    <rPh sb="7" eb="8">
      <t>ト</t>
    </rPh>
    <rPh sb="9" eb="10">
      <t>カ</t>
    </rPh>
    <rPh sb="15" eb="18">
      <t>コヨウシャ</t>
    </rPh>
    <rPh sb="19" eb="20">
      <t>タイ</t>
    </rPh>
    <rPh sb="22" eb="24">
      <t>ショメン</t>
    </rPh>
    <rPh sb="27" eb="31">
      <t>ロウドウジョウケン</t>
    </rPh>
    <rPh sb="32" eb="34">
      <t>メイジ</t>
    </rPh>
    <phoneticPr fontId="5"/>
  </si>
  <si>
    <r>
      <t>（「はい」の場合）労働条件の明示の具体的な形態</t>
    </r>
    <r>
      <rPr>
        <sz val="9"/>
        <rFont val="ＭＳ Ｐ明朝"/>
        <family val="1"/>
        <charset val="128"/>
      </rPr>
      <t>（契約書、メールなど）</t>
    </r>
    <rPh sb="9" eb="13">
      <t>ロウドウジョウケン</t>
    </rPh>
    <rPh sb="14" eb="16">
      <t>メイジ</t>
    </rPh>
    <rPh sb="17" eb="20">
      <t>グタイテキ</t>
    </rPh>
    <rPh sb="21" eb="23">
      <t>ケイタイ</t>
    </rPh>
    <rPh sb="24" eb="27">
      <t>ケイヤクショ</t>
    </rPh>
    <phoneticPr fontId="53"/>
  </si>
  <si>
    <t>雇用契約書</t>
    <rPh sb="0" eb="5">
      <t>コヨウケイヤクショ</t>
    </rPh>
    <phoneticPr fontId="5"/>
  </si>
  <si>
    <t>〇雇用者に対し、規則等で出演料・稽古料等の単価を定めている。</t>
    <rPh sb="1" eb="4">
      <t>コヨウシャ</t>
    </rPh>
    <rPh sb="5" eb="6">
      <t>タイ</t>
    </rPh>
    <rPh sb="12" eb="14">
      <t>シュツエン</t>
    </rPh>
    <rPh sb="14" eb="15">
      <t>リョウ</t>
    </rPh>
    <rPh sb="16" eb="18">
      <t>ケイコ</t>
    </rPh>
    <rPh sb="18" eb="19">
      <t>リョウ</t>
    </rPh>
    <rPh sb="19" eb="20">
      <t>トウ</t>
    </rPh>
    <rPh sb="21" eb="23">
      <t>タンカ</t>
    </rPh>
    <rPh sb="24" eb="25">
      <t>サダ</t>
    </rPh>
    <phoneticPr fontId="53"/>
  </si>
  <si>
    <t>　（「はい」の場合は以下の当てはまるもの全てにチェック）</t>
    <rPh sb="10" eb="12">
      <t>イカ</t>
    </rPh>
    <rPh sb="20" eb="21">
      <t>スベ</t>
    </rPh>
    <phoneticPr fontId="5"/>
  </si>
  <si>
    <t xml:space="preserve"> 　  出演料　　 稽古料　　 その他（　　　　　　　　　　　　　）</t>
    <rPh sb="6" eb="7">
      <t>リョウ</t>
    </rPh>
    <rPh sb="10" eb="12">
      <t>ケイコ</t>
    </rPh>
    <rPh sb="12" eb="13">
      <t>リョウ</t>
    </rPh>
    <phoneticPr fontId="5"/>
  </si>
  <si>
    <t>○雇用者を社会保険（健康保険、厚生年金保険、介護保険）に加入させている。</t>
    <rPh sb="1" eb="4">
      <t>コヨウシャ</t>
    </rPh>
    <rPh sb="10" eb="14">
      <t>ケンコウホケン</t>
    </rPh>
    <rPh sb="15" eb="19">
      <t>コウセイネンキン</t>
    </rPh>
    <rPh sb="19" eb="21">
      <t>ホケン</t>
    </rPh>
    <rPh sb="22" eb="26">
      <t>カイゴホケン</t>
    </rPh>
    <phoneticPr fontId="5"/>
  </si>
  <si>
    <t>　※加入義務を有する有給職員を雇用していない場合等については、「なし」を選択してください。</t>
    <phoneticPr fontId="53"/>
  </si>
  <si>
    <t>○雇用者を労働保険（労災保険、雇用保険）に加入させている。</t>
    <rPh sb="1" eb="4">
      <t>コヨウシャ</t>
    </rPh>
    <rPh sb="10" eb="14">
      <t>ロウサイホケン</t>
    </rPh>
    <rPh sb="15" eb="19">
      <t>コヨウホケン</t>
    </rPh>
    <phoneticPr fontId="5"/>
  </si>
  <si>
    <t>はい</t>
  </si>
  <si>
    <r>
      <rPr>
        <sz val="11"/>
        <color theme="0"/>
        <rFont val="メイリオ"/>
        <family val="3"/>
        <charset val="128"/>
      </rPr>
      <t>※</t>
    </r>
    <r>
      <rPr>
        <sz val="11"/>
        <color theme="1"/>
        <rFont val="メイリオ"/>
        <family val="3"/>
        <charset val="128"/>
      </rPr>
      <t>分野・種目については、募集要領4ページを御参照ください。</t>
    </r>
    <rPh sb="1" eb="3">
      <t>ブンヤ</t>
    </rPh>
    <rPh sb="4" eb="6">
      <t>シュモク</t>
    </rPh>
    <rPh sb="12" eb="14">
      <t>ボシュウ</t>
    </rPh>
    <rPh sb="14" eb="16">
      <t>ヨウリョウ</t>
    </rPh>
    <rPh sb="21" eb="24">
      <t>ゴサンショウ</t>
    </rPh>
    <phoneticPr fontId="5"/>
  </si>
  <si>
    <t>公演団体（実演を行う団体）について御記入ください。</t>
    <phoneticPr fontId="5"/>
  </si>
  <si>
    <t>令和８年度　学校における文化芸術鑑賞・体験推進事業（ユニバーサル公演）</t>
    <rPh sb="0" eb="2">
      <t>レイワ</t>
    </rPh>
    <rPh sb="3" eb="5">
      <t>ネンド</t>
    </rPh>
    <rPh sb="6" eb="8">
      <t>ガッコウ</t>
    </rPh>
    <rPh sb="12" eb="18">
      <t>ブンカゲイジュツカンショウ</t>
    </rPh>
    <rPh sb="19" eb="25">
      <t>タイケンスイシンジギョウ</t>
    </rPh>
    <rPh sb="32" eb="34">
      <t>コウエン</t>
    </rPh>
    <phoneticPr fontId="5"/>
  </si>
  <si>
    <r>
      <rPr>
        <b/>
        <sz val="11"/>
        <color theme="1"/>
        <rFont val="メイリオ"/>
        <family val="3"/>
        <charset val="128"/>
      </rPr>
      <t>≪Pタイプ≫</t>
    </r>
    <r>
      <rPr>
        <sz val="11"/>
        <color theme="1"/>
        <rFont val="メイリオ"/>
        <family val="3"/>
        <charset val="128"/>
      </rPr>
      <t>　公演を中心とする企画</t>
    </r>
    <phoneticPr fontId="5"/>
  </si>
  <si>
    <r>
      <rPr>
        <b/>
        <sz val="11"/>
        <color theme="1"/>
        <rFont val="メイリオ"/>
        <family val="3"/>
        <charset val="128"/>
      </rPr>
      <t>≪Wタイプ≫　</t>
    </r>
    <r>
      <rPr>
        <sz val="11"/>
        <color theme="1"/>
        <rFont val="メイリオ"/>
        <family val="3"/>
        <charset val="128"/>
      </rPr>
      <t>ワークショップを中心とする企画
　　　　　 ※ ワークショップの一環として実演を披露するものを含みます。</t>
    </r>
    <phoneticPr fontId="5"/>
  </si>
  <si>
    <r>
      <rPr>
        <b/>
        <sz val="11"/>
        <color theme="1"/>
        <rFont val="メイリオ"/>
        <family val="3"/>
        <charset val="128"/>
      </rPr>
      <t>実施可能期間</t>
    </r>
    <r>
      <rPr>
        <sz val="11"/>
        <color theme="1"/>
        <rFont val="メイリオ"/>
        <family val="3"/>
        <charset val="128"/>
      </rPr>
      <t>　※原則として令和8年6月1日（月）～令和9年1月29日（金）まで</t>
    </r>
    <phoneticPr fontId="5"/>
  </si>
  <si>
    <r>
      <t xml:space="preserve"> 全期間：令和8年6月1日　～　令和9年1月29日　</t>
    </r>
    <r>
      <rPr>
        <sz val="8"/>
        <color theme="1"/>
        <rFont val="メイリオ"/>
        <family val="3"/>
        <charset val="128"/>
      </rPr>
      <t>　※夏休み、年末年始を除く</t>
    </r>
    <rPh sb="1" eb="4">
      <t>ゼンキカン</t>
    </rPh>
    <rPh sb="5" eb="7">
      <t>レイワ</t>
    </rPh>
    <rPh sb="8" eb="9">
      <t>ネン</t>
    </rPh>
    <rPh sb="10" eb="11">
      <t>ガツ</t>
    </rPh>
    <rPh sb="12" eb="13">
      <t>ニチ</t>
    </rPh>
    <rPh sb="16" eb="18">
      <t>レイワ</t>
    </rPh>
    <rPh sb="19" eb="20">
      <t>ネン</t>
    </rPh>
    <rPh sb="21" eb="22">
      <t>ガツ</t>
    </rPh>
    <rPh sb="24" eb="25">
      <t>ニチ</t>
    </rPh>
    <rPh sb="28" eb="30">
      <t>ナツヤス</t>
    </rPh>
    <rPh sb="32" eb="34">
      <t>ネンマツ</t>
    </rPh>
    <rPh sb="34" eb="36">
      <t>ネンシ</t>
    </rPh>
    <rPh sb="37" eb="38">
      <t>ノゾ</t>
    </rPh>
    <phoneticPr fontId="5"/>
  </si>
  <si>
    <t>出演希望調書　No.２（Pタイプ）</t>
    <rPh sb="0" eb="2">
      <t>シュツエン</t>
    </rPh>
    <rPh sb="2" eb="4">
      <t>キボウ</t>
    </rPh>
    <rPh sb="4" eb="6">
      <t>チョウショ</t>
    </rPh>
    <phoneticPr fontId="5"/>
  </si>
  <si>
    <t>出演希望調書No.3　Pタイプ</t>
    <phoneticPr fontId="5"/>
  </si>
  <si>
    <t>出演希望調書No.３　Pタイプ</t>
    <rPh sb="0" eb="6">
      <t>シュツエンキボウチョウショ</t>
    </rPh>
    <phoneticPr fontId="22"/>
  </si>
  <si>
    <t>単価：@6000＊２Hで対応</t>
    <rPh sb="0" eb="1">
      <t>タンカ</t>
    </rPh>
    <rPh sb="11" eb="13">
      <t>タイオウ</t>
    </rPh>
    <phoneticPr fontId="22"/>
  </si>
  <si>
    <t>Pタイプ・Wタイプ共通　No.４</t>
    <rPh sb="9" eb="11">
      <t>キョウツウ</t>
    </rPh>
    <phoneticPr fontId="53"/>
  </si>
  <si>
    <t>R6</t>
    <phoneticPr fontId="5"/>
  </si>
  <si>
    <t>R7(見込)</t>
    <phoneticPr fontId="5"/>
  </si>
  <si>
    <t>当ユニバーサル公演を実施されるにあたり重点を置くポイントや工夫、対応について御入力ください。</t>
    <rPh sb="0" eb="1">
      <t>トウ</t>
    </rPh>
    <rPh sb="7" eb="9">
      <t>コウエン</t>
    </rPh>
    <rPh sb="10" eb="12">
      <t>ジッシ</t>
    </rPh>
    <rPh sb="19" eb="21">
      <t>ジュウテン</t>
    </rPh>
    <rPh sb="22" eb="23">
      <t>オ</t>
    </rPh>
    <rPh sb="29" eb="31">
      <t>クフウ</t>
    </rPh>
    <rPh sb="32" eb="34">
      <t>タイオウ</t>
    </rPh>
    <rPh sb="38" eb="41">
      <t>ゴニュウリョク</t>
    </rPh>
    <phoneticPr fontId="5"/>
  </si>
  <si>
    <t>肢体不自由</t>
    <rPh sb="0" eb="5">
      <t>シタイフジユウ</t>
    </rPh>
    <phoneticPr fontId="5"/>
  </si>
  <si>
    <t>病弱</t>
    <rPh sb="0" eb="2">
      <t>ビョウジャク</t>
    </rPh>
    <phoneticPr fontId="5"/>
  </si>
  <si>
    <r>
      <t>取り組み（②に</t>
    </r>
    <r>
      <rPr>
        <sz val="11"/>
        <color theme="1"/>
        <rFont val="メイリオ"/>
        <family val="3"/>
        <charset val="128"/>
      </rPr>
      <t>該当する場合は○を付してください。</t>
    </r>
    <r>
      <rPr>
        <b/>
        <sz val="11"/>
        <color theme="1"/>
        <rFont val="メイリオ"/>
        <family val="3"/>
        <charset val="128"/>
      </rPr>
      <t>）</t>
    </r>
    <rPh sb="0" eb="1">
      <t>ト</t>
    </rPh>
    <rPh sb="2" eb="3">
      <t>ク</t>
    </rPh>
    <rPh sb="7" eb="9">
      <t>ガイトウ</t>
    </rPh>
    <rPh sb="11" eb="13">
      <t>バアイ</t>
    </rPh>
    <phoneticPr fontId="5"/>
  </si>
  <si>
    <r>
      <t>取り組み（</t>
    </r>
    <r>
      <rPr>
        <sz val="11"/>
        <color theme="1"/>
        <rFont val="メイリオ"/>
        <family val="3"/>
        <charset val="128"/>
      </rPr>
      <t>②に該当する場合は○を付してください。</t>
    </r>
    <r>
      <rPr>
        <b/>
        <sz val="11"/>
        <color theme="1"/>
        <rFont val="メイリオ"/>
        <family val="3"/>
        <charset val="128"/>
      </rPr>
      <t>）</t>
    </r>
    <rPh sb="0" eb="1">
      <t>ト</t>
    </rPh>
    <rPh sb="2" eb="3">
      <t>ク</t>
    </rPh>
    <phoneticPr fontId="5"/>
  </si>
  <si>
    <t>〇活動に従事する者との契約状況を回答してください。（概数でかまいません。）</t>
    <rPh sb="1" eb="3">
      <t>カツドウ</t>
    </rPh>
    <rPh sb="4" eb="6">
      <t>ジュウジ</t>
    </rPh>
    <rPh sb="8" eb="9">
      <t>シャ</t>
    </rPh>
    <rPh sb="11" eb="13">
      <t>ケイヤク</t>
    </rPh>
    <rPh sb="13" eb="15">
      <t>ジョウキョウ</t>
    </rPh>
    <rPh sb="16" eb="18">
      <t>カイトウ</t>
    </rPh>
    <rPh sb="26" eb="28">
      <t>ガイスウ</t>
    </rPh>
    <phoneticPr fontId="5"/>
  </si>
  <si>
    <t>契約状況を業種ごとに回答してください。（契約件数で記入。個人との契約の場合、１人＝１件とします。）</t>
    <rPh sb="0" eb="2">
      <t>ケイヤク</t>
    </rPh>
    <rPh sb="2" eb="4">
      <t>ジョウキョウ</t>
    </rPh>
    <rPh sb="5" eb="7">
      <t>ギョウシュ</t>
    </rPh>
    <rPh sb="10" eb="12">
      <t>カイトウ</t>
    </rPh>
    <rPh sb="20" eb="22">
      <t>ケイヤク</t>
    </rPh>
    <rPh sb="22" eb="24">
      <t>ケンスウ</t>
    </rPh>
    <rPh sb="25" eb="27">
      <t>キニュウ</t>
    </rPh>
    <rPh sb="28" eb="30">
      <t>コジン</t>
    </rPh>
    <rPh sb="32" eb="34">
      <t>ケイヤク</t>
    </rPh>
    <rPh sb="35" eb="37">
      <t>バアイ</t>
    </rPh>
    <rPh sb="39" eb="40">
      <t>ニン</t>
    </rPh>
    <rPh sb="42" eb="43">
      <t>ケン</t>
    </rPh>
    <phoneticPr fontId="5"/>
  </si>
  <si>
    <t>団体内部</t>
    <rPh sb="0" eb="4">
      <t>ダンタイナイブ</t>
    </rPh>
    <phoneticPr fontId="5"/>
  </si>
  <si>
    <t>団体外部</t>
    <rPh sb="0" eb="2">
      <t>ダンタイ</t>
    </rPh>
    <rPh sb="2" eb="4">
      <t>ガイブ</t>
    </rPh>
    <phoneticPr fontId="5"/>
  </si>
  <si>
    <t>雇用契約</t>
    <rPh sb="0" eb="4">
      <t>コヨウケイヤク</t>
    </rPh>
    <phoneticPr fontId="5"/>
  </si>
  <si>
    <t>契約あり</t>
    <rPh sb="0" eb="2">
      <t>ケイヤク</t>
    </rPh>
    <phoneticPr fontId="5"/>
  </si>
  <si>
    <t>契約なし</t>
    <rPh sb="0" eb="2">
      <t>ケイヤク</t>
    </rPh>
    <phoneticPr fontId="5"/>
  </si>
  <si>
    <t>事務・管理</t>
    <rPh sb="0" eb="2">
      <t>ジム</t>
    </rPh>
    <rPh sb="3" eb="5">
      <t>カンリ</t>
    </rPh>
    <phoneticPr fontId="5"/>
  </si>
  <si>
    <t>制作</t>
    <rPh sb="0" eb="2">
      <t>セイサク</t>
    </rPh>
    <phoneticPr fontId="5"/>
  </si>
  <si>
    <t>出演者</t>
    <rPh sb="0" eb="3">
      <t>シュツエンシャ</t>
    </rPh>
    <phoneticPr fontId="5"/>
  </si>
  <si>
    <t>スタッフ</t>
    <phoneticPr fontId="5"/>
  </si>
  <si>
    <t>〇ハラスメント対策の実施状況</t>
    <rPh sb="7" eb="9">
      <t>タイサク</t>
    </rPh>
    <rPh sb="10" eb="14">
      <t>ジッシジョウキョウ</t>
    </rPh>
    <phoneticPr fontId="5"/>
  </si>
  <si>
    <t>作成年月日</t>
    <rPh sb="0" eb="5">
      <t>サクセイネンガッピ</t>
    </rPh>
    <phoneticPr fontId="5"/>
  </si>
  <si>
    <t>　　年　　月　　日</t>
    <rPh sb="2" eb="3">
      <t>ネン</t>
    </rPh>
    <rPh sb="5" eb="6">
      <t>ガツ</t>
    </rPh>
    <rPh sb="8" eb="9">
      <t>ニチ</t>
    </rPh>
    <phoneticPr fontId="5"/>
  </si>
  <si>
    <t>整備しておらず、整備予定もない（理由があれば記入してください）</t>
    <rPh sb="0" eb="2">
      <t>セイビ</t>
    </rPh>
    <rPh sb="8" eb="10">
      <t>セイビ</t>
    </rPh>
    <rPh sb="10" eb="12">
      <t>ヨテイ</t>
    </rPh>
    <rPh sb="16" eb="18">
      <t>リユウ</t>
    </rPh>
    <rPh sb="22" eb="24">
      <t>キニュウ</t>
    </rPh>
    <phoneticPr fontId="5"/>
  </si>
  <si>
    <t>研修・講習の実施状況について</t>
    <rPh sb="0" eb="2">
      <t>ケンシュウ</t>
    </rPh>
    <rPh sb="3" eb="5">
      <t>コウシュウ</t>
    </rPh>
    <rPh sb="6" eb="8">
      <t>ジッシ</t>
    </rPh>
    <rPh sb="8" eb="10">
      <t>ジョウキョウ</t>
    </rPh>
    <phoneticPr fontId="53"/>
  </si>
  <si>
    <t>実施している</t>
    <rPh sb="0" eb="2">
      <t>ジッシ</t>
    </rPh>
    <phoneticPr fontId="5"/>
  </si>
  <si>
    <t>直近の実施時期</t>
    <rPh sb="0" eb="2">
      <t>チョッキン</t>
    </rPh>
    <rPh sb="3" eb="7">
      <t>ジッシジキ</t>
    </rPh>
    <phoneticPr fontId="5"/>
  </si>
  <si>
    <t>実施していないが、実施予定である。</t>
    <rPh sb="0" eb="2">
      <t>ジッシ</t>
    </rPh>
    <rPh sb="9" eb="11">
      <t>ジッシ</t>
    </rPh>
    <rPh sb="11" eb="13">
      <t>ヨテイ</t>
    </rPh>
    <phoneticPr fontId="5"/>
  </si>
  <si>
    <t>実施しておらず、実施予定もない（理由があれば記入してください）</t>
    <rPh sb="0" eb="2">
      <t>ジッシ</t>
    </rPh>
    <rPh sb="8" eb="10">
      <t>ジッシ</t>
    </rPh>
    <rPh sb="10" eb="12">
      <t>ヨテイ</t>
    </rPh>
    <rPh sb="16" eb="18">
      <t>リユウ</t>
    </rPh>
    <rPh sb="22" eb="24">
      <t>キニュウ</t>
    </rPh>
    <phoneticPr fontId="5"/>
  </si>
  <si>
    <t>その他の取組</t>
    <rPh sb="2" eb="3">
      <t>タ</t>
    </rPh>
    <rPh sb="4" eb="5">
      <t>ト</t>
    </rPh>
    <rPh sb="5" eb="6">
      <t>ク</t>
    </rPh>
    <phoneticPr fontId="53"/>
  </si>
  <si>
    <t>上記以外の取組があれば具体的に記入してください。</t>
    <rPh sb="0" eb="4">
      <t>ジョウキイガイ</t>
    </rPh>
    <rPh sb="5" eb="6">
      <t>ト</t>
    </rPh>
    <rPh sb="6" eb="7">
      <t>ク</t>
    </rPh>
    <rPh sb="11" eb="14">
      <t>グタイテキ</t>
    </rPh>
    <rPh sb="15" eb="17">
      <t>キニュウ</t>
    </rPh>
    <phoneticPr fontId="5"/>
  </si>
  <si>
    <t>〇その他労働安全管理体制について</t>
    <rPh sb="3" eb="4">
      <t>タ</t>
    </rPh>
    <rPh sb="4" eb="6">
      <t>ロウドウ</t>
    </rPh>
    <rPh sb="6" eb="10">
      <t>アンゼンカンリ</t>
    </rPh>
    <rPh sb="10" eb="12">
      <t>タイセイ</t>
    </rPh>
    <phoneticPr fontId="5"/>
  </si>
  <si>
    <t>労働者の安全管理、業務上の事故防止のためにどのような取組をしていますか。</t>
    <rPh sb="0" eb="3">
      <t>ロウドウシャ</t>
    </rPh>
    <rPh sb="4" eb="8">
      <t>アンゼンカンリ</t>
    </rPh>
    <rPh sb="9" eb="12">
      <t>ギョウムジョウ</t>
    </rPh>
    <rPh sb="13" eb="17">
      <t>ジコボウシ</t>
    </rPh>
    <rPh sb="26" eb="27">
      <t>ト</t>
    </rPh>
    <rPh sb="27" eb="28">
      <t>ク</t>
    </rPh>
    <phoneticPr fontId="53"/>
  </si>
  <si>
    <t>安全管理の規程を定めている。</t>
    <rPh sb="0" eb="2">
      <t>アンゼン</t>
    </rPh>
    <rPh sb="2" eb="4">
      <t>カンリ</t>
    </rPh>
    <rPh sb="5" eb="7">
      <t>キテイ</t>
    </rPh>
    <rPh sb="8" eb="9">
      <t>サダ</t>
    </rPh>
    <phoneticPr fontId="5"/>
  </si>
  <si>
    <t>研修・講習を定期的に実施している。</t>
    <rPh sb="0" eb="2">
      <t>ケンシュウ</t>
    </rPh>
    <rPh sb="3" eb="5">
      <t>コウシュウ</t>
    </rPh>
    <rPh sb="6" eb="8">
      <t>テイキ</t>
    </rPh>
    <rPh sb="8" eb="9">
      <t>テキ</t>
    </rPh>
    <rPh sb="10" eb="12">
      <t>ジッシ</t>
    </rPh>
    <phoneticPr fontId="5"/>
  </si>
  <si>
    <t>作成予定時期</t>
    <rPh sb="0" eb="2">
      <t>サクセイ</t>
    </rPh>
    <rPh sb="2" eb="4">
      <t>ヨテイ</t>
    </rPh>
    <rPh sb="4" eb="6">
      <t>ジキ</t>
    </rPh>
    <phoneticPr fontId="5"/>
  </si>
  <si>
    <t>整備済みである　　　　　　　　　　　→　　　　　　　　　　　　　　　</t>
    <rPh sb="0" eb="3">
      <t>セイビズ</t>
    </rPh>
    <phoneticPr fontId="5"/>
  </si>
  <si>
    <t>人</t>
    <rPh sb="0" eb="1">
      <t>ニン</t>
    </rPh>
    <phoneticPr fontId="5"/>
  </si>
  <si>
    <t>理由記載欄</t>
    <rPh sb="0" eb="2">
      <t>リユウ</t>
    </rPh>
    <rPh sb="2" eb="5">
      <t>キサイラン</t>
    </rPh>
    <phoneticPr fontId="5"/>
  </si>
  <si>
    <t>実施予定時期</t>
    <rPh sb="0" eb="6">
      <t>ジッシヨテイジキ</t>
    </rPh>
    <phoneticPr fontId="5"/>
  </si>
  <si>
    <t>参加人数</t>
  </si>
  <si>
    <t>ナレーション対応者を設置し、演者の動きなどを詳細に伝えます。</t>
    <rPh sb="6" eb="9">
      <t>タイオウシャ</t>
    </rPh>
    <rPh sb="10" eb="12">
      <t>セッチ</t>
    </rPh>
    <rPh sb="14" eb="16">
      <t>エンジャ</t>
    </rPh>
    <rPh sb="17" eb="18">
      <t>ウゴ</t>
    </rPh>
    <rPh sb="22" eb="24">
      <t>ショウサイ</t>
    </rPh>
    <rPh sb="25" eb="26">
      <t>ツタ</t>
    </rPh>
    <phoneticPr fontId="5"/>
  </si>
  <si>
    <t>手話通訳者及び字幕等を活用し、セリフやナレーションを視覚で伝えます。</t>
    <rPh sb="0" eb="5">
      <t>シュワツウヤクシャ</t>
    </rPh>
    <rPh sb="5" eb="6">
      <t>オヨ</t>
    </rPh>
    <rPh sb="7" eb="10">
      <t>ジマクトウ</t>
    </rPh>
    <rPh sb="11" eb="13">
      <t>カツヨウ</t>
    </rPh>
    <rPh sb="26" eb="28">
      <t>シカク</t>
    </rPh>
    <rPh sb="29" eb="30">
      <t>ツタ</t>
    </rPh>
    <phoneticPr fontId="5"/>
  </si>
  <si>
    <t>演者の方から子供たちの近くに行き、会場全体を舞台とした共演体験を提供します。</t>
    <rPh sb="0" eb="2">
      <t>エンジャ</t>
    </rPh>
    <rPh sb="3" eb="4">
      <t>ホウ</t>
    </rPh>
    <rPh sb="6" eb="8">
      <t>コドモ</t>
    </rPh>
    <rPh sb="11" eb="12">
      <t>チカ</t>
    </rPh>
    <rPh sb="14" eb="15">
      <t>イ</t>
    </rPh>
    <rPh sb="17" eb="21">
      <t>カイジョウゼンタイ</t>
    </rPh>
    <rPh sb="22" eb="24">
      <t>ブタイ</t>
    </rPh>
    <rPh sb="27" eb="31">
      <t>キョウエンタイケン</t>
    </rPh>
    <rPh sb="32" eb="34">
      <t>テイキョウ</t>
    </rPh>
    <phoneticPr fontId="5"/>
  </si>
  <si>
    <t>不安障害等を一因として、公演鑑賞に消極的な場合でも、事前に公演の一部を撮影した動画やWSの様子をオンラインで見ていただき、団体や公演の内容について事前に知っていただくことで、公演当日の不安を解消できるよう努めます。</t>
    <rPh sb="0" eb="5">
      <t>フアンショウガイトウ</t>
    </rPh>
    <rPh sb="6" eb="8">
      <t>イチイン</t>
    </rPh>
    <rPh sb="12" eb="14">
      <t>コウエン</t>
    </rPh>
    <rPh sb="14" eb="16">
      <t>カンショウ</t>
    </rPh>
    <rPh sb="17" eb="20">
      <t>ショウキョクテキ</t>
    </rPh>
    <rPh sb="21" eb="23">
      <t>バアイ</t>
    </rPh>
    <rPh sb="26" eb="28">
      <t>ジゼン</t>
    </rPh>
    <rPh sb="29" eb="31">
      <t>コウエン</t>
    </rPh>
    <rPh sb="32" eb="34">
      <t>イチブ</t>
    </rPh>
    <rPh sb="35" eb="37">
      <t>サツエイ</t>
    </rPh>
    <rPh sb="39" eb="41">
      <t>ドウガ</t>
    </rPh>
    <rPh sb="45" eb="47">
      <t>ヨウス</t>
    </rPh>
    <rPh sb="54" eb="55">
      <t>ミ</t>
    </rPh>
    <rPh sb="61" eb="63">
      <t>ダンタイ</t>
    </rPh>
    <rPh sb="64" eb="66">
      <t>コウエン</t>
    </rPh>
    <rPh sb="67" eb="69">
      <t>ナイヨウ</t>
    </rPh>
    <rPh sb="73" eb="75">
      <t>ジゼン</t>
    </rPh>
    <rPh sb="76" eb="77">
      <t>シ</t>
    </rPh>
    <rPh sb="87" eb="91">
      <t>コウエントウジツ</t>
    </rPh>
    <rPh sb="92" eb="94">
      <t>フアン</t>
    </rPh>
    <rPh sb="95" eb="97">
      <t>カイショウ</t>
    </rPh>
    <rPh sb="102" eb="103">
      <t>ツト</t>
    </rPh>
    <phoneticPr fontId="5"/>
  </si>
  <si>
    <t>なし</t>
  </si>
  <si>
    <t>①字幕や音声ガイダンス等を設置するだけでなく、障害のある子供たちも主体的に芸術鑑賞・体験ができるよう工夫された取り組み</t>
    <rPh sb="23" eb="25">
      <t>ショウガイ</t>
    </rPh>
    <phoneticPr fontId="5"/>
  </si>
  <si>
    <t>②障害のある芸術家が活躍する取り組み</t>
    <rPh sb="1" eb="3">
      <t>ショウガイ</t>
    </rPh>
    <rPh sb="6" eb="9">
      <t>ゲイジュツカ</t>
    </rPh>
    <rPh sb="10" eb="12">
      <t>カツヤク</t>
    </rPh>
    <rPh sb="14" eb="15">
      <t>ト</t>
    </rPh>
    <rPh sb="16" eb="17">
      <t>ク</t>
    </rPh>
    <phoneticPr fontId="5"/>
  </si>
  <si>
    <t>障害のある子供たちに鑑賞・体験してもらうために取り組む工夫</t>
    <rPh sb="0" eb="2">
      <t>ショウガイ</t>
    </rPh>
    <rPh sb="5" eb="7">
      <t>コドモ</t>
    </rPh>
    <rPh sb="10" eb="12">
      <t>カンショウ</t>
    </rPh>
    <rPh sb="13" eb="15">
      <t>タイケン</t>
    </rPh>
    <rPh sb="23" eb="24">
      <t>ト</t>
    </rPh>
    <rPh sb="25" eb="26">
      <t>ク</t>
    </rPh>
    <rPh sb="27" eb="29">
      <t>クフウ</t>
    </rPh>
    <phoneticPr fontId="5"/>
  </si>
  <si>
    <t>視覚障害</t>
    <rPh sb="0" eb="2">
      <t>シカク</t>
    </rPh>
    <rPh sb="2" eb="4">
      <t>ショウガイ</t>
    </rPh>
    <phoneticPr fontId="5"/>
  </si>
  <si>
    <t>聴覚障害</t>
    <rPh sb="0" eb="2">
      <t>チョウカク</t>
    </rPh>
    <rPh sb="2" eb="4">
      <t>ショウガイ</t>
    </rPh>
    <phoneticPr fontId="5"/>
  </si>
  <si>
    <t>知的障害</t>
    <rPh sb="0" eb="2">
      <t>チテキ</t>
    </rPh>
    <rPh sb="2" eb="4">
      <t>ショウガイ</t>
    </rPh>
    <phoneticPr fontId="5"/>
  </si>
  <si>
    <r>
      <t>特別支援学校等における活動実績や障害を持った芸術家の活動を</t>
    </r>
    <r>
      <rPr>
        <b/>
        <sz val="11"/>
        <color rgb="FF202124"/>
        <rFont val="メイリオ"/>
        <family val="3"/>
        <charset val="128"/>
      </rPr>
      <t>拡げる公演等の活動実績</t>
    </r>
    <rPh sb="16" eb="18">
      <t>ショウガイ</t>
    </rPh>
    <rPh sb="22" eb="25">
      <t>ゲイジュツカ</t>
    </rPh>
    <phoneticPr fontId="5"/>
  </si>
  <si>
    <t>整備していないが、整備予定である。   →
(不足する内容を補完予定である)</t>
    <rPh sb="0" eb="2">
      <t>セイビ</t>
    </rPh>
    <rPh sb="9" eb="13">
      <t>セイビヨテイ</t>
    </rPh>
    <rPh sb="23" eb="25">
      <t>フソク</t>
    </rPh>
    <rPh sb="27" eb="29">
      <t>ナイヨウ</t>
    </rPh>
    <rPh sb="30" eb="34">
      <t>ホカンヨテイ</t>
    </rPh>
    <phoneticPr fontId="5"/>
  </si>
  <si>
    <t>①責任体制（責任者、担当者、相談窓口等）について具体的に規定している。</t>
    <rPh sb="1" eb="3">
      <t>セキニン</t>
    </rPh>
    <rPh sb="3" eb="5">
      <t>タイセイ</t>
    </rPh>
    <rPh sb="6" eb="9">
      <t>セキニンシャ</t>
    </rPh>
    <rPh sb="10" eb="13">
      <t>タントウシャ</t>
    </rPh>
    <rPh sb="14" eb="16">
      <t>ソウダン</t>
    </rPh>
    <rPh sb="16" eb="18">
      <t>マドグチ</t>
    </rPh>
    <rPh sb="18" eb="19">
      <t>トウ</t>
    </rPh>
    <rPh sb="24" eb="26">
      <t>グタイ</t>
    </rPh>
    <rPh sb="26" eb="27">
      <t>テキ</t>
    </rPh>
    <rPh sb="28" eb="30">
      <t>キテイ</t>
    </rPh>
    <phoneticPr fontId="5"/>
  </si>
  <si>
    <t>③当該規程について、職員（必要に応じ外部の関係者）に対して周知している。</t>
    <phoneticPr fontId="5"/>
  </si>
  <si>
    <t>④当該規程で定める内容（責任体制・事案発生時の対処方法等）について、活動に従
　事する外部の関係者・スタッフ等にも適用される扱いとしている、もしくは外部の
　関係者・スタッフ等向けの対応について別に定めている。</t>
    <rPh sb="1" eb="3">
      <t>トウガイ</t>
    </rPh>
    <rPh sb="3" eb="5">
      <t>キテイ</t>
    </rPh>
    <rPh sb="6" eb="7">
      <t>サダ</t>
    </rPh>
    <rPh sb="9" eb="11">
      <t>ナイヨウ</t>
    </rPh>
    <rPh sb="12" eb="14">
      <t>セキニン</t>
    </rPh>
    <rPh sb="14" eb="16">
      <t>タイセイ</t>
    </rPh>
    <rPh sb="17" eb="19">
      <t>ジアン</t>
    </rPh>
    <rPh sb="19" eb="21">
      <t>ハッセイ</t>
    </rPh>
    <rPh sb="21" eb="22">
      <t>ジ</t>
    </rPh>
    <rPh sb="23" eb="25">
      <t>タイショ</t>
    </rPh>
    <rPh sb="25" eb="27">
      <t>ホウホウ</t>
    </rPh>
    <rPh sb="27" eb="28">
      <t>ナド</t>
    </rPh>
    <rPh sb="34" eb="36">
      <t>カツドウ</t>
    </rPh>
    <rPh sb="43" eb="45">
      <t>ガイブ</t>
    </rPh>
    <rPh sb="46" eb="49">
      <t>カンケイシャ</t>
    </rPh>
    <rPh sb="54" eb="55">
      <t>トウ</t>
    </rPh>
    <rPh sb="57" eb="59">
      <t>テキヨウ</t>
    </rPh>
    <rPh sb="62" eb="63">
      <t>アツカ</t>
    </rPh>
    <rPh sb="74" eb="76">
      <t>ガイブ</t>
    </rPh>
    <rPh sb="87" eb="88">
      <t>トウ</t>
    </rPh>
    <rPh sb="88" eb="89">
      <t>ム</t>
    </rPh>
    <rPh sb="91" eb="93">
      <t>タイオウ</t>
    </rPh>
    <rPh sb="97" eb="98">
      <t>ベツ</t>
    </rPh>
    <rPh sb="99" eb="100">
      <t>サダ</t>
    </rPh>
    <phoneticPr fontId="5"/>
  </si>
  <si>
    <t>（団体規程が存在する場合）規程の内容について（該当するものすべてにチェック）</t>
    <rPh sb="1" eb="3">
      <t>ダンタイ</t>
    </rPh>
    <rPh sb="3" eb="5">
      <t>キテイ</t>
    </rPh>
    <rPh sb="6" eb="8">
      <t>ソンザイ</t>
    </rPh>
    <rPh sb="10" eb="12">
      <t>バアイ</t>
    </rPh>
    <rPh sb="13" eb="15">
      <t>キテイ</t>
    </rPh>
    <rPh sb="16" eb="18">
      <t>ナイヨウ</t>
    </rPh>
    <rPh sb="23" eb="25">
      <t>ガイトウ</t>
    </rPh>
    <phoneticPr fontId="53"/>
  </si>
  <si>
    <t>その他特記事項</t>
    <rPh sb="2" eb="3">
      <t>タ</t>
    </rPh>
    <rPh sb="3" eb="7">
      <t>トッキジコウ</t>
    </rPh>
    <phoneticPr fontId="53"/>
  </si>
  <si>
    <r>
      <t>事業場におけるハラスメント対策の規程の整備状況について
　※団体としての規程整備の有無について回答してください。国・自治体等、その他外部の
　　機関等が策定した</t>
    </r>
    <r>
      <rPr>
        <u/>
        <sz val="10"/>
        <rFont val="メイリオ"/>
        <family val="3"/>
        <charset val="128"/>
      </rPr>
      <t xml:space="preserve">マニュアルやパンフレット、ガイドライン等のみを利用している場合
</t>
    </r>
    <r>
      <rPr>
        <sz val="10"/>
        <rFont val="メイリオ"/>
        <family val="3"/>
        <charset val="128"/>
      </rPr>
      <t>　　は、これに含みません。また、次の設問のうち①～④すべてを満たす場合のみ「整備済み
　　である」を選択することができます。</t>
    </r>
    <rPh sb="0" eb="2">
      <t>ジギョウ</t>
    </rPh>
    <rPh sb="2" eb="3">
      <t>バ</t>
    </rPh>
    <rPh sb="13" eb="15">
      <t>タイサク</t>
    </rPh>
    <rPh sb="16" eb="18">
      <t>キテイ</t>
    </rPh>
    <rPh sb="19" eb="23">
      <t>セイビジョウキョウ</t>
    </rPh>
    <rPh sb="38" eb="40">
      <t>セイビ</t>
    </rPh>
    <rPh sb="56" eb="57">
      <t>クニ</t>
    </rPh>
    <rPh sb="58" eb="61">
      <t>ジチタイ</t>
    </rPh>
    <rPh sb="61" eb="62">
      <t>トウ</t>
    </rPh>
    <rPh sb="65" eb="66">
      <t>タ</t>
    </rPh>
    <rPh sb="76" eb="78">
      <t>サクテイ</t>
    </rPh>
    <rPh sb="103" eb="105">
      <t>リヨウ</t>
    </rPh>
    <rPh sb="109" eb="111">
      <t>バアイ</t>
    </rPh>
    <rPh sb="119" eb="120">
      <t>フク</t>
    </rPh>
    <rPh sb="128" eb="129">
      <t>ツギ</t>
    </rPh>
    <rPh sb="130" eb="132">
      <t>セツモン</t>
    </rPh>
    <rPh sb="142" eb="143">
      <t>ミ</t>
    </rPh>
    <rPh sb="145" eb="147">
      <t>バアイ</t>
    </rPh>
    <rPh sb="150" eb="153">
      <t>セイビズ</t>
    </rPh>
    <rPh sb="162" eb="164">
      <t>センタク</t>
    </rPh>
    <phoneticPr fontId="53"/>
  </si>
  <si>
    <t>②実際にハラスメント事案が発生した場合の対処方法（事実認定の方法※、対応の責
　任者等）について具体的に規定している。
　※事実認定に係る意思決定の過程において、加害疑いのある者が関与しない体制の
　　整備が規定されている必要がある。</t>
    <rPh sb="1" eb="3">
      <t>ジッサイ</t>
    </rPh>
    <rPh sb="10" eb="12">
      <t>ジアン</t>
    </rPh>
    <rPh sb="13" eb="15">
      <t>ハッセイ</t>
    </rPh>
    <rPh sb="17" eb="19">
      <t>バアイ</t>
    </rPh>
    <rPh sb="20" eb="22">
      <t>タイショ</t>
    </rPh>
    <rPh sb="22" eb="24">
      <t>ホウホウ</t>
    </rPh>
    <rPh sb="25" eb="27">
      <t>ジジツ</t>
    </rPh>
    <rPh sb="27" eb="29">
      <t>ニンテイ</t>
    </rPh>
    <rPh sb="30" eb="32">
      <t>ホウホウ</t>
    </rPh>
    <rPh sb="34" eb="36">
      <t>タイオウ</t>
    </rPh>
    <rPh sb="41" eb="42">
      <t>シャ</t>
    </rPh>
    <rPh sb="42" eb="43">
      <t>トウ</t>
    </rPh>
    <rPh sb="48" eb="50">
      <t>グタイ</t>
    </rPh>
    <rPh sb="50" eb="51">
      <t>テキ</t>
    </rPh>
    <rPh sb="52" eb="54">
      <t>キテイ</t>
    </rPh>
    <rPh sb="62" eb="66">
      <t>ジジツニンテイ</t>
    </rPh>
    <rPh sb="67" eb="68">
      <t>カカ</t>
    </rPh>
    <rPh sb="69" eb="73">
      <t>イシケッテイ</t>
    </rPh>
    <rPh sb="74" eb="76">
      <t>カテイ</t>
    </rPh>
    <rPh sb="81" eb="84">
      <t>カガイウタガ</t>
    </rPh>
    <rPh sb="88" eb="89">
      <t>シャ</t>
    </rPh>
    <rPh sb="90" eb="92">
      <t>カンヨ</t>
    </rPh>
    <rPh sb="95" eb="97">
      <t>タイセイ</t>
    </rPh>
    <rPh sb="101" eb="103">
      <t>セイビ</t>
    </rPh>
    <rPh sb="104" eb="106">
      <t>キテイ</t>
    </rPh>
    <rPh sb="111" eb="113">
      <t>ヒツヨウ</t>
    </rPh>
    <phoneticPr fontId="5"/>
  </si>
  <si>
    <t>団体内部 雇用契約によらない者（業務請負等）について</t>
    <rPh sb="0" eb="2">
      <t>ダンタイ</t>
    </rPh>
    <rPh sb="2" eb="4">
      <t>ナイブ</t>
    </rPh>
    <rPh sb="5" eb="7">
      <t>コヨウ</t>
    </rPh>
    <rPh sb="7" eb="9">
      <t>ケイヤク</t>
    </rPh>
    <rPh sb="14" eb="15">
      <t>シャ</t>
    </rPh>
    <rPh sb="16" eb="18">
      <t>ギョウム</t>
    </rPh>
    <rPh sb="18" eb="21">
      <t>ウケオイトウ</t>
    </rPh>
    <phoneticPr fontId="5"/>
  </si>
  <si>
    <t>〇取引を行う際に、事前に書面で契約書の取り交わしを適正に行っていますか。</t>
    <phoneticPr fontId="53"/>
  </si>
  <si>
    <t>一部行っていない</t>
  </si>
  <si>
    <t>（「行っている」ものについて）出演料・稽古料・報酬等の条件を明示していますか。</t>
    <rPh sb="2" eb="3">
      <t>オコナ</t>
    </rPh>
    <rPh sb="15" eb="17">
      <t>シュツエン</t>
    </rPh>
    <rPh sb="17" eb="18">
      <t>リョウ</t>
    </rPh>
    <rPh sb="19" eb="21">
      <t>ケイコ</t>
    </rPh>
    <rPh sb="21" eb="22">
      <t>リョウ</t>
    </rPh>
    <rPh sb="23" eb="25">
      <t>ホウシュウ</t>
    </rPh>
    <rPh sb="25" eb="26">
      <t>ナド</t>
    </rPh>
    <rPh sb="27" eb="29">
      <t>ジョウケン</t>
    </rPh>
    <rPh sb="30" eb="32">
      <t>メイジ</t>
    </rPh>
    <phoneticPr fontId="53"/>
  </si>
  <si>
    <t>書面での明示</t>
    <rPh sb="0" eb="2">
      <t>ショメン</t>
    </rPh>
    <rPh sb="4" eb="6">
      <t>メイジ</t>
    </rPh>
    <phoneticPr fontId="5"/>
  </si>
  <si>
    <t>方法</t>
    <rPh sb="0" eb="2">
      <t>ホウホウ</t>
    </rPh>
    <phoneticPr fontId="5"/>
  </si>
  <si>
    <t>その他の場合には具体的方法</t>
    <rPh sb="2" eb="3">
      <t>タ</t>
    </rPh>
    <rPh sb="4" eb="6">
      <t>バアイ</t>
    </rPh>
    <rPh sb="7" eb="10">
      <t>グタイテキ</t>
    </rPh>
    <rPh sb="10" eb="12">
      <t>ホウホウ</t>
    </rPh>
    <phoneticPr fontId="5"/>
  </si>
  <si>
    <t>行っている</t>
  </si>
  <si>
    <t>契約書</t>
  </si>
  <si>
    <t>その他</t>
  </si>
  <si>
    <t>メール</t>
    <phoneticPr fontId="5"/>
  </si>
  <si>
    <t>行っていない</t>
  </si>
  <si>
    <t>該当なし</t>
  </si>
  <si>
    <t>（「一部行っていない」「行っていない」の場合、その事例と理由を記入してください。）</t>
    <rPh sb="2" eb="4">
      <t>イチブ</t>
    </rPh>
    <rPh sb="12" eb="13">
      <t>オコナ</t>
    </rPh>
    <rPh sb="25" eb="27">
      <t>ジレイ</t>
    </rPh>
    <rPh sb="28" eb="30">
      <t>リユウ</t>
    </rPh>
    <rPh sb="31" eb="33">
      <t>キニュウ</t>
    </rPh>
    <phoneticPr fontId="53"/>
  </si>
  <si>
    <t>団体外部　契約状況について</t>
    <rPh sb="0" eb="2">
      <t>ダンタイ</t>
    </rPh>
    <rPh sb="2" eb="4">
      <t>ガイブ</t>
    </rPh>
    <rPh sb="5" eb="9">
      <t>ケイヤクジョウキョウ</t>
    </rPh>
    <phoneticPr fontId="5"/>
  </si>
  <si>
    <t>７．事故・ハラスメント（パワーハラスメント・セクシュアルハラスメントなど）への対応</t>
    <rPh sb="2" eb="4">
      <t>ジコ</t>
    </rPh>
    <rPh sb="39" eb="41">
      <t>タイオウ</t>
    </rPh>
    <phoneticPr fontId="5"/>
  </si>
  <si>
    <t>７．ハラスメント（パワーハラスメント・セクシュアルハラスメントなど）・事故への対応</t>
    <rPh sb="35" eb="37">
      <t>ジコ</t>
    </rPh>
    <rPh sb="39" eb="41">
      <t>タイオウ</t>
    </rPh>
    <phoneticPr fontId="5"/>
  </si>
  <si>
    <t>雇用契約以外
(業務請負等)</t>
    <rPh sb="0" eb="2">
      <t>コヨウ</t>
    </rPh>
    <rPh sb="2" eb="4">
      <t>ケイヤク</t>
    </rPh>
    <rPh sb="4" eb="6">
      <t>イガイ</t>
    </rPh>
    <rPh sb="8" eb="12">
      <t>ギョウムウケオイ</t>
    </rPh>
    <rPh sb="12" eb="13">
      <t>トウ</t>
    </rPh>
    <phoneticPr fontId="5"/>
  </si>
  <si>
    <t>応募区分P</t>
    <rPh sb="0" eb="4">
      <t>オウボクブン</t>
    </rPh>
    <phoneticPr fontId="5"/>
  </si>
  <si>
    <t>応募区分W</t>
    <rPh sb="0" eb="4">
      <t>オウボクブン</t>
    </rPh>
    <phoneticPr fontId="5"/>
  </si>
  <si>
    <t>特別支援学校等での実施における工夫/視覚障害</t>
    <rPh sb="0" eb="2">
      <t>トクベツ</t>
    </rPh>
    <rPh sb="2" eb="4">
      <t>シエン</t>
    </rPh>
    <rPh sb="4" eb="6">
      <t>ガッコウ</t>
    </rPh>
    <rPh sb="6" eb="7">
      <t>トウ</t>
    </rPh>
    <rPh sb="9" eb="11">
      <t>ジッシ</t>
    </rPh>
    <rPh sb="15" eb="17">
      <t>クフウ</t>
    </rPh>
    <rPh sb="18" eb="22">
      <t>シカクショウガイ</t>
    </rPh>
    <phoneticPr fontId="5"/>
  </si>
  <si>
    <t>聴覚障害</t>
    <rPh sb="0" eb="4">
      <t>チョウカクショウガイ</t>
    </rPh>
    <phoneticPr fontId="5"/>
  </si>
  <si>
    <t>視覚障害内容</t>
    <rPh sb="0" eb="4">
      <t>シカクショウガイ</t>
    </rPh>
    <rPh sb="4" eb="6">
      <t>ナイヨウ</t>
    </rPh>
    <phoneticPr fontId="5"/>
  </si>
  <si>
    <t>聴覚障害内容</t>
    <rPh sb="0" eb="4">
      <t>チョウカクショウガイ</t>
    </rPh>
    <rPh sb="4" eb="6">
      <t>ナイヨウ</t>
    </rPh>
    <phoneticPr fontId="5"/>
  </si>
  <si>
    <t>肢体不自由</t>
    <rPh sb="0" eb="2">
      <t>シタイ</t>
    </rPh>
    <rPh sb="2" eb="5">
      <t>フジユウ</t>
    </rPh>
    <phoneticPr fontId="5"/>
  </si>
  <si>
    <t>肢体不自由内容</t>
    <rPh sb="0" eb="5">
      <t>シタイフジユウ</t>
    </rPh>
    <rPh sb="5" eb="7">
      <t>ナイヨウ</t>
    </rPh>
    <phoneticPr fontId="5"/>
  </si>
  <si>
    <t>病弱内容</t>
    <rPh sb="0" eb="2">
      <t>ビョウジャク</t>
    </rPh>
    <rPh sb="2" eb="4">
      <t>ナイヨウ</t>
    </rPh>
    <phoneticPr fontId="5"/>
  </si>
  <si>
    <t>知的障害</t>
    <rPh sb="0" eb="4">
      <t>チテキショウガイ</t>
    </rPh>
    <phoneticPr fontId="5"/>
  </si>
  <si>
    <t>知的障害内容</t>
    <rPh sb="0" eb="2">
      <t>チテキ</t>
    </rPh>
    <rPh sb="2" eb="4">
      <t>ショウガイ</t>
    </rPh>
    <rPh sb="4" eb="6">
      <t>ナイヨウ</t>
    </rPh>
    <phoneticPr fontId="5"/>
  </si>
  <si>
    <t>その他内容</t>
    <rPh sb="2" eb="3">
      <t>タ</t>
    </rPh>
    <rPh sb="3" eb="5">
      <t>ナイヨウ</t>
    </rPh>
    <phoneticPr fontId="5"/>
  </si>
  <si>
    <t xml:space="preserve">協力・連携機関
及び団体内に
おける専門員
の配置等
及び団体内に
おける専門員
の配置等
</t>
    <rPh sb="0" eb="2">
      <t>キョウリョク</t>
    </rPh>
    <rPh sb="3" eb="5">
      <t>レンケイ</t>
    </rPh>
    <rPh sb="5" eb="7">
      <t>キカン</t>
    </rPh>
    <rPh sb="8" eb="9">
      <t>オヨ</t>
    </rPh>
    <rPh sb="10" eb="12">
      <t>ダンタイ</t>
    </rPh>
    <rPh sb="12" eb="13">
      <t>ナイ</t>
    </rPh>
    <rPh sb="18" eb="21">
      <t>センモンイン</t>
    </rPh>
    <rPh sb="23" eb="25">
      <t>ハイチ</t>
    </rPh>
    <rPh sb="25" eb="26">
      <t>ナド</t>
    </rPh>
    <rPh sb="27" eb="28">
      <t>オヨ</t>
    </rPh>
    <rPh sb="29" eb="31">
      <t>ダンタイ</t>
    </rPh>
    <rPh sb="31" eb="32">
      <t>ナイ</t>
    </rPh>
    <rPh sb="37" eb="40">
      <t>センモンイン</t>
    </rPh>
    <rPh sb="42" eb="44">
      <t>ハイチ</t>
    </rPh>
    <rPh sb="44" eb="45">
      <t>トウ</t>
    </rPh>
    <phoneticPr fontId="5"/>
  </si>
  <si>
    <t xml:space="preserve">協力・連携機関及び団体内における専門員の配置等
及び団体内に
おける専門員
の配置等
</t>
    <rPh sb="0" eb="2">
      <t>キョウリョク</t>
    </rPh>
    <rPh sb="3" eb="5">
      <t>レンケイ</t>
    </rPh>
    <rPh sb="5" eb="7">
      <t>キカン</t>
    </rPh>
    <rPh sb="7" eb="8">
      <t>オヨ</t>
    </rPh>
    <rPh sb="9" eb="12">
      <t>ダンタイナイ</t>
    </rPh>
    <rPh sb="16" eb="19">
      <t>センモンイン</t>
    </rPh>
    <rPh sb="20" eb="22">
      <t>ハイチ</t>
    </rPh>
    <rPh sb="22" eb="23">
      <t>ナド</t>
    </rPh>
    <rPh sb="24" eb="25">
      <t>オヨ</t>
    </rPh>
    <rPh sb="26" eb="28">
      <t>ダンタイ</t>
    </rPh>
    <rPh sb="28" eb="29">
      <t>ナイ</t>
    </rPh>
    <rPh sb="34" eb="37">
      <t>センモンイン</t>
    </rPh>
    <rPh sb="39" eb="41">
      <t>ハイチ</t>
    </rPh>
    <rPh sb="41" eb="42">
      <t>トウ</t>
    </rPh>
    <phoneticPr fontId="5"/>
  </si>
  <si>
    <t>○</t>
    <phoneticPr fontId="5"/>
  </si>
  <si>
    <t>応募する区分</t>
    <phoneticPr fontId="5"/>
  </si>
  <si>
    <t>（Pタイプ)
出演費</t>
    <rPh sb="7" eb="9">
      <t>シュツエン</t>
    </rPh>
    <rPh sb="9" eb="10">
      <t>ヒ</t>
    </rPh>
    <phoneticPr fontId="22"/>
  </si>
  <si>
    <t>②に該当する場合、芸術家が抱える障害の種類</t>
    <rPh sb="2" eb="4">
      <t>ガイトウ</t>
    </rPh>
    <rPh sb="9" eb="12">
      <t>ゲイジュツカ</t>
    </rPh>
    <rPh sb="16" eb="18">
      <t>ショウガイ</t>
    </rPh>
    <phoneticPr fontId="5"/>
  </si>
  <si>
    <t>②に該当する場合、芸術家が抱える障害の種類</t>
    <rPh sb="2" eb="4">
      <t>ガイトウ</t>
    </rPh>
    <rPh sb="16" eb="18">
      <t>ショウガイ</t>
    </rPh>
    <phoneticPr fontId="5"/>
  </si>
  <si>
    <t>対象学年（Pタイプ）</t>
    <rPh sb="0" eb="2">
      <t>タイショウ</t>
    </rPh>
    <rPh sb="2" eb="4">
      <t>ガクネン</t>
    </rPh>
    <phoneticPr fontId="5"/>
  </si>
  <si>
    <t>(Pタイプ)
出演費</t>
    <rPh sb="7" eb="9">
      <t>シュツエン</t>
    </rPh>
    <rPh sb="9" eb="10">
      <t>ヒ</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</si>
</sst>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411]ggge&quot;年&quot;m&quot;月&quot;d&quot;日&quot;;@"/>
    <numFmt numFmtId="177" formatCode="&quot;主指導者&quot;"/>
    <numFmt numFmtId="178" formatCode="#\ \ \ \ \ \ \ &quot;回&quot;"/>
    <numFmt numFmtId="179" formatCode="#\ &quot;人&quot;"/>
    <numFmt numFmtId="180" formatCode="#\ &quot;分&quot;"/>
    <numFmt numFmtId="181" formatCode="h:mm;@"/>
    <numFmt numFmtId="182" formatCode="#"/>
    <numFmt numFmtId="183" formatCode="#,##0;&quot;▲ &quot;#,##0"/>
    <numFmt numFmtId="184" formatCode="#,##0_ "/>
  </numFmts>
  <fonts count="72">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b/>
      <sz val="12"/>
      <color theme="1"/>
      <name val="メイリオ"/>
      <family val="3"/>
      <charset val="128"/>
    </font>
    <font>
      <sz val="11"/>
      <color theme="1"/>
      <name val="メイリオ"/>
      <family val="3"/>
      <charset val="128"/>
    </font>
    <font>
      <b/>
      <sz val="11"/>
      <color theme="1"/>
      <name val="メイリオ"/>
      <family val="3"/>
      <charset val="128"/>
    </font>
    <font>
      <sz val="11"/>
      <color theme="0"/>
      <name val="メイリオ"/>
      <family val="3"/>
      <charset val="128"/>
    </font>
    <font>
      <sz val="9"/>
      <color theme="1"/>
      <name val="メイリオ"/>
      <family val="3"/>
      <charset val="128"/>
    </font>
    <font>
      <b/>
      <sz val="11"/>
      <color rgb="FF202124"/>
      <name val="メイリオ"/>
      <family val="3"/>
      <charset val="128"/>
    </font>
    <font>
      <sz val="8"/>
      <color theme="1"/>
      <name val="メイリオ"/>
      <family val="3"/>
      <charset val="128"/>
    </font>
    <font>
      <sz val="7"/>
      <color theme="1"/>
      <name val="メイリオ"/>
      <family val="3"/>
      <charset val="128"/>
    </font>
    <font>
      <sz val="10"/>
      <color theme="1"/>
      <name val="メイリオ"/>
      <family val="3"/>
      <charset val="128"/>
    </font>
    <font>
      <sz val="12"/>
      <color indexed="81"/>
      <name val="Meiryo UI"/>
      <family val="3"/>
      <charset val="128"/>
    </font>
    <font>
      <u/>
      <sz val="11"/>
      <color theme="10"/>
      <name val="游ゴシック"/>
      <family val="2"/>
      <scheme val="minor"/>
    </font>
    <font>
      <sz val="11"/>
      <color rgb="FFFF0000"/>
      <name val="メイリオ"/>
      <family val="3"/>
      <charset val="128"/>
    </font>
    <font>
      <sz val="11"/>
      <color theme="1"/>
      <name val="游ゴシック"/>
      <family val="3"/>
      <charset val="128"/>
      <scheme val="minor"/>
    </font>
    <font>
      <sz val="11"/>
      <color theme="1"/>
      <name val="ＭＳ 明朝"/>
      <family val="1"/>
      <charset val="128"/>
    </font>
    <font>
      <sz val="11"/>
      <name val="ＭＳ 明朝"/>
      <family val="1"/>
      <charset val="128"/>
    </font>
    <font>
      <b/>
      <sz val="11"/>
      <name val="ＭＳ 明朝"/>
      <family val="1"/>
      <charset val="128"/>
    </font>
    <font>
      <sz val="6"/>
      <name val="ＭＳ Ｐゴシック"/>
      <family val="3"/>
      <charset val="128"/>
    </font>
    <font>
      <b/>
      <sz val="11"/>
      <color theme="1"/>
      <name val="ＭＳ 明朝"/>
      <family val="1"/>
      <charset val="128"/>
    </font>
    <font>
      <sz val="8.5"/>
      <color theme="1"/>
      <name val="ＭＳ Ｐゴシック"/>
      <family val="3"/>
      <charset val="128"/>
    </font>
    <font>
      <sz val="11"/>
      <color theme="1"/>
      <name val="ＭＳ Ｐ明朝"/>
      <family val="1"/>
      <charset val="128"/>
    </font>
    <font>
      <b/>
      <sz val="11"/>
      <color theme="1"/>
      <name val="ＭＳ Ｐ明朝"/>
      <family val="1"/>
      <charset val="128"/>
    </font>
    <font>
      <b/>
      <sz val="11"/>
      <color theme="1"/>
      <name val="游ゴシック"/>
      <family val="3"/>
      <charset val="128"/>
      <scheme val="minor"/>
    </font>
    <font>
      <b/>
      <sz val="11"/>
      <name val="ＭＳ Ｐ明朝"/>
      <family val="1"/>
      <charset val="128"/>
    </font>
    <font>
      <b/>
      <sz val="12"/>
      <color theme="1"/>
      <name val="ＭＳ Ｐ明朝"/>
      <family val="1"/>
      <charset val="128"/>
    </font>
    <font>
      <b/>
      <sz val="9"/>
      <color theme="1"/>
      <name val="ＭＳ Ｐ明朝"/>
      <family val="1"/>
      <charset val="128"/>
    </font>
    <font>
      <sz val="10"/>
      <color theme="1"/>
      <name val="ＭＳ Ｐ明朝"/>
      <family val="1"/>
      <charset val="128"/>
    </font>
    <font>
      <b/>
      <sz val="11"/>
      <color indexed="10"/>
      <name val="ＭＳ Ｐ明朝"/>
      <family val="1"/>
      <charset val="128"/>
    </font>
    <font>
      <b/>
      <sz val="18"/>
      <color theme="1"/>
      <name val="ＭＳ Ｐ明朝"/>
      <family val="1"/>
      <charset val="128"/>
    </font>
    <font>
      <b/>
      <sz val="14"/>
      <color theme="1"/>
      <name val="ＭＳ Ｐ明朝"/>
      <family val="1"/>
      <charset val="128"/>
    </font>
    <font>
      <b/>
      <sz val="14"/>
      <color theme="1"/>
      <name val="ＭＳ Ｐゴシック"/>
      <family val="3"/>
      <charset val="128"/>
    </font>
    <font>
      <sz val="11"/>
      <color theme="0"/>
      <name val="游ゴシック"/>
      <family val="3"/>
      <charset val="128"/>
      <scheme val="minor"/>
    </font>
    <font>
      <b/>
      <sz val="14"/>
      <color theme="0"/>
      <name val="ＭＳ Ｐゴシック"/>
      <family val="3"/>
      <charset val="128"/>
    </font>
    <font>
      <b/>
      <i/>
      <sz val="11"/>
      <color theme="1"/>
      <name val="メイリオ"/>
      <family val="3"/>
      <charset val="128"/>
    </font>
    <font>
      <b/>
      <sz val="11"/>
      <color rgb="FF0070C0"/>
      <name val="メイリオ"/>
      <family val="3"/>
      <charset val="128"/>
    </font>
    <font>
      <sz val="9"/>
      <color indexed="81"/>
      <name val="MS P ゴシック"/>
      <family val="3"/>
      <charset val="128"/>
    </font>
    <font>
      <b/>
      <sz val="14"/>
      <color theme="0"/>
      <name val="游ゴシック"/>
      <family val="3"/>
      <charset val="128"/>
      <scheme val="minor"/>
    </font>
    <font>
      <b/>
      <sz val="16"/>
      <color theme="1"/>
      <name val="ＭＳ Ｐ明朝"/>
      <family val="1"/>
      <charset val="128"/>
    </font>
    <font>
      <b/>
      <sz val="18"/>
      <color indexed="8"/>
      <name val="ＭＳ Ｐ明朝"/>
      <family val="1"/>
      <charset val="128"/>
    </font>
    <font>
      <b/>
      <sz val="12"/>
      <color indexed="8"/>
      <name val="ＭＳ Ｐ明朝"/>
      <family val="1"/>
      <charset val="128"/>
    </font>
    <font>
      <b/>
      <sz val="8"/>
      <color theme="1"/>
      <name val="ＭＳ Ｐ明朝"/>
      <family val="1"/>
      <charset val="128"/>
    </font>
    <font>
      <sz val="8"/>
      <color theme="1"/>
      <name val="ＭＳ Ｐ明朝"/>
      <family val="1"/>
      <charset val="128"/>
    </font>
    <font>
      <sz val="9"/>
      <color theme="1"/>
      <name val="ＭＳ Ｐ明朝"/>
      <family val="1"/>
      <charset val="128"/>
    </font>
    <font>
      <sz val="11"/>
      <name val="ＭＳ Ｐ明朝"/>
      <family val="1"/>
      <charset val="128"/>
    </font>
    <font>
      <sz val="9"/>
      <name val="ＭＳ Ｐ明朝"/>
      <family val="1"/>
      <charset val="128"/>
    </font>
    <font>
      <sz val="11"/>
      <color theme="1"/>
      <name val="ＭＳ Ｐゴシック"/>
      <family val="3"/>
      <charset val="128"/>
    </font>
    <font>
      <sz val="11"/>
      <name val="ＭＳ Ｐゴシック"/>
      <family val="3"/>
      <charset val="128"/>
    </font>
    <font>
      <sz val="11"/>
      <color rgb="FFFF0000"/>
      <name val="游ゴシック"/>
      <family val="2"/>
      <charset val="128"/>
      <scheme val="minor"/>
    </font>
    <font>
      <sz val="6"/>
      <name val="游ゴシック"/>
      <family val="2"/>
      <charset val="128"/>
      <scheme val="minor"/>
    </font>
    <font>
      <b/>
      <sz val="12"/>
      <name val="ＭＳ Ｐ明朝"/>
      <family val="1"/>
      <charset val="128"/>
    </font>
    <font>
      <sz val="11"/>
      <name val="游ゴシック"/>
      <family val="2"/>
      <charset val="128"/>
      <scheme val="minor"/>
    </font>
    <font>
      <sz val="11"/>
      <color rgb="FFFF0000"/>
      <name val="ＭＳ Ｐ明朝"/>
      <family val="1"/>
      <charset val="128"/>
    </font>
    <font>
      <sz val="14"/>
      <name val="ＭＳ Ｐ明朝"/>
      <family val="1"/>
      <charset val="128"/>
    </font>
    <font>
      <sz val="12"/>
      <name val="ＭＳ Ｐ明朝"/>
      <family val="1"/>
      <charset val="128"/>
    </font>
    <font>
      <sz val="6"/>
      <name val="游ゴシック"/>
      <family val="3"/>
      <charset val="128"/>
    </font>
    <font>
      <sz val="10"/>
      <name val="ＭＳ Ｐ明朝"/>
      <family val="1"/>
      <charset val="128"/>
    </font>
    <font>
      <u/>
      <sz val="10"/>
      <name val="ＭＳ Ｐ明朝"/>
      <family val="1"/>
      <charset val="128"/>
    </font>
    <font>
      <sz val="10"/>
      <name val="メイリオ"/>
      <family val="3"/>
      <charset val="128"/>
    </font>
    <font>
      <b/>
      <sz val="10"/>
      <name val="ＭＳ Ｐ明朝"/>
      <family val="1"/>
      <charset val="128"/>
    </font>
    <font>
      <b/>
      <u/>
      <sz val="10"/>
      <name val="ＭＳ Ｐ明朝"/>
      <family val="1"/>
      <charset val="128"/>
    </font>
    <font>
      <sz val="11"/>
      <color theme="1"/>
      <name val="游ゴシック"/>
      <family val="2"/>
      <scheme val="minor"/>
    </font>
    <font>
      <sz val="9"/>
      <name val="メイリオ"/>
      <family val="3"/>
      <charset val="128"/>
    </font>
    <font>
      <u/>
      <sz val="10"/>
      <name val="メイリオ"/>
      <family val="3"/>
      <charset val="128"/>
    </font>
    <font>
      <sz val="11"/>
      <name val="游ゴシック"/>
      <family val="2"/>
      <scheme val="minor"/>
    </font>
    <font>
      <b/>
      <u/>
      <sz val="10"/>
      <name val="メイリオ"/>
      <family val="3"/>
      <charset val="128"/>
    </font>
    <font>
      <sz val="10"/>
      <color rgb="FFFF0000"/>
      <name val="メイリオ"/>
      <family val="3"/>
      <charset val="128"/>
    </font>
    <font>
      <b/>
      <sz val="10"/>
      <name val="メイリオ"/>
      <family val="3"/>
      <charset val="128"/>
    </font>
  </fonts>
  <fills count="23">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1"/>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bgColor indexed="64"/>
      </patternFill>
    </fill>
    <fill>
      <patternFill patternType="solid">
        <fgColor theme="0" tint="-0.499984740745262"/>
        <bgColor indexed="64"/>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s>
  <borders count="216">
    <border>
      <left/>
      <right/>
      <top/>
      <bottom/>
      <diagonal/>
    </border>
    <border>
      <left/>
      <right style="thick">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diagonalUp="1">
      <left/>
      <right style="thin">
        <color auto="1"/>
      </right>
      <top style="thin">
        <color auto="1"/>
      </top>
      <bottom/>
      <diagonal style="thin">
        <color auto="1"/>
      </diagonal>
    </border>
    <border diagonalUp="1">
      <left/>
      <right/>
      <top style="thin">
        <color auto="1"/>
      </top>
      <bottom/>
      <diagonal style="thin">
        <color auto="1"/>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dashed">
        <color indexed="64"/>
      </top>
      <bottom style="double">
        <color indexed="64"/>
      </bottom>
      <diagonal/>
    </border>
    <border>
      <left/>
      <right/>
      <top style="dashed">
        <color indexed="64"/>
      </top>
      <bottom style="double">
        <color indexed="64"/>
      </bottom>
      <diagonal/>
    </border>
    <border>
      <left style="medium">
        <color indexed="64"/>
      </left>
      <right/>
      <top style="dashed">
        <color indexed="64"/>
      </top>
      <bottom style="double">
        <color indexed="64"/>
      </bottom>
      <diagonal/>
    </border>
    <border>
      <left style="thin">
        <color indexed="64"/>
      </left>
      <right style="medium">
        <color indexed="64"/>
      </right>
      <top/>
      <bottom style="dashed">
        <color indexed="64"/>
      </bottom>
      <diagonal/>
    </border>
    <border diagonalUp="1">
      <left/>
      <right style="thin">
        <color indexed="64"/>
      </right>
      <top style="dashed">
        <color indexed="64"/>
      </top>
      <bottom style="double">
        <color indexed="64"/>
      </bottom>
      <diagonal style="thin">
        <color indexed="64"/>
      </diagonal>
    </border>
    <border>
      <left style="thin">
        <color indexed="64"/>
      </left>
      <right style="medium">
        <color indexed="64"/>
      </right>
      <top/>
      <bottom style="double">
        <color indexed="64"/>
      </bottom>
      <diagonal/>
    </border>
    <border>
      <left style="hair">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top style="dashed">
        <color indexed="64"/>
      </top>
      <bottom style="dashed">
        <color indexed="64"/>
      </bottom>
      <diagonal/>
    </border>
    <border diagonalUp="1">
      <left style="medium">
        <color indexed="64"/>
      </left>
      <right style="thin">
        <color indexed="64"/>
      </right>
      <top style="dashed">
        <color indexed="64"/>
      </top>
      <bottom style="dashed">
        <color indexed="64"/>
      </bottom>
      <diagonal style="thin">
        <color indexed="64"/>
      </diagonal>
    </border>
    <border>
      <left style="thin">
        <color indexed="64"/>
      </left>
      <right style="medium">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diagonalUp="1">
      <left/>
      <right style="thin">
        <color indexed="64"/>
      </right>
      <top style="dashed">
        <color indexed="64"/>
      </top>
      <bottom style="dashed">
        <color indexed="64"/>
      </bottom>
      <diagonal style="thin">
        <color indexed="64"/>
      </diagonal>
    </border>
    <border>
      <left style="hair">
        <color indexed="64"/>
      </left>
      <right style="hair">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medium">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diagonalUp="1">
      <left/>
      <right style="thin">
        <color indexed="64"/>
      </right>
      <top style="medium">
        <color indexed="64"/>
      </top>
      <bottom style="dashed">
        <color indexed="64"/>
      </bottom>
      <diagonal style="thin">
        <color indexed="64"/>
      </diagonal>
    </border>
    <border>
      <left style="hair">
        <color indexed="64"/>
      </left>
      <right style="hair">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dashed">
        <color indexed="64"/>
      </top>
      <bottom style="thin">
        <color indexed="64"/>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thin">
        <color indexed="64"/>
      </left>
      <right/>
      <top style="dashed">
        <color indexed="64"/>
      </top>
      <bottom style="thin">
        <color indexed="64"/>
      </bottom>
      <diagonal/>
    </border>
    <border>
      <left/>
      <right style="medium">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ashed">
        <color indexed="64"/>
      </bottom>
      <diagonal/>
    </border>
    <border>
      <left/>
      <right style="medium">
        <color indexed="64"/>
      </right>
      <top/>
      <bottom/>
      <diagonal/>
    </border>
    <border>
      <left style="medium">
        <color indexed="64"/>
      </left>
      <right style="thin">
        <color indexed="64"/>
      </right>
      <top/>
      <bottom style="dashed">
        <color indexed="64"/>
      </bottom>
      <diagonal/>
    </border>
    <border>
      <left style="medium">
        <color indexed="64"/>
      </left>
      <right style="thin">
        <color indexed="64"/>
      </right>
      <top style="medium">
        <color indexed="64"/>
      </top>
      <bottom style="dashed">
        <color indexed="64"/>
      </bottom>
      <diagonal/>
    </border>
    <border>
      <left/>
      <right style="thin">
        <color indexed="64"/>
      </right>
      <top style="medium">
        <color indexed="64"/>
      </top>
      <bottom style="dashed">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dashed">
        <color indexed="64"/>
      </top>
      <bottom/>
      <diagonal/>
    </border>
    <border>
      <left style="medium">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right style="thin">
        <color indexed="64"/>
      </right>
      <top style="dashed">
        <color indexed="64"/>
      </top>
      <bottom style="double">
        <color indexed="64"/>
      </bottom>
      <diagonal/>
    </border>
    <border>
      <left style="hair">
        <color indexed="64"/>
      </left>
      <right style="hair">
        <color indexed="64"/>
      </right>
      <top style="dashed">
        <color indexed="64"/>
      </top>
      <bottom style="double">
        <color indexed="64"/>
      </bottom>
      <diagonal/>
    </border>
    <border>
      <left style="thin">
        <color indexed="64"/>
      </left>
      <right/>
      <top style="dashed">
        <color indexed="64"/>
      </top>
      <bottom style="double">
        <color indexed="64"/>
      </bottom>
      <diagonal/>
    </border>
    <border>
      <left/>
      <right style="thin">
        <color indexed="64"/>
      </right>
      <top/>
      <bottom style="double">
        <color indexed="64"/>
      </bottom>
      <diagonal/>
    </border>
    <border>
      <left style="medium">
        <color indexed="64"/>
      </left>
      <right style="thin">
        <color indexed="64"/>
      </right>
      <top/>
      <bottom/>
      <diagonal/>
    </border>
    <border>
      <left/>
      <right style="thin">
        <color indexed="64"/>
      </right>
      <top/>
      <bottom/>
      <diagonal/>
    </border>
    <border>
      <left style="hair">
        <color indexed="64"/>
      </left>
      <right style="hair">
        <color indexed="64"/>
      </right>
      <top/>
      <bottom/>
      <diagonal/>
    </border>
    <border>
      <left style="thin">
        <color indexed="64"/>
      </left>
      <right/>
      <top/>
      <bottom/>
      <diagonal/>
    </border>
    <border>
      <left style="medium">
        <color indexed="64"/>
      </left>
      <right style="medium">
        <color indexed="64"/>
      </right>
      <top style="medium">
        <color indexed="64"/>
      </top>
      <bottom style="dashed">
        <color indexed="64"/>
      </bottom>
      <diagonal/>
    </border>
    <border>
      <left style="hair">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diagonalUp="1">
      <left style="thin">
        <color auto="1"/>
      </left>
      <right/>
      <top style="thin">
        <color auto="1"/>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right/>
      <top style="hair">
        <color auto="1"/>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dotted">
        <color indexed="64"/>
      </top>
      <bottom style="double">
        <color indexed="64"/>
      </bottom>
      <diagonal/>
    </border>
    <border>
      <left style="thin">
        <color indexed="64"/>
      </left>
      <right/>
      <top style="double">
        <color indexed="64"/>
      </top>
      <bottom style="medium">
        <color indexed="64"/>
      </bottom>
      <diagonal/>
    </border>
    <border>
      <left style="medium">
        <color indexed="64"/>
      </left>
      <right style="medium">
        <color indexed="64"/>
      </right>
      <top style="dashed">
        <color indexed="64"/>
      </top>
      <bottom style="dotted">
        <color indexed="64"/>
      </bottom>
      <diagonal/>
    </border>
    <border>
      <left style="thin">
        <color indexed="64"/>
      </left>
      <right style="medium">
        <color indexed="64"/>
      </right>
      <top style="dashed">
        <color indexed="64"/>
      </top>
      <bottom/>
      <diagonal/>
    </border>
    <border>
      <left style="thin">
        <color indexed="64"/>
      </left>
      <right style="thin">
        <color indexed="64"/>
      </right>
      <top style="dashed">
        <color indexed="64"/>
      </top>
      <bottom style="dashed">
        <color indexed="64"/>
      </bottom>
      <diagonal/>
    </border>
    <border>
      <left style="medium">
        <color indexed="64"/>
      </left>
      <right/>
      <top/>
      <bottom/>
      <diagonal/>
    </border>
    <border>
      <left style="thin">
        <color indexed="64"/>
      </left>
      <right style="thin">
        <color indexed="64"/>
      </right>
      <top style="dotted">
        <color indexed="64"/>
      </top>
      <bottom style="dotted">
        <color indexed="64"/>
      </bottom>
      <diagonal/>
    </border>
    <border>
      <left style="thin">
        <color indexed="64"/>
      </left>
      <right style="hair">
        <color indexed="64"/>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double">
        <color indexed="64"/>
      </bottom>
      <diagonal/>
    </border>
    <border diagonalUp="1">
      <left style="thin">
        <color indexed="64"/>
      </left>
      <right style="thin">
        <color indexed="64"/>
      </right>
      <top style="medium">
        <color indexed="64"/>
      </top>
      <bottom style="dashed">
        <color indexed="64"/>
      </bottom>
      <diagonal style="thin">
        <color indexed="64"/>
      </diagonal>
    </border>
    <border>
      <left style="hair">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style="dashed">
        <color indexed="64"/>
      </bottom>
      <diagonal style="thin">
        <color indexed="64"/>
      </diagonal>
    </border>
    <border>
      <left style="medium">
        <color indexed="64"/>
      </left>
      <right/>
      <top/>
      <bottom style="dashed">
        <color indexed="64"/>
      </bottom>
      <diagonal/>
    </border>
    <border>
      <left/>
      <right/>
      <top/>
      <bottom style="dashed">
        <color indexed="64"/>
      </bottom>
      <diagonal/>
    </border>
    <border>
      <left style="thin">
        <color indexed="64"/>
      </left>
      <right style="hair">
        <color indexed="64"/>
      </right>
      <top style="dashed">
        <color indexed="64"/>
      </top>
      <bottom/>
      <diagonal/>
    </border>
    <border>
      <left style="hair">
        <color indexed="64"/>
      </left>
      <right style="thin">
        <color indexed="64"/>
      </right>
      <top style="dashed">
        <color indexed="64"/>
      </top>
      <bottom/>
      <diagonal/>
    </border>
    <border diagonalUp="1">
      <left style="thin">
        <color indexed="64"/>
      </left>
      <right style="thin">
        <color indexed="64"/>
      </right>
      <top/>
      <bottom/>
      <diagonal style="thin">
        <color indexed="64"/>
      </diagonal>
    </border>
    <border>
      <left style="medium">
        <color indexed="64"/>
      </left>
      <right/>
      <top style="dashed">
        <color indexed="64"/>
      </top>
      <bottom/>
      <diagonal/>
    </border>
    <border>
      <left/>
      <right/>
      <top style="dashed">
        <color indexed="64"/>
      </top>
      <bottom/>
      <diagonal/>
    </border>
    <border>
      <left style="medium">
        <color indexed="64"/>
      </left>
      <right style="thin">
        <color indexed="64"/>
      </right>
      <top style="dotted">
        <color indexed="64"/>
      </top>
      <bottom/>
      <diagonal/>
    </border>
    <border>
      <left style="thin">
        <color indexed="64"/>
      </left>
      <right/>
      <top style="dotted">
        <color indexed="64"/>
      </top>
      <bottom/>
      <diagonal/>
    </border>
    <border>
      <left style="hair">
        <color indexed="64"/>
      </left>
      <right/>
      <top style="dotted">
        <color indexed="64"/>
      </top>
      <bottom/>
      <diagonal/>
    </border>
    <border>
      <left style="thin">
        <color indexed="64"/>
      </left>
      <right style="thin">
        <color indexed="64"/>
      </right>
      <top style="dotted">
        <color indexed="64"/>
      </top>
      <bottom/>
      <diagonal/>
    </border>
    <border diagonalUp="1">
      <left style="thin">
        <color indexed="64"/>
      </left>
      <right style="thin">
        <color indexed="64"/>
      </right>
      <top style="dotted">
        <color indexed="64"/>
      </top>
      <bottom/>
      <diagonal style="thin">
        <color indexed="64"/>
      </diagonal>
    </border>
    <border>
      <left style="thin">
        <color indexed="64"/>
      </left>
      <right style="medium">
        <color indexed="64"/>
      </right>
      <top style="dotted">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style="dotted">
        <color indexed="64"/>
      </top>
      <bottom style="double">
        <color indexed="64"/>
      </bottom>
      <diagonal/>
    </border>
    <border>
      <left style="hair">
        <color indexed="64"/>
      </left>
      <right style="hair">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medium">
        <color indexed="64"/>
      </right>
      <top style="dotted">
        <color indexed="64"/>
      </top>
      <bottom style="double">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style="medium">
        <color auto="1"/>
      </left>
      <right style="hair">
        <color indexed="64"/>
      </right>
      <top style="medium">
        <color auto="1"/>
      </top>
      <bottom style="thin">
        <color auto="1"/>
      </bottom>
      <diagonal/>
    </border>
    <border>
      <left style="hair">
        <color indexed="64"/>
      </left>
      <right/>
      <top style="medium">
        <color auto="1"/>
      </top>
      <bottom style="thin">
        <color auto="1"/>
      </bottom>
      <diagonal/>
    </border>
    <border>
      <left/>
      <right style="thin">
        <color indexed="64"/>
      </right>
      <top style="medium">
        <color indexed="64"/>
      </top>
      <bottom style="thin">
        <color indexed="64"/>
      </bottom>
      <diagonal/>
    </border>
    <border>
      <left style="medium">
        <color auto="1"/>
      </left>
      <right style="hair">
        <color indexed="64"/>
      </right>
      <top style="thin">
        <color auto="1"/>
      </top>
      <bottom style="thin">
        <color auto="1"/>
      </bottom>
      <diagonal/>
    </border>
    <border>
      <left style="hair">
        <color indexed="64"/>
      </left>
      <right/>
      <top style="thin">
        <color indexed="64"/>
      </top>
      <bottom style="thin">
        <color indexed="64"/>
      </bottom>
      <diagonal/>
    </border>
    <border>
      <left style="medium">
        <color auto="1"/>
      </left>
      <right style="hair">
        <color indexed="64"/>
      </right>
      <top style="thin">
        <color auto="1"/>
      </top>
      <bottom style="medium">
        <color auto="1"/>
      </bottom>
      <diagonal/>
    </border>
    <border>
      <left style="hair">
        <color indexed="64"/>
      </left>
      <right/>
      <top style="thin">
        <color indexed="64"/>
      </top>
      <bottom style="medium">
        <color indexed="64"/>
      </bottom>
      <diagonal/>
    </border>
    <border>
      <left/>
      <right/>
      <top style="dotted">
        <color indexed="64"/>
      </top>
      <bottom style="dotted">
        <color indexed="64"/>
      </bottom>
      <diagonal/>
    </border>
    <border>
      <left/>
      <right/>
      <top style="thin">
        <color auto="1"/>
      </top>
      <bottom style="dotted">
        <color auto="1"/>
      </bottom>
      <diagonal/>
    </border>
    <border>
      <left/>
      <right/>
      <top style="dotted">
        <color auto="1"/>
      </top>
      <bottom style="thin">
        <color indexed="64"/>
      </bottom>
      <diagonal/>
    </border>
    <border>
      <left style="thin">
        <color indexed="64"/>
      </left>
      <right/>
      <top style="thin">
        <color auto="1"/>
      </top>
      <bottom style="dotted">
        <color indexed="64"/>
      </bottom>
      <diagonal/>
    </border>
    <border>
      <left/>
      <right style="medium">
        <color indexed="64"/>
      </right>
      <top style="dotted">
        <color auto="1"/>
      </top>
      <bottom style="thin">
        <color indexed="64"/>
      </bottom>
      <diagonal/>
    </border>
    <border>
      <left style="medium">
        <color indexed="64"/>
      </left>
      <right/>
      <top style="thin">
        <color auto="1"/>
      </top>
      <bottom style="thin">
        <color auto="1"/>
      </bottom>
      <diagonal/>
    </border>
    <border>
      <left/>
      <right style="medium">
        <color indexed="64"/>
      </right>
      <top style="thin">
        <color auto="1"/>
      </top>
      <bottom/>
      <diagonal/>
    </border>
    <border>
      <left/>
      <right style="medium">
        <color indexed="64"/>
      </right>
      <top style="dotted">
        <color indexed="64"/>
      </top>
      <bottom style="dotted">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thin">
        <color auto="1"/>
      </top>
      <bottom style="dotted">
        <color auto="1"/>
      </bottom>
      <diagonal/>
    </border>
    <border>
      <left style="thin">
        <color auto="1"/>
      </left>
      <right style="medium">
        <color indexed="64"/>
      </right>
      <top/>
      <bottom style="thin">
        <color auto="1"/>
      </bottom>
      <diagonal/>
    </border>
    <border>
      <left style="thin">
        <color auto="1"/>
      </left>
      <right style="medium">
        <color indexed="64"/>
      </right>
      <top style="thin">
        <color auto="1"/>
      </top>
      <bottom/>
      <diagonal/>
    </border>
    <border>
      <left style="medium">
        <color indexed="64"/>
      </left>
      <right/>
      <top style="thin">
        <color auto="1"/>
      </top>
      <bottom/>
      <diagonal/>
    </border>
    <border>
      <left style="thin">
        <color auto="1"/>
      </left>
      <right style="medium">
        <color indexed="64"/>
      </right>
      <top style="thin">
        <color auto="1"/>
      </top>
      <bottom style="thin">
        <color auto="1"/>
      </bottom>
      <diagonal/>
    </border>
    <border>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16">
    <xf numFmtId="0" fontId="0" fillId="0" borderId="0"/>
    <xf numFmtId="0" fontId="16" fillId="0" borderId="0" applyNumberFormat="0" applyFill="0" applyBorder="0" applyAlignment="0" applyProtection="0"/>
    <xf numFmtId="0" fontId="18" fillId="0" borderId="0">
      <alignment vertical="center"/>
    </xf>
    <xf numFmtId="0" fontId="51" fillId="0" borderId="0"/>
    <xf numFmtId="0" fontId="4" fillId="0" borderId="0">
      <alignment vertical="center"/>
    </xf>
    <xf numFmtId="38" fontId="18" fillId="0" borderId="0" applyFont="0" applyFill="0" applyBorder="0" applyAlignment="0" applyProtection="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38" fontId="65"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120">
    <xf numFmtId="0" fontId="0" fillId="0" borderId="0" xfId="0"/>
    <xf numFmtId="0" fontId="6" fillId="0" borderId="0" xfId="0" applyFont="1" applyAlignment="1" applyProtection="1">
      <alignment horizontal="centerContinuous" vertical="center"/>
      <protection locked="0"/>
    </xf>
    <xf numFmtId="0" fontId="7" fillId="0" borderId="0" xfId="0" applyFont="1" applyAlignment="1" applyProtection="1">
      <alignment vertical="center"/>
      <protection locked="0"/>
    </xf>
    <xf numFmtId="0" fontId="8" fillId="0" borderId="0" xfId="0" applyFont="1" applyAlignment="1" applyProtection="1">
      <alignment vertical="center"/>
      <protection locked="0"/>
    </xf>
    <xf numFmtId="0" fontId="10" fillId="0" borderId="5" xfId="0" applyFont="1" applyBorder="1" applyAlignment="1" applyProtection="1">
      <alignment vertical="center"/>
      <protection locked="0"/>
    </xf>
    <xf numFmtId="0" fontId="8" fillId="3" borderId="0" xfId="0" applyFont="1" applyFill="1" applyAlignment="1" applyProtection="1">
      <alignment vertical="center"/>
      <protection locked="0"/>
    </xf>
    <xf numFmtId="0" fontId="7" fillId="0" borderId="0" xfId="0" applyFont="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14" fillId="0" borderId="0" xfId="0" applyFont="1" applyAlignment="1" applyProtection="1">
      <alignment vertical="center"/>
      <protection locked="0"/>
    </xf>
    <xf numFmtId="0" fontId="17" fillId="0" borderId="0" xfId="0" applyFont="1" applyAlignment="1" applyProtection="1">
      <alignment vertical="center"/>
      <protection locked="0"/>
    </xf>
    <xf numFmtId="0" fontId="7" fillId="2" borderId="2" xfId="0" applyFont="1" applyFill="1" applyBorder="1" applyAlignment="1" applyProtection="1">
      <alignment horizontal="center" vertical="center"/>
      <protection locked="0"/>
    </xf>
    <xf numFmtId="0" fontId="7" fillId="0" borderId="3" xfId="0" applyFont="1" applyBorder="1" applyAlignment="1" applyProtection="1">
      <alignment vertical="center"/>
      <protection locked="0"/>
    </xf>
    <xf numFmtId="0" fontId="7" fillId="0" borderId="5" xfId="0" applyFont="1" applyBorder="1" applyAlignment="1" applyProtection="1">
      <alignment vertical="center"/>
      <protection locked="0"/>
    </xf>
    <xf numFmtId="0" fontId="7" fillId="0" borderId="4" xfId="0" applyFont="1" applyBorder="1" applyAlignment="1" applyProtection="1">
      <alignment vertical="center"/>
      <protection locked="0"/>
    </xf>
    <xf numFmtId="0" fontId="7" fillId="0" borderId="17" xfId="0" applyFont="1" applyBorder="1" applyAlignment="1" applyProtection="1">
      <alignment vertical="center"/>
      <protection locked="0"/>
    </xf>
    <xf numFmtId="0" fontId="7" fillId="0" borderId="18" xfId="0" applyFont="1" applyBorder="1" applyAlignment="1" applyProtection="1">
      <alignment vertical="center"/>
      <protection locked="0"/>
    </xf>
    <xf numFmtId="0" fontId="7" fillId="0" borderId="19" xfId="0" applyFont="1" applyBorder="1" applyAlignment="1" applyProtection="1">
      <alignment vertical="center"/>
      <protection locked="0"/>
    </xf>
    <xf numFmtId="0" fontId="7" fillId="2" borderId="3" xfId="0" applyFont="1" applyFill="1" applyBorder="1" applyAlignment="1" applyProtection="1">
      <alignment vertical="center"/>
      <protection locked="0"/>
    </xf>
    <xf numFmtId="0" fontId="7" fillId="2" borderId="4" xfId="0" applyFont="1" applyFill="1" applyBorder="1" applyAlignment="1" applyProtection="1">
      <alignment vertical="center"/>
      <protection locked="0"/>
    </xf>
    <xf numFmtId="0" fontId="7" fillId="2" borderId="5" xfId="0" applyFont="1" applyFill="1" applyBorder="1" applyAlignment="1" applyProtection="1">
      <alignment vertical="center"/>
      <protection locked="0"/>
    </xf>
    <xf numFmtId="0" fontId="7" fillId="2" borderId="4" xfId="0" applyFont="1" applyFill="1" applyBorder="1" applyAlignment="1" applyProtection="1">
      <alignment horizontal="center" vertical="center"/>
      <protection locked="0"/>
    </xf>
    <xf numFmtId="0" fontId="7" fillId="0" borderId="7" xfId="0" applyFont="1" applyBorder="1" applyAlignment="1" applyProtection="1">
      <alignment vertical="center"/>
      <protection locked="0"/>
    </xf>
    <xf numFmtId="0" fontId="7" fillId="0" borderId="2" xfId="0" applyFont="1" applyBorder="1" applyAlignment="1" applyProtection="1">
      <alignment horizontal="center" vertical="center"/>
      <protection locked="0"/>
    </xf>
    <xf numFmtId="0" fontId="18" fillId="0" borderId="0" xfId="2">
      <alignment vertical="center"/>
    </xf>
    <xf numFmtId="3" fontId="18" fillId="0" borderId="0" xfId="2" applyNumberFormat="1" applyAlignment="1">
      <alignment vertical="center" shrinkToFit="1"/>
    </xf>
    <xf numFmtId="0" fontId="18" fillId="0" borderId="0" xfId="2" applyAlignment="1">
      <alignment horizontal="center" vertical="center" shrinkToFit="1"/>
    </xf>
    <xf numFmtId="0" fontId="18" fillId="0" borderId="0" xfId="2" applyAlignment="1">
      <alignment vertical="top"/>
    </xf>
    <xf numFmtId="3" fontId="18" fillId="0" borderId="0" xfId="2" applyNumberFormat="1" applyAlignment="1">
      <alignment vertical="top" shrinkToFit="1"/>
    </xf>
    <xf numFmtId="0" fontId="18" fillId="0" borderId="0" xfId="2" applyAlignment="1">
      <alignment horizontal="center" vertical="top" shrinkToFit="1"/>
    </xf>
    <xf numFmtId="0" fontId="19" fillId="0" borderId="0" xfId="2" applyFont="1">
      <alignment vertical="center"/>
    </xf>
    <xf numFmtId="3" fontId="20" fillId="0" borderId="0" xfId="2" applyNumberFormat="1" applyFont="1" applyAlignment="1">
      <alignment vertical="center" shrinkToFit="1"/>
    </xf>
    <xf numFmtId="3" fontId="26" fillId="8" borderId="53" xfId="2" applyNumberFormat="1" applyFont="1" applyFill="1" applyBorder="1" applyAlignment="1">
      <alignment horizontal="right" vertical="center" shrinkToFit="1"/>
    </xf>
    <xf numFmtId="3" fontId="25" fillId="9" borderId="59" xfId="2" applyNumberFormat="1" applyFont="1" applyFill="1" applyBorder="1" applyAlignment="1">
      <alignment horizontal="right" vertical="center" shrinkToFit="1"/>
    </xf>
    <xf numFmtId="0" fontId="25" fillId="0" borderId="60" xfId="2" applyFont="1" applyBorder="1" applyAlignment="1">
      <alignment horizontal="center" vertical="center" shrinkToFit="1"/>
    </xf>
    <xf numFmtId="3" fontId="25" fillId="0" borderId="61" xfId="2" applyNumberFormat="1" applyFont="1" applyBorder="1" applyAlignment="1">
      <alignment horizontal="right" vertical="center" shrinkToFit="1"/>
    </xf>
    <xf numFmtId="0" fontId="25" fillId="0" borderId="62" xfId="2" applyFont="1" applyBorder="1" applyAlignment="1">
      <alignment horizontal="center" vertical="center" shrinkToFit="1"/>
    </xf>
    <xf numFmtId="0" fontId="25" fillId="0" borderId="9" xfId="2" applyFont="1" applyBorder="1" applyAlignment="1">
      <alignment horizontal="center" vertical="center" shrinkToFit="1"/>
    </xf>
    <xf numFmtId="0" fontId="25" fillId="0" borderId="63" xfId="2" applyFont="1" applyBorder="1" applyAlignment="1">
      <alignment horizontal="left" vertical="center" shrinkToFit="1"/>
    </xf>
    <xf numFmtId="0" fontId="25" fillId="0" borderId="69" xfId="2" applyFont="1" applyBorder="1" applyAlignment="1">
      <alignment horizontal="center" vertical="center" shrinkToFit="1"/>
    </xf>
    <xf numFmtId="3" fontId="25" fillId="0" borderId="70" xfId="2" applyNumberFormat="1" applyFont="1" applyBorder="1" applyAlignment="1">
      <alignment horizontal="right" vertical="center" shrinkToFit="1"/>
    </xf>
    <xf numFmtId="0" fontId="25" fillId="0" borderId="71" xfId="2" applyFont="1" applyBorder="1" applyAlignment="1">
      <alignment horizontal="center" vertical="center" shrinkToFit="1"/>
    </xf>
    <xf numFmtId="0" fontId="25" fillId="0" borderId="72" xfId="2" applyFont="1" applyBorder="1" applyAlignment="1">
      <alignment horizontal="center" vertical="center" shrinkToFit="1"/>
    </xf>
    <xf numFmtId="0" fontId="25" fillId="0" borderId="73" xfId="2" applyFont="1" applyBorder="1" applyAlignment="1">
      <alignment horizontal="left" vertical="center" shrinkToFit="1"/>
    </xf>
    <xf numFmtId="0" fontId="25" fillId="0" borderId="74" xfId="2" applyFont="1" applyBorder="1" applyAlignment="1">
      <alignment horizontal="center" vertical="center" shrinkToFit="1"/>
    </xf>
    <xf numFmtId="3" fontId="25" fillId="0" borderId="59" xfId="2" applyNumberFormat="1" applyFont="1" applyBorder="1" applyAlignment="1">
      <alignment horizontal="right" vertical="center" shrinkToFit="1"/>
    </xf>
    <xf numFmtId="0" fontId="25" fillId="0" borderId="75" xfId="2" applyFont="1" applyBorder="1" applyAlignment="1">
      <alignment horizontal="center" vertical="center" shrinkToFit="1"/>
    </xf>
    <xf numFmtId="0" fontId="25" fillId="0" borderId="76" xfId="2" applyFont="1" applyBorder="1" applyAlignment="1">
      <alignment horizontal="center" vertical="center" shrinkToFit="1"/>
    </xf>
    <xf numFmtId="0" fontId="25" fillId="0" borderId="77" xfId="2" applyFont="1" applyBorder="1" applyAlignment="1">
      <alignment horizontal="left" vertical="center" shrinkToFit="1"/>
    </xf>
    <xf numFmtId="3" fontId="25" fillId="9" borderId="81" xfId="2" applyNumberFormat="1" applyFont="1" applyFill="1" applyBorder="1" applyAlignment="1">
      <alignment horizontal="right" vertical="center" shrinkToFit="1"/>
    </xf>
    <xf numFmtId="0" fontId="25" fillId="0" borderId="82" xfId="2" applyFont="1" applyBorder="1" applyAlignment="1">
      <alignment horizontal="center" vertical="center" shrinkToFit="1"/>
    </xf>
    <xf numFmtId="3" fontId="25" fillId="0" borderId="81" xfId="2" applyNumberFormat="1" applyFont="1" applyBorder="1" applyAlignment="1">
      <alignment horizontal="right" vertical="center" shrinkToFit="1"/>
    </xf>
    <xf numFmtId="0" fontId="25" fillId="0" borderId="83" xfId="2" applyFont="1" applyBorder="1" applyAlignment="1">
      <alignment horizontal="center" vertical="center" shrinkToFit="1"/>
    </xf>
    <xf numFmtId="0" fontId="25" fillId="0" borderId="84" xfId="2" applyFont="1" applyBorder="1" applyAlignment="1">
      <alignment horizontal="center" vertical="center" shrinkToFit="1"/>
    </xf>
    <xf numFmtId="0" fontId="26" fillId="0" borderId="80" xfId="2" applyFont="1" applyBorder="1" applyAlignment="1">
      <alignment horizontal="left" vertical="center" shrinkToFit="1"/>
    </xf>
    <xf numFmtId="0" fontId="25" fillId="6" borderId="87" xfId="2" applyFont="1" applyFill="1" applyBorder="1" applyAlignment="1">
      <alignment horizontal="center" vertical="center"/>
    </xf>
    <xf numFmtId="3" fontId="25" fillId="6" borderId="87" xfId="2" applyNumberFormat="1" applyFont="1" applyFill="1" applyBorder="1" applyAlignment="1">
      <alignment horizontal="right" vertical="center" shrinkToFit="1"/>
    </xf>
    <xf numFmtId="3" fontId="26" fillId="10" borderId="88" xfId="2" applyNumberFormat="1" applyFont="1" applyFill="1" applyBorder="1" applyAlignment="1">
      <alignment horizontal="right" vertical="center" shrinkToFit="1"/>
    </xf>
    <xf numFmtId="0" fontId="29" fillId="6" borderId="89" xfId="2" applyFont="1" applyFill="1" applyBorder="1" applyAlignment="1">
      <alignment horizontal="center" vertical="center" wrapText="1" shrinkToFit="1"/>
    </xf>
    <xf numFmtId="3" fontId="26" fillId="8" borderId="90" xfId="2" applyNumberFormat="1" applyFont="1" applyFill="1" applyBorder="1" applyAlignment="1">
      <alignment horizontal="right" vertical="center" shrinkToFit="1"/>
    </xf>
    <xf numFmtId="0" fontId="29" fillId="6" borderId="91" xfId="2" applyFont="1" applyFill="1" applyBorder="1" applyAlignment="1">
      <alignment vertical="center" wrapText="1" shrinkToFit="1"/>
    </xf>
    <xf numFmtId="0" fontId="25" fillId="7" borderId="50" xfId="2" applyFont="1" applyFill="1" applyBorder="1" applyAlignment="1">
      <alignment horizontal="center" vertical="center"/>
    </xf>
    <xf numFmtId="3" fontId="25" fillId="7" borderId="50" xfId="2" applyNumberFormat="1" applyFont="1" applyFill="1" applyBorder="1" applyAlignment="1">
      <alignment horizontal="right" vertical="center" shrinkToFit="1"/>
    </xf>
    <xf numFmtId="3" fontId="26" fillId="10" borderId="94" xfId="2" applyNumberFormat="1" applyFont="1" applyFill="1" applyBorder="1" applyAlignment="1">
      <alignment horizontal="right" vertical="center" shrinkToFit="1"/>
    </xf>
    <xf numFmtId="0" fontId="26" fillId="7" borderId="95" xfId="2" applyFont="1" applyFill="1" applyBorder="1" applyAlignment="1">
      <alignment horizontal="center" vertical="center" shrinkToFit="1"/>
    </xf>
    <xf numFmtId="0" fontId="26" fillId="7" borderId="54" xfId="2" applyFont="1" applyFill="1" applyBorder="1" applyAlignment="1">
      <alignment vertical="center" shrinkToFit="1"/>
    </xf>
    <xf numFmtId="0" fontId="25" fillId="6" borderId="96" xfId="2" applyFont="1" applyFill="1" applyBorder="1" applyAlignment="1">
      <alignment horizontal="center" vertical="center"/>
    </xf>
    <xf numFmtId="3" fontId="26" fillId="6" borderId="96" xfId="2" applyNumberFormat="1" applyFont="1" applyFill="1" applyBorder="1" applyAlignment="1">
      <alignment horizontal="right" vertical="center" shrinkToFit="1"/>
    </xf>
    <xf numFmtId="3" fontId="26" fillId="11" borderId="97" xfId="2" applyNumberFormat="1" applyFont="1" applyFill="1" applyBorder="1" applyAlignment="1">
      <alignment horizontal="right" vertical="center" shrinkToFit="1"/>
    </xf>
    <xf numFmtId="0" fontId="26" fillId="6" borderId="98" xfId="2" applyFont="1" applyFill="1" applyBorder="1" applyAlignment="1">
      <alignment horizontal="center" vertical="center" shrinkToFit="1"/>
    </xf>
    <xf numFmtId="3" fontId="26" fillId="12" borderId="61" xfId="2" applyNumberFormat="1" applyFont="1" applyFill="1" applyBorder="1" applyAlignment="1">
      <alignment horizontal="right" vertical="center" shrinkToFit="1"/>
    </xf>
    <xf numFmtId="0" fontId="26" fillId="6" borderId="99" xfId="2" applyFont="1" applyFill="1" applyBorder="1" applyAlignment="1">
      <alignment vertical="center" shrinkToFit="1"/>
    </xf>
    <xf numFmtId="0" fontId="26" fillId="6" borderId="100" xfId="2" applyFont="1" applyFill="1" applyBorder="1" applyAlignment="1">
      <alignment vertical="center" shrinkToFit="1"/>
    </xf>
    <xf numFmtId="0" fontId="26" fillId="6" borderId="101" xfId="2" applyFont="1" applyFill="1" applyBorder="1" applyAlignment="1">
      <alignment vertical="center" shrinkToFit="1"/>
    </xf>
    <xf numFmtId="0" fontId="26" fillId="6" borderId="102" xfId="2" applyFont="1" applyFill="1" applyBorder="1" applyAlignment="1">
      <alignment vertical="center" shrinkToFit="1"/>
    </xf>
    <xf numFmtId="0" fontId="25" fillId="0" borderId="103" xfId="2" applyFont="1" applyBorder="1" applyAlignment="1">
      <alignment horizontal="left" vertical="center"/>
    </xf>
    <xf numFmtId="3" fontId="25" fillId="0" borderId="103" xfId="2" applyNumberFormat="1" applyFont="1" applyBorder="1" applyAlignment="1">
      <alignment horizontal="center" vertical="center" shrinkToFit="1"/>
    </xf>
    <xf numFmtId="3" fontId="25" fillId="13" borderId="21" xfId="2" applyNumberFormat="1" applyFont="1" applyFill="1" applyBorder="1" applyAlignment="1">
      <alignment horizontal="right" vertical="center" shrinkToFit="1"/>
    </xf>
    <xf numFmtId="0" fontId="25" fillId="0" borderId="104" xfId="2" applyFont="1" applyBorder="1" applyAlignment="1">
      <alignment horizontal="center" vertical="center" shrinkToFit="1"/>
    </xf>
    <xf numFmtId="3" fontId="25" fillId="9" borderId="105" xfId="2" applyNumberFormat="1" applyFont="1" applyFill="1" applyBorder="1" applyAlignment="1">
      <alignment horizontal="right" vertical="center" shrinkToFit="1"/>
    </xf>
    <xf numFmtId="0" fontId="25" fillId="0" borderId="106" xfId="2" applyFont="1" applyBorder="1" applyAlignment="1">
      <alignment horizontal="center" vertical="center" shrinkToFit="1"/>
    </xf>
    <xf numFmtId="3" fontId="25" fillId="0" borderId="105" xfId="2" applyNumberFormat="1" applyFont="1" applyBorder="1" applyAlignment="1">
      <alignment horizontal="right" vertical="center" shrinkToFit="1"/>
    </xf>
    <xf numFmtId="0" fontId="25" fillId="0" borderId="107" xfId="2" applyFont="1" applyBorder="1" applyAlignment="1">
      <alignment horizontal="center" vertical="center" shrinkToFit="1"/>
    </xf>
    <xf numFmtId="0" fontId="25" fillId="0" borderId="108" xfId="2" applyFont="1" applyBorder="1" applyAlignment="1">
      <alignment horizontal="center" vertical="center" shrinkToFit="1"/>
    </xf>
    <xf numFmtId="0" fontId="25" fillId="0" borderId="104" xfId="2" applyFont="1" applyBorder="1" applyAlignment="1">
      <alignment horizontal="left" vertical="center" shrinkToFit="1"/>
    </xf>
    <xf numFmtId="0" fontId="25" fillId="0" borderId="66" xfId="2" applyFont="1" applyBorder="1" applyAlignment="1">
      <alignment horizontal="left" vertical="center"/>
    </xf>
    <xf numFmtId="3" fontId="25" fillId="0" borderId="109" xfId="2" applyNumberFormat="1" applyFont="1" applyBorder="1" applyAlignment="1">
      <alignment horizontal="center" vertical="center" shrinkToFit="1"/>
    </xf>
    <xf numFmtId="3" fontId="25" fillId="13" borderId="110" xfId="2" applyNumberFormat="1" applyFont="1" applyFill="1" applyBorder="1" applyAlignment="1">
      <alignment horizontal="right" vertical="center" shrinkToFit="1"/>
    </xf>
    <xf numFmtId="0" fontId="25" fillId="0" borderId="73" xfId="2" applyFont="1" applyBorder="1" applyAlignment="1">
      <alignment horizontal="center" vertical="center" shrinkToFit="1"/>
    </xf>
    <xf numFmtId="3" fontId="25" fillId="9" borderId="70" xfId="2" applyNumberFormat="1" applyFont="1" applyFill="1" applyBorder="1" applyAlignment="1">
      <alignment horizontal="right" vertical="center" shrinkToFit="1"/>
    </xf>
    <xf numFmtId="0" fontId="25" fillId="0" borderId="111" xfId="2" applyFont="1" applyBorder="1" applyAlignment="1">
      <alignment horizontal="center" vertical="center" shrinkToFit="1"/>
    </xf>
    <xf numFmtId="0" fontId="25" fillId="0" borderId="111" xfId="2" applyFont="1" applyBorder="1" applyAlignment="1">
      <alignment horizontal="left" vertical="center" shrinkToFit="1"/>
    </xf>
    <xf numFmtId="0" fontId="25" fillId="0" borderId="112" xfId="2" applyFont="1" applyBorder="1" applyAlignment="1">
      <alignment horizontal="left" vertical="center"/>
    </xf>
    <xf numFmtId="0" fontId="25" fillId="0" borderId="113" xfId="2" applyFont="1" applyBorder="1" applyAlignment="1">
      <alignment horizontal="center" vertical="center" shrinkToFit="1"/>
    </xf>
    <xf numFmtId="0" fontId="25" fillId="0" borderId="77" xfId="2" applyFont="1" applyBorder="1" applyAlignment="1">
      <alignment horizontal="center" vertical="center" shrinkToFit="1"/>
    </xf>
    <xf numFmtId="0" fontId="25" fillId="0" borderId="78" xfId="2" applyFont="1" applyBorder="1" applyAlignment="1">
      <alignment horizontal="left" vertical="center"/>
    </xf>
    <xf numFmtId="0" fontId="25" fillId="0" borderId="114" xfId="2" applyFont="1" applyBorder="1" applyAlignment="1">
      <alignment horizontal="center" vertical="center" shrinkToFit="1"/>
    </xf>
    <xf numFmtId="0" fontId="25" fillId="0" borderId="115" xfId="2" applyFont="1" applyBorder="1" applyAlignment="1">
      <alignment horizontal="center" vertical="center" shrinkToFit="1"/>
    </xf>
    <xf numFmtId="0" fontId="25" fillId="0" borderId="115" xfId="2" applyFont="1" applyBorder="1" applyAlignment="1">
      <alignment horizontal="left" vertical="center" shrinkToFit="1"/>
    </xf>
    <xf numFmtId="0" fontId="25" fillId="6" borderId="87" xfId="2" applyFont="1" applyFill="1" applyBorder="1" applyAlignment="1">
      <alignment horizontal="left" vertical="center"/>
    </xf>
    <xf numFmtId="3" fontId="26" fillId="6" borderId="87" xfId="2" applyNumberFormat="1" applyFont="1" applyFill="1" applyBorder="1" applyAlignment="1">
      <alignment horizontal="center" vertical="center" shrinkToFit="1"/>
    </xf>
    <xf numFmtId="3" fontId="26" fillId="11" borderId="88" xfId="2" applyNumberFormat="1" applyFont="1" applyFill="1" applyBorder="1" applyAlignment="1">
      <alignment horizontal="right" vertical="center" shrinkToFit="1"/>
    </xf>
    <xf numFmtId="0" fontId="26" fillId="6" borderId="41" xfId="2" applyFont="1" applyFill="1" applyBorder="1" applyAlignment="1">
      <alignment horizontal="center" vertical="center" shrinkToFit="1"/>
    </xf>
    <xf numFmtId="3" fontId="26" fillId="12" borderId="90" xfId="2" applyNumberFormat="1" applyFont="1" applyFill="1" applyBorder="1" applyAlignment="1">
      <alignment horizontal="right" vertical="center" shrinkToFit="1"/>
    </xf>
    <xf numFmtId="0" fontId="26" fillId="6" borderId="116" xfId="2" applyFont="1" applyFill="1" applyBorder="1" applyAlignment="1">
      <alignment vertical="center" shrinkToFit="1"/>
    </xf>
    <xf numFmtId="0" fontId="26" fillId="6" borderId="37" xfId="2" applyFont="1" applyFill="1" applyBorder="1" applyAlignment="1">
      <alignment vertical="center" shrinkToFit="1"/>
    </xf>
    <xf numFmtId="0" fontId="26" fillId="6" borderId="38" xfId="2" applyFont="1" applyFill="1" applyBorder="1" applyAlignment="1">
      <alignment vertical="center" shrinkToFit="1"/>
    </xf>
    <xf numFmtId="0" fontId="26" fillId="6" borderId="117" xfId="2" applyFont="1" applyFill="1" applyBorder="1" applyAlignment="1">
      <alignment vertical="center" shrinkToFit="1"/>
    </xf>
    <xf numFmtId="3" fontId="25" fillId="13" borderId="118" xfId="2" applyNumberFormat="1" applyFont="1" applyFill="1" applyBorder="1" applyAlignment="1">
      <alignment horizontal="right" vertical="center" shrinkToFit="1"/>
    </xf>
    <xf numFmtId="3" fontId="26" fillId="11" borderId="40" xfId="2" applyNumberFormat="1" applyFont="1" applyFill="1" applyBorder="1" applyAlignment="1">
      <alignment horizontal="right" vertical="center" shrinkToFit="1"/>
    </xf>
    <xf numFmtId="0" fontId="25" fillId="6" borderId="37" xfId="2" applyFont="1" applyFill="1" applyBorder="1" applyAlignment="1">
      <alignment horizontal="left" vertical="center"/>
    </xf>
    <xf numFmtId="3" fontId="26" fillId="6" borderId="37" xfId="2" applyNumberFormat="1" applyFont="1" applyFill="1" applyBorder="1" applyAlignment="1">
      <alignment horizontal="center" vertical="center" shrinkToFit="1"/>
    </xf>
    <xf numFmtId="3" fontId="26" fillId="12" borderId="119" xfId="2" applyNumberFormat="1" applyFont="1" applyFill="1" applyBorder="1" applyAlignment="1">
      <alignment horizontal="right" vertical="center" shrinkToFit="1"/>
    </xf>
    <xf numFmtId="0" fontId="25" fillId="0" borderId="120" xfId="2" applyFont="1" applyBorder="1" applyAlignment="1">
      <alignment horizontal="left" vertical="center"/>
    </xf>
    <xf numFmtId="0" fontId="25" fillId="7" borderId="50" xfId="2" applyFont="1" applyFill="1" applyBorder="1" applyAlignment="1">
      <alignment horizontal="left" vertical="center"/>
    </xf>
    <xf numFmtId="3" fontId="25" fillId="7" borderId="50" xfId="2" applyNumberFormat="1" applyFont="1" applyFill="1" applyBorder="1" applyAlignment="1">
      <alignment horizontal="center" vertical="center" shrinkToFit="1"/>
    </xf>
    <xf numFmtId="0" fontId="26" fillId="7" borderId="52" xfId="2" applyFont="1" applyFill="1" applyBorder="1" applyAlignment="1">
      <alignment horizontal="center" vertical="center" wrapText="1"/>
    </xf>
    <xf numFmtId="0" fontId="26" fillId="7" borderId="54" xfId="2" applyFont="1" applyFill="1" applyBorder="1" applyAlignment="1">
      <alignment vertical="center" wrapText="1"/>
    </xf>
    <xf numFmtId="0" fontId="25" fillId="0" borderId="96" xfId="2" applyFont="1" applyBorder="1" applyAlignment="1">
      <alignment horizontal="left" vertical="center"/>
    </xf>
    <xf numFmtId="0" fontId="25" fillId="0" borderId="121" xfId="2" applyFont="1" applyBorder="1" applyAlignment="1">
      <alignment horizontal="center" vertical="center" shrinkToFit="1"/>
    </xf>
    <xf numFmtId="3" fontId="25" fillId="9" borderId="122" xfId="2" applyNumberFormat="1" applyFont="1" applyFill="1" applyBorder="1" applyAlignment="1">
      <alignment horizontal="right" vertical="center" shrinkToFit="1"/>
    </xf>
    <xf numFmtId="0" fontId="25" fillId="0" borderId="123" xfId="2" applyFont="1" applyBorder="1" applyAlignment="1">
      <alignment horizontal="center" vertical="center" shrinkToFit="1"/>
    </xf>
    <xf numFmtId="3" fontId="25" fillId="0" borderId="122" xfId="2" applyNumberFormat="1" applyFont="1" applyBorder="1" applyAlignment="1">
      <alignment horizontal="right" vertical="center" shrinkToFit="1"/>
    </xf>
    <xf numFmtId="0" fontId="25" fillId="0" borderId="124" xfId="2" applyFont="1" applyBorder="1" applyAlignment="1">
      <alignment horizontal="center" vertical="center" shrinkToFit="1"/>
    </xf>
    <xf numFmtId="0" fontId="25" fillId="0" borderId="125" xfId="2" applyFont="1" applyBorder="1" applyAlignment="1">
      <alignment horizontal="center" vertical="center" shrinkToFit="1"/>
    </xf>
    <xf numFmtId="0" fontId="25" fillId="0" borderId="126" xfId="2" applyFont="1" applyBorder="1" applyAlignment="1">
      <alignment horizontal="left" vertical="center" shrinkToFit="1"/>
    </xf>
    <xf numFmtId="0" fontId="25" fillId="0" borderId="127" xfId="2" applyFont="1" applyBorder="1" applyAlignment="1">
      <alignment horizontal="center" vertical="center" shrinkToFit="1"/>
    </xf>
    <xf numFmtId="0" fontId="25" fillId="0" borderId="128" xfId="2" applyFont="1" applyBorder="1" applyAlignment="1">
      <alignment horizontal="center" vertical="center" shrinkToFit="1"/>
    </xf>
    <xf numFmtId="3" fontId="25" fillId="0" borderId="70" xfId="2" applyNumberFormat="1" applyFont="1" applyBorder="1" applyAlignment="1">
      <alignment vertical="center" shrinkToFit="1"/>
    </xf>
    <xf numFmtId="0" fontId="25" fillId="0" borderId="129" xfId="2" applyFont="1" applyBorder="1" applyAlignment="1">
      <alignment horizontal="center" vertical="center" shrinkToFit="1"/>
    </xf>
    <xf numFmtId="0" fontId="25" fillId="0" borderId="130" xfId="2" applyFont="1" applyBorder="1" applyAlignment="1">
      <alignment horizontal="center" vertical="center" shrinkToFit="1"/>
    </xf>
    <xf numFmtId="177" fontId="25" fillId="0" borderId="77" xfId="2" applyNumberFormat="1" applyFont="1" applyBorder="1" applyAlignment="1">
      <alignment horizontal="left" vertical="center" shrinkToFit="1"/>
    </xf>
    <xf numFmtId="0" fontId="25" fillId="0" borderId="131" xfId="2" applyFont="1" applyBorder="1" applyAlignment="1">
      <alignment horizontal="left" vertical="center"/>
    </xf>
    <xf numFmtId="0" fontId="18" fillId="0" borderId="0" xfId="2" applyAlignment="1">
      <alignment vertical="center" shrinkToFit="1"/>
    </xf>
    <xf numFmtId="0" fontId="26" fillId="7" borderId="132" xfId="2" applyFont="1" applyFill="1" applyBorder="1" applyAlignment="1">
      <alignment horizontal="center" vertical="center" shrinkToFit="1"/>
    </xf>
    <xf numFmtId="0" fontId="26" fillId="7" borderId="92" xfId="2" applyFont="1" applyFill="1" applyBorder="1" applyAlignment="1">
      <alignment horizontal="center" vertical="center" shrinkToFit="1"/>
    </xf>
    <xf numFmtId="0" fontId="26" fillId="0" borderId="0" xfId="2" applyFont="1" applyAlignment="1">
      <alignment horizontal="right" vertical="center"/>
    </xf>
    <xf numFmtId="0" fontId="26" fillId="0" borderId="87" xfId="2" applyFont="1" applyBorder="1" applyAlignment="1">
      <alignment vertical="center" shrinkToFit="1"/>
    </xf>
    <xf numFmtId="0" fontId="26" fillId="0" borderId="92" xfId="2" applyFont="1" applyBorder="1" applyAlignment="1">
      <alignment vertical="center" wrapText="1" shrinkToFit="1"/>
    </xf>
    <xf numFmtId="0" fontId="29" fillId="0" borderId="0" xfId="2" applyFont="1" applyAlignment="1">
      <alignment vertical="center" shrinkToFit="1"/>
    </xf>
    <xf numFmtId="178" fontId="34" fillId="0" borderId="87" xfId="2" applyNumberFormat="1" applyFont="1" applyBorder="1">
      <alignment vertical="center"/>
    </xf>
    <xf numFmtId="0" fontId="25" fillId="0" borderId="0" xfId="2" applyFont="1" applyAlignment="1">
      <alignment horizontal="right" vertical="center"/>
    </xf>
    <xf numFmtId="3" fontId="25" fillId="0" borderId="0" xfId="2" applyNumberFormat="1" applyFont="1" applyAlignment="1">
      <alignment vertical="center" shrinkToFit="1"/>
    </xf>
    <xf numFmtId="0" fontId="34" fillId="0" borderId="0" xfId="2" applyFont="1" applyAlignment="1">
      <alignment vertical="center" shrinkToFit="1"/>
    </xf>
    <xf numFmtId="0" fontId="36" fillId="0" borderId="0" xfId="2" applyFont="1" applyAlignment="1">
      <alignment horizontal="center" vertical="center" shrinkToFit="1"/>
    </xf>
    <xf numFmtId="0" fontId="7" fillId="0" borderId="3" xfId="0" applyFont="1" applyBorder="1" applyAlignment="1" applyProtection="1">
      <alignment horizontal="left" vertical="center"/>
      <protection locked="0"/>
    </xf>
    <xf numFmtId="0" fontId="7" fillId="0" borderId="138" xfId="0" applyFont="1" applyBorder="1" applyAlignment="1" applyProtection="1">
      <alignment vertical="center"/>
      <protection locked="0"/>
    </xf>
    <xf numFmtId="0" fontId="7" fillId="0" borderId="10" xfId="0" applyFont="1" applyBorder="1" applyAlignment="1" applyProtection="1">
      <alignment vertical="center"/>
      <protection locked="0"/>
    </xf>
    <xf numFmtId="0" fontId="38" fillId="0" borderId="0" xfId="0" applyFont="1" applyAlignment="1" applyProtection="1">
      <alignment vertical="center"/>
      <protection locked="0"/>
    </xf>
    <xf numFmtId="0" fontId="7" fillId="2" borderId="11" xfId="0" applyFont="1" applyFill="1" applyBorder="1" applyAlignment="1" applyProtection="1">
      <alignment horizontal="centerContinuous" vertical="center"/>
      <protection locked="0"/>
    </xf>
    <xf numFmtId="0" fontId="7" fillId="2" borderId="13" xfId="0" applyFont="1" applyFill="1" applyBorder="1" applyAlignment="1" applyProtection="1">
      <alignment horizontal="centerContinuous" vertical="center"/>
      <protection locked="0"/>
    </xf>
    <xf numFmtId="0" fontId="7" fillId="2" borderId="14" xfId="0" applyFont="1" applyFill="1" applyBorder="1" applyAlignment="1" applyProtection="1">
      <alignment horizontal="centerContinuous" vertical="center"/>
      <protection locked="0"/>
    </xf>
    <xf numFmtId="0" fontId="7" fillId="2" borderId="16" xfId="0" applyFont="1" applyFill="1" applyBorder="1" applyAlignment="1" applyProtection="1">
      <alignment horizontal="centerContinuous" vertical="center"/>
      <protection locked="0"/>
    </xf>
    <xf numFmtId="0" fontId="7" fillId="2" borderId="17" xfId="0" applyFont="1" applyFill="1" applyBorder="1" applyAlignment="1" applyProtection="1">
      <alignment horizontal="centerContinuous" vertical="center"/>
      <protection locked="0"/>
    </xf>
    <xf numFmtId="0" fontId="7" fillId="2" borderId="19" xfId="0" applyFont="1" applyFill="1" applyBorder="1" applyAlignment="1" applyProtection="1">
      <alignment horizontal="centerContinuous" vertical="center"/>
      <protection locked="0"/>
    </xf>
    <xf numFmtId="180" fontId="7" fillId="0" borderId="22" xfId="0" applyNumberFormat="1" applyFont="1" applyBorder="1" applyAlignment="1" applyProtection="1">
      <alignment horizontal="center" vertical="center"/>
      <protection locked="0"/>
    </xf>
    <xf numFmtId="0" fontId="7" fillId="2" borderId="2" xfId="0" applyFont="1" applyFill="1" applyBorder="1" applyAlignment="1" applyProtection="1">
      <alignment horizontal="centerContinuous" vertical="center"/>
      <protection locked="0"/>
    </xf>
    <xf numFmtId="0" fontId="7" fillId="0" borderId="11" xfId="0" applyFont="1" applyBorder="1" applyAlignment="1" applyProtection="1">
      <alignment vertical="center"/>
      <protection locked="0"/>
    </xf>
    <xf numFmtId="0" fontId="7" fillId="0" borderId="12" xfId="0" applyFont="1" applyBorder="1" applyAlignment="1" applyProtection="1">
      <alignment vertical="center"/>
      <protection locked="0"/>
    </xf>
    <xf numFmtId="0" fontId="7" fillId="0" borderId="13" xfId="0" applyFont="1" applyBorder="1" applyAlignment="1" applyProtection="1">
      <alignment vertical="center"/>
      <protection locked="0"/>
    </xf>
    <xf numFmtId="0" fontId="7" fillId="0" borderId="14" xfId="0" applyFont="1" applyBorder="1" applyAlignment="1" applyProtection="1">
      <alignment vertical="center"/>
      <protection locked="0"/>
    </xf>
    <xf numFmtId="0" fontId="7" fillId="0" borderId="15" xfId="0" applyFont="1" applyBorder="1" applyAlignment="1" applyProtection="1">
      <alignment vertical="center"/>
      <protection locked="0"/>
    </xf>
    <xf numFmtId="0" fontId="7" fillId="0" borderId="16" xfId="0" applyFont="1" applyBorder="1" applyAlignment="1" applyProtection="1">
      <alignment vertical="center"/>
      <protection locked="0"/>
    </xf>
    <xf numFmtId="0" fontId="7" fillId="0" borderId="147" xfId="0" applyFont="1" applyBorder="1" applyAlignment="1" applyProtection="1">
      <alignment vertical="center"/>
      <protection locked="0"/>
    </xf>
    <xf numFmtId="0" fontId="7" fillId="0" borderId="147" xfId="0" applyFont="1" applyBorder="1" applyAlignment="1" applyProtection="1">
      <alignment vertical="center" shrinkToFit="1"/>
      <protection locked="0"/>
    </xf>
    <xf numFmtId="0" fontId="7" fillId="0" borderId="6" xfId="0" applyFont="1" applyBorder="1" applyAlignment="1" applyProtection="1">
      <alignment vertical="center"/>
      <protection locked="0"/>
    </xf>
    <xf numFmtId="0" fontId="7" fillId="0" borderId="8" xfId="0" applyFont="1" applyBorder="1" applyAlignment="1" applyProtection="1">
      <alignment vertical="center"/>
      <protection locked="0"/>
    </xf>
    <xf numFmtId="0" fontId="7" fillId="0" borderId="7" xfId="0" applyFont="1" applyBorder="1" applyAlignment="1" applyProtection="1">
      <alignment horizontal="centerContinuous" vertical="center"/>
      <protection locked="0"/>
    </xf>
    <xf numFmtId="0" fontId="7" fillId="0" borderId="7" xfId="0" applyFont="1" applyBorder="1" applyAlignment="1" applyProtection="1">
      <alignment horizontal="right" vertical="center"/>
      <protection locked="0"/>
    </xf>
    <xf numFmtId="181" fontId="7" fillId="0" borderId="4" xfId="0" applyNumberFormat="1" applyFont="1" applyBorder="1" applyAlignment="1" applyProtection="1">
      <alignment horizontal="center" vertical="center"/>
      <protection locked="0"/>
    </xf>
    <xf numFmtId="181" fontId="7" fillId="0" borderId="3" xfId="0" applyNumberFormat="1" applyFont="1" applyBorder="1" applyAlignment="1" applyProtection="1">
      <alignment horizontal="center" vertical="center"/>
      <protection locked="0"/>
    </xf>
    <xf numFmtId="181" fontId="7" fillId="0" borderId="2" xfId="0" applyNumberFormat="1" applyFont="1" applyBorder="1" applyAlignment="1" applyProtection="1">
      <alignment horizontal="center" vertical="center"/>
      <protection locked="0"/>
    </xf>
    <xf numFmtId="0" fontId="7" fillId="2" borderId="6" xfId="0" applyFont="1" applyFill="1" applyBorder="1" applyAlignment="1" applyProtection="1">
      <alignment vertical="center"/>
      <protection locked="0"/>
    </xf>
    <xf numFmtId="0" fontId="7" fillId="2" borderId="7" xfId="0" applyFont="1" applyFill="1" applyBorder="1" applyAlignment="1" applyProtection="1">
      <alignment vertical="center"/>
      <protection locked="0"/>
    </xf>
    <xf numFmtId="0" fontId="7" fillId="2" borderId="8" xfId="0" applyFont="1" applyFill="1" applyBorder="1" applyAlignment="1" applyProtection="1">
      <alignment vertical="center"/>
      <protection locked="0"/>
    </xf>
    <xf numFmtId="0" fontId="39" fillId="15" borderId="0" xfId="0" applyFont="1" applyFill="1" applyAlignment="1" applyProtection="1">
      <alignment vertical="center"/>
      <protection locked="0"/>
    </xf>
    <xf numFmtId="0" fontId="7" fillId="15" borderId="0" xfId="0" applyFont="1" applyFill="1" applyAlignment="1" applyProtection="1">
      <alignment vertical="center"/>
      <protection locked="0"/>
    </xf>
    <xf numFmtId="0" fontId="7" fillId="0" borderId="128" xfId="0" applyFont="1" applyBorder="1" applyAlignment="1" applyProtection="1">
      <alignment vertical="center"/>
      <protection locked="0"/>
    </xf>
    <xf numFmtId="0" fontId="8" fillId="0" borderId="128" xfId="0" applyFont="1" applyBorder="1" applyAlignment="1" applyProtection="1">
      <alignment vertical="center"/>
      <protection locked="0"/>
    </xf>
    <xf numFmtId="0" fontId="14" fillId="0" borderId="128" xfId="0" applyFont="1" applyBorder="1" applyAlignment="1" applyProtection="1">
      <alignment vertical="center"/>
      <protection locked="0"/>
    </xf>
    <xf numFmtId="0" fontId="26" fillId="0" borderId="0" xfId="2" applyFont="1" applyAlignment="1">
      <alignment horizontal="right" vertical="center" shrinkToFit="1"/>
    </xf>
    <xf numFmtId="0" fontId="29" fillId="0" borderId="87" xfId="2" applyFont="1" applyBorder="1" applyAlignment="1">
      <alignment vertical="center" shrinkToFit="1"/>
    </xf>
    <xf numFmtId="0" fontId="29" fillId="0" borderId="0" xfId="2" applyFont="1" applyAlignment="1">
      <alignment horizontal="center" vertical="center" shrinkToFit="1"/>
    </xf>
    <xf numFmtId="0" fontId="25" fillId="0" borderId="0" xfId="2" applyFont="1">
      <alignment vertical="center"/>
    </xf>
    <xf numFmtId="0" fontId="26" fillId="0" borderId="0" xfId="2" applyFont="1" applyAlignment="1">
      <alignment horizontal="center" vertical="center" shrinkToFit="1"/>
    </xf>
    <xf numFmtId="0" fontId="25" fillId="17" borderId="83" xfId="2" applyFont="1" applyFill="1" applyBorder="1" applyAlignment="1">
      <alignment horizontal="center" vertical="center" shrinkToFit="1"/>
    </xf>
    <xf numFmtId="3" fontId="25" fillId="0" borderId="84" xfId="2" applyNumberFormat="1" applyFont="1" applyBorder="1" applyAlignment="1">
      <alignment horizontal="right" vertical="center" shrinkToFit="1"/>
    </xf>
    <xf numFmtId="3" fontId="25" fillId="0" borderId="110" xfId="2" applyNumberFormat="1" applyFont="1" applyBorder="1" applyAlignment="1">
      <alignment horizontal="right" vertical="center" shrinkToFit="1"/>
    </xf>
    <xf numFmtId="3" fontId="25" fillId="0" borderId="81" xfId="2" applyNumberFormat="1" applyFont="1" applyBorder="1" applyAlignment="1">
      <alignment horizontal="center" vertical="center" shrinkToFit="1"/>
    </xf>
    <xf numFmtId="0" fontId="25" fillId="0" borderId="133" xfId="2" quotePrefix="1" applyFont="1" applyBorder="1" applyAlignment="1">
      <alignment horizontal="left" vertical="center"/>
    </xf>
    <xf numFmtId="0" fontId="25" fillId="0" borderId="0" xfId="2" applyFont="1" applyAlignment="1">
      <alignment horizontal="left" vertical="center"/>
    </xf>
    <xf numFmtId="0" fontId="25" fillId="17" borderId="124" xfId="2" applyFont="1" applyFill="1" applyBorder="1" applyAlignment="1">
      <alignment horizontal="center" vertical="center" shrinkToFit="1"/>
    </xf>
    <xf numFmtId="3" fontId="25" fillId="0" borderId="125" xfId="2" applyNumberFormat="1" applyFont="1" applyBorder="1" applyAlignment="1">
      <alignment horizontal="right" vertical="center" shrinkToFit="1"/>
    </xf>
    <xf numFmtId="3" fontId="25" fillId="0" borderId="149" xfId="2" applyNumberFormat="1" applyFont="1" applyBorder="1" applyAlignment="1">
      <alignment horizontal="center" vertical="center" shrinkToFit="1"/>
    </xf>
    <xf numFmtId="0" fontId="46" fillId="0" borderId="152" xfId="2" applyFont="1" applyBorder="1" applyAlignment="1">
      <alignment horizontal="left" vertical="center" wrapText="1"/>
    </xf>
    <xf numFmtId="0" fontId="46" fillId="0" borderId="0" xfId="2" applyFont="1" applyAlignment="1">
      <alignment horizontal="left" vertical="center" wrapText="1"/>
    </xf>
    <xf numFmtId="0" fontId="26" fillId="7" borderId="52" xfId="2" applyFont="1" applyFill="1" applyBorder="1" applyAlignment="1">
      <alignment vertical="center" wrapText="1"/>
    </xf>
    <xf numFmtId="3" fontId="26" fillId="5" borderId="53" xfId="2" applyNumberFormat="1" applyFont="1" applyFill="1" applyBorder="1" applyAlignment="1">
      <alignment vertical="center" wrapText="1"/>
    </xf>
    <xf numFmtId="3" fontId="26" fillId="10" borderId="153" xfId="2" applyNumberFormat="1" applyFont="1" applyFill="1" applyBorder="1" applyAlignment="1">
      <alignment horizontal="right" vertical="center" shrinkToFit="1"/>
    </xf>
    <xf numFmtId="3" fontId="25" fillId="7" borderId="53" xfId="2" applyNumberFormat="1" applyFont="1" applyFill="1" applyBorder="1" applyAlignment="1">
      <alignment horizontal="center" vertical="center" shrinkToFit="1"/>
    </xf>
    <xf numFmtId="0" fontId="25" fillId="0" borderId="133" xfId="2" applyFont="1" applyBorder="1" applyAlignment="1">
      <alignment horizontal="left" vertical="center"/>
    </xf>
    <xf numFmtId="0" fontId="25" fillId="17" borderId="129" xfId="2" applyFont="1" applyFill="1" applyBorder="1" applyAlignment="1">
      <alignment horizontal="center" vertical="center" shrinkToFit="1"/>
    </xf>
    <xf numFmtId="3" fontId="25" fillId="0" borderId="72" xfId="2" applyNumberFormat="1" applyFont="1" applyBorder="1" applyAlignment="1">
      <alignment vertical="center" shrinkToFit="1"/>
    </xf>
    <xf numFmtId="0" fontId="25" fillId="0" borderId="128" xfId="2" quotePrefix="1" applyFont="1" applyBorder="1" applyAlignment="1">
      <alignment horizontal="center" vertical="center" shrinkToFit="1"/>
    </xf>
    <xf numFmtId="3" fontId="25" fillId="0" borderId="70" xfId="2" applyNumberFormat="1" applyFont="1" applyBorder="1" applyAlignment="1">
      <alignment horizontal="center" vertical="center" shrinkToFit="1"/>
    </xf>
    <xf numFmtId="0" fontId="25" fillId="0" borderId="154" xfId="2" quotePrefix="1" applyFont="1" applyBorder="1" applyAlignment="1">
      <alignment vertical="center" wrapText="1"/>
    </xf>
    <xf numFmtId="0" fontId="47" fillId="0" borderId="96" xfId="2" applyFont="1" applyBorder="1" applyAlignment="1">
      <alignment vertical="center" wrapText="1"/>
    </xf>
    <xf numFmtId="0" fontId="25" fillId="0" borderId="0" xfId="2" applyFont="1" applyAlignment="1">
      <alignment horizontal="center" vertical="center"/>
    </xf>
    <xf numFmtId="0" fontId="48" fillId="0" borderId="77" xfId="2" applyFont="1" applyBorder="1" applyAlignment="1">
      <alignment vertical="center" shrinkToFit="1"/>
    </xf>
    <xf numFmtId="0" fontId="25" fillId="17" borderId="75" xfId="2" applyFont="1" applyFill="1" applyBorder="1" applyAlignment="1">
      <alignment horizontal="center" vertical="center" shrinkToFit="1"/>
    </xf>
    <xf numFmtId="3" fontId="25" fillId="0" borderId="76" xfId="2" applyNumberFormat="1" applyFont="1" applyBorder="1" applyAlignment="1">
      <alignment horizontal="right" vertical="center" shrinkToFit="1"/>
    </xf>
    <xf numFmtId="0" fontId="25" fillId="0" borderId="112" xfId="2" applyFont="1" applyBorder="1" applyAlignment="1">
      <alignment horizontal="center" vertical="center"/>
    </xf>
    <xf numFmtId="0" fontId="48" fillId="0" borderId="111" xfId="2" applyFont="1" applyBorder="1" applyAlignment="1">
      <alignment vertical="center" shrinkToFit="1"/>
    </xf>
    <xf numFmtId="0" fontId="25" fillId="17" borderId="71" xfId="2" applyFont="1" applyFill="1" applyBorder="1" applyAlignment="1">
      <alignment horizontal="center" vertical="center" shrinkToFit="1"/>
    </xf>
    <xf numFmtId="3" fontId="25" fillId="0" borderId="72" xfId="2" applyNumberFormat="1" applyFont="1" applyBorder="1" applyAlignment="1">
      <alignment horizontal="right" vertical="center" shrinkToFit="1"/>
    </xf>
    <xf numFmtId="0" fontId="25" fillId="0" borderId="66" xfId="2" applyFont="1" applyBorder="1" applyAlignment="1">
      <alignment horizontal="center" vertical="center"/>
    </xf>
    <xf numFmtId="3" fontId="25" fillId="0" borderId="155" xfId="2" applyNumberFormat="1" applyFont="1" applyBorder="1" applyAlignment="1">
      <alignment horizontal="center" vertical="center" shrinkToFit="1"/>
    </xf>
    <xf numFmtId="0" fontId="25" fillId="0" borderId="120" xfId="2" applyFont="1" applyBorder="1" applyAlignment="1">
      <alignment horizontal="center" vertical="center"/>
    </xf>
    <xf numFmtId="0" fontId="48" fillId="0" borderId="73" xfId="2" applyFont="1" applyBorder="1" applyAlignment="1">
      <alignment vertical="center" shrinkToFit="1"/>
    </xf>
    <xf numFmtId="0" fontId="25" fillId="17" borderId="107" xfId="2" applyFont="1" applyFill="1" applyBorder="1" applyAlignment="1">
      <alignment horizontal="center" vertical="center" shrinkToFit="1"/>
    </xf>
    <xf numFmtId="3" fontId="25" fillId="0" borderId="108" xfId="2" applyNumberFormat="1" applyFont="1" applyBorder="1" applyAlignment="1">
      <alignment horizontal="right" vertical="center" shrinkToFit="1"/>
    </xf>
    <xf numFmtId="3" fontId="25" fillId="0" borderId="156" xfId="2" applyNumberFormat="1" applyFont="1" applyBorder="1" applyAlignment="1">
      <alignment horizontal="right" vertical="center" shrinkToFit="1"/>
    </xf>
    <xf numFmtId="3" fontId="25" fillId="0" borderId="105" xfId="2" applyNumberFormat="1" applyFont="1" applyBorder="1" applyAlignment="1">
      <alignment horizontal="center" vertical="center" shrinkToFit="1"/>
    </xf>
    <xf numFmtId="0" fontId="25" fillId="0" borderId="103" xfId="2" applyFont="1" applyBorder="1" applyAlignment="1">
      <alignment horizontal="center" vertical="center"/>
    </xf>
    <xf numFmtId="3" fontId="26" fillId="17" borderId="119" xfId="2" applyNumberFormat="1" applyFont="1" applyFill="1" applyBorder="1" applyAlignment="1">
      <alignment vertical="center" shrinkToFit="1"/>
    </xf>
    <xf numFmtId="3" fontId="26" fillId="13" borderId="40" xfId="2" applyNumberFormat="1" applyFont="1" applyFill="1" applyBorder="1" applyAlignment="1">
      <alignment horizontal="right" vertical="center" shrinkToFit="1"/>
    </xf>
    <xf numFmtId="3" fontId="26" fillId="6" borderId="119" xfId="2" applyNumberFormat="1" applyFont="1" applyFill="1" applyBorder="1" applyAlignment="1">
      <alignment horizontal="center" vertical="center" shrinkToFit="1"/>
    </xf>
    <xf numFmtId="0" fontId="25" fillId="6" borderId="37" xfId="2" applyFont="1" applyFill="1" applyBorder="1" applyAlignment="1">
      <alignment horizontal="center" vertical="center"/>
    </xf>
    <xf numFmtId="0" fontId="48" fillId="0" borderId="114" xfId="2" applyFont="1" applyBorder="1" applyAlignment="1">
      <alignment vertical="center" shrinkToFit="1"/>
    </xf>
    <xf numFmtId="0" fontId="48" fillId="0" borderId="115" xfId="2" applyFont="1" applyBorder="1" applyAlignment="1">
      <alignment horizontal="center" vertical="center" shrinkToFit="1"/>
    </xf>
    <xf numFmtId="3" fontId="25" fillId="0" borderId="59" xfId="2" applyNumberFormat="1" applyFont="1" applyBorder="1" applyAlignment="1">
      <alignment horizontal="center" vertical="center" shrinkToFit="1"/>
    </xf>
    <xf numFmtId="0" fontId="48" fillId="0" borderId="113" xfId="2" applyFont="1" applyBorder="1" applyAlignment="1">
      <alignment vertical="center" shrinkToFit="1"/>
    </xf>
    <xf numFmtId="0" fontId="48" fillId="0" borderId="111" xfId="2" applyFont="1" applyBorder="1" applyAlignment="1">
      <alignment horizontal="center" vertical="center" shrinkToFit="1"/>
    </xf>
    <xf numFmtId="3" fontId="25" fillId="0" borderId="158" xfId="2" applyNumberFormat="1" applyFont="1" applyBorder="1" applyAlignment="1">
      <alignment horizontal="right" vertical="center" shrinkToFit="1"/>
    </xf>
    <xf numFmtId="0" fontId="25" fillId="0" borderId="66" xfId="2" applyFont="1" applyBorder="1" applyAlignment="1">
      <alignment horizontal="left" vertical="center" shrinkToFit="1"/>
    </xf>
    <xf numFmtId="0" fontId="25" fillId="0" borderId="0" xfId="2" applyFont="1" applyAlignment="1">
      <alignment horizontal="center" vertical="center" shrinkToFit="1"/>
    </xf>
    <xf numFmtId="0" fontId="25" fillId="0" borderId="113" xfId="2" applyFont="1" applyBorder="1" applyAlignment="1">
      <alignment horizontal="left" vertical="center" shrinkToFit="1"/>
    </xf>
    <xf numFmtId="0" fontId="25" fillId="0" borderId="159" xfId="2" applyFont="1" applyBorder="1" applyAlignment="1">
      <alignment horizontal="center" vertical="center" shrinkToFit="1"/>
    </xf>
    <xf numFmtId="0" fontId="25" fillId="0" borderId="109" xfId="2" applyFont="1" applyBorder="1" applyAlignment="1">
      <alignment horizontal="left" vertical="center"/>
    </xf>
    <xf numFmtId="0" fontId="25" fillId="0" borderId="120" xfId="2" applyFont="1" applyBorder="1" applyAlignment="1">
      <alignment horizontal="left" vertical="center" shrinkToFit="1"/>
    </xf>
    <xf numFmtId="3" fontId="25" fillId="0" borderId="160" xfId="2" applyNumberFormat="1" applyFont="1" applyBorder="1" applyAlignment="1">
      <alignment horizontal="right" vertical="center" shrinkToFit="1"/>
    </xf>
    <xf numFmtId="3" fontId="25" fillId="0" borderId="118" xfId="2" applyNumberFormat="1" applyFont="1" applyBorder="1" applyAlignment="1">
      <alignment horizontal="right" vertical="center" shrinkToFit="1"/>
    </xf>
    <xf numFmtId="3" fontId="26" fillId="13" borderId="88" xfId="2" applyNumberFormat="1" applyFont="1" applyFill="1" applyBorder="1" applyAlignment="1">
      <alignment horizontal="right" vertical="center" shrinkToFit="1"/>
    </xf>
    <xf numFmtId="3" fontId="25" fillId="0" borderId="109" xfId="2" applyNumberFormat="1" applyFont="1" applyBorder="1" applyAlignment="1">
      <alignment horizontal="right" vertical="center" shrinkToFit="1"/>
    </xf>
    <xf numFmtId="0" fontId="48" fillId="0" borderId="77" xfId="2" applyFont="1" applyBorder="1" applyAlignment="1">
      <alignment horizontal="center" vertical="center" shrinkToFit="1"/>
    </xf>
    <xf numFmtId="3" fontId="25" fillId="0" borderId="103" xfId="2" applyNumberFormat="1" applyFont="1" applyBorder="1" applyAlignment="1">
      <alignment horizontal="right" vertical="center" shrinkToFit="1"/>
    </xf>
    <xf numFmtId="3" fontId="26" fillId="17" borderId="90" xfId="2" applyNumberFormat="1" applyFont="1" applyFill="1" applyBorder="1" applyAlignment="1">
      <alignment horizontal="right" vertical="center" shrinkToFit="1"/>
    </xf>
    <xf numFmtId="3" fontId="26" fillId="6" borderId="87" xfId="2" applyNumberFormat="1" applyFont="1" applyFill="1" applyBorder="1" applyAlignment="1">
      <alignment horizontal="right" vertical="center" shrinkToFit="1"/>
    </xf>
    <xf numFmtId="0" fontId="25" fillId="0" borderId="78" xfId="2" applyFont="1" applyBorder="1" applyAlignment="1">
      <alignment horizontal="center" vertical="center"/>
    </xf>
    <xf numFmtId="0" fontId="48" fillId="0" borderId="76" xfId="2" applyFont="1" applyBorder="1" applyAlignment="1">
      <alignment horizontal="center" vertical="center" shrinkToFit="1"/>
    </xf>
    <xf numFmtId="0" fontId="48" fillId="0" borderId="113" xfId="2" applyFont="1" applyBorder="1" applyAlignment="1">
      <alignment horizontal="center" vertical="center" shrinkToFit="1"/>
    </xf>
    <xf numFmtId="0" fontId="46" fillId="0" borderId="0" xfId="2" applyFont="1" applyAlignment="1">
      <alignment horizontal="left" vertical="center" shrinkToFit="1"/>
    </xf>
    <xf numFmtId="0" fontId="31" fillId="0" borderId="66" xfId="2" applyFont="1" applyBorder="1" applyAlignment="1">
      <alignment horizontal="left" vertical="center" shrinkToFit="1"/>
    </xf>
    <xf numFmtId="3" fontId="26" fillId="17" borderId="161" xfId="2" applyNumberFormat="1" applyFont="1" applyFill="1" applyBorder="1" applyAlignment="1">
      <alignment vertical="center" shrinkToFit="1"/>
    </xf>
    <xf numFmtId="3" fontId="26" fillId="13" borderId="162" xfId="2" applyNumberFormat="1" applyFont="1" applyFill="1" applyBorder="1" applyAlignment="1">
      <alignment horizontal="right" vertical="center" shrinkToFit="1"/>
    </xf>
    <xf numFmtId="3" fontId="26" fillId="6" borderId="61" xfId="2" applyNumberFormat="1" applyFont="1" applyFill="1" applyBorder="1" applyAlignment="1">
      <alignment horizontal="center" vertical="center" shrinkToFit="1"/>
    </xf>
    <xf numFmtId="0" fontId="26" fillId="7" borderId="52" xfId="2" applyFont="1" applyFill="1" applyBorder="1" applyAlignment="1">
      <alignment vertical="center" shrinkToFit="1"/>
    </xf>
    <xf numFmtId="3" fontId="26" fillId="5" borderId="53" xfId="2" applyNumberFormat="1" applyFont="1" applyFill="1" applyBorder="1" applyAlignment="1">
      <alignment vertical="center" shrinkToFit="1"/>
    </xf>
    <xf numFmtId="0" fontId="29" fillId="6" borderId="93" xfId="2" applyFont="1" applyFill="1" applyBorder="1" applyAlignment="1">
      <alignment vertical="center" wrapText="1" shrinkToFit="1"/>
    </xf>
    <xf numFmtId="3" fontId="26" fillId="5" borderId="88" xfId="2" applyNumberFormat="1" applyFont="1" applyFill="1" applyBorder="1" applyAlignment="1">
      <alignment horizontal="right" vertical="center" shrinkToFit="1"/>
    </xf>
    <xf numFmtId="3" fontId="25" fillId="6" borderId="151" xfId="2" applyNumberFormat="1" applyFont="1" applyFill="1" applyBorder="1" applyAlignment="1">
      <alignment horizontal="center" vertical="center" shrinkToFit="1"/>
    </xf>
    <xf numFmtId="0" fontId="25" fillId="6" borderId="90" xfId="2" applyFont="1" applyFill="1" applyBorder="1" applyAlignment="1">
      <alignment horizontal="center" vertical="center"/>
    </xf>
    <xf numFmtId="0" fontId="24" fillId="0" borderId="0" xfId="2" applyFont="1" applyAlignment="1">
      <alignment horizontal="left" vertical="center" wrapText="1"/>
    </xf>
    <xf numFmtId="0" fontId="46" fillId="0" borderId="0" xfId="2" applyFont="1" applyAlignment="1">
      <alignment horizontal="left" vertical="top" wrapText="1"/>
    </xf>
    <xf numFmtId="0" fontId="48" fillId="17" borderId="75" xfId="2" applyFont="1" applyFill="1" applyBorder="1" applyAlignment="1">
      <alignment horizontal="center" vertical="center" shrinkToFit="1"/>
    </xf>
    <xf numFmtId="3" fontId="48" fillId="0" borderId="110" xfId="2" applyNumberFormat="1" applyFont="1" applyBorder="1" applyAlignment="1">
      <alignment horizontal="right" vertical="center" shrinkToFit="1"/>
    </xf>
    <xf numFmtId="0" fontId="25" fillId="0" borderId="163" xfId="2" applyFont="1" applyBorder="1" applyAlignment="1">
      <alignment horizontal="center" vertical="center" shrinkToFit="1"/>
    </xf>
    <xf numFmtId="0" fontId="49" fillId="0" borderId="73" xfId="2" applyFont="1" applyBorder="1" applyAlignment="1">
      <alignment vertical="center" wrapText="1" shrinkToFit="1"/>
    </xf>
    <xf numFmtId="0" fontId="48" fillId="0" borderId="159" xfId="2" applyFont="1" applyBorder="1" applyAlignment="1">
      <alignment horizontal="center" vertical="center" shrinkToFit="1"/>
    </xf>
    <xf numFmtId="0" fontId="48" fillId="17" borderId="164" xfId="2" applyFont="1" applyFill="1" applyBorder="1" applyAlignment="1">
      <alignment horizontal="center" vertical="center" shrinkToFit="1"/>
    </xf>
    <xf numFmtId="3" fontId="48" fillId="0" borderId="165" xfId="2" applyNumberFormat="1" applyFont="1" applyBorder="1" applyAlignment="1">
      <alignment horizontal="right" vertical="center" shrinkToFit="1"/>
    </xf>
    <xf numFmtId="0" fontId="25" fillId="0" borderId="166" xfId="2" applyFont="1" applyBorder="1" applyAlignment="1">
      <alignment horizontal="center" vertical="center" shrinkToFit="1"/>
    </xf>
    <xf numFmtId="0" fontId="25" fillId="0" borderId="127" xfId="2" applyFont="1" applyBorder="1" applyAlignment="1">
      <alignment horizontal="left" vertical="center" shrinkToFit="1"/>
    </xf>
    <xf numFmtId="0" fontId="48" fillId="0" borderId="169" xfId="2" applyFont="1" applyBorder="1" applyAlignment="1">
      <alignment horizontal="center" vertical="center" shrinkToFit="1"/>
    </xf>
    <xf numFmtId="0" fontId="48" fillId="17" borderId="170" xfId="2" applyFont="1" applyFill="1" applyBorder="1" applyAlignment="1">
      <alignment horizontal="center" vertical="center" shrinkToFit="1"/>
    </xf>
    <xf numFmtId="0" fontId="25" fillId="0" borderId="171" xfId="2" applyFont="1" applyBorder="1" applyAlignment="1">
      <alignment horizontal="center" vertical="center" shrinkToFit="1"/>
    </xf>
    <xf numFmtId="3" fontId="25" fillId="0" borderId="149" xfId="2" applyNumberFormat="1" applyFont="1" applyBorder="1" applyAlignment="1">
      <alignment horizontal="right" vertical="center" shrinkToFit="1"/>
    </xf>
    <xf numFmtId="0" fontId="25" fillId="0" borderId="174" xfId="2" applyFont="1" applyBorder="1" applyAlignment="1">
      <alignment horizontal="left" vertical="center" shrinkToFit="1"/>
    </xf>
    <xf numFmtId="0" fontId="48" fillId="0" borderId="175" xfId="2" applyFont="1" applyBorder="1" applyAlignment="1">
      <alignment horizontal="center" vertical="center" shrinkToFit="1"/>
    </xf>
    <xf numFmtId="0" fontId="48" fillId="17" borderId="176" xfId="2" applyFont="1" applyFill="1" applyBorder="1" applyAlignment="1">
      <alignment horizontal="center" vertical="center" shrinkToFit="1"/>
    </xf>
    <xf numFmtId="3" fontId="48" fillId="0" borderId="177" xfId="2" applyNumberFormat="1" applyFont="1" applyBorder="1" applyAlignment="1">
      <alignment horizontal="right" vertical="center" shrinkToFit="1"/>
    </xf>
    <xf numFmtId="0" fontId="25" fillId="0" borderId="178" xfId="2" applyFont="1" applyBorder="1" applyAlignment="1">
      <alignment horizontal="center" vertical="center" shrinkToFit="1"/>
    </xf>
    <xf numFmtId="3" fontId="25" fillId="0" borderId="179" xfId="2" applyNumberFormat="1" applyFont="1" applyBorder="1" applyAlignment="1">
      <alignment horizontal="right" vertical="center" shrinkToFit="1"/>
    </xf>
    <xf numFmtId="0" fontId="25" fillId="0" borderId="183" xfId="2" applyFont="1" applyBorder="1" applyAlignment="1">
      <alignment horizontal="left" vertical="center" shrinkToFit="1"/>
    </xf>
    <xf numFmtId="0" fontId="25" fillId="17" borderId="184" xfId="2" applyFont="1" applyFill="1" applyBorder="1" applyAlignment="1">
      <alignment horizontal="center" vertical="center" shrinkToFit="1"/>
    </xf>
    <xf numFmtId="3" fontId="25" fillId="0" borderId="185" xfId="2" applyNumberFormat="1" applyFont="1" applyBorder="1" applyAlignment="1">
      <alignment horizontal="right" vertical="center" shrinkToFit="1"/>
    </xf>
    <xf numFmtId="0" fontId="25" fillId="0" borderId="185" xfId="2" applyFont="1" applyBorder="1" applyAlignment="1">
      <alignment horizontal="center" vertical="center" shrinkToFit="1"/>
    </xf>
    <xf numFmtId="3" fontId="25" fillId="0" borderId="186" xfId="2" applyNumberFormat="1" applyFont="1" applyBorder="1" applyAlignment="1">
      <alignment horizontal="right" vertical="center" shrinkToFit="1"/>
    </xf>
    <xf numFmtId="3" fontId="26" fillId="5" borderId="94" xfId="2" applyNumberFormat="1" applyFont="1" applyFill="1" applyBorder="1" applyAlignment="1">
      <alignment horizontal="right" vertical="center" shrinkToFit="1"/>
    </xf>
    <xf numFmtId="0" fontId="23" fillId="0" borderId="0" xfId="2" applyFont="1" applyAlignment="1">
      <alignment horizontal="left" vertical="center" wrapText="1"/>
    </xf>
    <xf numFmtId="3" fontId="18" fillId="0" borderId="0" xfId="2" applyNumberFormat="1" applyAlignment="1">
      <alignment horizontal="center" vertical="center" shrinkToFit="1"/>
    </xf>
    <xf numFmtId="0" fontId="50" fillId="0" borderId="0" xfId="2" applyFont="1" applyAlignment="1">
      <alignment vertical="top"/>
    </xf>
    <xf numFmtId="0" fontId="26" fillId="7" borderId="51" xfId="2" applyFont="1" applyFill="1" applyBorder="1" applyAlignment="1">
      <alignment horizontal="center" vertical="center" wrapText="1"/>
    </xf>
    <xf numFmtId="0" fontId="26" fillId="7" borderId="50" xfId="2" applyFont="1" applyFill="1" applyBorder="1" applyAlignment="1">
      <alignment horizontal="center" vertical="center" wrapText="1"/>
    </xf>
    <xf numFmtId="0" fontId="18" fillId="8" borderId="0" xfId="0" applyFont="1" applyFill="1" applyAlignment="1">
      <alignment wrapText="1"/>
    </xf>
    <xf numFmtId="0" fontId="18" fillId="18" borderId="0" xfId="0" applyFont="1" applyFill="1" applyAlignment="1">
      <alignment wrapText="1"/>
    </xf>
    <xf numFmtId="0" fontId="18" fillId="0" borderId="0" xfId="0" applyFont="1" applyAlignment="1">
      <alignment wrapText="1"/>
    </xf>
    <xf numFmtId="0" fontId="7" fillId="19" borderId="2" xfId="0" applyFont="1" applyFill="1" applyBorder="1" applyAlignment="1" applyProtection="1">
      <alignment horizontal="center" vertical="center"/>
      <protection locked="0"/>
    </xf>
    <xf numFmtId="182" fontId="0" fillId="0" borderId="0" xfId="0" applyNumberFormat="1"/>
    <xf numFmtId="0" fontId="7" fillId="0" borderId="2" xfId="0" applyFont="1" applyBorder="1" applyAlignment="1">
      <alignment horizontal="center" vertical="center"/>
    </xf>
    <xf numFmtId="0" fontId="7" fillId="0" borderId="3" xfId="0" applyFont="1" applyBorder="1" applyAlignment="1">
      <alignment vertical="center"/>
    </xf>
    <xf numFmtId="0" fontId="7" fillId="0" borderId="5" xfId="0" applyFont="1" applyBorder="1" applyAlignment="1">
      <alignment vertical="center"/>
    </xf>
    <xf numFmtId="0" fontId="7" fillId="0" borderId="4" xfId="0" applyFont="1" applyBorder="1" applyAlignment="1">
      <alignment vertical="center"/>
    </xf>
    <xf numFmtId="0" fontId="7" fillId="2" borderId="11" xfId="0" applyFont="1" applyFill="1" applyBorder="1" applyAlignment="1">
      <alignment horizontal="centerContinuous" vertical="center"/>
    </xf>
    <xf numFmtId="0" fontId="7" fillId="2" borderId="13" xfId="0" applyFont="1" applyFill="1" applyBorder="1" applyAlignment="1">
      <alignment horizontal="centerContinuous" vertical="center"/>
    </xf>
    <xf numFmtId="0" fontId="7" fillId="2" borderId="14" xfId="0" applyFont="1" applyFill="1" applyBorder="1" applyAlignment="1">
      <alignment horizontal="centerContinuous" vertical="center"/>
    </xf>
    <xf numFmtId="0" fontId="7" fillId="2" borderId="16" xfId="0" applyFont="1" applyFill="1" applyBorder="1" applyAlignment="1">
      <alignment horizontal="centerContinuous" vertical="center"/>
    </xf>
    <xf numFmtId="0" fontId="7" fillId="2" borderId="17" xfId="0" applyFont="1" applyFill="1" applyBorder="1" applyAlignment="1">
      <alignment horizontal="centerContinuous" vertical="center"/>
    </xf>
    <xf numFmtId="0" fontId="7" fillId="2" borderId="19" xfId="0" applyFont="1" applyFill="1" applyBorder="1" applyAlignment="1">
      <alignment horizontal="centerContinuous" vertical="center"/>
    </xf>
    <xf numFmtId="0" fontId="7" fillId="2" borderId="2" xfId="0" applyFont="1" applyFill="1" applyBorder="1" applyAlignment="1">
      <alignment horizontal="centerContinuous"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7" fillId="0" borderId="18" xfId="0" applyFont="1" applyBorder="1" applyAlignment="1">
      <alignment vertical="center"/>
    </xf>
    <xf numFmtId="0" fontId="7" fillId="0" borderId="147" xfId="0" applyFont="1" applyBorder="1" applyAlignment="1">
      <alignment vertical="center"/>
    </xf>
    <xf numFmtId="0" fontId="7" fillId="0" borderId="16" xfId="0" applyFont="1" applyBorder="1" applyAlignment="1">
      <alignment vertical="center"/>
    </xf>
    <xf numFmtId="0" fontId="7" fillId="0" borderId="19" xfId="0" applyFont="1" applyBorder="1" applyAlignment="1">
      <alignment vertical="center"/>
    </xf>
    <xf numFmtId="0" fontId="7" fillId="0" borderId="13" xfId="0" applyFont="1" applyBorder="1" applyAlignment="1">
      <alignment vertical="center"/>
    </xf>
    <xf numFmtId="0" fontId="7" fillId="0" borderId="7" xfId="0" applyFont="1" applyBorder="1" applyAlignment="1">
      <alignment horizontal="centerContinuous" vertical="center"/>
    </xf>
    <xf numFmtId="0" fontId="7" fillId="0" borderId="7" xfId="0" applyFont="1" applyBorder="1" applyAlignment="1">
      <alignment horizontal="right" vertical="center"/>
    </xf>
    <xf numFmtId="0" fontId="7" fillId="0" borderId="7" xfId="0" applyFont="1" applyBorder="1" applyAlignment="1">
      <alignment vertical="center"/>
    </xf>
    <xf numFmtId="0" fontId="7" fillId="0" borderId="8" xfId="0" applyFont="1" applyBorder="1" applyAlignment="1">
      <alignment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vertical="center"/>
    </xf>
    <xf numFmtId="0" fontId="7" fillId="2" borderId="5" xfId="0" applyFont="1" applyFill="1" applyBorder="1" applyAlignment="1">
      <alignment vertical="center"/>
    </xf>
    <xf numFmtId="0" fontId="7" fillId="2" borderId="4" xfId="0" applyFont="1" applyFill="1" applyBorder="1" applyAlignment="1">
      <alignment vertical="center"/>
    </xf>
    <xf numFmtId="0" fontId="7" fillId="0" borderId="3" xfId="0" applyFont="1" applyBorder="1" applyAlignment="1">
      <alignment horizontal="left" vertical="center"/>
    </xf>
    <xf numFmtId="0" fontId="7" fillId="0" borderId="138" xfId="0" applyFont="1" applyBorder="1" applyAlignment="1">
      <alignment vertical="center"/>
    </xf>
    <xf numFmtId="0" fontId="7" fillId="0" borderId="10" xfId="0" applyFont="1" applyBorder="1" applyAlignment="1">
      <alignment vertical="center"/>
    </xf>
    <xf numFmtId="38" fontId="48" fillId="0" borderId="76" xfId="11" applyFont="1" applyBorder="1" applyAlignment="1">
      <alignment vertical="center" shrinkToFit="1"/>
    </xf>
    <xf numFmtId="0" fontId="7" fillId="0" borderId="21" xfId="0" applyFont="1" applyBorder="1" applyAlignment="1" applyProtection="1">
      <alignment vertical="center"/>
      <protection locked="0"/>
    </xf>
    <xf numFmtId="0" fontId="7" fillId="19" borderId="5" xfId="0" applyFont="1" applyFill="1" applyBorder="1" applyAlignment="1">
      <alignment vertical="center"/>
    </xf>
    <xf numFmtId="0" fontId="7" fillId="19" borderId="5" xfId="0" applyFont="1" applyFill="1" applyBorder="1" applyAlignment="1" applyProtection="1">
      <alignment horizontal="center" vertical="center"/>
      <protection locked="0"/>
    </xf>
    <xf numFmtId="0" fontId="7" fillId="19" borderId="4" xfId="0" applyFont="1" applyFill="1" applyBorder="1" applyAlignment="1">
      <alignment vertical="center"/>
    </xf>
    <xf numFmtId="0" fontId="48" fillId="0" borderId="0" xfId="12" applyFont="1">
      <alignment vertical="center"/>
    </xf>
    <xf numFmtId="0" fontId="28" fillId="0" borderId="0" xfId="12" applyFont="1">
      <alignment vertical="center"/>
    </xf>
    <xf numFmtId="0" fontId="52" fillId="0" borderId="0" xfId="12" applyFont="1">
      <alignment vertical="center"/>
    </xf>
    <xf numFmtId="0" fontId="56" fillId="0" borderId="0" xfId="12" applyFont="1">
      <alignment vertical="center"/>
    </xf>
    <xf numFmtId="0" fontId="54" fillId="0" borderId="0" xfId="12" applyFont="1" applyAlignment="1">
      <alignment horizontal="left" vertical="center"/>
    </xf>
    <xf numFmtId="0" fontId="60" fillId="0" borderId="0" xfId="12" applyFont="1" applyAlignment="1">
      <alignment horizontal="left" vertical="center"/>
    </xf>
    <xf numFmtId="0" fontId="54" fillId="0" borderId="0" xfId="12" applyFont="1">
      <alignment vertical="center"/>
    </xf>
    <xf numFmtId="0" fontId="60" fillId="0" borderId="0" xfId="13" applyFont="1" applyAlignment="1">
      <alignment vertical="center" wrapText="1"/>
    </xf>
    <xf numFmtId="0" fontId="62" fillId="0" borderId="0" xfId="13" applyFont="1">
      <alignment vertical="center"/>
    </xf>
    <xf numFmtId="0" fontId="60" fillId="0" borderId="0" xfId="13" applyFont="1">
      <alignment vertical="center"/>
    </xf>
    <xf numFmtId="0" fontId="63" fillId="0" borderId="0" xfId="13" applyFont="1">
      <alignment vertical="center"/>
    </xf>
    <xf numFmtId="0" fontId="60" fillId="17" borderId="215" xfId="13" applyFont="1" applyFill="1" applyBorder="1" applyAlignment="1">
      <alignment horizontal="center" vertical="center"/>
    </xf>
    <xf numFmtId="0" fontId="60" fillId="0" borderId="0" xfId="12" applyFont="1">
      <alignment vertical="center"/>
    </xf>
    <xf numFmtId="0" fontId="60" fillId="17" borderId="136" xfId="12" applyFont="1" applyFill="1" applyBorder="1" applyAlignment="1">
      <alignment horizontal="center" vertical="center"/>
    </xf>
    <xf numFmtId="0" fontId="62" fillId="0" borderId="0" xfId="12" applyFont="1">
      <alignment vertical="center"/>
    </xf>
    <xf numFmtId="0" fontId="60" fillId="17" borderId="42" xfId="12" applyFont="1" applyFill="1" applyBorder="1" applyAlignment="1">
      <alignment horizontal="center" vertical="center"/>
    </xf>
    <xf numFmtId="0" fontId="60" fillId="17" borderId="37" xfId="12" applyFont="1" applyFill="1" applyBorder="1" applyAlignment="1">
      <alignment horizontal="center" vertical="center"/>
    </xf>
    <xf numFmtId="0" fontId="60" fillId="0" borderId="0" xfId="12" applyFont="1" applyAlignment="1">
      <alignment vertical="center" wrapText="1"/>
    </xf>
    <xf numFmtId="0" fontId="60" fillId="17" borderId="205" xfId="13" applyFont="1" applyFill="1" applyBorder="1" applyAlignment="1">
      <alignment horizontal="center" vertical="center"/>
    </xf>
    <xf numFmtId="0" fontId="60" fillId="17" borderId="213" xfId="13" applyFont="1" applyFill="1" applyBorder="1" applyAlignment="1">
      <alignment horizontal="center" vertical="center"/>
    </xf>
    <xf numFmtId="0" fontId="60" fillId="17" borderId="211" xfId="13" applyFont="1" applyFill="1" applyBorder="1" applyAlignment="1">
      <alignment horizontal="center" vertical="center"/>
    </xf>
    <xf numFmtId="0" fontId="60" fillId="2" borderId="93" xfId="13" applyFont="1" applyFill="1" applyBorder="1" applyAlignment="1">
      <alignment horizontal="left" vertical="center" wrapText="1"/>
    </xf>
    <xf numFmtId="0" fontId="48" fillId="0" borderId="0" xfId="13" applyFont="1" applyAlignment="1">
      <alignment vertical="center" wrapText="1"/>
    </xf>
    <xf numFmtId="0" fontId="55" fillId="0" borderId="0" xfId="13" applyFont="1" applyAlignment="1">
      <alignment vertical="center" wrapText="1"/>
    </xf>
    <xf numFmtId="0" fontId="60" fillId="2" borderId="93" xfId="13" applyFont="1" applyFill="1" applyBorder="1" applyAlignment="1">
      <alignment vertical="center" wrapText="1"/>
    </xf>
    <xf numFmtId="0" fontId="60" fillId="17" borderId="136" xfId="13" applyFont="1" applyFill="1" applyBorder="1" applyAlignment="1">
      <alignment horizontal="center" vertical="center"/>
    </xf>
    <xf numFmtId="0" fontId="60" fillId="2" borderId="157" xfId="13" applyFont="1" applyFill="1" applyBorder="1" applyAlignment="1">
      <alignment horizontal="right" vertical="center" wrapText="1"/>
    </xf>
    <xf numFmtId="0" fontId="60" fillId="2" borderId="157" xfId="13" applyFont="1" applyFill="1" applyBorder="1" applyAlignment="1">
      <alignment vertical="center" wrapText="1"/>
    </xf>
    <xf numFmtId="0" fontId="62" fillId="2" borderId="203" xfId="13" applyFont="1" applyFill="1" applyBorder="1" applyAlignment="1">
      <alignment vertical="center" wrapText="1"/>
    </xf>
    <xf numFmtId="0" fontId="62" fillId="2" borderId="157" xfId="13" applyFont="1" applyFill="1" applyBorder="1" applyAlignment="1">
      <alignment vertical="center" wrapText="1"/>
    </xf>
    <xf numFmtId="0" fontId="62" fillId="2" borderId="0" xfId="13" applyFont="1" applyFill="1" applyAlignment="1">
      <alignment horizontal="left" vertical="center" wrapText="1"/>
    </xf>
    <xf numFmtId="0" fontId="62" fillId="2" borderId="0" xfId="13" applyFont="1" applyFill="1">
      <alignment vertical="center"/>
    </xf>
    <xf numFmtId="0" fontId="62" fillId="2" borderId="112" xfId="13" applyFont="1" applyFill="1" applyBorder="1">
      <alignment vertical="center"/>
    </xf>
    <xf numFmtId="0" fontId="62" fillId="2" borderId="0" xfId="13" applyFont="1" applyFill="1" applyAlignment="1">
      <alignment vertical="center" wrapText="1"/>
    </xf>
    <xf numFmtId="0" fontId="62" fillId="2" borderId="93" xfId="13" applyFont="1" applyFill="1" applyBorder="1" applyAlignment="1">
      <alignment vertical="center" wrapText="1"/>
    </xf>
    <xf numFmtId="0" fontId="62" fillId="2" borderId="38" xfId="13" applyFont="1" applyFill="1" applyBorder="1">
      <alignment vertical="center"/>
    </xf>
    <xf numFmtId="0" fontId="62" fillId="2" borderId="92" xfId="13" applyFont="1" applyFill="1" applyBorder="1">
      <alignment vertical="center"/>
    </xf>
    <xf numFmtId="0" fontId="62" fillId="2" borderId="87" xfId="13" applyFont="1" applyFill="1" applyBorder="1">
      <alignment vertical="center"/>
    </xf>
    <xf numFmtId="0" fontId="62" fillId="0" borderId="0" xfId="13" applyFont="1" applyAlignment="1">
      <alignment vertical="center" wrapText="1"/>
    </xf>
    <xf numFmtId="0" fontId="60" fillId="2" borderId="157" xfId="13" applyFont="1" applyFill="1" applyBorder="1" applyAlignment="1">
      <alignment horizontal="left" vertical="center" wrapText="1"/>
    </xf>
    <xf numFmtId="0" fontId="60" fillId="2" borderId="128" xfId="13" applyFont="1" applyFill="1" applyBorder="1">
      <alignment vertical="center"/>
    </xf>
    <xf numFmtId="0" fontId="60" fillId="2" borderId="148" xfId="13" applyFont="1" applyFill="1" applyBorder="1" applyAlignment="1">
      <alignment horizontal="left" vertical="center" wrapText="1"/>
    </xf>
    <xf numFmtId="0" fontId="60" fillId="2" borderId="138" xfId="13" applyFont="1" applyFill="1" applyBorder="1">
      <alignment vertical="center"/>
    </xf>
    <xf numFmtId="0" fontId="60" fillId="2" borderId="10" xfId="13" applyFont="1" applyFill="1" applyBorder="1">
      <alignment vertical="center"/>
    </xf>
    <xf numFmtId="0" fontId="60" fillId="0" borderId="0" xfId="14" applyFont="1">
      <alignment vertical="center"/>
    </xf>
    <xf numFmtId="0" fontId="60" fillId="17" borderId="211" xfId="14" applyFont="1" applyFill="1" applyBorder="1" applyAlignment="1">
      <alignment horizontal="center" vertical="center"/>
    </xf>
    <xf numFmtId="0" fontId="62" fillId="0" borderId="0" xfId="14" applyFont="1">
      <alignment vertical="center"/>
    </xf>
    <xf numFmtId="0" fontId="60" fillId="2" borderId="157" xfId="14" applyFont="1" applyFill="1" applyBorder="1" applyAlignment="1">
      <alignment vertical="center" wrapText="1"/>
    </xf>
    <xf numFmtId="0" fontId="60" fillId="2" borderId="0" xfId="14" applyFont="1" applyFill="1" applyAlignment="1">
      <alignment horizontal="left" vertical="center" wrapText="1"/>
    </xf>
    <xf numFmtId="0" fontId="60" fillId="2" borderId="0" xfId="14" applyFont="1" applyFill="1">
      <alignment vertical="center"/>
    </xf>
    <xf numFmtId="0" fontId="60" fillId="2" borderId="128" xfId="14" applyFont="1" applyFill="1" applyBorder="1">
      <alignment vertical="center"/>
    </xf>
    <xf numFmtId="0" fontId="49" fillId="2" borderId="157" xfId="14" applyFont="1" applyFill="1" applyBorder="1" applyAlignment="1">
      <alignment horizontal="left" vertical="center" wrapText="1"/>
    </xf>
    <xf numFmtId="0" fontId="60" fillId="2" borderId="148" xfId="14" applyFont="1" applyFill="1" applyBorder="1" applyAlignment="1">
      <alignment vertical="center" wrapText="1"/>
    </xf>
    <xf numFmtId="0" fontId="60" fillId="2" borderId="138" xfId="14" applyFont="1" applyFill="1" applyBorder="1">
      <alignment vertical="center"/>
    </xf>
    <xf numFmtId="0" fontId="60" fillId="2" borderId="10" xfId="14" applyFont="1" applyFill="1" applyBorder="1">
      <alignment vertical="center"/>
    </xf>
    <xf numFmtId="0" fontId="60" fillId="2" borderId="93" xfId="14" applyFont="1" applyFill="1" applyBorder="1" applyAlignment="1">
      <alignment vertical="center" wrapText="1"/>
    </xf>
    <xf numFmtId="0" fontId="62" fillId="2" borderId="157" xfId="13" applyFont="1" applyFill="1" applyBorder="1" applyAlignment="1">
      <alignment horizontal="left" vertical="center" wrapText="1"/>
    </xf>
    <xf numFmtId="0" fontId="62" fillId="0" borderId="157" xfId="13" applyFont="1" applyBorder="1" applyAlignment="1">
      <alignment vertical="center" wrapText="1"/>
    </xf>
    <xf numFmtId="0" fontId="62" fillId="2" borderId="112" xfId="13" applyFont="1" applyFill="1" applyBorder="1" applyProtection="1">
      <alignment vertical="center"/>
      <protection locked="0"/>
    </xf>
    <xf numFmtId="0" fontId="62" fillId="0" borderId="148" xfId="13" applyFont="1" applyBorder="1" applyAlignment="1">
      <alignment vertical="center" wrapText="1"/>
    </xf>
    <xf numFmtId="0" fontId="62" fillId="0" borderId="93" xfId="13" applyFont="1" applyBorder="1" applyAlignment="1">
      <alignment vertical="center" wrapText="1"/>
    </xf>
    <xf numFmtId="0" fontId="62" fillId="2" borderId="87" xfId="13" applyFont="1" applyFill="1" applyBorder="1" applyProtection="1">
      <alignment vertical="center"/>
      <protection locked="0"/>
    </xf>
    <xf numFmtId="0" fontId="62" fillId="2" borderId="127" xfId="13" applyFont="1" applyFill="1" applyBorder="1" applyAlignment="1">
      <alignment horizontal="left" vertical="center" wrapText="1"/>
    </xf>
    <xf numFmtId="0" fontId="62" fillId="2" borderId="130" xfId="13" applyFont="1" applyFill="1" applyBorder="1" applyAlignment="1">
      <alignment vertical="center" wrapText="1"/>
    </xf>
    <xf numFmtId="0" fontId="62" fillId="2" borderId="9" xfId="13" applyFont="1" applyFill="1" applyBorder="1" applyAlignment="1">
      <alignment vertical="center" wrapText="1"/>
    </xf>
    <xf numFmtId="0" fontId="62" fillId="2" borderId="89" xfId="13" applyFont="1" applyFill="1" applyBorder="1" applyAlignment="1">
      <alignment horizontal="left" vertical="center" wrapText="1"/>
    </xf>
    <xf numFmtId="0" fontId="60" fillId="0" borderId="0" xfId="14" applyFont="1" applyAlignment="1">
      <alignment vertical="center" wrapText="1"/>
    </xf>
    <xf numFmtId="0" fontId="63" fillId="0" borderId="0" xfId="14" applyFont="1">
      <alignment vertical="center"/>
    </xf>
    <xf numFmtId="0" fontId="60" fillId="17" borderId="215" xfId="14" applyFont="1" applyFill="1" applyBorder="1" applyAlignment="1">
      <alignment horizontal="center" vertical="center"/>
    </xf>
    <xf numFmtId="0" fontId="60" fillId="17" borderId="205" xfId="14" applyFont="1" applyFill="1" applyBorder="1" applyAlignment="1">
      <alignment horizontal="center" vertical="center"/>
    </xf>
    <xf numFmtId="0" fontId="60" fillId="17" borderId="213" xfId="14" applyFont="1" applyFill="1" applyBorder="1" applyAlignment="1">
      <alignment horizontal="center" vertical="center"/>
    </xf>
    <xf numFmtId="0" fontId="60" fillId="2" borderId="93" xfId="14" applyFont="1" applyFill="1" applyBorder="1" applyAlignment="1">
      <alignment horizontal="left" vertical="center" wrapText="1"/>
    </xf>
    <xf numFmtId="0" fontId="48" fillId="0" borderId="0" xfId="14" applyFont="1" applyAlignment="1">
      <alignment vertical="center" wrapText="1"/>
    </xf>
    <xf numFmtId="0" fontId="55" fillId="0" borderId="0" xfId="14" applyFont="1" applyAlignment="1">
      <alignment vertical="center" wrapText="1"/>
    </xf>
    <xf numFmtId="0" fontId="60" fillId="17" borderId="136" xfId="14" applyFont="1" applyFill="1" applyBorder="1" applyAlignment="1">
      <alignment horizontal="center" vertical="center"/>
    </xf>
    <xf numFmtId="0" fontId="60" fillId="2" borderId="157" xfId="14" applyFont="1" applyFill="1" applyBorder="1" applyAlignment="1">
      <alignment horizontal="right" vertical="center" wrapText="1"/>
    </xf>
    <xf numFmtId="0" fontId="62" fillId="2" borderId="203" xfId="14" applyFont="1" applyFill="1" applyBorder="1" applyAlignment="1">
      <alignment vertical="center" wrapText="1"/>
    </xf>
    <xf numFmtId="0" fontId="62" fillId="2" borderId="157" xfId="14" applyFont="1" applyFill="1" applyBorder="1" applyAlignment="1">
      <alignment vertical="center" wrapText="1"/>
    </xf>
    <xf numFmtId="0" fontId="62" fillId="2" borderId="0" xfId="14" applyFont="1" applyFill="1" applyAlignment="1">
      <alignment horizontal="left" vertical="center" wrapText="1"/>
    </xf>
    <xf numFmtId="0" fontId="62" fillId="2" borderId="0" xfId="14" applyFont="1" applyFill="1">
      <alignment vertical="center"/>
    </xf>
    <xf numFmtId="0" fontId="62" fillId="2" borderId="112" xfId="14" applyFont="1" applyFill="1" applyBorder="1">
      <alignment vertical="center"/>
    </xf>
    <xf numFmtId="0" fontId="62" fillId="2" borderId="0" xfId="14" applyFont="1" applyFill="1" applyAlignment="1">
      <alignment vertical="center" wrapText="1"/>
    </xf>
    <xf numFmtId="0" fontId="62" fillId="2" borderId="93" xfId="14" applyFont="1" applyFill="1" applyBorder="1" applyAlignment="1">
      <alignment vertical="center" wrapText="1"/>
    </xf>
    <xf numFmtId="0" fontId="62" fillId="2" borderId="38" xfId="14" applyFont="1" applyFill="1" applyBorder="1">
      <alignment vertical="center"/>
    </xf>
    <xf numFmtId="0" fontId="62" fillId="2" borderId="92" xfId="14" applyFont="1" applyFill="1" applyBorder="1">
      <alignment vertical="center"/>
    </xf>
    <xf numFmtId="0" fontId="62" fillId="2" borderId="87" xfId="14" applyFont="1" applyFill="1" applyBorder="1">
      <alignment vertical="center"/>
    </xf>
    <xf numFmtId="0" fontId="62" fillId="0" borderId="0" xfId="14" applyFont="1" applyAlignment="1">
      <alignment vertical="center" wrapText="1"/>
    </xf>
    <xf numFmtId="0" fontId="60" fillId="2" borderId="157" xfId="14" applyFont="1" applyFill="1" applyBorder="1" applyAlignment="1">
      <alignment horizontal="left" vertical="center" wrapText="1"/>
    </xf>
    <xf numFmtId="0" fontId="60" fillId="2" borderId="148" xfId="14" applyFont="1" applyFill="1" applyBorder="1" applyAlignment="1">
      <alignment horizontal="left" vertical="center" wrapText="1"/>
    </xf>
    <xf numFmtId="0" fontId="62" fillId="2" borderId="157" xfId="14" applyFont="1" applyFill="1" applyBorder="1" applyAlignment="1">
      <alignment horizontal="left" vertical="center" wrapText="1"/>
    </xf>
    <xf numFmtId="0" fontId="62" fillId="0" borderId="157" xfId="14" applyFont="1" applyBorder="1" applyAlignment="1">
      <alignment vertical="center" wrapText="1"/>
    </xf>
    <xf numFmtId="0" fontId="62" fillId="2" borderId="112" xfId="14" applyFont="1" applyFill="1" applyBorder="1" applyProtection="1">
      <alignment vertical="center"/>
      <protection locked="0"/>
    </xf>
    <xf numFmtId="0" fontId="62" fillId="0" borderId="148" xfId="14" applyFont="1" applyBorder="1" applyAlignment="1">
      <alignment vertical="center" wrapText="1"/>
    </xf>
    <xf numFmtId="0" fontId="62" fillId="0" borderId="93" xfId="14" applyFont="1" applyBorder="1" applyAlignment="1">
      <alignment vertical="center" wrapText="1"/>
    </xf>
    <xf numFmtId="0" fontId="62" fillId="2" borderId="87" xfId="14" applyFont="1" applyFill="1" applyBorder="1" applyProtection="1">
      <alignment vertical="center"/>
      <protection locked="0"/>
    </xf>
    <xf numFmtId="0" fontId="62" fillId="2" borderId="93" xfId="14" applyFont="1" applyFill="1" applyBorder="1" applyAlignment="1">
      <alignment horizontal="left" vertical="center" wrapText="1"/>
    </xf>
    <xf numFmtId="0" fontId="62" fillId="2" borderId="127" xfId="14" applyFont="1" applyFill="1" applyBorder="1" applyAlignment="1">
      <alignment horizontal="left" vertical="center" wrapText="1"/>
    </xf>
    <xf numFmtId="0" fontId="62" fillId="2" borderId="130" xfId="14" applyFont="1" applyFill="1" applyBorder="1" applyAlignment="1">
      <alignment vertical="center" wrapText="1"/>
    </xf>
    <xf numFmtId="0" fontId="62" fillId="2" borderId="9" xfId="14" applyFont="1" applyFill="1" applyBorder="1" applyAlignment="1">
      <alignment vertical="center" wrapText="1"/>
    </xf>
    <xf numFmtId="0" fontId="62" fillId="2" borderId="89" xfId="14" applyFont="1" applyFill="1" applyBorder="1" applyAlignment="1">
      <alignment horizontal="left" vertical="center" wrapText="1"/>
    </xf>
    <xf numFmtId="0" fontId="62" fillId="0" borderId="0" xfId="6" applyFont="1">
      <alignment vertical="center"/>
    </xf>
    <xf numFmtId="0" fontId="62" fillId="2" borderId="0" xfId="6" applyFont="1" applyFill="1" applyBorder="1" applyAlignment="1">
      <alignment horizontal="left" vertical="center" wrapText="1"/>
    </xf>
    <xf numFmtId="0" fontId="62" fillId="2" borderId="0" xfId="6" applyFont="1" applyFill="1" applyBorder="1" applyAlignment="1">
      <alignment vertical="center" wrapText="1"/>
    </xf>
    <xf numFmtId="0" fontId="62" fillId="2" borderId="127" xfId="6" applyFont="1" applyFill="1" applyBorder="1" applyAlignment="1">
      <alignment horizontal="left" vertical="center" wrapText="1"/>
    </xf>
    <xf numFmtId="0" fontId="62" fillId="2" borderId="89" xfId="6" applyFont="1" applyFill="1" applyBorder="1" applyAlignment="1">
      <alignment horizontal="left" vertical="center" wrapText="1"/>
    </xf>
    <xf numFmtId="0" fontId="62" fillId="2" borderId="0" xfId="6" applyFont="1" applyFill="1" applyBorder="1">
      <alignment vertical="center"/>
    </xf>
    <xf numFmtId="0" fontId="62" fillId="2" borderId="128" xfId="6" applyFont="1" applyFill="1" applyBorder="1">
      <alignment vertical="center"/>
    </xf>
    <xf numFmtId="0" fontId="62" fillId="0" borderId="0" xfId="6" applyFont="1" applyFill="1" applyBorder="1" applyAlignment="1" applyProtection="1">
      <alignment horizontal="center" vertical="top" wrapText="1"/>
      <protection locked="0"/>
    </xf>
    <xf numFmtId="0" fontId="62" fillId="0" borderId="0" xfId="6" applyFont="1" applyFill="1">
      <alignment vertical="center"/>
    </xf>
    <xf numFmtId="0" fontId="62" fillId="0" borderId="0" xfId="6" applyFont="1" applyFill="1" applyBorder="1" applyAlignment="1">
      <alignment horizontal="left" vertical="center" wrapText="1"/>
    </xf>
    <xf numFmtId="0" fontId="62" fillId="0" borderId="0" xfId="6" applyFont="1" applyFill="1" applyBorder="1" applyAlignment="1" applyProtection="1">
      <alignment horizontal="center" vertical="center" wrapText="1"/>
      <protection locked="0"/>
    </xf>
    <xf numFmtId="0" fontId="62" fillId="0" borderId="0" xfId="15" applyFont="1">
      <alignment vertical="center"/>
    </xf>
    <xf numFmtId="0" fontId="62" fillId="2" borderId="127" xfId="15" applyFont="1" applyFill="1" applyBorder="1" applyAlignment="1">
      <alignment horizontal="left" vertical="center" wrapText="1"/>
    </xf>
    <xf numFmtId="0" fontId="7" fillId="0" borderId="3" xfId="0" applyFont="1" applyBorder="1" applyAlignment="1" applyProtection="1">
      <alignment vertical="center"/>
      <protection locked="0"/>
    </xf>
    <xf numFmtId="0" fontId="7" fillId="0" borderId="5" xfId="0" applyFont="1" applyBorder="1" applyAlignment="1" applyProtection="1">
      <alignment vertical="center"/>
      <protection locked="0"/>
    </xf>
    <xf numFmtId="0" fontId="7" fillId="0" borderId="4" xfId="0" applyFont="1" applyBorder="1" applyAlignment="1" applyProtection="1">
      <alignment vertical="center"/>
      <protection locked="0"/>
    </xf>
    <xf numFmtId="0" fontId="7" fillId="0" borderId="2" xfId="0" applyFont="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176" fontId="7" fillId="0" borderId="15" xfId="0" applyNumberFormat="1" applyFont="1" applyBorder="1" applyAlignment="1" applyProtection="1">
      <alignment horizontal="center"/>
      <protection locked="0"/>
    </xf>
    <xf numFmtId="176" fontId="7" fillId="0" borderId="18" xfId="0" applyNumberFormat="1" applyFont="1" applyBorder="1" applyAlignment="1" applyProtection="1">
      <alignment horizontal="center"/>
      <protection locked="0"/>
    </xf>
    <xf numFmtId="0" fontId="7" fillId="0" borderId="4" xfId="0" applyFont="1" applyBorder="1" applyAlignment="1" applyProtection="1">
      <alignment horizontal="center" vertical="center"/>
      <protection locked="0"/>
    </xf>
    <xf numFmtId="176" fontId="7" fillId="0" borderId="12" xfId="0" applyNumberFormat="1" applyFont="1" applyBorder="1" applyAlignment="1" applyProtection="1">
      <alignment horizontal="center"/>
      <protection locked="0"/>
    </xf>
    <xf numFmtId="0" fontId="7" fillId="0" borderId="5" xfId="0" applyFont="1" applyBorder="1" applyAlignment="1" applyProtection="1">
      <alignment horizontal="center" vertical="center"/>
      <protection locked="0"/>
    </xf>
    <xf numFmtId="0" fontId="7" fillId="2" borderId="3" xfId="0" applyFont="1" applyFill="1" applyBorder="1" applyAlignment="1" applyProtection="1">
      <alignment vertical="center"/>
      <protection locked="0"/>
    </xf>
    <xf numFmtId="0" fontId="7" fillId="2" borderId="4" xfId="0" applyFont="1" applyFill="1" applyBorder="1" applyAlignment="1" applyProtection="1">
      <alignment vertical="center"/>
      <protection locked="0"/>
    </xf>
    <xf numFmtId="0" fontId="7" fillId="0" borderId="28" xfId="0" applyFont="1" applyBorder="1" applyAlignment="1" applyProtection="1">
      <alignment vertical="center"/>
      <protection locked="0"/>
    </xf>
    <xf numFmtId="0" fontId="7" fillId="0" borderId="29" xfId="0" applyFont="1" applyBorder="1" applyAlignment="1" applyProtection="1">
      <alignment vertical="center"/>
      <protection locked="0"/>
    </xf>
    <xf numFmtId="0" fontId="7" fillId="0" borderId="30" xfId="0" applyFont="1" applyBorder="1" applyAlignment="1" applyProtection="1">
      <alignment vertical="center"/>
      <protection locked="0"/>
    </xf>
    <xf numFmtId="0" fontId="7" fillId="0" borderId="31" xfId="0" applyFont="1" applyBorder="1" applyAlignment="1" applyProtection="1">
      <alignment vertical="center"/>
      <protection locked="0"/>
    </xf>
    <xf numFmtId="0" fontId="7" fillId="0" borderId="0" xfId="0" applyFont="1" applyAlignment="1" applyProtection="1">
      <alignment vertical="center"/>
      <protection locked="0"/>
    </xf>
    <xf numFmtId="0" fontId="7" fillId="0" borderId="1" xfId="0" applyFont="1" applyBorder="1" applyAlignment="1" applyProtection="1">
      <alignment vertical="center"/>
      <protection locked="0"/>
    </xf>
    <xf numFmtId="0" fontId="7" fillId="0" borderId="32" xfId="0" applyFont="1" applyBorder="1" applyAlignment="1" applyProtection="1">
      <alignment vertical="center"/>
      <protection locked="0"/>
    </xf>
    <xf numFmtId="0" fontId="7" fillId="0" borderId="33" xfId="0" applyFont="1" applyBorder="1" applyAlignment="1" applyProtection="1">
      <alignment vertical="center"/>
      <protection locked="0"/>
    </xf>
    <xf numFmtId="0" fontId="7" fillId="0" borderId="34" xfId="0" applyFont="1" applyBorder="1" applyAlignment="1" applyProtection="1">
      <alignment vertical="center"/>
      <protection locked="0"/>
    </xf>
    <xf numFmtId="0" fontId="7" fillId="0" borderId="128" xfId="0" applyFont="1" applyBorder="1" applyAlignment="1" applyProtection="1">
      <alignment vertical="center"/>
      <protection locked="0"/>
    </xf>
    <xf numFmtId="0" fontId="7" fillId="2" borderId="2" xfId="0" applyFont="1" applyFill="1" applyBorder="1" applyAlignment="1" applyProtection="1">
      <alignment vertical="center"/>
      <protection locked="0"/>
    </xf>
    <xf numFmtId="0" fontId="18" fillId="8" borderId="0" xfId="0" applyFont="1" applyFill="1" applyAlignment="1"/>
    <xf numFmtId="14" fontId="0" fillId="0" borderId="0" xfId="0" applyNumberFormat="1"/>
    <xf numFmtId="0" fontId="7" fillId="0" borderId="2" xfId="0" applyFont="1" applyBorder="1" applyAlignment="1" applyProtection="1">
      <alignment horizontal="center" vertical="center"/>
    </xf>
    <xf numFmtId="0" fontId="7" fillId="0" borderId="28" xfId="0" applyFont="1" applyBorder="1" applyAlignment="1" applyProtection="1">
      <alignment vertical="center"/>
      <protection locked="0"/>
    </xf>
    <xf numFmtId="0" fontId="7" fillId="0" borderId="29" xfId="0" applyFont="1" applyBorder="1" applyAlignment="1" applyProtection="1">
      <alignment vertical="center"/>
      <protection locked="0"/>
    </xf>
    <xf numFmtId="0" fontId="7" fillId="0" borderId="30" xfId="0" applyFont="1" applyBorder="1" applyAlignment="1" applyProtection="1">
      <alignment vertical="center"/>
      <protection locked="0"/>
    </xf>
    <xf numFmtId="0" fontId="7" fillId="0" borderId="31" xfId="0" applyFont="1" applyBorder="1" applyAlignment="1" applyProtection="1">
      <alignment vertical="center"/>
      <protection locked="0"/>
    </xf>
    <xf numFmtId="0" fontId="7" fillId="0" borderId="0" xfId="0" applyFont="1" applyAlignment="1" applyProtection="1">
      <alignment vertical="center"/>
      <protection locked="0"/>
    </xf>
    <xf numFmtId="0" fontId="7" fillId="0" borderId="1" xfId="0" applyFont="1" applyBorder="1" applyAlignment="1" applyProtection="1">
      <alignment vertical="center"/>
      <protection locked="0"/>
    </xf>
    <xf numFmtId="0" fontId="7" fillId="0" borderId="32" xfId="0" applyFont="1" applyBorder="1" applyAlignment="1" applyProtection="1">
      <alignment vertical="center"/>
      <protection locked="0"/>
    </xf>
    <xf numFmtId="0" fontId="7" fillId="0" borderId="33" xfId="0" applyFont="1" applyBorder="1" applyAlignment="1" applyProtection="1">
      <alignment vertical="center"/>
      <protection locked="0"/>
    </xf>
    <xf numFmtId="0" fontId="7" fillId="0" borderId="34" xfId="0" applyFont="1" applyBorder="1" applyAlignment="1" applyProtection="1">
      <alignment vertical="center"/>
      <protection locked="0"/>
    </xf>
    <xf numFmtId="0" fontId="7" fillId="2" borderId="24" xfId="0" applyFont="1" applyFill="1" applyBorder="1" applyAlignment="1" applyProtection="1">
      <alignment horizontal="center" vertical="center"/>
      <protection locked="0"/>
    </xf>
    <xf numFmtId="0" fontId="7" fillId="0" borderId="17" xfId="0" applyFont="1" applyBorder="1" applyAlignment="1" applyProtection="1">
      <alignment vertical="center" shrinkToFit="1"/>
      <protection locked="0"/>
    </xf>
    <xf numFmtId="0" fontId="7" fillId="0" borderId="18" xfId="0" applyFont="1" applyBorder="1" applyAlignment="1" applyProtection="1">
      <alignment vertical="center" shrinkToFit="1"/>
      <protection locked="0"/>
    </xf>
    <xf numFmtId="0" fontId="7" fillId="0" borderId="19" xfId="0" applyFont="1" applyBorder="1" applyAlignment="1" applyProtection="1">
      <alignment vertical="center" shrinkToFit="1"/>
      <protection locked="0"/>
    </xf>
    <xf numFmtId="0" fontId="7" fillId="0" borderId="17" xfId="0" applyFont="1" applyBorder="1" applyAlignment="1" applyProtection="1">
      <alignment vertical="center"/>
      <protection locked="0"/>
    </xf>
    <xf numFmtId="0" fontId="7" fillId="0" borderId="18" xfId="0" applyFont="1" applyBorder="1" applyAlignment="1" applyProtection="1">
      <alignment vertical="center"/>
      <protection locked="0"/>
    </xf>
    <xf numFmtId="0" fontId="7" fillId="0" borderId="19" xfId="0" applyFont="1" applyBorder="1" applyAlignment="1" applyProtection="1">
      <alignment vertical="center"/>
      <protection locked="0"/>
    </xf>
    <xf numFmtId="0" fontId="7" fillId="2" borderId="3" xfId="0" applyFont="1" applyFill="1" applyBorder="1" applyAlignment="1" applyProtection="1">
      <alignment vertical="center"/>
      <protection locked="0"/>
    </xf>
    <xf numFmtId="0" fontId="7" fillId="2" borderId="4" xfId="0" applyFont="1" applyFill="1" applyBorder="1" applyAlignment="1" applyProtection="1">
      <alignment vertical="center"/>
      <protection locked="0"/>
    </xf>
    <xf numFmtId="0" fontId="7" fillId="0" borderId="3" xfId="0" applyFont="1" applyBorder="1" applyAlignment="1" applyProtection="1">
      <alignment vertical="center" shrinkToFit="1"/>
      <protection locked="0"/>
    </xf>
    <xf numFmtId="0" fontId="7" fillId="0" borderId="5" xfId="0" applyFont="1" applyBorder="1" applyAlignment="1" applyProtection="1">
      <alignment vertical="center" shrinkToFit="1"/>
      <protection locked="0"/>
    </xf>
    <xf numFmtId="0" fontId="7" fillId="0" borderId="4" xfId="0" applyFont="1" applyBorder="1" applyAlignment="1" applyProtection="1">
      <alignment vertical="center" shrinkToFit="1"/>
      <protection locked="0"/>
    </xf>
    <xf numFmtId="0" fontId="16" fillId="0" borderId="3" xfId="1" applyBorder="1" applyAlignment="1" applyProtection="1">
      <alignment vertical="center"/>
      <protection locked="0"/>
    </xf>
    <xf numFmtId="0" fontId="7" fillId="0" borderId="5" xfId="0" applyFont="1" applyBorder="1" applyAlignment="1" applyProtection="1">
      <alignment vertical="center"/>
      <protection locked="0"/>
    </xf>
    <xf numFmtId="0" fontId="7" fillId="0" borderId="4" xfId="0" applyFont="1" applyBorder="1" applyAlignment="1" applyProtection="1">
      <alignment vertical="center"/>
      <protection locked="0"/>
    </xf>
    <xf numFmtId="0" fontId="14" fillId="2" borderId="23" xfId="0" applyFont="1" applyFill="1" applyBorder="1" applyAlignment="1" applyProtection="1">
      <alignment horizontal="center" vertical="center"/>
      <protection locked="0"/>
    </xf>
    <xf numFmtId="0" fontId="14" fillId="0" borderId="11" xfId="0" applyFont="1" applyBorder="1" applyAlignment="1" applyProtection="1">
      <alignment vertical="center" shrinkToFit="1"/>
      <protection locked="0"/>
    </xf>
    <xf numFmtId="0" fontId="14" fillId="0" borderId="12" xfId="0" applyFont="1" applyBorder="1" applyAlignment="1" applyProtection="1">
      <alignment vertical="center" shrinkToFit="1"/>
      <protection locked="0"/>
    </xf>
    <xf numFmtId="0" fontId="14" fillId="0" borderId="13" xfId="0" applyFont="1" applyBorder="1" applyAlignment="1" applyProtection="1">
      <alignment vertical="center" shrinkToFit="1"/>
      <protection locked="0"/>
    </xf>
    <xf numFmtId="0" fontId="14" fillId="0" borderId="11" xfId="0" applyFont="1" applyBorder="1" applyAlignment="1" applyProtection="1">
      <alignment vertical="center"/>
      <protection locked="0"/>
    </xf>
    <xf numFmtId="0" fontId="14" fillId="0" borderId="12" xfId="0" applyFont="1" applyBorder="1" applyAlignment="1" applyProtection="1">
      <alignment vertical="center"/>
      <protection locked="0"/>
    </xf>
    <xf numFmtId="0" fontId="14" fillId="0" borderId="13" xfId="0" applyFont="1" applyBorder="1" applyAlignment="1" applyProtection="1">
      <alignment vertical="center"/>
      <protection locked="0"/>
    </xf>
    <xf numFmtId="0" fontId="7" fillId="0" borderId="17" xfId="0" applyFont="1" applyBorder="1" applyAlignment="1" applyProtection="1">
      <alignment horizontal="left" vertical="center" shrinkToFit="1"/>
      <protection locked="0"/>
    </xf>
    <xf numFmtId="0" fontId="7" fillId="0" borderId="18" xfId="0" applyFont="1" applyBorder="1" applyAlignment="1" applyProtection="1">
      <alignment horizontal="left" vertical="center" shrinkToFit="1"/>
      <protection locked="0"/>
    </xf>
    <xf numFmtId="0" fontId="7" fillId="0" borderId="19" xfId="0" applyFont="1" applyBorder="1" applyAlignment="1" applyProtection="1">
      <alignment horizontal="left" vertical="center" shrinkToFit="1"/>
      <protection locked="0"/>
    </xf>
    <xf numFmtId="0" fontId="7" fillId="0" borderId="17" xfId="0" applyFont="1" applyBorder="1" applyAlignment="1" applyProtection="1">
      <alignment horizontal="left" vertical="center"/>
      <protection locked="0"/>
    </xf>
    <xf numFmtId="0" fontId="7" fillId="0" borderId="18" xfId="0" applyFont="1" applyBorder="1" applyAlignment="1" applyProtection="1">
      <alignment horizontal="left" vertical="center"/>
      <protection locked="0"/>
    </xf>
    <xf numFmtId="0" fontId="7" fillId="0" borderId="19" xfId="0" applyFont="1" applyBorder="1" applyAlignment="1" applyProtection="1">
      <alignment horizontal="left" vertical="center"/>
      <protection locked="0"/>
    </xf>
    <xf numFmtId="0" fontId="7" fillId="2" borderId="2" xfId="0" applyFont="1" applyFill="1" applyBorder="1" applyAlignment="1" applyProtection="1">
      <alignment horizontal="center" vertical="center"/>
      <protection locked="0"/>
    </xf>
    <xf numFmtId="0" fontId="7" fillId="0" borderId="2"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2" borderId="3"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0" borderId="3"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7" fillId="0" borderId="4" xfId="0" applyFont="1" applyBorder="1" applyAlignment="1" applyProtection="1">
      <alignment vertical="center" wrapText="1"/>
      <protection locked="0"/>
    </xf>
    <xf numFmtId="0" fontId="7" fillId="0" borderId="3"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25" xfId="0" applyFont="1" applyBorder="1" applyAlignment="1" applyProtection="1">
      <alignment vertical="center"/>
      <protection locked="0"/>
    </xf>
    <xf numFmtId="0" fontId="7" fillId="0" borderId="26" xfId="0" applyFont="1" applyBorder="1" applyAlignment="1" applyProtection="1">
      <alignment vertical="center"/>
      <protection locked="0"/>
    </xf>
    <xf numFmtId="0" fontId="7" fillId="0" borderId="27" xfId="0" applyFont="1" applyBorder="1" applyAlignment="1" applyProtection="1">
      <alignment vertical="center"/>
      <protection locked="0"/>
    </xf>
    <xf numFmtId="0" fontId="7" fillId="0" borderId="7" xfId="0" applyFont="1" applyBorder="1" applyAlignment="1" applyProtection="1">
      <alignment vertical="center"/>
      <protection locked="0"/>
    </xf>
    <xf numFmtId="0" fontId="7" fillId="0" borderId="36" xfId="0" applyFont="1" applyBorder="1" applyAlignment="1" applyProtection="1">
      <alignment vertical="center"/>
      <protection locked="0"/>
    </xf>
    <xf numFmtId="0" fontId="7" fillId="0" borderId="35" xfId="0" applyFont="1" applyBorder="1" applyAlignment="1" applyProtection="1">
      <alignment vertical="center"/>
      <protection locked="0"/>
    </xf>
    <xf numFmtId="0" fontId="7" fillId="0" borderId="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13" fillId="2" borderId="3" xfId="0" applyFont="1" applyFill="1" applyBorder="1" applyAlignment="1" applyProtection="1">
      <alignment horizontal="left" vertical="center" wrapText="1"/>
      <protection locked="0"/>
    </xf>
    <xf numFmtId="0" fontId="13" fillId="2" borderId="4" xfId="0" applyFont="1" applyFill="1" applyBorder="1" applyAlignment="1" applyProtection="1">
      <alignment horizontal="left" vertical="center" wrapText="1"/>
      <protection locked="0"/>
    </xf>
    <xf numFmtId="0" fontId="7" fillId="2" borderId="20" xfId="0" applyFont="1" applyFill="1" applyBorder="1" applyAlignment="1" applyProtection="1">
      <alignment horizontal="center" vertical="center" wrapText="1"/>
      <protection locked="0"/>
    </xf>
    <xf numFmtId="0" fontId="7" fillId="2" borderId="21" xfId="0" applyFont="1" applyFill="1" applyBorder="1" applyAlignment="1" applyProtection="1">
      <alignment horizontal="center" vertical="center"/>
      <protection locked="0"/>
    </xf>
    <xf numFmtId="0" fontId="7" fillId="2" borderId="22" xfId="0" applyFont="1" applyFill="1" applyBorder="1" applyAlignment="1" applyProtection="1">
      <alignment horizontal="center" vertical="center"/>
      <protection locked="0"/>
    </xf>
    <xf numFmtId="176" fontId="7" fillId="0" borderId="3" xfId="0" applyNumberFormat="1" applyFont="1" applyBorder="1" applyProtection="1">
      <protection locked="0"/>
    </xf>
    <xf numFmtId="176" fontId="7" fillId="0" borderId="5" xfId="0" applyNumberFormat="1" applyFont="1" applyBorder="1" applyProtection="1">
      <protection locked="0"/>
    </xf>
    <xf numFmtId="176" fontId="7" fillId="0" borderId="4" xfId="0" applyNumberFormat="1" applyFont="1" applyBorder="1" applyProtection="1">
      <protection locked="0"/>
    </xf>
    <xf numFmtId="176" fontId="7" fillId="0" borderId="11" xfId="0" applyNumberFormat="1" applyFont="1" applyBorder="1" applyAlignment="1" applyProtection="1">
      <alignment horizontal="center" vertical="center" shrinkToFit="1"/>
      <protection locked="0"/>
    </xf>
    <xf numFmtId="176" fontId="7" fillId="0" borderId="12" xfId="0" applyNumberFormat="1" applyFont="1" applyBorder="1" applyAlignment="1" applyProtection="1">
      <alignment horizontal="center" vertical="center" shrinkToFit="1"/>
      <protection locked="0"/>
    </xf>
    <xf numFmtId="176" fontId="7" fillId="0" borderId="12" xfId="0" applyNumberFormat="1" applyFont="1" applyBorder="1" applyAlignment="1" applyProtection="1">
      <alignment horizontal="center" shrinkToFit="1"/>
      <protection locked="0"/>
    </xf>
    <xf numFmtId="176" fontId="7" fillId="0" borderId="11" xfId="0" applyNumberFormat="1" applyFont="1" applyBorder="1" applyAlignment="1" applyProtection="1">
      <alignment horizontal="center" shrinkToFit="1"/>
      <protection locked="0"/>
    </xf>
    <xf numFmtId="176" fontId="7" fillId="0" borderId="13" xfId="0" applyNumberFormat="1" applyFont="1" applyBorder="1" applyAlignment="1" applyProtection="1">
      <alignment horizontal="center" shrinkToFit="1"/>
      <protection locked="0"/>
    </xf>
    <xf numFmtId="176" fontId="7" fillId="0" borderId="11" xfId="0" applyNumberFormat="1" applyFont="1" applyBorder="1" applyAlignment="1" applyProtection="1">
      <alignment horizontal="center" vertical="center"/>
      <protection locked="0"/>
    </xf>
    <xf numFmtId="176" fontId="7" fillId="0" borderId="12" xfId="0" applyNumberFormat="1" applyFont="1" applyBorder="1" applyAlignment="1" applyProtection="1">
      <alignment horizontal="center" vertical="center"/>
      <protection locked="0"/>
    </xf>
    <xf numFmtId="176" fontId="7" fillId="0" borderId="12" xfId="0" applyNumberFormat="1" applyFont="1" applyBorder="1" applyAlignment="1" applyProtection="1">
      <alignment horizontal="center"/>
      <protection locked="0"/>
    </xf>
    <xf numFmtId="176" fontId="7" fillId="0" borderId="11" xfId="0" applyNumberFormat="1" applyFont="1" applyBorder="1" applyAlignment="1" applyProtection="1">
      <alignment horizontal="center"/>
      <protection locked="0"/>
    </xf>
    <xf numFmtId="176" fontId="7" fillId="0" borderId="13" xfId="0" applyNumberFormat="1" applyFont="1" applyBorder="1" applyAlignment="1" applyProtection="1">
      <alignment horizontal="center"/>
      <protection locked="0"/>
    </xf>
    <xf numFmtId="176" fontId="7" fillId="0" borderId="14" xfId="0" applyNumberFormat="1" applyFont="1" applyBorder="1" applyAlignment="1" applyProtection="1">
      <alignment horizontal="center" vertical="center" shrinkToFit="1"/>
      <protection locked="0"/>
    </xf>
    <xf numFmtId="176" fontId="7" fillId="0" borderId="15" xfId="0" applyNumberFormat="1" applyFont="1" applyBorder="1" applyAlignment="1" applyProtection="1">
      <alignment horizontal="center" vertical="center" shrinkToFit="1"/>
      <protection locked="0"/>
    </xf>
    <xf numFmtId="176" fontId="7" fillId="0" borderId="15" xfId="0" applyNumberFormat="1" applyFont="1" applyBorder="1" applyAlignment="1" applyProtection="1">
      <alignment horizontal="center" shrinkToFit="1"/>
      <protection locked="0"/>
    </xf>
    <xf numFmtId="176" fontId="7" fillId="0" borderId="14" xfId="0" applyNumberFormat="1" applyFont="1" applyBorder="1" applyAlignment="1" applyProtection="1">
      <alignment horizontal="center" shrinkToFit="1"/>
      <protection locked="0"/>
    </xf>
    <xf numFmtId="176" fontId="7" fillId="0" borderId="16" xfId="0" applyNumberFormat="1" applyFont="1" applyBorder="1" applyAlignment="1" applyProtection="1">
      <alignment horizontal="center" shrinkToFit="1"/>
      <protection locked="0"/>
    </xf>
    <xf numFmtId="176" fontId="7" fillId="0" borderId="14" xfId="0" applyNumberFormat="1" applyFont="1" applyBorder="1" applyAlignment="1" applyProtection="1">
      <alignment horizontal="center" vertical="center"/>
      <protection locked="0"/>
    </xf>
    <xf numFmtId="176" fontId="7" fillId="0" borderId="15" xfId="0" applyNumberFormat="1" applyFont="1" applyBorder="1" applyAlignment="1" applyProtection="1">
      <alignment horizontal="center" vertical="center"/>
      <protection locked="0"/>
    </xf>
    <xf numFmtId="176" fontId="7" fillId="0" borderId="15" xfId="0" applyNumberFormat="1" applyFont="1" applyBorder="1" applyAlignment="1" applyProtection="1">
      <alignment horizontal="center"/>
      <protection locked="0"/>
    </xf>
    <xf numFmtId="176" fontId="7" fillId="0" borderId="14" xfId="0" applyNumberFormat="1" applyFont="1" applyBorder="1" applyAlignment="1" applyProtection="1">
      <alignment horizontal="center"/>
      <protection locked="0"/>
    </xf>
    <xf numFmtId="176" fontId="7" fillId="0" borderId="16" xfId="0" applyNumberFormat="1" applyFont="1" applyBorder="1" applyAlignment="1" applyProtection="1">
      <alignment horizontal="center"/>
      <protection locked="0"/>
    </xf>
    <xf numFmtId="176" fontId="7" fillId="0" borderId="17" xfId="0" applyNumberFormat="1" applyFont="1" applyBorder="1" applyAlignment="1" applyProtection="1">
      <alignment horizontal="center" vertical="center" shrinkToFit="1"/>
      <protection locked="0"/>
    </xf>
    <xf numFmtId="176" fontId="7" fillId="0" borderId="18" xfId="0" applyNumberFormat="1" applyFont="1" applyBorder="1" applyAlignment="1" applyProtection="1">
      <alignment horizontal="center" vertical="center" shrinkToFit="1"/>
      <protection locked="0"/>
    </xf>
    <xf numFmtId="176" fontId="7" fillId="0" borderId="18" xfId="0" applyNumberFormat="1" applyFont="1" applyBorder="1" applyAlignment="1" applyProtection="1">
      <alignment horizontal="center" shrinkToFit="1"/>
      <protection locked="0"/>
    </xf>
    <xf numFmtId="176" fontId="7" fillId="0" borderId="17" xfId="0" applyNumberFormat="1" applyFont="1" applyBorder="1" applyAlignment="1" applyProtection="1">
      <alignment horizontal="center" shrinkToFit="1"/>
      <protection locked="0"/>
    </xf>
    <xf numFmtId="176" fontId="7" fillId="0" borderId="19" xfId="0" applyNumberFormat="1" applyFont="1" applyBorder="1" applyAlignment="1" applyProtection="1">
      <alignment horizontal="center" shrinkToFit="1"/>
      <protection locked="0"/>
    </xf>
    <xf numFmtId="176" fontId="7" fillId="0" borderId="17" xfId="0" applyNumberFormat="1" applyFont="1" applyBorder="1" applyAlignment="1" applyProtection="1">
      <alignment horizontal="center" vertical="center"/>
      <protection locked="0"/>
    </xf>
    <xf numFmtId="176" fontId="7" fillId="0" borderId="18" xfId="0" applyNumberFormat="1" applyFont="1" applyBorder="1" applyAlignment="1" applyProtection="1">
      <alignment horizontal="center" vertical="center"/>
      <protection locked="0"/>
    </xf>
    <xf numFmtId="176" fontId="7" fillId="0" borderId="18" xfId="0" applyNumberFormat="1" applyFont="1" applyBorder="1" applyAlignment="1" applyProtection="1">
      <alignment horizontal="center"/>
      <protection locked="0"/>
    </xf>
    <xf numFmtId="176" fontId="7" fillId="0" borderId="17" xfId="0" applyNumberFormat="1" applyFont="1" applyBorder="1" applyAlignment="1" applyProtection="1">
      <alignment horizontal="center"/>
      <protection locked="0"/>
    </xf>
    <xf numFmtId="176" fontId="7" fillId="0" borderId="19" xfId="0" applyNumberFormat="1" applyFont="1" applyBorder="1" applyAlignment="1" applyProtection="1">
      <alignment horizontal="center"/>
      <protection locked="0"/>
    </xf>
    <xf numFmtId="0" fontId="7" fillId="19" borderId="3" xfId="0" applyFont="1" applyFill="1" applyBorder="1" applyAlignment="1" applyProtection="1">
      <alignment vertical="center" wrapText="1"/>
      <protection locked="0"/>
    </xf>
    <xf numFmtId="0" fontId="7" fillId="19" borderId="5" xfId="0" applyFont="1" applyFill="1" applyBorder="1" applyAlignment="1" applyProtection="1">
      <alignment vertical="center" wrapText="1"/>
      <protection locked="0"/>
    </xf>
    <xf numFmtId="0" fontId="7" fillId="19" borderId="4" xfId="0" applyFont="1" applyFill="1" applyBorder="1" applyAlignment="1" applyProtection="1">
      <alignment vertical="center" wrapText="1"/>
      <protection locked="0"/>
    </xf>
    <xf numFmtId="0" fontId="7" fillId="0" borderId="3" xfId="0" applyFont="1" applyBorder="1" applyAlignment="1" applyProtection="1">
      <alignment vertical="center" wrapText="1"/>
    </xf>
    <xf numFmtId="0" fontId="7" fillId="0" borderId="5" xfId="0" applyFont="1" applyBorder="1" applyAlignment="1" applyProtection="1">
      <alignment vertical="center" wrapText="1"/>
    </xf>
    <xf numFmtId="0" fontId="7" fillId="0" borderId="4" xfId="0" applyFont="1" applyBorder="1" applyAlignment="1" applyProtection="1">
      <alignment vertical="center" wrapText="1"/>
    </xf>
    <xf numFmtId="0" fontId="7" fillId="4" borderId="3" xfId="0" applyFont="1" applyFill="1" applyBorder="1" applyAlignment="1" applyProtection="1">
      <alignment horizontal="center" vertical="center"/>
      <protection locked="0"/>
    </xf>
    <xf numFmtId="0" fontId="7" fillId="4" borderId="4" xfId="0" applyFont="1" applyFill="1" applyBorder="1" applyAlignment="1" applyProtection="1">
      <alignment horizontal="center" vertical="center"/>
      <protection locked="0"/>
    </xf>
    <xf numFmtId="0" fontId="7" fillId="5" borderId="3" xfId="0" applyFont="1" applyFill="1" applyBorder="1" applyAlignment="1" applyProtection="1">
      <alignment horizontal="center" vertical="center"/>
      <protection locked="0"/>
    </xf>
    <xf numFmtId="0" fontId="7" fillId="5" borderId="4" xfId="0" applyFont="1" applyFill="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9" xfId="0" applyFont="1" applyBorder="1" applyAlignment="1" applyProtection="1">
      <alignment vertical="center" wrapText="1"/>
      <protection locked="0"/>
    </xf>
    <xf numFmtId="0" fontId="7" fillId="0" borderId="138" xfId="0" applyFont="1" applyBorder="1" applyAlignment="1" applyProtection="1">
      <alignment vertical="center" wrapText="1"/>
      <protection locked="0"/>
    </xf>
    <xf numFmtId="0" fontId="7" fillId="0" borderId="10" xfId="0" applyFont="1" applyBorder="1" applyAlignment="1" applyProtection="1">
      <alignment vertical="center" wrapText="1"/>
      <protection locked="0"/>
    </xf>
    <xf numFmtId="0" fontId="7" fillId="0" borderId="138" xfId="0" applyFont="1" applyBorder="1" applyAlignment="1" applyProtection="1">
      <alignment vertical="center"/>
      <protection locked="0"/>
    </xf>
    <xf numFmtId="0" fontId="7" fillId="0" borderId="10" xfId="0" applyFont="1" applyBorder="1" applyAlignment="1" applyProtection="1">
      <alignment vertical="center"/>
      <protection locked="0"/>
    </xf>
    <xf numFmtId="0" fontId="7" fillId="0" borderId="3" xfId="0" applyFont="1" applyBorder="1" applyAlignment="1">
      <alignment vertical="center"/>
    </xf>
    <xf numFmtId="0" fontId="7" fillId="0" borderId="4" xfId="0" applyFont="1" applyBorder="1" applyAlignment="1">
      <alignment vertical="center"/>
    </xf>
    <xf numFmtId="0" fontId="14" fillId="0" borderId="3" xfId="0" applyFont="1" applyBorder="1" applyAlignment="1" applyProtection="1">
      <alignment vertical="center" wrapText="1"/>
      <protection locked="0"/>
    </xf>
    <xf numFmtId="0" fontId="14" fillId="0" borderId="5" xfId="0" applyFont="1" applyBorder="1" applyAlignment="1" applyProtection="1">
      <alignment vertical="center" wrapText="1"/>
      <protection locked="0"/>
    </xf>
    <xf numFmtId="0" fontId="14" fillId="0" borderId="4" xfId="0" applyFont="1" applyBorder="1" applyAlignment="1" applyProtection="1">
      <alignment vertical="center" wrapText="1"/>
      <protection locked="0"/>
    </xf>
    <xf numFmtId="0" fontId="7" fillId="2" borderId="2" xfId="0" applyFont="1" applyFill="1" applyBorder="1" applyAlignment="1">
      <alignment vertical="center"/>
    </xf>
    <xf numFmtId="0" fontId="7" fillId="2" borderId="2" xfId="0" applyFont="1" applyFill="1" applyBorder="1" applyAlignment="1" applyProtection="1">
      <alignment vertical="center"/>
      <protection locked="0"/>
    </xf>
    <xf numFmtId="0" fontId="7" fillId="2" borderId="6" xfId="0" applyFont="1" applyFill="1" applyBorder="1" applyAlignment="1">
      <alignment vertical="center" wrapText="1"/>
    </xf>
    <xf numFmtId="0" fontId="7" fillId="2" borderId="8" xfId="0" applyFont="1" applyFill="1" applyBorder="1" applyAlignment="1">
      <alignment vertical="center" wrapText="1"/>
    </xf>
    <xf numFmtId="0" fontId="7" fillId="2" borderId="130" xfId="0" applyFont="1" applyFill="1" applyBorder="1" applyAlignment="1">
      <alignment vertical="center" wrapText="1"/>
    </xf>
    <xf numFmtId="0" fontId="7" fillId="2" borderId="128" xfId="0" applyFont="1" applyFill="1" applyBorder="1" applyAlignment="1">
      <alignment vertical="center" wrapText="1"/>
    </xf>
    <xf numFmtId="0" fontId="7" fillId="2" borderId="9" xfId="0" applyFont="1" applyFill="1" applyBorder="1" applyAlignment="1">
      <alignment vertical="center" wrapText="1"/>
    </xf>
    <xf numFmtId="0" fontId="7" fillId="2" borderId="10" xfId="0" applyFont="1" applyFill="1" applyBorder="1" applyAlignment="1">
      <alignment vertical="center" wrapText="1"/>
    </xf>
    <xf numFmtId="0" fontId="7" fillId="2" borderId="6" xfId="0" applyFont="1" applyFill="1" applyBorder="1" applyAlignment="1" applyProtection="1">
      <alignment vertical="center" wrapText="1"/>
      <protection locked="0"/>
    </xf>
    <xf numFmtId="0" fontId="7" fillId="2" borderId="8" xfId="0" applyFont="1" applyFill="1" applyBorder="1" applyAlignment="1" applyProtection="1">
      <alignment vertical="center" wrapText="1"/>
      <protection locked="0"/>
    </xf>
    <xf numFmtId="0" fontId="7" fillId="2" borderId="130" xfId="0" applyFont="1" applyFill="1" applyBorder="1" applyAlignment="1" applyProtection="1">
      <alignment vertical="center" wrapText="1"/>
      <protection locked="0"/>
    </xf>
    <xf numFmtId="0" fontId="7" fillId="2" borderId="128" xfId="0" applyFont="1" applyFill="1" applyBorder="1" applyAlignment="1" applyProtection="1">
      <alignment vertical="center" wrapText="1"/>
      <protection locked="0"/>
    </xf>
    <xf numFmtId="0" fontId="7" fillId="2" borderId="9" xfId="0" applyFont="1" applyFill="1" applyBorder="1" applyAlignment="1" applyProtection="1">
      <alignment vertical="center" wrapText="1"/>
      <protection locked="0"/>
    </xf>
    <xf numFmtId="0" fontId="7" fillId="2" borderId="10" xfId="0" applyFont="1" applyFill="1" applyBorder="1" applyAlignment="1" applyProtection="1">
      <alignment vertical="center" wrapText="1"/>
      <protection locked="0"/>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130" xfId="0" applyFont="1" applyFill="1" applyBorder="1" applyAlignment="1">
      <alignment horizontal="center" vertical="center"/>
    </xf>
    <xf numFmtId="0" fontId="7" fillId="2" borderId="12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6" xfId="0" applyFont="1" applyFill="1" applyBorder="1" applyAlignment="1" applyProtection="1">
      <alignment horizontal="center" vertical="center" wrapText="1"/>
      <protection locked="0"/>
    </xf>
    <xf numFmtId="0" fontId="7" fillId="2" borderId="130" xfId="0" applyFont="1" applyFill="1" applyBorder="1" applyAlignment="1" applyProtection="1">
      <alignment horizontal="center" vertical="center"/>
      <protection locked="0"/>
    </xf>
    <xf numFmtId="0" fontId="7" fillId="2" borderId="128" xfId="0" applyFont="1" applyFill="1" applyBorder="1" applyAlignment="1" applyProtection="1">
      <alignment horizontal="center" vertical="center"/>
      <protection locked="0"/>
    </xf>
    <xf numFmtId="0" fontId="7" fillId="0" borderId="15" xfId="0" applyFont="1" applyBorder="1" applyAlignment="1" applyProtection="1">
      <alignment vertical="center" shrinkToFit="1"/>
      <protection locked="0"/>
    </xf>
    <xf numFmtId="0" fontId="7" fillId="0" borderId="15" xfId="0" applyFont="1" applyBorder="1" applyAlignment="1" applyProtection="1">
      <alignment vertical="center"/>
      <protection locked="0"/>
    </xf>
    <xf numFmtId="0" fontId="7" fillId="0" borderId="130" xfId="0" applyFont="1" applyBorder="1" applyAlignment="1" applyProtection="1">
      <alignment vertical="center" wrapText="1"/>
      <protection locked="0"/>
    </xf>
    <xf numFmtId="0" fontId="7" fillId="0" borderId="0" xfId="0" applyFont="1" applyAlignment="1" applyProtection="1">
      <alignment vertical="center" wrapText="1"/>
      <protection locked="0"/>
    </xf>
    <xf numFmtId="0" fontId="7" fillId="0" borderId="128" xfId="0" applyFont="1" applyBorder="1" applyAlignment="1" applyProtection="1">
      <alignment vertical="center" wrapText="1"/>
      <protection locked="0"/>
    </xf>
    <xf numFmtId="0" fontId="7" fillId="0" borderId="130" xfId="0" applyFont="1" applyBorder="1" applyAlignment="1" applyProtection="1">
      <alignment vertical="center"/>
      <protection locked="0"/>
    </xf>
    <xf numFmtId="0" fontId="7" fillId="0" borderId="128" xfId="0" applyFont="1" applyBorder="1" applyAlignment="1" applyProtection="1">
      <alignment vertical="center"/>
      <protection locked="0"/>
    </xf>
    <xf numFmtId="0" fontId="7" fillId="0" borderId="9" xfId="0" applyFont="1" applyBorder="1" applyAlignment="1" applyProtection="1">
      <alignment vertical="center"/>
      <protection locked="0"/>
    </xf>
    <xf numFmtId="0" fontId="7" fillId="0" borderId="6"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7" fillId="0" borderId="8" xfId="0" applyFont="1" applyBorder="1" applyAlignment="1" applyProtection="1">
      <alignment vertical="center" wrapText="1"/>
      <protection locked="0"/>
    </xf>
    <xf numFmtId="0" fontId="7" fillId="0" borderId="6" xfId="0" applyFont="1" applyBorder="1" applyAlignment="1" applyProtection="1">
      <alignment vertical="center"/>
      <protection locked="0"/>
    </xf>
    <xf numFmtId="0" fontId="7" fillId="0" borderId="8" xfId="0" applyFont="1" applyBorder="1" applyAlignment="1" applyProtection="1">
      <alignment vertical="center"/>
      <protection locked="0"/>
    </xf>
    <xf numFmtId="0" fontId="7" fillId="2" borderId="20" xfId="0" applyFont="1" applyFill="1" applyBorder="1" applyAlignment="1" applyProtection="1">
      <alignment horizontal="center" vertical="center"/>
      <protection locked="0"/>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0" borderId="11" xfId="0" applyFont="1" applyBorder="1" applyAlignment="1" applyProtection="1">
      <alignment vertical="center" wrapText="1"/>
      <protection locked="0"/>
    </xf>
    <xf numFmtId="0" fontId="7" fillId="0" borderId="12" xfId="0" applyFont="1" applyBorder="1" applyAlignment="1" applyProtection="1">
      <alignment vertical="center" wrapText="1"/>
      <protection locked="0"/>
    </xf>
    <xf numFmtId="0" fontId="7" fillId="0" borderId="13" xfId="0" applyFont="1" applyBorder="1" applyAlignment="1" applyProtection="1">
      <alignment vertical="center" wrapText="1"/>
      <protection locked="0"/>
    </xf>
    <xf numFmtId="0" fontId="7" fillId="0" borderId="11" xfId="0" applyFont="1" applyBorder="1" applyAlignment="1" applyProtection="1">
      <alignment vertical="center"/>
      <protection locked="0"/>
    </xf>
    <xf numFmtId="0" fontId="7" fillId="0" borderId="12" xfId="0" applyFont="1" applyBorder="1" applyAlignment="1" applyProtection="1">
      <alignment vertical="center"/>
      <protection locked="0"/>
    </xf>
    <xf numFmtId="0" fontId="7" fillId="0" borderId="13" xfId="0" applyFont="1" applyBorder="1" applyAlignment="1" applyProtection="1">
      <alignment vertical="center"/>
      <protection locked="0"/>
    </xf>
    <xf numFmtId="0" fontId="7" fillId="0" borderId="14" xfId="0" applyFont="1" applyBorder="1" applyAlignment="1" applyProtection="1">
      <alignment vertical="center" wrapText="1"/>
      <protection locked="0"/>
    </xf>
    <xf numFmtId="0" fontId="7" fillId="0" borderId="15" xfId="0" applyFont="1" applyBorder="1" applyAlignment="1" applyProtection="1">
      <alignment vertical="center" wrapText="1"/>
      <protection locked="0"/>
    </xf>
    <xf numFmtId="0" fontId="7" fillId="0" borderId="16" xfId="0" applyFont="1" applyBorder="1" applyAlignment="1" applyProtection="1">
      <alignment vertical="center" wrapText="1"/>
      <protection locked="0"/>
    </xf>
    <xf numFmtId="0" fontId="7" fillId="0" borderId="14" xfId="0" applyFont="1" applyBorder="1" applyAlignment="1" applyProtection="1">
      <alignment vertical="center"/>
      <protection locked="0"/>
    </xf>
    <xf numFmtId="0" fontId="7" fillId="0" borderId="16" xfId="0" applyFont="1" applyBorder="1" applyAlignment="1" applyProtection="1">
      <alignment vertical="center"/>
      <protection locked="0"/>
    </xf>
    <xf numFmtId="0" fontId="7" fillId="0" borderId="17" xfId="0"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19" xfId="0" applyFont="1" applyBorder="1" applyAlignment="1" applyProtection="1">
      <alignment vertical="center" wrapText="1"/>
      <protection locked="0"/>
    </xf>
    <xf numFmtId="0" fontId="7" fillId="2" borderId="2" xfId="0" applyFont="1" applyFill="1" applyBorder="1" applyAlignment="1">
      <alignment horizontal="center" vertical="center"/>
    </xf>
    <xf numFmtId="0" fontId="7" fillId="0" borderId="143" xfId="0" applyFont="1" applyBorder="1" applyAlignment="1" applyProtection="1">
      <alignment vertical="center"/>
      <protection locked="0"/>
    </xf>
    <xf numFmtId="0" fontId="7" fillId="0" borderId="144" xfId="0" applyFont="1" applyBorder="1" applyAlignment="1" applyProtection="1">
      <alignment vertical="center"/>
      <protection locked="0"/>
    </xf>
    <xf numFmtId="0" fontId="7" fillId="0" borderId="145" xfId="0" applyFont="1" applyBorder="1" applyAlignment="1" applyProtection="1">
      <alignment vertical="center"/>
      <protection locked="0"/>
    </xf>
    <xf numFmtId="0" fontId="7" fillId="0" borderId="146" xfId="0" applyFont="1" applyBorder="1" applyAlignment="1" applyProtection="1">
      <alignment vertical="center"/>
      <protection locked="0"/>
    </xf>
    <xf numFmtId="179" fontId="7" fillId="0" borderId="2" xfId="0" applyNumberFormat="1" applyFont="1" applyBorder="1" applyAlignment="1" applyProtection="1">
      <alignment horizontal="center" vertical="center"/>
      <protection locked="0"/>
    </xf>
    <xf numFmtId="0" fontId="7" fillId="2" borderId="3" xfId="0" applyFont="1" applyFill="1" applyBorder="1" applyAlignment="1">
      <alignment vertical="center"/>
    </xf>
    <xf numFmtId="0" fontId="7" fillId="2" borderId="4" xfId="0" applyFont="1" applyFill="1" applyBorder="1" applyAlignment="1">
      <alignment vertical="center"/>
    </xf>
    <xf numFmtId="182" fontId="7" fillId="0" borderId="3" xfId="0" applyNumberFormat="1" applyFont="1" applyBorder="1" applyAlignment="1" applyProtection="1">
      <alignment horizontal="left" vertical="center" wrapText="1"/>
      <protection locked="0"/>
    </xf>
    <xf numFmtId="182" fontId="7" fillId="0" borderId="5" xfId="0" applyNumberFormat="1" applyFont="1" applyBorder="1" applyAlignment="1" applyProtection="1">
      <alignment horizontal="left" vertical="center" wrapText="1"/>
      <protection locked="0"/>
    </xf>
    <xf numFmtId="182" fontId="7" fillId="0" borderId="4" xfId="0" applyNumberFormat="1" applyFont="1" applyBorder="1" applyAlignment="1" applyProtection="1">
      <alignment horizontal="left" vertical="center" wrapText="1"/>
      <protection locked="0"/>
    </xf>
    <xf numFmtId="3" fontId="25" fillId="0" borderId="0" xfId="2" applyNumberFormat="1" applyFont="1" applyAlignment="1">
      <alignment horizontal="center" vertical="center" shrinkToFit="1"/>
    </xf>
    <xf numFmtId="0" fontId="26" fillId="7" borderId="52" xfId="2" applyFont="1" applyFill="1" applyBorder="1" applyAlignment="1">
      <alignment horizontal="center" vertical="center" shrinkToFit="1"/>
    </xf>
    <xf numFmtId="0" fontId="26" fillId="7" borderId="51" xfId="2" applyFont="1" applyFill="1" applyBorder="1" applyAlignment="1">
      <alignment horizontal="center" vertical="center" shrinkToFit="1"/>
    </xf>
    <xf numFmtId="0" fontId="26" fillId="7" borderId="50" xfId="2" applyFont="1" applyFill="1" applyBorder="1" applyAlignment="1">
      <alignment horizontal="center" vertical="center" shrinkToFit="1"/>
    </xf>
    <xf numFmtId="0" fontId="26" fillId="7" borderId="85" xfId="2" applyFont="1" applyFill="1" applyBorder="1" applyAlignment="1">
      <alignment horizontal="center" vertical="center" textRotation="255"/>
    </xf>
    <xf numFmtId="0" fontId="26" fillId="7" borderId="65" xfId="2" applyFont="1" applyFill="1" applyBorder="1" applyAlignment="1">
      <alignment horizontal="center" vertical="center" textRotation="255"/>
    </xf>
    <xf numFmtId="0" fontId="26" fillId="7" borderId="55" xfId="2" applyFont="1" applyFill="1" applyBorder="1" applyAlignment="1">
      <alignment horizontal="center" vertical="center" textRotation="255"/>
    </xf>
    <xf numFmtId="0" fontId="26" fillId="7" borderId="85" xfId="2" applyFont="1" applyFill="1" applyBorder="1" applyAlignment="1">
      <alignment horizontal="center" vertical="center" wrapText="1" shrinkToFit="1"/>
    </xf>
    <xf numFmtId="0" fontId="26" fillId="7" borderId="65" xfId="2" applyFont="1" applyFill="1" applyBorder="1" applyAlignment="1">
      <alignment horizontal="center" vertical="center" shrinkToFit="1"/>
    </xf>
    <xf numFmtId="0" fontId="26" fillId="7" borderId="64" xfId="2" applyFont="1" applyFill="1" applyBorder="1" applyAlignment="1">
      <alignment horizontal="center" vertical="center" shrinkToFit="1"/>
    </xf>
    <xf numFmtId="0" fontId="30" fillId="7" borderId="65" xfId="2" applyFont="1" applyFill="1" applyBorder="1" applyAlignment="1">
      <alignment horizontal="center" vertical="center" wrapText="1" shrinkToFit="1"/>
    </xf>
    <xf numFmtId="0" fontId="24" fillId="0" borderId="49" xfId="2" applyFont="1" applyBorder="1" applyAlignment="1">
      <alignment horizontal="left" vertical="center" wrapText="1"/>
    </xf>
    <xf numFmtId="0" fontId="26" fillId="7" borderId="65" xfId="2" applyFont="1" applyFill="1" applyBorder="1" applyAlignment="1">
      <alignment horizontal="center" vertical="center" wrapText="1" shrinkToFit="1"/>
    </xf>
    <xf numFmtId="0" fontId="26" fillId="7" borderId="55" xfId="2" applyFont="1" applyFill="1" applyBorder="1" applyAlignment="1">
      <alignment horizontal="center" vertical="center" shrinkToFit="1"/>
    </xf>
    <xf numFmtId="0" fontId="29" fillId="6" borderId="93" xfId="2" applyFont="1" applyFill="1" applyBorder="1" applyAlignment="1">
      <alignment horizontal="center" vertical="center" wrapText="1" shrinkToFit="1"/>
    </xf>
    <xf numFmtId="0" fontId="29" fillId="6" borderId="92" xfId="2" applyFont="1" applyFill="1" applyBorder="1" applyAlignment="1">
      <alignment horizontal="center" vertical="center" wrapText="1" shrinkToFit="1"/>
    </xf>
    <xf numFmtId="0" fontId="29" fillId="6" borderId="87" xfId="2" applyFont="1" applyFill="1" applyBorder="1" applyAlignment="1">
      <alignment horizontal="center" vertical="center" wrapText="1" shrinkToFit="1"/>
    </xf>
    <xf numFmtId="0" fontId="24" fillId="0" borderId="86" xfId="2" applyFont="1" applyBorder="1" applyAlignment="1">
      <alignment horizontal="left" vertical="center" wrapText="1"/>
    </xf>
    <xf numFmtId="0" fontId="26" fillId="7" borderId="65" xfId="2" applyFont="1" applyFill="1" applyBorder="1" applyAlignment="1">
      <alignment horizontal="left" vertical="center" shrinkToFit="1"/>
    </xf>
    <xf numFmtId="0" fontId="26" fillId="7" borderId="55" xfId="2" applyFont="1" applyFill="1" applyBorder="1" applyAlignment="1">
      <alignment horizontal="left" vertical="center" shrinkToFit="1"/>
    </xf>
    <xf numFmtId="3" fontId="25" fillId="0" borderId="58" xfId="2" applyNumberFormat="1" applyFont="1" applyBorder="1" applyAlignment="1">
      <alignment horizontal="left" vertical="center" shrinkToFit="1"/>
    </xf>
    <xf numFmtId="3" fontId="25" fillId="0" borderId="57" xfId="2" applyNumberFormat="1" applyFont="1" applyBorder="1" applyAlignment="1">
      <alignment horizontal="left" vertical="center" shrinkToFit="1"/>
    </xf>
    <xf numFmtId="3" fontId="25" fillId="0" borderId="56" xfId="2" applyNumberFormat="1" applyFont="1" applyBorder="1" applyAlignment="1">
      <alignment horizontal="left" vertical="center" shrinkToFit="1"/>
    </xf>
    <xf numFmtId="3" fontId="26" fillId="12" borderId="136" xfId="2" applyNumberFormat="1" applyFont="1" applyFill="1" applyBorder="1" applyAlignment="1">
      <alignment horizontal="center" vertical="center" shrinkToFit="1"/>
    </xf>
    <xf numFmtId="3" fontId="26" fillId="12" borderId="90" xfId="2" applyNumberFormat="1" applyFont="1" applyFill="1" applyBorder="1" applyAlignment="1">
      <alignment horizontal="center" vertical="center" shrinkToFit="1"/>
    </xf>
    <xf numFmtId="0" fontId="30" fillId="7" borderId="85" xfId="2" applyFont="1" applyFill="1" applyBorder="1" applyAlignment="1">
      <alignment horizontal="center" vertical="center" wrapText="1" shrinkToFit="1"/>
    </xf>
    <xf numFmtId="3" fontId="21" fillId="6" borderId="41" xfId="2" applyNumberFormat="1" applyFont="1" applyFill="1" applyBorder="1" applyAlignment="1">
      <alignment horizontal="distributed" vertical="center" shrinkToFit="1"/>
    </xf>
    <xf numFmtId="3" fontId="21" fillId="6" borderId="40" xfId="2" applyNumberFormat="1" applyFont="1" applyFill="1" applyBorder="1" applyAlignment="1">
      <alignment horizontal="distributed" vertical="center" shrinkToFit="1"/>
    </xf>
    <xf numFmtId="3" fontId="21" fillId="6" borderId="43" xfId="2" applyNumberFormat="1" applyFont="1" applyFill="1" applyBorder="1" applyAlignment="1">
      <alignment horizontal="distributed" vertical="center" shrinkToFit="1"/>
    </xf>
    <xf numFmtId="3" fontId="21" fillId="6" borderId="2" xfId="2" applyNumberFormat="1" applyFont="1" applyFill="1" applyBorder="1" applyAlignment="1">
      <alignment horizontal="distributed" vertical="center" shrinkToFit="1"/>
    </xf>
    <xf numFmtId="0" fontId="21" fillId="6" borderId="48" xfId="2" applyFont="1" applyFill="1" applyBorder="1" applyAlignment="1">
      <alignment horizontal="distributed" vertical="center" wrapText="1"/>
    </xf>
    <xf numFmtId="0" fontId="21" fillId="6" borderId="47" xfId="2" applyFont="1" applyFill="1" applyBorder="1" applyAlignment="1">
      <alignment horizontal="distributed" vertical="center" wrapText="1"/>
    </xf>
    <xf numFmtId="0" fontId="23" fillId="0" borderId="0" xfId="2" applyFont="1" applyAlignment="1">
      <alignment horizontal="left" vertical="center" wrapText="1"/>
    </xf>
    <xf numFmtId="0" fontId="19" fillId="0" borderId="39" xfId="2" applyFont="1" applyBorder="1" applyAlignment="1">
      <alignment horizontal="left" vertical="center"/>
    </xf>
    <xf numFmtId="0" fontId="19" fillId="0" borderId="38" xfId="2" applyFont="1" applyBorder="1" applyAlignment="1">
      <alignment horizontal="left" vertical="center"/>
    </xf>
    <xf numFmtId="0" fontId="19" fillId="0" borderId="37" xfId="2" applyFont="1" applyBorder="1" applyAlignment="1">
      <alignment horizontal="left" vertical="center"/>
    </xf>
    <xf numFmtId="0" fontId="19" fillId="0" borderId="3" xfId="2" applyFont="1" applyBorder="1" applyAlignment="1">
      <alignment horizontal="left" vertical="center"/>
    </xf>
    <xf numFmtId="0" fontId="19" fillId="0" borderId="5" xfId="2" applyFont="1" applyBorder="1" applyAlignment="1">
      <alignment horizontal="left" vertical="center"/>
    </xf>
    <xf numFmtId="0" fontId="19" fillId="0" borderId="42" xfId="2" applyFont="1" applyBorder="1" applyAlignment="1">
      <alignment horizontal="left" vertical="center"/>
    </xf>
    <xf numFmtId="0" fontId="19" fillId="0" borderId="46" xfId="2" applyFont="1" applyBorder="1" applyAlignment="1">
      <alignment horizontal="left" vertical="center"/>
    </xf>
    <xf numFmtId="0" fontId="19" fillId="0" borderId="45" xfId="2" applyFont="1" applyBorder="1" applyAlignment="1">
      <alignment horizontal="left" vertical="center"/>
    </xf>
    <xf numFmtId="0" fontId="19" fillId="0" borderId="44" xfId="2" applyFont="1" applyBorder="1" applyAlignment="1">
      <alignment horizontal="left" vertical="center"/>
    </xf>
    <xf numFmtId="0" fontId="27" fillId="7" borderId="85" xfId="2" applyFont="1" applyFill="1" applyBorder="1" applyAlignment="1">
      <alignment horizontal="center" vertical="center" textRotation="255"/>
    </xf>
    <xf numFmtId="0" fontId="27" fillId="7" borderId="65" xfId="2" applyFont="1" applyFill="1" applyBorder="1" applyAlignment="1">
      <alignment horizontal="center" vertical="center" textRotation="255"/>
    </xf>
    <xf numFmtId="0" fontId="27" fillId="7" borderId="55" xfId="2" applyFont="1" applyFill="1" applyBorder="1" applyAlignment="1">
      <alignment horizontal="center" vertical="center" textRotation="255"/>
    </xf>
    <xf numFmtId="0" fontId="28" fillId="7" borderId="85" xfId="2" applyFont="1" applyFill="1" applyBorder="1" applyAlignment="1">
      <alignment horizontal="center" vertical="center" wrapText="1" shrinkToFit="1"/>
    </xf>
    <xf numFmtId="0" fontId="28" fillId="7" borderId="65" xfId="2" applyFont="1" applyFill="1" applyBorder="1" applyAlignment="1">
      <alignment horizontal="center" vertical="center" wrapText="1" shrinkToFit="1"/>
    </xf>
    <xf numFmtId="0" fontId="28" fillId="7" borderId="64" xfId="2" applyFont="1" applyFill="1" applyBorder="1" applyAlignment="1">
      <alignment horizontal="center" vertical="center" wrapText="1" shrinkToFit="1"/>
    </xf>
    <xf numFmtId="3" fontId="25" fillId="0" borderId="80" xfId="2" applyNumberFormat="1" applyFont="1" applyBorder="1" applyAlignment="1">
      <alignment horizontal="left" vertical="center" shrinkToFit="1"/>
    </xf>
    <xf numFmtId="3" fontId="25" fillId="0" borderId="79" xfId="2" applyNumberFormat="1" applyFont="1" applyBorder="1" applyAlignment="1">
      <alignment horizontal="left" vertical="center" shrinkToFit="1"/>
    </xf>
    <xf numFmtId="3" fontId="25" fillId="0" borderId="78" xfId="2" applyNumberFormat="1" applyFont="1" applyBorder="1" applyAlignment="1">
      <alignment horizontal="left" vertical="center" shrinkToFit="1"/>
    </xf>
    <xf numFmtId="3" fontId="25" fillId="0" borderId="67" xfId="2" applyNumberFormat="1" applyFont="1" applyBorder="1" applyAlignment="1">
      <alignment horizontal="left" vertical="center" shrinkToFit="1"/>
    </xf>
    <xf numFmtId="3" fontId="25" fillId="0" borderId="66" xfId="2" applyNumberFormat="1" applyFont="1" applyBorder="1" applyAlignment="1">
      <alignment horizontal="left" vertical="center" shrinkToFit="1"/>
    </xf>
    <xf numFmtId="3" fontId="25" fillId="0" borderId="68" xfId="2" applyNumberFormat="1" applyFont="1" applyBorder="1" applyAlignment="1">
      <alignment horizontal="left" vertical="center" shrinkToFit="1"/>
    </xf>
    <xf numFmtId="3" fontId="25" fillId="7" borderId="52" xfId="2" applyNumberFormat="1" applyFont="1" applyFill="1" applyBorder="1" applyAlignment="1">
      <alignment horizontal="center" vertical="center" shrinkToFit="1"/>
    </xf>
    <xf numFmtId="3" fontId="25" fillId="7" borderId="51" xfId="2" applyNumberFormat="1" applyFont="1" applyFill="1" applyBorder="1" applyAlignment="1">
      <alignment horizontal="center" vertical="center" shrinkToFit="1"/>
    </xf>
    <xf numFmtId="3" fontId="25" fillId="7" borderId="50" xfId="2" applyNumberFormat="1" applyFont="1" applyFill="1" applyBorder="1" applyAlignment="1">
      <alignment horizontal="center" vertical="center" shrinkToFit="1"/>
    </xf>
    <xf numFmtId="0" fontId="26" fillId="7" borderId="54" xfId="2" applyFont="1" applyFill="1" applyBorder="1" applyAlignment="1">
      <alignment horizontal="center" vertical="center" shrinkToFit="1"/>
    </xf>
    <xf numFmtId="0" fontId="35" fillId="22" borderId="0" xfId="2" applyFont="1" applyFill="1" applyAlignment="1">
      <alignment horizontal="right" vertical="center" shrinkToFit="1"/>
    </xf>
    <xf numFmtId="0" fontId="26" fillId="7" borderId="139" xfId="2" applyFont="1" applyFill="1" applyBorder="1" applyAlignment="1">
      <alignment horizontal="center" vertical="center" wrapText="1" shrinkToFit="1"/>
    </xf>
    <xf numFmtId="0" fontId="26" fillId="7" borderId="133" xfId="2" applyFont="1" applyFill="1" applyBorder="1" applyAlignment="1">
      <alignment horizontal="center" vertical="center" wrapText="1" shrinkToFit="1"/>
    </xf>
    <xf numFmtId="0" fontId="26" fillId="7" borderId="93" xfId="2" applyFont="1" applyFill="1" applyBorder="1" applyAlignment="1">
      <alignment horizontal="center" vertical="center" wrapText="1" shrinkToFit="1"/>
    </xf>
    <xf numFmtId="0" fontId="26" fillId="7" borderId="87" xfId="2" applyFont="1" applyFill="1" applyBorder="1" applyAlignment="1">
      <alignment horizontal="center" vertical="center" wrapText="1" shrinkToFit="1"/>
    </xf>
    <xf numFmtId="0" fontId="26" fillId="7" borderId="85" xfId="2" applyFont="1" applyFill="1" applyBorder="1" applyAlignment="1">
      <alignment horizontal="center" vertical="center" shrinkToFit="1"/>
    </xf>
    <xf numFmtId="0" fontId="25" fillId="6" borderId="142" xfId="2" applyFont="1" applyFill="1" applyBorder="1" applyAlignment="1">
      <alignment horizontal="center" vertical="center"/>
    </xf>
    <xf numFmtId="0" fontId="25" fillId="6" borderId="45" xfId="2" applyFont="1" applyFill="1" applyBorder="1" applyAlignment="1">
      <alignment horizontal="center" vertical="center"/>
    </xf>
    <xf numFmtId="0" fontId="25" fillId="6" borderId="44" xfId="2" applyFont="1" applyFill="1" applyBorder="1" applyAlignment="1">
      <alignment horizontal="center" vertical="center"/>
    </xf>
    <xf numFmtId="0" fontId="29" fillId="0" borderId="93" xfId="2" applyFont="1" applyBorder="1" applyAlignment="1">
      <alignment horizontal="center" vertical="center" shrinkToFit="1"/>
    </xf>
    <xf numFmtId="0" fontId="29" fillId="0" borderId="92" xfId="2" applyFont="1" applyBorder="1" applyAlignment="1">
      <alignment horizontal="center" vertical="center" shrinkToFit="1"/>
    </xf>
    <xf numFmtId="0" fontId="26" fillId="11" borderId="135" xfId="2" applyFont="1" applyFill="1" applyBorder="1" applyAlignment="1">
      <alignment horizontal="center" vertical="center" wrapText="1" shrinkToFit="1"/>
    </xf>
    <xf numFmtId="0" fontId="26" fillId="11" borderId="89" xfId="2" applyFont="1" applyFill="1" applyBorder="1" applyAlignment="1">
      <alignment horizontal="center" vertical="center" wrapText="1" shrinkToFit="1"/>
    </xf>
    <xf numFmtId="3" fontId="26" fillId="11" borderId="134" xfId="2" applyNumberFormat="1" applyFont="1" applyFill="1" applyBorder="1" applyAlignment="1">
      <alignment horizontal="center" vertical="center" shrinkToFit="1"/>
    </xf>
    <xf numFmtId="3" fontId="26" fillId="11" borderId="88" xfId="2" applyNumberFormat="1" applyFont="1" applyFill="1" applyBorder="1" applyAlignment="1">
      <alignment horizontal="center" vertical="center" shrinkToFit="1"/>
    </xf>
    <xf numFmtId="3" fontId="30" fillId="11" borderId="133" xfId="2" applyNumberFormat="1" applyFont="1" applyFill="1" applyBorder="1" applyAlignment="1">
      <alignment horizontal="center" vertical="center" wrapText="1" shrinkToFit="1"/>
    </xf>
    <xf numFmtId="3" fontId="30" fillId="11" borderId="87" xfId="2" applyNumberFormat="1" applyFont="1" applyFill="1" applyBorder="1" applyAlignment="1">
      <alignment horizontal="center" vertical="center" wrapText="1" shrinkToFit="1"/>
    </xf>
    <xf numFmtId="0" fontId="26" fillId="7" borderId="133" xfId="2" applyFont="1" applyFill="1" applyBorder="1" applyAlignment="1">
      <alignment horizontal="center" vertical="center" shrinkToFit="1"/>
    </xf>
    <xf numFmtId="0" fontId="26" fillId="7" borderId="87" xfId="2" applyFont="1" applyFill="1" applyBorder="1" applyAlignment="1">
      <alignment horizontal="center" vertical="center" shrinkToFit="1"/>
    </xf>
    <xf numFmtId="0" fontId="37" fillId="14" borderId="92" xfId="2" applyFont="1" applyFill="1" applyBorder="1" applyAlignment="1">
      <alignment horizontal="center" vertical="center"/>
    </xf>
    <xf numFmtId="0" fontId="29" fillId="0" borderId="117" xfId="2" applyFont="1" applyBorder="1" applyAlignment="1">
      <alignment horizontal="center" vertical="center" shrinkToFit="1"/>
    </xf>
    <xf numFmtId="0" fontId="29" fillId="0" borderId="116" xfId="2" applyFont="1" applyBorder="1" applyAlignment="1">
      <alignment horizontal="center" vertical="center" shrinkToFit="1"/>
    </xf>
    <xf numFmtId="0" fontId="26" fillId="7" borderId="49" xfId="2" applyFont="1" applyFill="1" applyBorder="1" applyAlignment="1">
      <alignment horizontal="center" vertical="center" shrinkToFit="1"/>
    </xf>
    <xf numFmtId="0" fontId="26" fillId="7" borderId="137" xfId="2" applyFont="1" applyFill="1" applyBorder="1" applyAlignment="1">
      <alignment horizontal="center" vertical="center" shrinkToFit="1"/>
    </xf>
    <xf numFmtId="0" fontId="26" fillId="7" borderId="138" xfId="2" applyFont="1" applyFill="1" applyBorder="1" applyAlignment="1">
      <alignment horizontal="center" vertical="center" shrinkToFit="1"/>
    </xf>
    <xf numFmtId="0" fontId="26" fillId="7" borderId="10" xfId="2" applyFont="1" applyFill="1" applyBorder="1" applyAlignment="1">
      <alignment horizontal="center" vertical="center" shrinkToFit="1"/>
    </xf>
    <xf numFmtId="3" fontId="26" fillId="7" borderId="133" xfId="2" applyNumberFormat="1" applyFont="1" applyFill="1" applyBorder="1" applyAlignment="1">
      <alignment horizontal="center" vertical="center" wrapText="1" shrinkToFit="1"/>
    </xf>
    <xf numFmtId="3" fontId="26" fillId="7" borderId="112" xfId="2" applyNumberFormat="1" applyFont="1" applyFill="1" applyBorder="1" applyAlignment="1">
      <alignment horizontal="center" vertical="center" wrapText="1" shrinkToFit="1"/>
    </xf>
    <xf numFmtId="3" fontId="26" fillId="7" borderId="87" xfId="2" applyNumberFormat="1" applyFont="1" applyFill="1" applyBorder="1" applyAlignment="1">
      <alignment horizontal="center" vertical="center" wrapText="1" shrinkToFit="1"/>
    </xf>
    <xf numFmtId="0" fontId="26" fillId="8" borderId="86" xfId="2" applyFont="1" applyFill="1" applyBorder="1" applyAlignment="1">
      <alignment horizontal="center" vertical="center"/>
    </xf>
    <xf numFmtId="0" fontId="26" fillId="8" borderId="140" xfId="2" applyFont="1" applyFill="1" applyBorder="1" applyAlignment="1">
      <alignment horizontal="center" vertical="center"/>
    </xf>
    <xf numFmtId="0" fontId="26" fillId="10" borderId="141" xfId="2" applyFont="1" applyFill="1" applyBorder="1" applyAlignment="1">
      <alignment horizontal="center" vertical="center" shrinkToFit="1"/>
    </xf>
    <xf numFmtId="0" fontId="26" fillId="10" borderId="86" xfId="2" applyFont="1" applyFill="1" applyBorder="1" applyAlignment="1">
      <alignment horizontal="center" vertical="center" shrinkToFit="1"/>
    </xf>
    <xf numFmtId="0" fontId="26" fillId="10" borderId="140" xfId="2" applyFont="1" applyFill="1" applyBorder="1" applyAlignment="1">
      <alignment horizontal="center" vertical="center" shrinkToFit="1"/>
    </xf>
    <xf numFmtId="0" fontId="26" fillId="12" borderId="137" xfId="2" applyFont="1" applyFill="1" applyBorder="1" applyAlignment="1">
      <alignment horizontal="center" vertical="center" wrapText="1" shrinkToFit="1"/>
    </xf>
    <xf numFmtId="0" fontId="26" fillId="12" borderId="91" xfId="2" applyFont="1" applyFill="1" applyBorder="1" applyAlignment="1">
      <alignment horizontal="center" vertical="center" wrapText="1" shrinkToFit="1"/>
    </xf>
    <xf numFmtId="3" fontId="20" fillId="6" borderId="2" xfId="2" applyNumberFormat="1" applyFont="1" applyFill="1" applyBorder="1" applyAlignment="1">
      <alignment horizontal="left" vertical="center" shrinkToFit="1"/>
    </xf>
    <xf numFmtId="0" fontId="19" fillId="0" borderId="3" xfId="2" applyFont="1" applyBorder="1" applyAlignment="1">
      <alignment horizontal="center" vertical="center"/>
    </xf>
    <xf numFmtId="0" fontId="19" fillId="0" borderId="5" xfId="2" applyFont="1" applyBorder="1" applyAlignment="1">
      <alignment horizontal="center" vertical="center"/>
    </xf>
    <xf numFmtId="0" fontId="19" fillId="0" borderId="4" xfId="2" applyFont="1" applyBorder="1" applyAlignment="1">
      <alignment horizontal="center" vertical="center"/>
    </xf>
    <xf numFmtId="0" fontId="24" fillId="0" borderId="0" xfId="2" applyFont="1" applyAlignment="1">
      <alignment horizontal="left" vertical="center" wrapText="1"/>
    </xf>
    <xf numFmtId="0" fontId="20" fillId="6" borderId="2" xfId="2" applyFont="1" applyFill="1" applyBorder="1" applyAlignment="1">
      <alignment horizontal="left" vertical="center" wrapText="1"/>
    </xf>
    <xf numFmtId="0" fontId="28" fillId="7" borderId="85" xfId="2" applyFont="1" applyFill="1" applyBorder="1" applyAlignment="1">
      <alignment horizontal="left" vertical="center" wrapText="1" shrinkToFit="1"/>
    </xf>
    <xf numFmtId="0" fontId="28" fillId="7" borderId="65" xfId="2" applyFont="1" applyFill="1" applyBorder="1" applyAlignment="1">
      <alignment horizontal="left" vertical="center" wrapText="1" shrinkToFit="1"/>
    </xf>
    <xf numFmtId="0" fontId="28" fillId="7" borderId="64" xfId="2" applyFont="1" applyFill="1" applyBorder="1" applyAlignment="1">
      <alignment horizontal="left" vertical="center" wrapText="1" shrinkToFit="1"/>
    </xf>
    <xf numFmtId="0" fontId="46" fillId="0" borderId="139" xfId="2" applyFont="1" applyBorder="1" applyAlignment="1">
      <alignment horizontal="left" vertical="center" wrapText="1"/>
    </xf>
    <xf numFmtId="0" fontId="46" fillId="0" borderId="49" xfId="2" applyFont="1" applyBorder="1" applyAlignment="1">
      <alignment horizontal="left" vertical="center" wrapText="1"/>
    </xf>
    <xf numFmtId="0" fontId="46" fillId="0" borderId="133" xfId="2" applyFont="1" applyBorder="1" applyAlignment="1">
      <alignment horizontal="left" vertical="center" wrapText="1"/>
    </xf>
    <xf numFmtId="0" fontId="46" fillId="0" borderId="167" xfId="2" applyFont="1" applyBorder="1" applyAlignment="1">
      <alignment horizontal="left" vertical="center" wrapText="1"/>
    </xf>
    <xf numFmtId="0" fontId="46" fillId="0" borderId="168" xfId="2" applyFont="1" applyBorder="1" applyAlignment="1">
      <alignment horizontal="left" vertical="center" wrapText="1"/>
    </xf>
    <xf numFmtId="0" fontId="46" fillId="0" borderId="109" xfId="2" applyFont="1" applyBorder="1" applyAlignment="1">
      <alignment horizontal="left" vertical="center" wrapText="1"/>
    </xf>
    <xf numFmtId="0" fontId="46" fillId="0" borderId="172" xfId="2" applyFont="1" applyBorder="1" applyAlignment="1">
      <alignment horizontal="left" vertical="center" wrapText="1"/>
    </xf>
    <xf numFmtId="0" fontId="46" fillId="0" borderId="173" xfId="2" applyFont="1" applyBorder="1" applyAlignment="1">
      <alignment horizontal="left" vertical="center" wrapText="1"/>
    </xf>
    <xf numFmtId="0" fontId="46" fillId="0" borderId="120" xfId="2" applyFont="1" applyBorder="1" applyAlignment="1">
      <alignment horizontal="left" vertical="center" wrapText="1"/>
    </xf>
    <xf numFmtId="0" fontId="46" fillId="0" borderId="180" xfId="2" applyFont="1" applyBorder="1" applyAlignment="1">
      <alignment horizontal="left" vertical="center" wrapText="1"/>
    </xf>
    <xf numFmtId="0" fontId="46" fillId="0" borderId="181" xfId="2" applyFont="1" applyBorder="1" applyAlignment="1">
      <alignment horizontal="left" vertical="center" wrapText="1"/>
    </xf>
    <xf numFmtId="0" fontId="46" fillId="0" borderId="182" xfId="2" applyFont="1" applyBorder="1" applyAlignment="1">
      <alignment horizontal="left" vertical="center" wrapText="1"/>
    </xf>
    <xf numFmtId="0" fontId="46" fillId="0" borderId="187" xfId="2" applyFont="1" applyBorder="1" applyAlignment="1">
      <alignment horizontal="left" vertical="center" wrapText="1"/>
    </xf>
    <xf numFmtId="0" fontId="46" fillId="0" borderId="188" xfId="2" applyFont="1" applyBorder="1" applyAlignment="1">
      <alignment horizontal="left" vertical="center" wrapText="1"/>
    </xf>
    <xf numFmtId="0" fontId="46" fillId="0" borderId="189" xfId="2" applyFont="1" applyBorder="1" applyAlignment="1">
      <alignment horizontal="left" vertical="center" wrapText="1"/>
    </xf>
    <xf numFmtId="0" fontId="29" fillId="6" borderId="141" xfId="2" applyFont="1" applyFill="1" applyBorder="1" applyAlignment="1">
      <alignment horizontal="center" vertical="center" shrinkToFit="1"/>
    </xf>
    <xf numFmtId="0" fontId="29" fillId="6" borderId="86" xfId="2" applyFont="1" applyFill="1" applyBorder="1" applyAlignment="1">
      <alignment horizontal="center" vertical="center" shrinkToFit="1"/>
    </xf>
    <xf numFmtId="0" fontId="29" fillId="6" borderId="140" xfId="2" applyFont="1" applyFill="1" applyBorder="1" applyAlignment="1">
      <alignment horizontal="center" vertical="center" shrinkToFit="1"/>
    </xf>
    <xf numFmtId="0" fontId="26" fillId="7" borderId="139" xfId="2" applyFont="1" applyFill="1" applyBorder="1" applyAlignment="1">
      <alignment horizontal="center" vertical="center" shrinkToFit="1"/>
    </xf>
    <xf numFmtId="0" fontId="26" fillId="7" borderId="157" xfId="2" applyFont="1" applyFill="1" applyBorder="1" applyAlignment="1">
      <alignment horizontal="center" vertical="center" shrinkToFit="1"/>
    </xf>
    <xf numFmtId="0" fontId="26" fillId="7" borderId="93" xfId="2" applyFont="1" applyFill="1" applyBorder="1" applyAlignment="1">
      <alignment horizontal="center" vertical="center" shrinkToFit="1"/>
    </xf>
    <xf numFmtId="0" fontId="45" fillId="5" borderId="135" xfId="2" applyFont="1" applyFill="1" applyBorder="1" applyAlignment="1">
      <alignment horizontal="center" vertical="center" wrapText="1" shrinkToFit="1"/>
    </xf>
    <xf numFmtId="0" fontId="45" fillId="5" borderId="89" xfId="2" applyFont="1" applyFill="1" applyBorder="1" applyAlignment="1">
      <alignment horizontal="center" vertical="center" wrapText="1" shrinkToFit="1"/>
    </xf>
    <xf numFmtId="3" fontId="26" fillId="5" borderId="136" xfId="2" applyNumberFormat="1" applyFont="1" applyFill="1" applyBorder="1" applyAlignment="1">
      <alignment horizontal="center" vertical="center" shrinkToFit="1"/>
    </xf>
    <xf numFmtId="3" fontId="26" fillId="5" borderId="90" xfId="2" applyNumberFormat="1" applyFont="1" applyFill="1" applyBorder="1" applyAlignment="1">
      <alignment horizontal="center" vertical="center" shrinkToFit="1"/>
    </xf>
    <xf numFmtId="0" fontId="45" fillId="11" borderId="137" xfId="2" applyFont="1" applyFill="1" applyBorder="1" applyAlignment="1">
      <alignment horizontal="center" vertical="center" wrapText="1" shrinkToFit="1"/>
    </xf>
    <xf numFmtId="0" fontId="45" fillId="11" borderId="91" xfId="2" applyFont="1" applyFill="1" applyBorder="1" applyAlignment="1">
      <alignment horizontal="center" vertical="center" wrapText="1" shrinkToFit="1"/>
    </xf>
    <xf numFmtId="3" fontId="26" fillId="11" borderId="150" xfId="2" applyNumberFormat="1" applyFont="1" applyFill="1" applyBorder="1" applyAlignment="1">
      <alignment horizontal="center" vertical="center" shrinkToFit="1"/>
    </xf>
    <xf numFmtId="3" fontId="26" fillId="11" borderId="151" xfId="2" applyNumberFormat="1" applyFont="1" applyFill="1" applyBorder="1" applyAlignment="1">
      <alignment horizontal="center" vertical="center" shrinkToFit="1"/>
    </xf>
    <xf numFmtId="3" fontId="45" fillId="11" borderId="136" xfId="2" applyNumberFormat="1" applyFont="1" applyFill="1" applyBorder="1" applyAlignment="1">
      <alignment horizontal="center" vertical="center" wrapText="1" shrinkToFit="1"/>
    </xf>
    <xf numFmtId="3" fontId="45" fillId="11" borderId="90" xfId="2" applyNumberFormat="1" applyFont="1" applyFill="1" applyBorder="1" applyAlignment="1">
      <alignment horizontal="center" vertical="center" wrapText="1" shrinkToFit="1"/>
    </xf>
    <xf numFmtId="0" fontId="26" fillId="7" borderId="148" xfId="2" applyFont="1" applyFill="1" applyBorder="1" applyAlignment="1">
      <alignment horizontal="center" vertical="center" shrinkToFit="1"/>
    </xf>
    <xf numFmtId="3" fontId="26" fillId="7" borderId="136" xfId="2" applyNumberFormat="1" applyFont="1" applyFill="1" applyBorder="1" applyAlignment="1">
      <alignment horizontal="center" vertical="center" wrapText="1" shrinkToFit="1"/>
    </xf>
    <xf numFmtId="3" fontId="26" fillId="7" borderId="149" xfId="2" applyNumberFormat="1" applyFont="1" applyFill="1" applyBorder="1" applyAlignment="1">
      <alignment horizontal="center" vertical="center" wrapText="1" shrinkToFit="1"/>
    </xf>
    <xf numFmtId="3" fontId="26" fillId="7" borderId="90" xfId="2" applyNumberFormat="1" applyFont="1" applyFill="1" applyBorder="1" applyAlignment="1">
      <alignment horizontal="center" vertical="center" wrapText="1" shrinkToFit="1"/>
    </xf>
    <xf numFmtId="0" fontId="26" fillId="16" borderId="141" xfId="2" applyFont="1" applyFill="1" applyBorder="1" applyAlignment="1">
      <alignment horizontal="center" vertical="center"/>
    </xf>
    <xf numFmtId="0" fontId="26" fillId="16" borderId="140" xfId="2" applyFont="1" applyFill="1" applyBorder="1" applyAlignment="1">
      <alignment horizontal="center" vertical="center"/>
    </xf>
    <xf numFmtId="0" fontId="26" fillId="10" borderId="86" xfId="2" applyFont="1" applyFill="1" applyBorder="1" applyAlignment="1">
      <alignment horizontal="center" vertical="center"/>
    </xf>
    <xf numFmtId="0" fontId="26" fillId="10" borderId="140" xfId="2" applyFont="1" applyFill="1" applyBorder="1" applyAlignment="1">
      <alignment horizontal="center" vertical="center"/>
    </xf>
    <xf numFmtId="0" fontId="26" fillId="7" borderId="52" xfId="2" applyFont="1" applyFill="1" applyBorder="1" applyAlignment="1">
      <alignment horizontal="center" vertical="center" wrapText="1"/>
    </xf>
    <xf numFmtId="0" fontId="26" fillId="7" borderId="51" xfId="2" applyFont="1" applyFill="1" applyBorder="1" applyAlignment="1">
      <alignment horizontal="center" vertical="center" wrapText="1"/>
    </xf>
    <xf numFmtId="0" fontId="26" fillId="7" borderId="50" xfId="2" applyFont="1" applyFill="1" applyBorder="1" applyAlignment="1">
      <alignment horizontal="center" vertical="center" wrapText="1"/>
    </xf>
    <xf numFmtId="0" fontId="41" fillId="14" borderId="0" xfId="2" applyFont="1" applyFill="1" applyAlignment="1">
      <alignment horizontal="center" vertical="center"/>
    </xf>
    <xf numFmtId="0" fontId="27" fillId="0" borderId="0" xfId="2" applyFont="1" applyAlignment="1">
      <alignment horizontal="left" vertical="center" shrinkToFit="1"/>
    </xf>
    <xf numFmtId="0" fontId="70" fillId="0" borderId="2" xfId="6" applyFont="1" applyFill="1" applyBorder="1" applyAlignment="1">
      <alignment horizontal="center" vertical="center" wrapText="1"/>
    </xf>
    <xf numFmtId="0" fontId="62" fillId="0" borderId="2" xfId="6" applyFont="1" applyFill="1" applyBorder="1" applyAlignment="1">
      <alignment vertical="center"/>
    </xf>
    <xf numFmtId="0" fontId="66" fillId="2" borderId="3" xfId="15" applyFont="1" applyFill="1" applyBorder="1" applyAlignment="1">
      <alignment vertical="center" wrapText="1"/>
    </xf>
    <xf numFmtId="0" fontId="66" fillId="2" borderId="5" xfId="15" applyFont="1" applyFill="1" applyBorder="1" applyAlignment="1">
      <alignment vertical="center" wrapText="1"/>
    </xf>
    <xf numFmtId="0" fontId="66" fillId="2" borderId="4" xfId="15" applyFont="1" applyFill="1" applyBorder="1" applyAlignment="1">
      <alignment vertical="center" wrapText="1"/>
    </xf>
    <xf numFmtId="0" fontId="69" fillId="0" borderId="138" xfId="6" applyFont="1" applyBorder="1" applyAlignment="1">
      <alignment horizontal="left" vertical="center" wrapText="1"/>
    </xf>
    <xf numFmtId="0" fontId="71" fillId="0" borderId="138" xfId="6" applyFont="1" applyBorder="1" applyAlignment="1">
      <alignment horizontal="left" vertical="center" wrapText="1"/>
    </xf>
    <xf numFmtId="0" fontId="62" fillId="0" borderId="6" xfId="6" applyFont="1" applyFill="1" applyBorder="1" applyAlignment="1" applyProtection="1">
      <alignment horizontal="center" vertical="top" wrapText="1"/>
      <protection locked="0"/>
    </xf>
    <xf numFmtId="0" fontId="62" fillId="0" borderId="7" xfId="6" applyFont="1" applyFill="1" applyBorder="1" applyAlignment="1" applyProtection="1">
      <alignment horizontal="center" vertical="top" wrapText="1"/>
      <protection locked="0"/>
    </xf>
    <xf numFmtId="0" fontId="62" fillId="0" borderId="8" xfId="6" applyFont="1" applyFill="1" applyBorder="1" applyAlignment="1" applyProtection="1">
      <alignment horizontal="center" vertical="top" wrapText="1"/>
      <protection locked="0"/>
    </xf>
    <xf numFmtId="0" fontId="62" fillId="0" borderId="151" xfId="6" applyFont="1" applyFill="1" applyBorder="1" applyAlignment="1" applyProtection="1">
      <alignment horizontal="center" vertical="top" wrapText="1"/>
      <protection locked="0"/>
    </xf>
    <xf numFmtId="0" fontId="62" fillId="0" borderId="92" xfId="6" applyFont="1" applyFill="1" applyBorder="1" applyAlignment="1" applyProtection="1">
      <alignment horizontal="center" vertical="top" wrapText="1"/>
      <protection locked="0"/>
    </xf>
    <xf numFmtId="0" fontId="62" fillId="0" borderId="91" xfId="6" applyFont="1" applyFill="1" applyBorder="1" applyAlignment="1" applyProtection="1">
      <alignment horizontal="center" vertical="top" wrapText="1"/>
      <protection locked="0"/>
    </xf>
    <xf numFmtId="0" fontId="62" fillId="2" borderId="139" xfId="6" applyFont="1" applyFill="1" applyBorder="1" applyAlignment="1">
      <alignment vertical="center" wrapText="1"/>
    </xf>
    <xf numFmtId="0" fontId="62" fillId="2" borderId="49" xfId="6" applyFont="1" applyFill="1" applyBorder="1" applyAlignment="1">
      <alignment vertical="center" wrapText="1"/>
    </xf>
    <xf numFmtId="0" fontId="62" fillId="2" borderId="137" xfId="6" applyFont="1" applyFill="1" applyBorder="1" applyAlignment="1">
      <alignment vertical="center" wrapText="1"/>
    </xf>
    <xf numFmtId="0" fontId="62" fillId="2" borderId="2" xfId="6" applyFont="1" applyFill="1" applyBorder="1" applyAlignment="1">
      <alignment horizontal="center" vertical="center" wrapText="1"/>
    </xf>
    <xf numFmtId="0" fontId="62" fillId="17" borderId="133" xfId="6" applyFont="1" applyFill="1" applyBorder="1" applyAlignment="1" applyProtection="1">
      <alignment horizontal="center" vertical="center" wrapText="1"/>
      <protection locked="0"/>
    </xf>
    <xf numFmtId="0" fontId="62" fillId="17" borderId="112" xfId="6" applyFont="1" applyFill="1" applyBorder="1" applyAlignment="1" applyProtection="1">
      <alignment horizontal="center" vertical="center" wrapText="1"/>
      <protection locked="0"/>
    </xf>
    <xf numFmtId="0" fontId="62" fillId="17" borderId="87" xfId="6" applyFont="1" applyFill="1" applyBorder="1" applyAlignment="1" applyProtection="1">
      <alignment horizontal="center" vertical="center" wrapText="1"/>
      <protection locked="0"/>
    </xf>
    <xf numFmtId="0" fontId="62" fillId="2" borderId="5" xfId="15" applyFont="1" applyFill="1" applyBorder="1" applyAlignment="1">
      <alignment vertical="center" wrapText="1"/>
    </xf>
    <xf numFmtId="0" fontId="62" fillId="2" borderId="4" xfId="15" applyFont="1" applyFill="1" applyBorder="1" applyAlignment="1">
      <alignment vertical="center" wrapText="1"/>
    </xf>
    <xf numFmtId="0" fontId="66" fillId="2" borderId="2" xfId="6" applyFont="1" applyFill="1" applyBorder="1" applyAlignment="1">
      <alignment horizontal="center" vertical="center" wrapText="1"/>
    </xf>
    <xf numFmtId="0" fontId="70" fillId="0" borderId="2" xfId="6" applyFont="1" applyFill="1" applyBorder="1" applyAlignment="1" applyProtection="1">
      <alignment horizontal="center" vertical="center"/>
      <protection locked="0"/>
    </xf>
    <xf numFmtId="0" fontId="62" fillId="0" borderId="199" xfId="13" applyFont="1" applyBorder="1" applyAlignment="1">
      <alignment vertical="top" wrapText="1"/>
    </xf>
    <xf numFmtId="0" fontId="62" fillId="0" borderId="201" xfId="13" applyFont="1" applyBorder="1" applyAlignment="1">
      <alignment vertical="top" wrapText="1"/>
    </xf>
    <xf numFmtId="0" fontId="62" fillId="2" borderId="202" xfId="13" applyFont="1" applyFill="1" applyBorder="1" applyAlignment="1">
      <alignment vertical="center" wrapText="1"/>
    </xf>
    <xf numFmtId="0" fontId="62" fillId="2" borderId="5" xfId="13" applyFont="1" applyFill="1" applyBorder="1" applyAlignment="1">
      <alignment vertical="center" wrapText="1"/>
    </xf>
    <xf numFmtId="0" fontId="62" fillId="2" borderId="42" xfId="13" applyFont="1" applyFill="1" applyBorder="1" applyAlignment="1">
      <alignment vertical="center" wrapText="1"/>
    </xf>
    <xf numFmtId="0" fontId="62" fillId="2" borderId="7" xfId="13" applyFont="1" applyFill="1" applyBorder="1" applyAlignment="1">
      <alignment vertical="center" wrapText="1"/>
    </xf>
    <xf numFmtId="0" fontId="62" fillId="2" borderId="203" xfId="13" applyFont="1" applyFill="1" applyBorder="1" applyAlignment="1">
      <alignment vertical="center" wrapText="1"/>
    </xf>
    <xf numFmtId="0" fontId="62" fillId="2" borderId="197" xfId="13" applyFont="1" applyFill="1" applyBorder="1" applyAlignment="1">
      <alignment vertical="center" wrapText="1"/>
    </xf>
    <xf numFmtId="0" fontId="68" fillId="0" borderId="204" xfId="0" applyFont="1" applyBorder="1" applyAlignment="1">
      <alignment vertical="center" wrapText="1"/>
    </xf>
    <xf numFmtId="0" fontId="62" fillId="2" borderId="92" xfId="13" applyFont="1" applyFill="1" applyBorder="1" applyAlignment="1">
      <alignment vertical="center" wrapText="1"/>
    </xf>
    <xf numFmtId="0" fontId="62" fillId="2" borderId="87" xfId="13" applyFont="1" applyFill="1" applyBorder="1" applyAlignment="1">
      <alignment vertical="center" wrapText="1"/>
    </xf>
    <xf numFmtId="0" fontId="62" fillId="2" borderId="139" xfId="13" applyFont="1" applyFill="1" applyBorder="1" applyAlignment="1">
      <alignment vertical="center" wrapText="1"/>
    </xf>
    <xf numFmtId="0" fontId="62" fillId="2" borderId="49" xfId="13" applyFont="1" applyFill="1" applyBorder="1" applyAlignment="1">
      <alignment vertical="center" wrapText="1"/>
    </xf>
    <xf numFmtId="0" fontId="62" fillId="2" borderId="133" xfId="13" applyFont="1" applyFill="1" applyBorder="1" applyAlignment="1">
      <alignment vertical="center" wrapText="1"/>
    </xf>
    <xf numFmtId="0" fontId="62" fillId="2" borderId="142" xfId="13" applyFont="1" applyFill="1" applyBorder="1" applyAlignment="1">
      <alignment vertical="center" wrapText="1"/>
    </xf>
    <xf numFmtId="0" fontId="62" fillId="2" borderId="45" xfId="13" applyFont="1" applyFill="1" applyBorder="1" applyAlignment="1">
      <alignment vertical="center" wrapText="1"/>
    </xf>
    <xf numFmtId="0" fontId="62" fillId="2" borderId="44" xfId="13" applyFont="1" applyFill="1" applyBorder="1" applyAlignment="1">
      <alignment vertical="center" wrapText="1"/>
    </xf>
    <xf numFmtId="0" fontId="62" fillId="2" borderId="0" xfId="13" applyFont="1" applyFill="1" applyAlignment="1">
      <alignment vertical="center" wrapText="1"/>
    </xf>
    <xf numFmtId="0" fontId="62" fillId="2" borderId="0" xfId="13" applyFont="1" applyFill="1" applyAlignment="1">
      <alignment horizontal="center" vertical="center" wrapText="1"/>
    </xf>
    <xf numFmtId="0" fontId="62" fillId="0" borderId="0" xfId="13" applyFont="1" applyAlignment="1">
      <alignment horizontal="center" vertical="center" wrapText="1"/>
    </xf>
    <xf numFmtId="0" fontId="62" fillId="2" borderId="197" xfId="13" applyFont="1" applyFill="1" applyBorder="1" applyAlignment="1">
      <alignment vertical="top" wrapText="1"/>
    </xf>
    <xf numFmtId="0" fontId="62" fillId="2" borderId="197" xfId="13" applyFont="1" applyFill="1" applyBorder="1" applyAlignment="1">
      <alignment horizontal="center" vertical="top" wrapText="1"/>
    </xf>
    <xf numFmtId="0" fontId="62" fillId="0" borderId="0" xfId="13" applyFont="1" applyAlignment="1">
      <alignment horizontal="center" vertical="top" wrapText="1"/>
    </xf>
    <xf numFmtId="0" fontId="62" fillId="0" borderId="151" xfId="13" applyFont="1" applyBorder="1" applyAlignment="1" applyProtection="1">
      <alignment vertical="top" wrapText="1"/>
      <protection locked="0"/>
    </xf>
    <xf numFmtId="0" fontId="62" fillId="0" borderId="92" xfId="13" applyFont="1" applyBorder="1" applyAlignment="1" applyProtection="1">
      <alignment vertical="top" wrapText="1"/>
      <protection locked="0"/>
    </xf>
    <xf numFmtId="0" fontId="62" fillId="0" borderId="87" xfId="13" applyFont="1" applyBorder="1" applyAlignment="1" applyProtection="1">
      <alignment vertical="top" wrapText="1"/>
      <protection locked="0"/>
    </xf>
    <xf numFmtId="0" fontId="62" fillId="2" borderId="92" xfId="13" applyFont="1" applyFill="1" applyBorder="1">
      <alignment vertical="center"/>
    </xf>
    <xf numFmtId="0" fontId="62" fillId="2" borderId="208" xfId="13" applyFont="1" applyFill="1" applyBorder="1" applyAlignment="1">
      <alignment vertical="center" wrapText="1"/>
    </xf>
    <xf numFmtId="0" fontId="62" fillId="2" borderId="206" xfId="13" applyFont="1" applyFill="1" applyBorder="1" applyAlignment="1">
      <alignment vertical="center" wrapText="1"/>
    </xf>
    <xf numFmtId="0" fontId="62" fillId="2" borderId="207" xfId="13" applyFont="1" applyFill="1" applyBorder="1" applyAlignment="1">
      <alignment vertical="center" wrapText="1"/>
    </xf>
    <xf numFmtId="0" fontId="62" fillId="0" borderId="93" xfId="13" applyFont="1" applyBorder="1" applyAlignment="1" applyProtection="1">
      <alignment vertical="top" wrapText="1"/>
      <protection locked="0"/>
    </xf>
    <xf numFmtId="0" fontId="62" fillId="2" borderId="3" xfId="13" applyFont="1" applyFill="1" applyBorder="1" applyAlignment="1">
      <alignment vertical="center" wrapText="1"/>
    </xf>
    <xf numFmtId="0" fontId="62" fillId="2" borderId="198" xfId="13" applyFont="1" applyFill="1" applyBorder="1" applyAlignment="1">
      <alignment vertical="center" wrapText="1"/>
    </xf>
    <xf numFmtId="0" fontId="62" fillId="2" borderId="209" xfId="13" applyFont="1" applyFill="1" applyBorder="1" applyAlignment="1">
      <alignment vertical="center" wrapText="1"/>
    </xf>
    <xf numFmtId="38" fontId="62" fillId="2" borderId="0" xfId="11" applyFont="1" applyFill="1" applyBorder="1" applyAlignment="1">
      <alignment horizontal="center" vertical="center" wrapText="1"/>
    </xf>
    <xf numFmtId="0" fontId="62" fillId="2" borderId="7" xfId="13" applyFont="1" applyFill="1" applyBorder="1" applyAlignment="1">
      <alignment horizontal="center" vertical="center" wrapText="1"/>
    </xf>
    <xf numFmtId="0" fontId="62" fillId="2" borderId="199" xfId="13" applyFont="1" applyFill="1" applyBorder="1" applyAlignment="1">
      <alignment vertical="center" wrapText="1"/>
    </xf>
    <xf numFmtId="0" fontId="62" fillId="2" borderId="201" xfId="13" applyFont="1" applyFill="1" applyBorder="1" applyAlignment="1">
      <alignment vertical="center" wrapText="1"/>
    </xf>
    <xf numFmtId="0" fontId="62" fillId="2" borderId="200" xfId="13" applyFont="1" applyFill="1" applyBorder="1" applyAlignment="1">
      <alignment vertical="center" wrapText="1"/>
    </xf>
    <xf numFmtId="0" fontId="69" fillId="0" borderId="0" xfId="6" applyFont="1" applyBorder="1" applyAlignment="1">
      <alignment horizontal="left" vertical="center" wrapText="1"/>
    </xf>
    <xf numFmtId="0" fontId="62" fillId="0" borderId="0" xfId="6" applyFont="1" applyBorder="1" applyAlignment="1">
      <alignment horizontal="left" vertical="center" wrapText="1"/>
    </xf>
    <xf numFmtId="0" fontId="60" fillId="2" borderId="212" xfId="13" applyFont="1" applyFill="1" applyBorder="1" applyAlignment="1">
      <alignment vertical="center" wrapText="1"/>
    </xf>
    <xf numFmtId="0" fontId="60" fillId="2" borderId="7" xfId="13" applyFont="1" applyFill="1" applyBorder="1" applyAlignment="1">
      <alignment vertical="center" wrapText="1"/>
    </xf>
    <xf numFmtId="0" fontId="60" fillId="2" borderId="8" xfId="13" applyFont="1" applyFill="1" applyBorder="1" applyAlignment="1">
      <alignment vertical="center" wrapText="1"/>
    </xf>
    <xf numFmtId="0" fontId="60" fillId="17" borderId="211" xfId="13" applyFont="1" applyFill="1" applyBorder="1" applyAlignment="1">
      <alignment horizontal="center" vertical="center"/>
    </xf>
    <xf numFmtId="0" fontId="60" fillId="17" borderId="210" xfId="13" applyFont="1" applyFill="1" applyBorder="1" applyAlignment="1">
      <alignment horizontal="center" vertical="center"/>
    </xf>
    <xf numFmtId="0" fontId="49" fillId="2" borderId="148" xfId="13" applyFont="1" applyFill="1" applyBorder="1" applyAlignment="1">
      <alignment vertical="center" wrapText="1"/>
    </xf>
    <xf numFmtId="0" fontId="49" fillId="2" borderId="138" xfId="13" applyFont="1" applyFill="1" applyBorder="1" applyAlignment="1">
      <alignment vertical="center" wrapText="1"/>
    </xf>
    <xf numFmtId="0" fontId="49" fillId="2" borderId="10" xfId="13" applyFont="1" applyFill="1" applyBorder="1" applyAlignment="1">
      <alignment vertical="center" wrapText="1"/>
    </xf>
    <xf numFmtId="0" fontId="60" fillId="17" borderId="90" xfId="13" applyFont="1" applyFill="1" applyBorder="1" applyAlignment="1">
      <alignment horizontal="center" vertical="center"/>
    </xf>
    <xf numFmtId="0" fontId="49" fillId="2" borderId="93" xfId="13" applyFont="1" applyFill="1" applyBorder="1" applyAlignment="1">
      <alignment vertical="center" wrapText="1"/>
    </xf>
    <xf numFmtId="0" fontId="49" fillId="2" borderId="92" xfId="13" applyFont="1" applyFill="1" applyBorder="1" applyAlignment="1">
      <alignment vertical="center" wrapText="1"/>
    </xf>
    <xf numFmtId="0" fontId="49" fillId="2" borderId="91" xfId="13" applyFont="1" applyFill="1" applyBorder="1" applyAlignment="1">
      <alignment vertical="center" wrapText="1"/>
    </xf>
    <xf numFmtId="0" fontId="60" fillId="17" borderId="149" xfId="13" applyFont="1" applyFill="1" applyBorder="1" applyAlignment="1">
      <alignment horizontal="center" vertical="center"/>
    </xf>
    <xf numFmtId="0" fontId="60" fillId="2" borderId="6" xfId="13" applyFont="1" applyFill="1" applyBorder="1" applyAlignment="1">
      <alignment horizontal="center" vertical="center" wrapText="1"/>
    </xf>
    <xf numFmtId="0" fontId="60" fillId="2" borderId="7" xfId="13" applyFont="1" applyFill="1" applyBorder="1" applyAlignment="1">
      <alignment horizontal="center" vertical="center" wrapText="1"/>
    </xf>
    <xf numFmtId="0" fontId="60" fillId="2" borderId="8" xfId="13" applyFont="1" applyFill="1" applyBorder="1" applyAlignment="1">
      <alignment horizontal="center" vertical="center" wrapText="1"/>
    </xf>
    <xf numFmtId="0" fontId="60" fillId="0" borderId="9" xfId="13" applyFont="1" applyBorder="1" applyAlignment="1">
      <alignment vertical="top" wrapText="1"/>
    </xf>
    <xf numFmtId="0" fontId="60" fillId="0" borderId="138" xfId="13" applyFont="1" applyBorder="1" applyAlignment="1">
      <alignment vertical="top" wrapText="1"/>
    </xf>
    <xf numFmtId="0" fontId="60" fillId="0" borderId="10" xfId="13" applyFont="1" applyBorder="1" applyAlignment="1">
      <alignment vertical="top" wrapText="1"/>
    </xf>
    <xf numFmtId="0" fontId="60" fillId="2" borderId="138" xfId="13" applyFont="1" applyFill="1" applyBorder="1" applyAlignment="1">
      <alignment horizontal="left" vertical="top" wrapText="1"/>
    </xf>
    <xf numFmtId="0" fontId="60" fillId="2" borderId="212" xfId="14" applyFont="1" applyFill="1" applyBorder="1" applyAlignment="1">
      <alignment vertical="center" wrapText="1"/>
    </xf>
    <xf numFmtId="0" fontId="60" fillId="2" borderId="7" xfId="14" applyFont="1" applyFill="1" applyBorder="1" applyAlignment="1">
      <alignment vertical="center" wrapText="1"/>
    </xf>
    <xf numFmtId="0" fontId="60" fillId="2" borderId="8" xfId="14" applyFont="1" applyFill="1" applyBorder="1" applyAlignment="1">
      <alignment vertical="center" wrapText="1"/>
    </xf>
    <xf numFmtId="0" fontId="60" fillId="17" borderId="211" xfId="14" applyFont="1" applyFill="1" applyBorder="1" applyAlignment="1">
      <alignment horizontal="center" vertical="center"/>
    </xf>
    <xf numFmtId="0" fontId="60" fillId="17" borderId="149" xfId="14" applyFont="1" applyFill="1" applyBorder="1" applyAlignment="1">
      <alignment horizontal="center" vertical="center"/>
    </xf>
    <xf numFmtId="0" fontId="60" fillId="17" borderId="210" xfId="14" applyFont="1" applyFill="1" applyBorder="1" applyAlignment="1">
      <alignment horizontal="center" vertical="center"/>
    </xf>
    <xf numFmtId="0" fontId="49" fillId="2" borderId="157" xfId="14" applyFont="1" applyFill="1" applyBorder="1" applyAlignment="1">
      <alignment vertical="center" wrapText="1"/>
    </xf>
    <xf numFmtId="0" fontId="49" fillId="2" borderId="0" xfId="14" applyFont="1" applyFill="1" applyAlignment="1">
      <alignment vertical="center" wrapText="1"/>
    </xf>
    <xf numFmtId="0" fontId="49" fillId="2" borderId="128" xfId="14" applyFont="1" applyFill="1" applyBorder="1" applyAlignment="1">
      <alignment vertical="center" wrapText="1"/>
    </xf>
    <xf numFmtId="0" fontId="60" fillId="0" borderId="3" xfId="14" applyFont="1" applyBorder="1" applyAlignment="1">
      <alignment horizontal="left" vertical="center" wrapText="1"/>
    </xf>
    <xf numFmtId="0" fontId="60" fillId="0" borderId="5" xfId="14" applyFont="1" applyBorder="1" applyAlignment="1">
      <alignment horizontal="left" vertical="center" wrapText="1"/>
    </xf>
    <xf numFmtId="0" fontId="60" fillId="0" borderId="4" xfId="14" applyFont="1" applyBorder="1" applyAlignment="1">
      <alignment horizontal="left" vertical="center" wrapText="1"/>
    </xf>
    <xf numFmtId="0" fontId="60" fillId="2" borderId="138" xfId="14" applyFont="1" applyFill="1" applyBorder="1" applyAlignment="1">
      <alignment horizontal="left" vertical="center" wrapText="1"/>
    </xf>
    <xf numFmtId="0" fontId="62" fillId="2" borderId="92" xfId="13" applyFont="1" applyFill="1" applyBorder="1" applyAlignment="1">
      <alignment horizontal="left" vertical="center" wrapText="1"/>
    </xf>
    <xf numFmtId="0" fontId="60" fillId="0" borderId="0" xfId="13" applyFont="1" applyAlignment="1">
      <alignment horizontal="left" vertical="center" wrapText="1"/>
    </xf>
    <xf numFmtId="0" fontId="60" fillId="2" borderId="139" xfId="13" applyFont="1" applyFill="1" applyBorder="1" applyAlignment="1">
      <alignment vertical="center" wrapText="1"/>
    </xf>
    <xf numFmtId="0" fontId="60" fillId="2" borderId="49" xfId="13" applyFont="1" applyFill="1" applyBorder="1" applyAlignment="1">
      <alignment vertical="center" wrapText="1"/>
    </xf>
    <xf numFmtId="0" fontId="60" fillId="2" borderId="137" xfId="13" applyFont="1" applyFill="1" applyBorder="1" applyAlignment="1">
      <alignment vertical="center" wrapText="1"/>
    </xf>
    <xf numFmtId="0" fontId="60" fillId="2" borderId="202" xfId="13" applyFont="1" applyFill="1" applyBorder="1" applyAlignment="1">
      <alignment vertical="center" wrapText="1"/>
    </xf>
    <xf numFmtId="0" fontId="60" fillId="2" borderId="5" xfId="13" applyFont="1" applyFill="1" applyBorder="1" applyAlignment="1">
      <alignment vertical="center" wrapText="1"/>
    </xf>
    <xf numFmtId="0" fontId="60" fillId="2" borderId="4" xfId="13" applyFont="1" applyFill="1" applyBorder="1" applyAlignment="1">
      <alignment vertical="center" wrapText="1"/>
    </xf>
    <xf numFmtId="0" fontId="60" fillId="2" borderId="157" xfId="13" applyFont="1" applyFill="1" applyBorder="1" applyAlignment="1">
      <alignment vertical="center" wrapText="1"/>
    </xf>
    <xf numFmtId="0" fontId="60" fillId="2" borderId="0" xfId="13" applyFont="1" applyFill="1" applyAlignment="1">
      <alignment vertical="center" wrapText="1"/>
    </xf>
    <xf numFmtId="0" fontId="60" fillId="2" borderId="128" xfId="13" applyFont="1" applyFill="1" applyBorder="1" applyAlignment="1">
      <alignment vertical="center" wrapText="1"/>
    </xf>
    <xf numFmtId="0" fontId="62" fillId="2" borderId="157" xfId="13" applyFont="1" applyFill="1" applyBorder="1" applyAlignment="1">
      <alignment horizontal="center" vertical="center" wrapText="1"/>
    </xf>
    <xf numFmtId="0" fontId="62" fillId="2" borderId="2" xfId="13" applyFont="1" applyFill="1" applyBorder="1" applyAlignment="1">
      <alignment vertical="center" wrapText="1"/>
    </xf>
    <xf numFmtId="184" fontId="62" fillId="0" borderId="2" xfId="13" applyNumberFormat="1" applyFont="1" applyBorder="1" applyAlignment="1">
      <alignment vertical="center" wrapText="1"/>
    </xf>
    <xf numFmtId="0" fontId="62" fillId="2" borderId="2" xfId="13" applyFont="1" applyFill="1" applyBorder="1" applyAlignment="1">
      <alignment horizontal="center" vertical="center" wrapText="1"/>
    </xf>
    <xf numFmtId="0" fontId="66" fillId="2" borderId="2" xfId="13" applyFont="1" applyFill="1" applyBorder="1" applyAlignment="1">
      <alignment horizontal="center" vertical="center" wrapText="1"/>
    </xf>
    <xf numFmtId="0" fontId="60" fillId="2" borderId="142" xfId="13" applyFont="1" applyFill="1" applyBorder="1" applyAlignment="1">
      <alignment vertical="center" wrapText="1"/>
    </xf>
    <xf numFmtId="0" fontId="60" fillId="2" borderId="45" xfId="13" applyFont="1" applyFill="1" applyBorder="1" applyAlignment="1">
      <alignment vertical="center" wrapText="1"/>
    </xf>
    <xf numFmtId="0" fontId="60" fillId="2" borderId="192" xfId="13" applyFont="1" applyFill="1" applyBorder="1" applyAlignment="1">
      <alignment vertical="center" wrapText="1"/>
    </xf>
    <xf numFmtId="0" fontId="62" fillId="2" borderId="212" xfId="13" applyFont="1" applyFill="1" applyBorder="1" applyAlignment="1">
      <alignment vertical="center" wrapText="1"/>
    </xf>
    <xf numFmtId="0" fontId="66" fillId="2" borderId="157" xfId="13" applyFont="1" applyFill="1" applyBorder="1" applyAlignment="1">
      <alignment vertical="center" wrapText="1"/>
    </xf>
    <xf numFmtId="0" fontId="66" fillId="2" borderId="0" xfId="13" applyFont="1" applyFill="1" applyAlignment="1">
      <alignment vertical="center" wrapText="1"/>
    </xf>
    <xf numFmtId="0" fontId="66" fillId="2" borderId="112" xfId="13" applyFont="1" applyFill="1" applyBorder="1" applyAlignment="1">
      <alignment vertical="center" wrapText="1"/>
    </xf>
    <xf numFmtId="0" fontId="60" fillId="2" borderId="43" xfId="13" applyFont="1" applyFill="1" applyBorder="1" applyAlignment="1">
      <alignment vertical="center" wrapText="1"/>
    </xf>
    <xf numFmtId="0" fontId="60" fillId="2" borderId="2" xfId="13" applyFont="1" applyFill="1" applyBorder="1" applyAlignment="1">
      <alignment vertical="center" wrapText="1"/>
    </xf>
    <xf numFmtId="0" fontId="60" fillId="17" borderId="213" xfId="13" applyFont="1" applyFill="1" applyBorder="1" applyAlignment="1">
      <alignment horizontal="center" vertical="center"/>
    </xf>
    <xf numFmtId="0" fontId="60" fillId="17" borderId="119" xfId="13" applyFont="1" applyFill="1" applyBorder="1" applyAlignment="1">
      <alignment horizontal="center" vertical="center"/>
    </xf>
    <xf numFmtId="0" fontId="60" fillId="2" borderId="92" xfId="13" applyFont="1" applyFill="1" applyBorder="1" applyAlignment="1">
      <alignment vertical="center" wrapText="1"/>
    </xf>
    <xf numFmtId="0" fontId="60" fillId="2" borderId="91" xfId="13" applyFont="1" applyFill="1" applyBorder="1" applyAlignment="1">
      <alignment vertical="center" wrapText="1"/>
    </xf>
    <xf numFmtId="0" fontId="60" fillId="17" borderId="136" xfId="13" applyFont="1" applyFill="1" applyBorder="1" applyAlignment="1">
      <alignment horizontal="center" vertical="center"/>
    </xf>
    <xf numFmtId="0" fontId="49" fillId="2" borderId="157" xfId="13" applyFont="1" applyFill="1" applyBorder="1" applyAlignment="1">
      <alignment horizontal="left" vertical="center" wrapText="1"/>
    </xf>
    <xf numFmtId="0" fontId="49" fillId="2" borderId="0" xfId="13" applyFont="1" applyFill="1" applyAlignment="1">
      <alignment horizontal="left" vertical="center" wrapText="1"/>
    </xf>
    <xf numFmtId="0" fontId="49" fillId="2" borderId="128" xfId="13" applyFont="1" applyFill="1" applyBorder="1" applyAlignment="1">
      <alignment horizontal="left" vertical="center" wrapText="1"/>
    </xf>
    <xf numFmtId="0" fontId="60" fillId="21" borderId="6" xfId="13" applyFont="1" applyFill="1" applyBorder="1" applyAlignment="1">
      <alignment vertical="center" wrapText="1"/>
    </xf>
    <xf numFmtId="0" fontId="60" fillId="21" borderId="7" xfId="13" applyFont="1" applyFill="1" applyBorder="1" applyAlignment="1">
      <alignment vertical="center" wrapText="1"/>
    </xf>
    <xf numFmtId="0" fontId="60" fillId="21" borderId="8" xfId="13" applyFont="1" applyFill="1" applyBorder="1" applyAlignment="1">
      <alignment vertical="center" wrapText="1"/>
    </xf>
    <xf numFmtId="0" fontId="60" fillId="21" borderId="130" xfId="13" applyFont="1" applyFill="1" applyBorder="1" applyAlignment="1">
      <alignment vertical="center" wrapText="1"/>
    </xf>
    <xf numFmtId="0" fontId="60" fillId="21" borderId="0" xfId="13" applyFont="1" applyFill="1" applyAlignment="1">
      <alignment vertical="center" wrapText="1"/>
    </xf>
    <xf numFmtId="0" fontId="60" fillId="21" borderId="128" xfId="13" applyFont="1" applyFill="1" applyBorder="1" applyAlignment="1">
      <alignment vertical="center" wrapText="1"/>
    </xf>
    <xf numFmtId="0" fontId="60" fillId="21" borderId="151" xfId="13" applyFont="1" applyFill="1" applyBorder="1" applyAlignment="1">
      <alignment vertical="center" wrapText="1"/>
    </xf>
    <xf numFmtId="0" fontId="60" fillId="21" borderId="92" xfId="13" applyFont="1" applyFill="1" applyBorder="1" applyAlignment="1">
      <alignment vertical="center" wrapText="1"/>
    </xf>
    <xf numFmtId="0" fontId="60" fillId="21" borderId="91" xfId="13" applyFont="1" applyFill="1" applyBorder="1" applyAlignment="1">
      <alignment vertical="center" wrapText="1"/>
    </xf>
    <xf numFmtId="0" fontId="60" fillId="2" borderId="202" xfId="13" applyFont="1" applyFill="1" applyBorder="1" applyAlignment="1">
      <alignment horizontal="left" vertical="center" wrapText="1"/>
    </xf>
    <xf numFmtId="0" fontId="60" fillId="2" borderId="5" xfId="13" applyFont="1" applyFill="1" applyBorder="1" applyAlignment="1">
      <alignment horizontal="left" vertical="center" wrapText="1"/>
    </xf>
    <xf numFmtId="0" fontId="60" fillId="2" borderId="4" xfId="13" applyFont="1" applyFill="1" applyBorder="1" applyAlignment="1">
      <alignment horizontal="left" vertical="center" wrapText="1"/>
    </xf>
    <xf numFmtId="0" fontId="60" fillId="2" borderId="48" xfId="13" applyFont="1" applyFill="1" applyBorder="1" applyAlignment="1">
      <alignment vertical="center" wrapText="1"/>
    </xf>
    <xf numFmtId="0" fontId="60" fillId="2" borderId="47" xfId="13" applyFont="1" applyFill="1" applyBorder="1" applyAlignment="1">
      <alignment vertical="center" wrapText="1"/>
    </xf>
    <xf numFmtId="0" fontId="60" fillId="0" borderId="0" xfId="13" applyFont="1" applyAlignment="1">
      <alignment vertical="center" wrapText="1"/>
    </xf>
    <xf numFmtId="0" fontId="60" fillId="2" borderId="141" xfId="13" applyFont="1" applyFill="1" applyBorder="1" applyAlignment="1">
      <alignment vertical="center" wrapText="1"/>
    </xf>
    <xf numFmtId="0" fontId="60" fillId="2" borderId="86" xfId="13" applyFont="1" applyFill="1" applyBorder="1" applyAlignment="1">
      <alignment vertical="center" wrapText="1"/>
    </xf>
    <xf numFmtId="0" fontId="60" fillId="2" borderId="214" xfId="13" applyFont="1" applyFill="1" applyBorder="1" applyAlignment="1">
      <alignment vertical="center" wrapText="1"/>
    </xf>
    <xf numFmtId="0" fontId="60" fillId="2" borderId="142" xfId="12" applyFont="1" applyFill="1" applyBorder="1" applyAlignment="1">
      <alignment vertical="center" wrapText="1"/>
    </xf>
    <xf numFmtId="0" fontId="60" fillId="2" borderId="45" xfId="12" applyFont="1" applyFill="1" applyBorder="1" applyAlignment="1">
      <alignment vertical="center" wrapText="1"/>
    </xf>
    <xf numFmtId="0" fontId="60" fillId="2" borderId="192" xfId="12" applyFont="1" applyFill="1" applyBorder="1" applyAlignment="1">
      <alignment vertical="center" wrapText="1"/>
    </xf>
    <xf numFmtId="0" fontId="60" fillId="2" borderId="202" xfId="12" applyFont="1" applyFill="1" applyBorder="1" applyAlignment="1">
      <alignment vertical="center" wrapText="1"/>
    </xf>
    <xf numFmtId="0" fontId="60" fillId="2" borderId="5" xfId="12" applyFont="1" applyFill="1" applyBorder="1" applyAlignment="1">
      <alignment vertical="center" wrapText="1"/>
    </xf>
    <xf numFmtId="0" fontId="60" fillId="2" borderId="4" xfId="12" applyFont="1" applyFill="1" applyBorder="1" applyAlignment="1">
      <alignment vertical="center" wrapText="1"/>
    </xf>
    <xf numFmtId="0" fontId="60" fillId="2" borderId="117" xfId="12" applyFont="1" applyFill="1" applyBorder="1" applyAlignment="1">
      <alignment vertical="center" wrapText="1"/>
    </xf>
    <xf numFmtId="0" fontId="60" fillId="2" borderId="38" xfId="12" applyFont="1" applyFill="1" applyBorder="1" applyAlignment="1">
      <alignment vertical="center" wrapText="1"/>
    </xf>
    <xf numFmtId="0" fontId="60" fillId="2" borderId="116" xfId="12" applyFont="1" applyFill="1" applyBorder="1" applyAlignment="1">
      <alignment vertical="center" wrapText="1"/>
    </xf>
    <xf numFmtId="0" fontId="48" fillId="0" borderId="0" xfId="12" applyFont="1" applyAlignment="1">
      <alignment horizontal="right" vertical="center"/>
    </xf>
    <xf numFmtId="0" fontId="54" fillId="0" borderId="0" xfId="12" applyFont="1" applyAlignment="1">
      <alignment horizontal="left" vertical="center"/>
    </xf>
    <xf numFmtId="0" fontId="57" fillId="2" borderId="190" xfId="2" applyFont="1" applyFill="1" applyBorder="1" applyAlignment="1">
      <alignment horizontal="center" vertical="center" wrapText="1"/>
    </xf>
    <xf numFmtId="0" fontId="57" fillId="2" borderId="191" xfId="2" applyFont="1" applyFill="1" applyBorder="1" applyAlignment="1">
      <alignment horizontal="center" vertical="center"/>
    </xf>
    <xf numFmtId="0" fontId="57" fillId="2" borderId="193" xfId="2" applyFont="1" applyFill="1" applyBorder="1" applyAlignment="1">
      <alignment horizontal="center" vertical="center"/>
    </xf>
    <xf numFmtId="0" fontId="57" fillId="2" borderId="194" xfId="2" applyFont="1" applyFill="1" applyBorder="1" applyAlignment="1">
      <alignment horizontal="center" vertical="center"/>
    </xf>
    <xf numFmtId="0" fontId="57" fillId="2" borderId="195" xfId="2" applyFont="1" applyFill="1" applyBorder="1" applyAlignment="1">
      <alignment horizontal="center" vertical="center"/>
    </xf>
    <xf numFmtId="0" fontId="57" fillId="2" borderId="196" xfId="2" applyFont="1" applyFill="1" applyBorder="1" applyAlignment="1">
      <alignment horizontal="center" vertical="center"/>
    </xf>
    <xf numFmtId="0" fontId="57" fillId="2" borderId="46" xfId="2" applyFont="1" applyFill="1" applyBorder="1" applyAlignment="1">
      <alignment horizontal="center" vertical="center"/>
    </xf>
    <xf numFmtId="0" fontId="57" fillId="2" borderId="45" xfId="2" applyFont="1" applyFill="1" applyBorder="1" applyAlignment="1">
      <alignment horizontal="center" vertical="center"/>
    </xf>
    <xf numFmtId="0" fontId="57" fillId="2" borderId="192" xfId="2" applyFont="1" applyFill="1" applyBorder="1" applyAlignment="1">
      <alignment horizontal="center" vertical="center"/>
    </xf>
    <xf numFmtId="0" fontId="57" fillId="2" borderId="3" xfId="2" applyFont="1" applyFill="1" applyBorder="1" applyAlignment="1">
      <alignment horizontal="center" vertical="center"/>
    </xf>
    <xf numFmtId="0" fontId="57" fillId="2" borderId="5" xfId="2" applyFont="1" applyFill="1" applyBorder="1" applyAlignment="1">
      <alignment horizontal="center" vertical="center"/>
    </xf>
    <xf numFmtId="0" fontId="57" fillId="2" borderId="4" xfId="2" applyFont="1" applyFill="1" applyBorder="1" applyAlignment="1">
      <alignment horizontal="center" vertical="center"/>
    </xf>
    <xf numFmtId="0" fontId="57" fillId="2" borderId="46" xfId="2" applyFont="1" applyFill="1" applyBorder="1" applyAlignment="1">
      <alignment horizontal="center" vertical="center" wrapText="1"/>
    </xf>
    <xf numFmtId="0" fontId="57" fillId="2" borderId="45" xfId="2" applyFont="1" applyFill="1" applyBorder="1" applyAlignment="1">
      <alignment horizontal="center" vertical="center" wrapText="1"/>
    </xf>
    <xf numFmtId="0" fontId="57" fillId="2" borderId="3" xfId="2" applyFont="1" applyFill="1" applyBorder="1" applyAlignment="1">
      <alignment horizontal="center" vertical="center" wrapText="1"/>
    </xf>
    <xf numFmtId="0" fontId="57" fillId="2" borderId="5" xfId="2" applyFont="1" applyFill="1" applyBorder="1" applyAlignment="1">
      <alignment horizontal="center" vertical="center" wrapText="1"/>
    </xf>
    <xf numFmtId="0" fontId="57" fillId="2" borderId="191" xfId="2" applyFont="1" applyFill="1" applyBorder="1" applyAlignment="1">
      <alignment horizontal="center" vertical="center" wrapText="1"/>
    </xf>
    <xf numFmtId="0" fontId="57" fillId="2" borderId="194" xfId="2" applyFont="1" applyFill="1" applyBorder="1" applyAlignment="1">
      <alignment horizontal="center" vertical="center" wrapText="1"/>
    </xf>
    <xf numFmtId="0" fontId="57" fillId="2" borderId="44" xfId="2" applyFont="1" applyFill="1" applyBorder="1" applyAlignment="1">
      <alignment horizontal="center" vertical="center" wrapText="1"/>
    </xf>
    <xf numFmtId="0" fontId="57" fillId="2" borderId="42" xfId="2" applyFont="1" applyFill="1" applyBorder="1" applyAlignment="1">
      <alignment horizontal="center" vertical="center" wrapText="1"/>
    </xf>
    <xf numFmtId="0" fontId="57" fillId="0" borderId="3" xfId="2" applyFont="1" applyBorder="1" applyAlignment="1">
      <alignment horizontal="center" vertical="center"/>
    </xf>
    <xf numFmtId="0" fontId="57" fillId="0" borderId="5" xfId="2" applyFont="1" applyBorder="1" applyAlignment="1">
      <alignment horizontal="center" vertical="center"/>
    </xf>
    <xf numFmtId="183" fontId="57" fillId="0" borderId="3" xfId="5" applyNumberFormat="1" applyFont="1" applyFill="1" applyBorder="1" applyAlignment="1" applyProtection="1">
      <alignment horizontal="center" vertical="center" wrapText="1"/>
      <protection locked="0"/>
    </xf>
    <xf numFmtId="183" fontId="57" fillId="0" borderId="5" xfId="5" applyNumberFormat="1" applyFont="1" applyFill="1" applyBorder="1" applyAlignment="1" applyProtection="1">
      <alignment horizontal="center" vertical="center" wrapText="1"/>
      <protection locked="0"/>
    </xf>
    <xf numFmtId="183" fontId="57" fillId="0" borderId="194" xfId="5" applyNumberFormat="1" applyFont="1" applyFill="1" applyBorder="1" applyAlignment="1" applyProtection="1">
      <alignment horizontal="center" vertical="center" wrapText="1"/>
      <protection locked="0"/>
    </xf>
    <xf numFmtId="183" fontId="57" fillId="20" borderId="194" xfId="5" applyNumberFormat="1" applyFont="1" applyFill="1" applyBorder="1" applyAlignment="1" applyProtection="1">
      <alignment horizontal="right" vertical="center" wrapText="1"/>
    </xf>
    <xf numFmtId="183" fontId="57" fillId="20" borderId="5" xfId="5" applyNumberFormat="1" applyFont="1" applyFill="1" applyBorder="1" applyAlignment="1" applyProtection="1">
      <alignment horizontal="right" vertical="center" wrapText="1"/>
    </xf>
    <xf numFmtId="183" fontId="57" fillId="20" borderId="42" xfId="5" applyNumberFormat="1" applyFont="1" applyFill="1" applyBorder="1" applyAlignment="1" applyProtection="1">
      <alignment horizontal="right" vertical="center" wrapText="1"/>
    </xf>
    <xf numFmtId="0" fontId="57" fillId="0" borderId="39" xfId="2" applyFont="1" applyBorder="1" applyAlignment="1">
      <alignment horizontal="center" vertical="center"/>
    </xf>
    <xf numFmtId="0" fontId="57" fillId="0" borderId="38" xfId="2" applyFont="1" applyBorder="1" applyAlignment="1">
      <alignment horizontal="center" vertical="center"/>
    </xf>
    <xf numFmtId="183" fontId="57" fillId="0" borderId="39" xfId="5" applyNumberFormat="1" applyFont="1" applyFill="1" applyBorder="1" applyAlignment="1" applyProtection="1">
      <alignment horizontal="center" vertical="center" wrapText="1"/>
      <protection locked="0"/>
    </xf>
    <xf numFmtId="183" fontId="57" fillId="0" borderId="38" xfId="5" applyNumberFormat="1" applyFont="1" applyFill="1" applyBorder="1" applyAlignment="1" applyProtection="1">
      <alignment horizontal="center" vertical="center" wrapText="1"/>
      <protection locked="0"/>
    </xf>
    <xf numFmtId="183" fontId="57" fillId="0" borderId="196" xfId="5" applyNumberFormat="1" applyFont="1" applyFill="1" applyBorder="1" applyAlignment="1" applyProtection="1">
      <alignment horizontal="center" vertical="center" wrapText="1"/>
      <protection locked="0"/>
    </xf>
    <xf numFmtId="183" fontId="57" fillId="20" borderId="196" xfId="5" applyNumberFormat="1" applyFont="1" applyFill="1" applyBorder="1" applyAlignment="1" applyProtection="1">
      <alignment horizontal="right" vertical="center" wrapText="1"/>
    </xf>
    <xf numFmtId="183" fontId="57" fillId="20" borderId="38" xfId="5" applyNumberFormat="1" applyFont="1" applyFill="1" applyBorder="1" applyAlignment="1" applyProtection="1">
      <alignment horizontal="right" vertical="center" wrapText="1"/>
    </xf>
    <xf numFmtId="183" fontId="57" fillId="20" borderId="37" xfId="5" applyNumberFormat="1" applyFont="1" applyFill="1" applyBorder="1" applyAlignment="1" applyProtection="1">
      <alignment horizontal="right" vertical="center" wrapText="1"/>
    </xf>
    <xf numFmtId="0" fontId="62" fillId="0" borderId="2" xfId="6" applyFont="1" applyFill="1" applyBorder="1" applyAlignment="1">
      <alignment horizontal="center" vertical="center" wrapText="1"/>
    </xf>
    <xf numFmtId="0" fontId="62" fillId="2" borderId="142" xfId="14" applyFont="1" applyFill="1" applyBorder="1" applyAlignment="1">
      <alignment vertical="center" wrapText="1"/>
    </xf>
    <xf numFmtId="0" fontId="62" fillId="2" borderId="45" xfId="14" applyFont="1" applyFill="1" applyBorder="1" applyAlignment="1">
      <alignment vertical="center" wrapText="1"/>
    </xf>
    <xf numFmtId="0" fontId="62" fillId="2" borderId="44" xfId="14" applyFont="1" applyFill="1" applyBorder="1" applyAlignment="1">
      <alignment vertical="center" wrapText="1"/>
    </xf>
    <xf numFmtId="0" fontId="62" fillId="2" borderId="0" xfId="14" applyFont="1" applyFill="1" applyAlignment="1">
      <alignment horizontal="center" vertical="center" wrapText="1"/>
    </xf>
    <xf numFmtId="0" fontId="62" fillId="0" borderId="0" xfId="14" applyFont="1" applyAlignment="1">
      <alignment horizontal="center" vertical="center" wrapText="1"/>
    </xf>
    <xf numFmtId="0" fontId="62" fillId="2" borderId="7" xfId="14" applyFont="1" applyFill="1" applyBorder="1" applyAlignment="1">
      <alignment horizontal="center" vertical="center" wrapText="1"/>
    </xf>
    <xf numFmtId="0" fontId="62" fillId="2" borderId="0" xfId="14" applyFont="1" applyFill="1" applyAlignment="1">
      <alignment vertical="center" wrapText="1"/>
    </xf>
    <xf numFmtId="31" fontId="62" fillId="0" borderId="0" xfId="14" applyNumberFormat="1" applyFont="1" applyAlignment="1">
      <alignment horizontal="center" vertical="center" wrapText="1"/>
    </xf>
    <xf numFmtId="0" fontId="62" fillId="0" borderId="199" xfId="14" applyFont="1" applyBorder="1" applyAlignment="1">
      <alignment vertical="top" wrapText="1"/>
    </xf>
    <xf numFmtId="0" fontId="62" fillId="0" borderId="201" xfId="14" applyFont="1" applyBorder="1" applyAlignment="1">
      <alignment vertical="top" wrapText="1"/>
    </xf>
    <xf numFmtId="0" fontId="62" fillId="2" borderId="197" xfId="14" applyFont="1" applyFill="1" applyBorder="1" applyAlignment="1">
      <alignment vertical="center" wrapText="1"/>
    </xf>
    <xf numFmtId="0" fontId="62" fillId="2" borderId="92" xfId="14" applyFont="1" applyFill="1" applyBorder="1" applyAlignment="1">
      <alignment vertical="center" wrapText="1"/>
    </xf>
    <xf numFmtId="0" fontId="62" fillId="2" borderId="87" xfId="14" applyFont="1" applyFill="1" applyBorder="1" applyAlignment="1">
      <alignment vertical="center" wrapText="1"/>
    </xf>
    <xf numFmtId="0" fontId="62" fillId="2" borderId="202" xfId="14" applyFont="1" applyFill="1" applyBorder="1" applyAlignment="1">
      <alignment vertical="center" wrapText="1"/>
    </xf>
    <xf numFmtId="0" fontId="62" fillId="2" borderId="5" xfId="14" applyFont="1" applyFill="1" applyBorder="1" applyAlignment="1">
      <alignment vertical="center" wrapText="1"/>
    </xf>
    <xf numFmtId="0" fontId="62" fillId="2" borderId="42" xfId="14" applyFont="1" applyFill="1" applyBorder="1" applyAlignment="1">
      <alignment vertical="center" wrapText="1"/>
    </xf>
    <xf numFmtId="0" fontId="62" fillId="2" borderId="7" xfId="14" applyFont="1" applyFill="1" applyBorder="1" applyAlignment="1">
      <alignment vertical="center" wrapText="1"/>
    </xf>
    <xf numFmtId="0" fontId="62" fillId="2" borderId="203" xfId="14" applyFont="1" applyFill="1" applyBorder="1" applyAlignment="1">
      <alignment vertical="center" wrapText="1"/>
    </xf>
    <xf numFmtId="0" fontId="62" fillId="2" borderId="199" xfId="14" applyFont="1" applyFill="1" applyBorder="1" applyAlignment="1">
      <alignment vertical="center" wrapText="1"/>
    </xf>
    <xf numFmtId="0" fontId="62" fillId="2" borderId="201" xfId="14" applyFont="1" applyFill="1" applyBorder="1" applyAlignment="1">
      <alignment vertical="center" wrapText="1"/>
    </xf>
    <xf numFmtId="0" fontId="62" fillId="2" borderId="200" xfId="14" applyFont="1" applyFill="1" applyBorder="1" applyAlignment="1">
      <alignment vertical="center" wrapText="1"/>
    </xf>
    <xf numFmtId="0" fontId="62" fillId="2" borderId="198" xfId="14" applyFont="1" applyFill="1" applyBorder="1" applyAlignment="1">
      <alignment vertical="center" wrapText="1"/>
    </xf>
    <xf numFmtId="0" fontId="62" fillId="2" borderId="209" xfId="14" applyFont="1" applyFill="1" applyBorder="1" applyAlignment="1">
      <alignment vertical="center" wrapText="1"/>
    </xf>
    <xf numFmtId="0" fontId="62" fillId="0" borderId="151" xfId="14" applyFont="1" applyBorder="1" applyAlignment="1" applyProtection="1">
      <alignment vertical="top" wrapText="1"/>
      <protection locked="0"/>
    </xf>
    <xf numFmtId="0" fontId="62" fillId="0" borderId="92" xfId="14" applyFont="1" applyBorder="1" applyAlignment="1" applyProtection="1">
      <alignment vertical="top" wrapText="1"/>
      <protection locked="0"/>
    </xf>
    <xf numFmtId="0" fontId="62" fillId="0" borderId="87" xfId="14" applyFont="1" applyBorder="1" applyAlignment="1" applyProtection="1">
      <alignment vertical="top" wrapText="1"/>
      <protection locked="0"/>
    </xf>
    <xf numFmtId="0" fontId="62" fillId="2" borderId="92" xfId="14" applyFont="1" applyFill="1" applyBorder="1">
      <alignment vertical="center"/>
    </xf>
    <xf numFmtId="0" fontId="62" fillId="2" borderId="208" xfId="14" applyFont="1" applyFill="1" applyBorder="1" applyAlignment="1">
      <alignment vertical="center" wrapText="1"/>
    </xf>
    <xf numFmtId="0" fontId="62" fillId="2" borderId="206" xfId="14" applyFont="1" applyFill="1" applyBorder="1" applyAlignment="1">
      <alignment vertical="center" wrapText="1"/>
    </xf>
    <xf numFmtId="0" fontId="62" fillId="2" borderId="207" xfId="14" applyFont="1" applyFill="1" applyBorder="1" applyAlignment="1">
      <alignment vertical="center" wrapText="1"/>
    </xf>
    <xf numFmtId="0" fontId="62" fillId="0" borderId="93" xfId="14" applyFont="1" applyBorder="1" applyAlignment="1" applyProtection="1">
      <alignment vertical="top" wrapText="1"/>
      <protection locked="0"/>
    </xf>
    <xf numFmtId="0" fontId="62" fillId="2" borderId="139" xfId="14" applyFont="1" applyFill="1" applyBorder="1" applyAlignment="1">
      <alignment vertical="center" wrapText="1"/>
    </xf>
    <xf numFmtId="0" fontId="62" fillId="2" borderId="49" xfId="14" applyFont="1" applyFill="1" applyBorder="1" applyAlignment="1">
      <alignment vertical="center" wrapText="1"/>
    </xf>
    <xf numFmtId="0" fontId="62" fillId="2" borderId="133" xfId="14" applyFont="1" applyFill="1" applyBorder="1" applyAlignment="1">
      <alignment vertical="center" wrapText="1"/>
    </xf>
    <xf numFmtId="0" fontId="62" fillId="2" borderId="3" xfId="14" applyFont="1" applyFill="1" applyBorder="1" applyAlignment="1">
      <alignment vertical="center" wrapText="1"/>
    </xf>
    <xf numFmtId="0" fontId="62" fillId="2" borderId="197" xfId="14" applyFont="1" applyFill="1" applyBorder="1" applyAlignment="1">
      <alignment vertical="top" wrapText="1"/>
    </xf>
    <xf numFmtId="0" fontId="62" fillId="2" borderId="197" xfId="14" applyFont="1" applyFill="1" applyBorder="1" applyAlignment="1">
      <alignment horizontal="center" vertical="top" wrapText="1"/>
    </xf>
    <xf numFmtId="0" fontId="62" fillId="0" borderId="0" xfId="14" applyFont="1" applyAlignment="1">
      <alignment horizontal="center" vertical="top" wrapText="1"/>
    </xf>
    <xf numFmtId="0" fontId="62" fillId="0" borderId="2" xfId="6" applyFont="1" applyFill="1" applyBorder="1" applyAlignment="1" applyProtection="1">
      <alignment horizontal="center" vertical="center"/>
      <protection locked="0"/>
    </xf>
    <xf numFmtId="0" fontId="66" fillId="2" borderId="3" xfId="6" applyFont="1" applyFill="1" applyBorder="1" applyAlignment="1">
      <alignment vertical="center" wrapText="1"/>
    </xf>
    <xf numFmtId="0" fontId="66" fillId="2" borderId="5" xfId="6" applyFont="1" applyFill="1" applyBorder="1" applyAlignment="1">
      <alignment vertical="center" wrapText="1"/>
    </xf>
    <xf numFmtId="0" fontId="66" fillId="2" borderId="4" xfId="6" applyFont="1" applyFill="1" applyBorder="1" applyAlignment="1">
      <alignment vertical="center" wrapText="1"/>
    </xf>
    <xf numFmtId="0" fontId="66" fillId="2" borderId="3" xfId="6" applyFont="1" applyFill="1" applyBorder="1" applyAlignment="1">
      <alignment horizontal="left" vertical="center" wrapText="1"/>
    </xf>
    <xf numFmtId="0" fontId="66" fillId="2" borderId="5" xfId="6" applyFont="1" applyFill="1" applyBorder="1" applyAlignment="1">
      <alignment horizontal="left" vertical="center" wrapText="1"/>
    </xf>
    <xf numFmtId="0" fontId="66" fillId="2" borderId="4" xfId="6" applyFont="1" applyFill="1" applyBorder="1" applyAlignment="1">
      <alignment horizontal="left" vertical="center" wrapText="1"/>
    </xf>
    <xf numFmtId="0" fontId="62" fillId="2" borderId="5" xfId="6" applyFont="1" applyFill="1" applyBorder="1" applyAlignment="1">
      <alignment vertical="center" wrapText="1"/>
    </xf>
    <xf numFmtId="0" fontId="62" fillId="2" borderId="4" xfId="6" applyFont="1" applyFill="1" applyBorder="1" applyAlignment="1">
      <alignment vertical="center" wrapText="1"/>
    </xf>
    <xf numFmtId="0" fontId="49" fillId="2" borderId="148" xfId="14" applyFont="1" applyFill="1" applyBorder="1" applyAlignment="1">
      <alignment vertical="center" wrapText="1"/>
    </xf>
    <xf numFmtId="0" fontId="49" fillId="2" borderId="138" xfId="14" applyFont="1" applyFill="1" applyBorder="1" applyAlignment="1">
      <alignment vertical="center" wrapText="1"/>
    </xf>
    <xf numFmtId="0" fontId="49" fillId="2" borderId="10" xfId="14" applyFont="1" applyFill="1" applyBorder="1" applyAlignment="1">
      <alignment vertical="center" wrapText="1"/>
    </xf>
    <xf numFmtId="0" fontId="60" fillId="17" borderId="90" xfId="14" applyFont="1" applyFill="1" applyBorder="1" applyAlignment="1">
      <alignment horizontal="center" vertical="center"/>
    </xf>
    <xf numFmtId="0" fontId="49" fillId="2" borderId="93" xfId="14" applyFont="1" applyFill="1" applyBorder="1" applyAlignment="1">
      <alignment vertical="center" wrapText="1"/>
    </xf>
    <xf numFmtId="0" fontId="49" fillId="2" borderId="92" xfId="14" applyFont="1" applyFill="1" applyBorder="1" applyAlignment="1">
      <alignment vertical="center" wrapText="1"/>
    </xf>
    <xf numFmtId="0" fontId="49" fillId="2" borderId="91" xfId="14" applyFont="1" applyFill="1" applyBorder="1" applyAlignment="1">
      <alignment vertical="center" wrapText="1"/>
    </xf>
    <xf numFmtId="0" fontId="60" fillId="2" borderId="6" xfId="14" applyFont="1" applyFill="1" applyBorder="1" applyAlignment="1">
      <alignment horizontal="center" vertical="center" wrapText="1"/>
    </xf>
    <xf numFmtId="0" fontId="60" fillId="2" borderId="7" xfId="14" applyFont="1" applyFill="1" applyBorder="1" applyAlignment="1">
      <alignment horizontal="center" vertical="center" wrapText="1"/>
    </xf>
    <xf numFmtId="0" fontId="60" fillId="2" borderId="8" xfId="14" applyFont="1" applyFill="1" applyBorder="1" applyAlignment="1">
      <alignment horizontal="center" vertical="center" wrapText="1"/>
    </xf>
    <xf numFmtId="0" fontId="60" fillId="0" borderId="9" xfId="14" applyFont="1" applyBorder="1" applyAlignment="1">
      <alignment vertical="top" wrapText="1"/>
    </xf>
    <xf numFmtId="0" fontId="60" fillId="0" borderId="138" xfId="14" applyFont="1" applyBorder="1" applyAlignment="1">
      <alignment vertical="top" wrapText="1"/>
    </xf>
    <xf numFmtId="0" fontId="60" fillId="0" borderId="10" xfId="14" applyFont="1" applyBorder="1" applyAlignment="1">
      <alignment vertical="top" wrapText="1"/>
    </xf>
    <xf numFmtId="0" fontId="60" fillId="2" borderId="138" xfId="14" applyFont="1" applyFill="1" applyBorder="1" applyAlignment="1">
      <alignment horizontal="left" vertical="top" wrapText="1"/>
    </xf>
    <xf numFmtId="0" fontId="62" fillId="2" borderId="92" xfId="14" applyFont="1" applyFill="1" applyBorder="1" applyAlignment="1">
      <alignment horizontal="left" vertical="center" wrapText="1"/>
    </xf>
    <xf numFmtId="0" fontId="60" fillId="0" borderId="0" xfId="14" applyFont="1" applyAlignment="1">
      <alignment horizontal="left" vertical="center" wrapText="1"/>
    </xf>
    <xf numFmtId="0" fontId="60" fillId="2" borderId="139" xfId="14" applyFont="1" applyFill="1" applyBorder="1" applyAlignment="1">
      <alignment vertical="center" wrapText="1"/>
    </xf>
    <xf numFmtId="0" fontId="60" fillId="2" borderId="49" xfId="14" applyFont="1" applyFill="1" applyBorder="1" applyAlignment="1">
      <alignment vertical="center" wrapText="1"/>
    </xf>
    <xf numFmtId="0" fontId="60" fillId="2" borderId="137" xfId="14" applyFont="1" applyFill="1" applyBorder="1" applyAlignment="1">
      <alignment vertical="center" wrapText="1"/>
    </xf>
    <xf numFmtId="0" fontId="60" fillId="2" borderId="202" xfId="14" applyFont="1" applyFill="1" applyBorder="1" applyAlignment="1">
      <alignment vertical="center" wrapText="1"/>
    </xf>
    <xf numFmtId="0" fontId="60" fillId="2" borderId="5" xfId="14" applyFont="1" applyFill="1" applyBorder="1" applyAlignment="1">
      <alignment vertical="center" wrapText="1"/>
    </xf>
    <xf numFmtId="0" fontId="60" fillId="2" borderId="4" xfId="14" applyFont="1" applyFill="1" applyBorder="1" applyAlignment="1">
      <alignment vertical="center" wrapText="1"/>
    </xf>
    <xf numFmtId="0" fontId="60" fillId="2" borderId="157" xfId="14" applyFont="1" applyFill="1" applyBorder="1" applyAlignment="1">
      <alignment vertical="center" wrapText="1"/>
    </xf>
    <xf numFmtId="0" fontId="60" fillId="2" borderId="0" xfId="14" applyFont="1" applyFill="1" applyAlignment="1">
      <alignment vertical="center" wrapText="1"/>
    </xf>
    <xf numFmtId="0" fontId="60" fillId="2" borderId="128" xfId="14" applyFont="1" applyFill="1" applyBorder="1" applyAlignment="1">
      <alignment vertical="center" wrapText="1"/>
    </xf>
    <xf numFmtId="0" fontId="62" fillId="2" borderId="157" xfId="14" applyFont="1" applyFill="1" applyBorder="1" applyAlignment="1">
      <alignment horizontal="center" vertical="center" wrapText="1"/>
    </xf>
    <xf numFmtId="0" fontId="62" fillId="2" borderId="2" xfId="14" applyFont="1" applyFill="1" applyBorder="1" applyAlignment="1">
      <alignment vertical="center" wrapText="1"/>
    </xf>
    <xf numFmtId="184" fontId="62" fillId="0" borderId="2" xfId="14" applyNumberFormat="1" applyFont="1" applyBorder="1" applyAlignment="1">
      <alignment vertical="center" wrapText="1"/>
    </xf>
    <xf numFmtId="0" fontId="62" fillId="2" borderId="2" xfId="14" applyFont="1" applyFill="1" applyBorder="1" applyAlignment="1">
      <alignment horizontal="center" vertical="center" wrapText="1"/>
    </xf>
    <xf numFmtId="0" fontId="66" fillId="2" borderId="2" xfId="14" applyFont="1" applyFill="1" applyBorder="1" applyAlignment="1">
      <alignment horizontal="center" vertical="center" wrapText="1"/>
    </xf>
    <xf numFmtId="0" fontId="60" fillId="2" borderId="142" xfId="14" applyFont="1" applyFill="1" applyBorder="1" applyAlignment="1">
      <alignment vertical="center" wrapText="1"/>
    </xf>
    <xf numFmtId="0" fontId="60" fillId="2" borderId="45" xfId="14" applyFont="1" applyFill="1" applyBorder="1" applyAlignment="1">
      <alignment vertical="center" wrapText="1"/>
    </xf>
    <xf numFmtId="0" fontId="60" fillId="2" borderId="192" xfId="14" applyFont="1" applyFill="1" applyBorder="1" applyAlignment="1">
      <alignment vertical="center" wrapText="1"/>
    </xf>
    <xf numFmtId="0" fontId="62" fillId="2" borderId="212" xfId="14" applyFont="1" applyFill="1" applyBorder="1" applyAlignment="1">
      <alignment vertical="center" wrapText="1"/>
    </xf>
    <xf numFmtId="0" fontId="66" fillId="2" borderId="157" xfId="14" applyFont="1" applyFill="1" applyBorder="1" applyAlignment="1">
      <alignment vertical="center" wrapText="1"/>
    </xf>
    <xf numFmtId="0" fontId="66" fillId="2" borderId="0" xfId="14" applyFont="1" applyFill="1" applyAlignment="1">
      <alignment vertical="center" wrapText="1"/>
    </xf>
    <xf numFmtId="0" fontId="66" fillId="2" borderId="112" xfId="14" applyFont="1" applyFill="1" applyBorder="1" applyAlignment="1">
      <alignment vertical="center" wrapText="1"/>
    </xf>
    <xf numFmtId="0" fontId="60" fillId="2" borderId="43" xfId="14" applyFont="1" applyFill="1" applyBorder="1" applyAlignment="1">
      <alignment vertical="center" wrapText="1"/>
    </xf>
    <xf numFmtId="0" fontId="60" fillId="2" borderId="2" xfId="14" applyFont="1" applyFill="1" applyBorder="1" applyAlignment="1">
      <alignment vertical="center" wrapText="1"/>
    </xf>
    <xf numFmtId="0" fontId="60" fillId="17" borderId="213" xfId="14" applyFont="1" applyFill="1" applyBorder="1" applyAlignment="1">
      <alignment horizontal="center" vertical="center"/>
    </xf>
    <xf numFmtId="0" fontId="60" fillId="17" borderId="119" xfId="14" applyFont="1" applyFill="1" applyBorder="1" applyAlignment="1">
      <alignment horizontal="center" vertical="center"/>
    </xf>
    <xf numFmtId="0" fontId="60" fillId="2" borderId="92" xfId="14" applyFont="1" applyFill="1" applyBorder="1" applyAlignment="1">
      <alignment vertical="center" wrapText="1"/>
    </xf>
    <xf numFmtId="0" fontId="60" fillId="2" borderId="91" xfId="14" applyFont="1" applyFill="1" applyBorder="1" applyAlignment="1">
      <alignment vertical="center" wrapText="1"/>
    </xf>
    <xf numFmtId="0" fontId="60" fillId="17" borderId="136" xfId="14" applyFont="1" applyFill="1" applyBorder="1" applyAlignment="1">
      <alignment horizontal="center" vertical="center"/>
    </xf>
    <xf numFmtId="0" fontId="49" fillId="2" borderId="157" xfId="14" applyFont="1" applyFill="1" applyBorder="1" applyAlignment="1">
      <alignment horizontal="left" vertical="center" wrapText="1"/>
    </xf>
    <xf numFmtId="0" fontId="49" fillId="2" borderId="0" xfId="14" applyFont="1" applyFill="1" applyAlignment="1">
      <alignment horizontal="left" vertical="center" wrapText="1"/>
    </xf>
    <xf numFmtId="0" fontId="49" fillId="2" borderId="128" xfId="14" applyFont="1" applyFill="1" applyBorder="1" applyAlignment="1">
      <alignment horizontal="left" vertical="center" wrapText="1"/>
    </xf>
    <xf numFmtId="0" fontId="60" fillId="21" borderId="6" xfId="14" applyFont="1" applyFill="1" applyBorder="1" applyAlignment="1">
      <alignment vertical="center" wrapText="1"/>
    </xf>
    <xf numFmtId="0" fontId="60" fillId="21" borderId="7" xfId="14" applyFont="1" applyFill="1" applyBorder="1" applyAlignment="1">
      <alignment vertical="center" wrapText="1"/>
    </xf>
    <xf numFmtId="0" fontId="60" fillId="21" borderId="8" xfId="14" applyFont="1" applyFill="1" applyBorder="1" applyAlignment="1">
      <alignment vertical="center" wrapText="1"/>
    </xf>
    <xf numFmtId="0" fontId="60" fillId="21" borderId="130" xfId="14" applyFont="1" applyFill="1" applyBorder="1" applyAlignment="1">
      <alignment vertical="center" wrapText="1"/>
    </xf>
    <xf numFmtId="0" fontId="60" fillId="21" borderId="0" xfId="14" applyFont="1" applyFill="1" applyAlignment="1">
      <alignment vertical="center" wrapText="1"/>
    </xf>
    <xf numFmtId="0" fontId="60" fillId="21" borderId="128" xfId="14" applyFont="1" applyFill="1" applyBorder="1" applyAlignment="1">
      <alignment vertical="center" wrapText="1"/>
    </xf>
    <xf numFmtId="0" fontId="60" fillId="21" borderId="151" xfId="14" applyFont="1" applyFill="1" applyBorder="1" applyAlignment="1">
      <alignment vertical="center" wrapText="1"/>
    </xf>
    <xf numFmtId="0" fontId="60" fillId="21" borderId="92" xfId="14" applyFont="1" applyFill="1" applyBorder="1" applyAlignment="1">
      <alignment vertical="center" wrapText="1"/>
    </xf>
    <xf numFmtId="0" fontId="60" fillId="21" borderId="91" xfId="14" applyFont="1" applyFill="1" applyBorder="1" applyAlignment="1">
      <alignment vertical="center" wrapText="1"/>
    </xf>
    <xf numFmtId="0" fontId="60" fillId="2" borderId="202" xfId="14" applyFont="1" applyFill="1" applyBorder="1" applyAlignment="1">
      <alignment horizontal="left" vertical="center" wrapText="1"/>
    </xf>
    <xf numFmtId="0" fontId="60" fillId="2" borderId="5" xfId="14" applyFont="1" applyFill="1" applyBorder="1" applyAlignment="1">
      <alignment horizontal="left" vertical="center" wrapText="1"/>
    </xf>
    <xf numFmtId="0" fontId="60" fillId="2" borderId="4" xfId="14" applyFont="1" applyFill="1" applyBorder="1" applyAlignment="1">
      <alignment horizontal="left" vertical="center" wrapText="1"/>
    </xf>
    <xf numFmtId="0" fontId="60" fillId="2" borderId="48" xfId="14" applyFont="1" applyFill="1" applyBorder="1" applyAlignment="1">
      <alignment vertical="center" wrapText="1"/>
    </xf>
    <xf numFmtId="0" fontId="60" fillId="2" borderId="47" xfId="14" applyFont="1" applyFill="1" applyBorder="1" applyAlignment="1">
      <alignment vertical="center" wrapText="1"/>
    </xf>
    <xf numFmtId="0" fontId="60" fillId="0" borderId="0" xfId="14" applyFont="1" applyAlignment="1">
      <alignment vertical="center" wrapText="1"/>
    </xf>
    <xf numFmtId="0" fontId="60" fillId="2" borderId="141" xfId="14" applyFont="1" applyFill="1" applyBorder="1" applyAlignment="1">
      <alignment vertical="center" wrapText="1"/>
    </xf>
    <xf numFmtId="0" fontId="60" fillId="2" borderId="86" xfId="14" applyFont="1" applyFill="1" applyBorder="1" applyAlignment="1">
      <alignment vertical="center" wrapText="1"/>
    </xf>
    <xf numFmtId="0" fontId="60" fillId="2" borderId="214" xfId="14" applyFont="1" applyFill="1" applyBorder="1" applyAlignment="1">
      <alignment vertical="center" wrapText="1"/>
    </xf>
  </cellXfs>
  <cellStyles count="16">
    <cellStyle name="ハイパーリンク" xfId="1" builtinId="8"/>
    <cellStyle name="桁区切り" xfId="11" builtinId="6"/>
    <cellStyle name="桁区切り 2" xfId="5"/>
    <cellStyle name="標準" xfId="0" builtinId="0"/>
    <cellStyle name="標準 2" xfId="2"/>
    <cellStyle name="標準 2 2" xfId="3"/>
    <cellStyle name="標準 3" xfId="4"/>
    <cellStyle name="標準 3 2" xfId="12"/>
    <cellStyle name="標準 4" xfId="8"/>
    <cellStyle name="標準 4 2" xfId="6"/>
    <cellStyle name="標準 4 2 2" xfId="7"/>
    <cellStyle name="標準 4 2 2 2" xfId="10"/>
    <cellStyle name="標準 4 2 2 3" xfId="14"/>
    <cellStyle name="標準 4 2 2 3 3" xfId="15"/>
    <cellStyle name="標準 4 2 3" xfId="9"/>
    <cellStyle name="標準 4 2 4" xfId="13"/>
  </cellStyles>
  <dxfs count="113">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darkGray">
          <fgColor theme="0" tint="-0.14996795556505021"/>
          <bgColor theme="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darkGray">
          <fgColor theme="0" tint="-0.14996795556505021"/>
          <bgColor theme="1"/>
        </patternFill>
      </fill>
    </dxf>
    <dxf>
      <fill>
        <patternFill patternType="none">
          <bgColor auto="1"/>
        </patternFill>
      </fill>
    </dxf>
    <dxf>
      <font>
        <color rgb="FF9C0006"/>
      </font>
      <fill>
        <patternFill>
          <bgColor rgb="FFFFC7CE"/>
        </patternFill>
      </fill>
    </dxf>
    <dxf>
      <fill>
        <patternFill>
          <bgColor theme="7" tint="0.39994506668294322"/>
        </patternFill>
      </fill>
    </dxf>
    <dxf>
      <fill>
        <patternFill>
          <bgColor theme="9" tint="0.59996337778862885"/>
        </patternFill>
      </fill>
    </dxf>
    <dxf>
      <fill>
        <patternFill>
          <bgColor theme="7"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9"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39994506668294322"/>
        </patternFill>
      </fill>
    </dxf>
    <dxf>
      <fill>
        <patternFill>
          <bgColor theme="7" tint="0.39994506668294322"/>
        </patternFill>
      </fill>
    </dxf>
    <dxf>
      <fill>
        <patternFill>
          <bgColor theme="9" tint="0.59996337778862885"/>
        </patternFill>
      </fill>
    </dxf>
    <dxf>
      <fill>
        <patternFill>
          <bgColor theme="7"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9" tint="0.59996337778862885"/>
        </patternFill>
      </fill>
    </dxf>
    <dxf>
      <fill>
        <patternFill>
          <bgColor theme="9"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39994506668294322"/>
        </patternFill>
      </fill>
    </dxf>
    <dxf>
      <fill>
        <patternFill>
          <bgColor theme="9"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9" tint="0.59996337778862885"/>
        </patternFill>
      </fill>
    </dxf>
    <dxf>
      <fill>
        <patternFill>
          <bgColor rgb="FFFFC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9" tint="0.59996337778862885"/>
        </patternFill>
      </fill>
    </dxf>
    <dxf>
      <fill>
        <patternFill>
          <bgColor rgb="FFFFC000"/>
        </patternFill>
      </fill>
    </dxf>
    <dxf>
      <fill>
        <patternFill>
          <bgColor theme="9" tint="0.59996337778862885"/>
        </patternFill>
      </fill>
    </dxf>
    <dxf>
      <fill>
        <patternFill>
          <bgColor theme="7" tint="0.39994506668294322"/>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15</xdr:col>
      <xdr:colOff>590550</xdr:colOff>
      <xdr:row>0</xdr:row>
      <xdr:rowOff>76200</xdr:rowOff>
    </xdr:from>
    <xdr:to>
      <xdr:col>20</xdr:col>
      <xdr:colOff>247650</xdr:colOff>
      <xdr:row>3</xdr:row>
      <xdr:rowOff>95250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686925" y="76200"/>
          <a:ext cx="2943225" cy="714375"/>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a:solidFill>
                <a:srgbClr val="FF0000"/>
              </a:solidFill>
              <a:latin typeface="Meiryo UI" panose="020B0604030504040204" pitchFamily="50" charset="-128"/>
              <a:ea typeface="Meiryo UI" panose="020B0604030504040204" pitchFamily="50" charset="-128"/>
            </a:rPr>
            <a:t>入力例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0</xdr:row>
      <xdr:rowOff>200025</xdr:rowOff>
    </xdr:from>
    <xdr:to>
      <xdr:col>20</xdr:col>
      <xdr:colOff>476250</xdr:colOff>
      <xdr:row>3</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639300" y="200025"/>
          <a:ext cx="2943225" cy="714375"/>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a:solidFill>
                <a:srgbClr val="FF0000"/>
              </a:solidFill>
              <a:latin typeface="Meiryo UI" panose="020B0604030504040204" pitchFamily="50" charset="-128"/>
              <a:ea typeface="Meiryo UI" panose="020B0604030504040204" pitchFamily="50" charset="-128"/>
            </a:rPr>
            <a:t>入力例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0</xdr:row>
      <xdr:rowOff>276225</xdr:rowOff>
    </xdr:from>
    <xdr:to>
      <xdr:col>23</xdr:col>
      <xdr:colOff>0</xdr:colOff>
      <xdr:row>5</xdr:row>
      <xdr:rowOff>66675</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3714750" y="238125"/>
          <a:ext cx="2857500" cy="1019175"/>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lang="ja-JP" altLang="en-US" sz="1400" b="1" u="none">
              <a:solidFill>
                <a:schemeClr val="tx1"/>
              </a:solidFill>
              <a:latin typeface="メイリオ" panose="020B0604030504040204" pitchFamily="50" charset="-128"/>
              <a:ea typeface="メイリオ" panose="020B0604030504040204" pitchFamily="50" charset="-128"/>
            </a:rPr>
            <a:t>原則として</a:t>
          </a:r>
          <a:endParaRPr lang="en-US" altLang="ja-JP" sz="1400" b="1" u="none">
            <a:solidFill>
              <a:schemeClr val="tx1"/>
            </a:solidFill>
            <a:latin typeface="メイリオ" panose="020B0604030504040204" pitchFamily="50" charset="-128"/>
            <a:ea typeface="メイリオ" panose="020B0604030504040204" pitchFamily="50" charset="-128"/>
          </a:endParaRPr>
        </a:p>
        <a:p>
          <a:pPr algn="l"/>
          <a:r>
            <a:rPr lang="ja-JP" altLang="en-US" sz="1400" b="1" u="none">
              <a:solidFill>
                <a:schemeClr val="tx1"/>
              </a:solidFill>
              <a:latin typeface="メイリオ" panose="020B0604030504040204" pitchFamily="50" charset="-128"/>
              <a:ea typeface="メイリオ" panose="020B0604030504040204" pitchFamily="50" charset="-128"/>
            </a:rPr>
            <a:t>・</a:t>
          </a:r>
          <a:r>
            <a:rPr lang="ja-JP" altLang="en-US" sz="1400" b="1" u="sng">
              <a:solidFill>
                <a:schemeClr val="tx1"/>
              </a:solidFill>
              <a:latin typeface="メイリオ" panose="020B0604030504040204" pitchFamily="50" charset="-128"/>
              <a:ea typeface="メイリオ" panose="020B0604030504040204" pitchFamily="50" charset="-128"/>
            </a:rPr>
            <a:t>本公演</a:t>
          </a:r>
          <a:r>
            <a:rPr lang="en-US" altLang="ja-JP" sz="1400" b="1" u="sng">
              <a:solidFill>
                <a:schemeClr val="tx1"/>
              </a:solidFill>
              <a:latin typeface="メイリオ" panose="020B0604030504040204" pitchFamily="50" charset="-128"/>
              <a:ea typeface="メイリオ" panose="020B0604030504040204" pitchFamily="50" charset="-128"/>
            </a:rPr>
            <a:t>1</a:t>
          </a:r>
          <a:r>
            <a:rPr lang="ja-JP" altLang="en-US" sz="1400" b="1" u="sng">
              <a:solidFill>
                <a:schemeClr val="tx1"/>
              </a:solidFill>
              <a:latin typeface="メイリオ" panose="020B0604030504040204" pitchFamily="50" charset="-128"/>
              <a:ea typeface="メイリオ" panose="020B0604030504040204" pitchFamily="50" charset="-128"/>
            </a:rPr>
            <a:t>回</a:t>
          </a:r>
          <a:endParaRPr lang="en-US" altLang="ja-JP" sz="1400" b="1" u="sng">
            <a:solidFill>
              <a:schemeClr val="tx1"/>
            </a:solidFill>
            <a:latin typeface="メイリオ" panose="020B0604030504040204" pitchFamily="50" charset="-128"/>
            <a:ea typeface="メイリオ" panose="020B0604030504040204" pitchFamily="50" charset="-128"/>
          </a:endParaRPr>
        </a:p>
        <a:p>
          <a:pPr algn="l"/>
          <a:r>
            <a:rPr lang="ja-JP" altLang="en-US" sz="1400" b="1" u="none">
              <a:solidFill>
                <a:schemeClr val="tx1"/>
              </a:solidFill>
              <a:latin typeface="メイリオ" panose="020B0604030504040204" pitchFamily="50" charset="-128"/>
              <a:ea typeface="メイリオ" panose="020B0604030504040204" pitchFamily="50" charset="-128"/>
            </a:rPr>
            <a:t>・</a:t>
          </a:r>
          <a:r>
            <a:rPr lang="ja-JP" altLang="en-US" sz="1400" b="1" u="sng">
              <a:solidFill>
                <a:schemeClr val="tx1"/>
              </a:solidFill>
              <a:latin typeface="メイリオ" panose="020B0604030504040204" pitchFamily="50" charset="-128"/>
              <a:ea typeface="メイリオ" panose="020B0604030504040204" pitchFamily="50" charset="-128"/>
            </a:rPr>
            <a:t>ワークショップ</a:t>
          </a:r>
          <a:r>
            <a:rPr lang="en-US" altLang="ja-JP" sz="1400" b="1" u="sng">
              <a:solidFill>
                <a:schemeClr val="tx1"/>
              </a:solidFill>
              <a:latin typeface="メイリオ" panose="020B0604030504040204" pitchFamily="50" charset="-128"/>
              <a:ea typeface="メイリオ" panose="020B0604030504040204" pitchFamily="50" charset="-128"/>
            </a:rPr>
            <a:t>1</a:t>
          </a:r>
          <a:r>
            <a:rPr lang="ja-JP" altLang="en-US" sz="1400" b="1" u="sng">
              <a:solidFill>
                <a:schemeClr val="tx1"/>
              </a:solidFill>
              <a:latin typeface="メイリオ" panose="020B0604030504040204" pitchFamily="50" charset="-128"/>
              <a:ea typeface="メイリオ" panose="020B0604030504040204" pitchFamily="50" charset="-128"/>
            </a:rPr>
            <a:t>～</a:t>
          </a:r>
          <a:r>
            <a:rPr lang="en-US" altLang="ja-JP" sz="1400" b="1" u="sng">
              <a:solidFill>
                <a:schemeClr val="tx1"/>
              </a:solidFill>
              <a:latin typeface="メイリオ" panose="020B0604030504040204" pitchFamily="50" charset="-128"/>
              <a:ea typeface="メイリオ" panose="020B0604030504040204" pitchFamily="50" charset="-128"/>
            </a:rPr>
            <a:t>3</a:t>
          </a:r>
          <a:r>
            <a:rPr lang="ja-JP" altLang="en-US" sz="1400" b="1" u="sng">
              <a:solidFill>
                <a:schemeClr val="tx1"/>
              </a:solidFill>
              <a:latin typeface="メイリオ" panose="020B0604030504040204" pitchFamily="50" charset="-128"/>
              <a:ea typeface="メイリオ" panose="020B0604030504040204" pitchFamily="50" charset="-128"/>
            </a:rPr>
            <a:t>回まで</a:t>
          </a:r>
          <a:endParaRPr kumimoji="1" lang="ja-JP" altLang="en-US" sz="1400" b="1" u="sng">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13</xdr:col>
      <xdr:colOff>28575</xdr:colOff>
      <xdr:row>9</xdr:row>
      <xdr:rowOff>219075</xdr:rowOff>
    </xdr:from>
    <xdr:to>
      <xdr:col>23</xdr:col>
      <xdr:colOff>28575</xdr:colOff>
      <xdr:row>14</xdr:row>
      <xdr:rowOff>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43325" y="2362200"/>
          <a:ext cx="2857500" cy="971550"/>
        </a:xfrm>
        <a:prstGeom prst="round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ja-JP" sz="1100" b="1" kern="1200">
              <a:solidFill>
                <a:sysClr val="windowText" lastClr="000000"/>
              </a:solidFill>
              <a:effectLst/>
              <a:latin typeface="メイリオ" panose="020B0604030504040204" pitchFamily="50" charset="-128"/>
              <a:ea typeface="メイリオ" panose="020B0604030504040204" pitchFamily="50" charset="-128"/>
              <a:cs typeface="+mn-cs"/>
            </a:rPr>
            <a:t>申請時に費目として計上がない経費を、採択後新たに計上することは出来ません。</a:t>
          </a:r>
          <a:endParaRPr lang="ja-JP" altLang="ja-JP" sz="11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100" b="1" kern="1200">
              <a:solidFill>
                <a:sysClr val="windowText" lastClr="000000"/>
              </a:solidFill>
              <a:effectLst/>
              <a:latin typeface="メイリオ" panose="020B0604030504040204" pitchFamily="50" charset="-128"/>
              <a:ea typeface="メイリオ" panose="020B0604030504040204" pitchFamily="50" charset="-128"/>
              <a:cs typeface="+mn-cs"/>
            </a:rPr>
            <a:t>計上漏れにご注意ください。</a:t>
          </a:r>
          <a:endParaRPr kumimoji="1" lang="en-US" altLang="ja-JP" sz="1100" b="1" kern="1200">
            <a:solidFill>
              <a:sysClr val="windowText" lastClr="000000"/>
            </a:solidFill>
            <a:effectLst/>
            <a:latin typeface="メイリオ" panose="020B0604030504040204" pitchFamily="50" charset="-128"/>
            <a:ea typeface="メイリオ" panose="020B0604030504040204" pitchFamily="50" charset="-128"/>
            <a:cs typeface="+mn-cs"/>
          </a:endParaRPr>
        </a:p>
      </xdr:txBody>
    </xdr:sp>
    <xdr:clientData/>
  </xdr:twoCellAnchor>
  <xdr:twoCellAnchor>
    <xdr:from>
      <xdr:col>13</xdr:col>
      <xdr:colOff>28575</xdr:colOff>
      <xdr:row>6</xdr:row>
      <xdr:rowOff>200025</xdr:rowOff>
    </xdr:from>
    <xdr:to>
      <xdr:col>23</xdr:col>
      <xdr:colOff>114301</xdr:colOff>
      <xdr:row>9</xdr:row>
      <xdr:rowOff>123825</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743325" y="1628775"/>
          <a:ext cx="2943226" cy="638175"/>
        </a:xfrm>
        <a:prstGeom prst="round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numCol="1" spcCol="0"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ja-JP" sz="1100" b="1" kern="1200">
              <a:solidFill>
                <a:sysClr val="windowText" lastClr="000000"/>
              </a:solidFill>
              <a:effectLst/>
              <a:latin typeface="メイリオ" panose="020B0604030504040204" pitchFamily="50" charset="-128"/>
              <a:ea typeface="メイリオ" panose="020B0604030504040204" pitchFamily="50" charset="-128"/>
              <a:cs typeface="+mn-cs"/>
            </a:rPr>
            <a:t>色</a:t>
          </a:r>
          <a:r>
            <a:rPr kumimoji="1" lang="ja-JP" altLang="en-US" sz="1100" b="1" kern="1200">
              <a:solidFill>
                <a:sysClr val="windowText" lastClr="000000"/>
              </a:solidFill>
              <a:effectLst/>
              <a:latin typeface="メイリオ" panose="020B0604030504040204" pitchFamily="50" charset="-128"/>
              <a:ea typeface="メイリオ" panose="020B0604030504040204" pitchFamily="50" charset="-128"/>
              <a:cs typeface="+mn-cs"/>
            </a:rPr>
            <a:t>付の</a:t>
          </a:r>
          <a:r>
            <a:rPr kumimoji="1" lang="ja-JP" altLang="ja-JP" sz="1100" b="1" kern="1200">
              <a:solidFill>
                <a:sysClr val="windowText" lastClr="000000"/>
              </a:solidFill>
              <a:effectLst/>
              <a:latin typeface="メイリオ" panose="020B0604030504040204" pitchFamily="50" charset="-128"/>
              <a:ea typeface="メイリオ" panose="020B0604030504040204" pitchFamily="50" charset="-128"/>
              <a:cs typeface="+mn-cs"/>
            </a:rPr>
            <a:t>セルは計算式</a:t>
          </a:r>
          <a:r>
            <a:rPr kumimoji="1" lang="ja-JP" altLang="en-US" sz="1100" b="1" kern="1200">
              <a:solidFill>
                <a:sysClr val="windowText" lastClr="000000"/>
              </a:solidFill>
              <a:effectLst/>
              <a:latin typeface="メイリオ" panose="020B0604030504040204" pitchFamily="50" charset="-128"/>
              <a:ea typeface="メイリオ" panose="020B0604030504040204" pitchFamily="50" charset="-128"/>
              <a:cs typeface="+mn-cs"/>
            </a:rPr>
            <a:t>が</a:t>
          </a:r>
          <a:r>
            <a:rPr kumimoji="1" lang="ja-JP" altLang="ja-JP" sz="1100" b="1" kern="1200">
              <a:solidFill>
                <a:sysClr val="windowText" lastClr="000000"/>
              </a:solidFill>
              <a:effectLst/>
              <a:latin typeface="メイリオ" panose="020B0604030504040204" pitchFamily="50" charset="-128"/>
              <a:ea typeface="メイリオ" panose="020B0604030504040204" pitchFamily="50" charset="-128"/>
              <a:cs typeface="+mn-cs"/>
            </a:rPr>
            <a:t>設定</a:t>
          </a:r>
          <a:r>
            <a:rPr kumimoji="1" lang="ja-JP" altLang="en-US" sz="1100" b="1" kern="1200">
              <a:solidFill>
                <a:sysClr val="windowText" lastClr="000000"/>
              </a:solidFill>
              <a:effectLst/>
              <a:latin typeface="メイリオ" panose="020B0604030504040204" pitchFamily="50" charset="-128"/>
              <a:ea typeface="メイリオ" panose="020B0604030504040204" pitchFamily="50" charset="-128"/>
              <a:cs typeface="+mn-cs"/>
            </a:rPr>
            <a:t>されているため</a:t>
          </a:r>
          <a:r>
            <a:rPr kumimoji="1" lang="ja-JP" altLang="ja-JP" sz="1100" b="1" kern="1200">
              <a:solidFill>
                <a:sysClr val="windowText" lastClr="000000"/>
              </a:solidFill>
              <a:effectLst/>
              <a:latin typeface="メイリオ" panose="020B0604030504040204" pitchFamily="50" charset="-128"/>
              <a:ea typeface="メイリオ" panose="020B0604030504040204" pitchFamily="50" charset="-128"/>
              <a:cs typeface="+mn-cs"/>
            </a:rPr>
            <a:t>、入力不要です</a:t>
          </a:r>
          <a:r>
            <a:rPr kumimoji="1" lang="ja-JP" altLang="en-US" sz="1100" b="1" kern="1200">
              <a:solidFill>
                <a:sysClr val="windowText" lastClr="000000"/>
              </a:solidFill>
              <a:effectLst/>
              <a:latin typeface="メイリオ" panose="020B0604030504040204" pitchFamily="50" charset="-128"/>
              <a:ea typeface="メイリオ" panose="020B0604030504040204" pitchFamily="50" charset="-128"/>
              <a:cs typeface="+mn-cs"/>
            </a:rPr>
            <a:t>。</a:t>
          </a:r>
          <a:endParaRPr lang="ja-JP" altLang="ja-JP" sz="800">
            <a:solidFill>
              <a:sysClr val="windowText" lastClr="000000"/>
            </a:solidFill>
            <a:effectLst/>
            <a:latin typeface="メイリオ" panose="020B0604030504040204" pitchFamily="50" charset="-128"/>
            <a:ea typeface="メイリオ"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178043</xdr:colOff>
      <xdr:row>1</xdr:row>
      <xdr:rowOff>9524</xdr:rowOff>
    </xdr:from>
    <xdr:to>
      <xdr:col>13</xdr:col>
      <xdr:colOff>55562</xdr:colOff>
      <xdr:row>4</xdr:row>
      <xdr:rowOff>190500</xdr:rowOff>
    </xdr:to>
    <xdr:sp macro="" textlink="">
      <xdr:nvSpPr>
        <xdr:cNvPr id="2" name="角丸四角形 3">
          <a:extLst>
            <a:ext uri="{FF2B5EF4-FFF2-40B4-BE49-F238E27FC236}">
              <a16:creationId xmlns:a16="http://schemas.microsoft.com/office/drawing/2014/main" id="{00000000-0008-0000-0300-000002000000}"/>
            </a:ext>
          </a:extLst>
        </xdr:cNvPr>
        <xdr:cNvSpPr/>
      </xdr:nvSpPr>
      <xdr:spPr>
        <a:xfrm>
          <a:off x="6893168" y="303212"/>
          <a:ext cx="2877894" cy="895351"/>
        </a:xfrm>
        <a:prstGeom prst="roundRect">
          <a:avLst/>
        </a:prstGeom>
        <a:solidFill>
          <a:srgbClr val="FFFFCC"/>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b="1">
              <a:solidFill>
                <a:sysClr val="windowText" lastClr="000000"/>
              </a:solidFill>
            </a:rPr>
            <a:t>積算にあたっては、旅費・運搬費を除き公演本体に係る費用を記載してください。</a:t>
          </a:r>
          <a:endParaRPr kumimoji="1" lang="en-US" altLang="ja-JP" sz="1100" b="1">
            <a:solidFill>
              <a:sysClr val="windowText" lastClr="000000"/>
            </a:solidFill>
          </a:endParaRPr>
        </a:p>
      </xdr:txBody>
    </xdr:sp>
    <xdr:clientData/>
  </xdr:twoCellAnchor>
  <xdr:twoCellAnchor>
    <xdr:from>
      <xdr:col>3</xdr:col>
      <xdr:colOff>234068</xdr:colOff>
      <xdr:row>49</xdr:row>
      <xdr:rowOff>71040</xdr:rowOff>
    </xdr:from>
    <xdr:to>
      <xdr:col>7</xdr:col>
      <xdr:colOff>417635</xdr:colOff>
      <xdr:row>51</xdr:row>
      <xdr:rowOff>131885</xdr:rowOff>
    </xdr:to>
    <xdr:sp macro="" textlink="">
      <xdr:nvSpPr>
        <xdr:cNvPr id="3" name="角丸四角形 9">
          <a:extLst>
            <a:ext uri="{FF2B5EF4-FFF2-40B4-BE49-F238E27FC236}">
              <a16:creationId xmlns:a16="http://schemas.microsoft.com/office/drawing/2014/main" id="{00000000-0008-0000-0300-000003000000}"/>
            </a:ext>
          </a:extLst>
        </xdr:cNvPr>
        <xdr:cNvSpPr/>
      </xdr:nvSpPr>
      <xdr:spPr>
        <a:xfrm>
          <a:off x="1700918" y="12529740"/>
          <a:ext cx="2774367" cy="518045"/>
        </a:xfrm>
        <a:prstGeom prst="roundRect">
          <a:avLst>
            <a:gd name="adj" fmla="val 10318"/>
          </a:avLst>
        </a:prstGeom>
        <a:solidFill>
          <a:srgbClr val="FFFFCC"/>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rtl="0">
            <a:defRPr sz="1000"/>
          </a:pPr>
          <a:r>
            <a:rPr lang="ja-JP" altLang="en-US" sz="1000" b="1" i="0" u="sng" strike="noStrike" baseline="0">
              <a:solidFill>
                <a:sysClr val="windowText" lastClr="000000"/>
              </a:solidFill>
              <a:latin typeface="ＭＳ Ｐゴシック"/>
              <a:ea typeface="ＭＳ Ｐゴシック"/>
            </a:rPr>
            <a:t>必ず記入してください。</a:t>
          </a:r>
        </a:p>
      </xdr:txBody>
    </xdr:sp>
    <xdr:clientData/>
  </xdr:twoCellAnchor>
  <xdr:twoCellAnchor>
    <xdr:from>
      <xdr:col>10</xdr:col>
      <xdr:colOff>923925</xdr:colOff>
      <xdr:row>19</xdr:row>
      <xdr:rowOff>19049</xdr:rowOff>
    </xdr:from>
    <xdr:to>
      <xdr:col>11</xdr:col>
      <xdr:colOff>504825</xdr:colOff>
      <xdr:row>21</xdr:row>
      <xdr:rowOff>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6705600" y="4895849"/>
          <a:ext cx="514350" cy="43815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0</xdr:colOff>
      <xdr:row>13</xdr:row>
      <xdr:rowOff>16190</xdr:rowOff>
    </xdr:from>
    <xdr:to>
      <xdr:col>7</xdr:col>
      <xdr:colOff>27214</xdr:colOff>
      <xdr:row>17</xdr:row>
      <xdr:rowOff>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1466850" y="3521390"/>
          <a:ext cx="2618014" cy="898210"/>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2</xdr:colOff>
      <xdr:row>19</xdr:row>
      <xdr:rowOff>28575</xdr:rowOff>
    </xdr:from>
    <xdr:to>
      <xdr:col>6</xdr:col>
      <xdr:colOff>19051</xdr:colOff>
      <xdr:row>22</xdr:row>
      <xdr:rowOff>9525</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3124202" y="4905375"/>
          <a:ext cx="314324" cy="666750"/>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285749</xdr:colOff>
      <xdr:row>41</xdr:row>
      <xdr:rowOff>3664</xdr:rowOff>
    </xdr:from>
    <xdr:to>
      <xdr:col>13</xdr:col>
      <xdr:colOff>21981</xdr:colOff>
      <xdr:row>46</xdr:row>
      <xdr:rowOff>1</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571499" y="10528789"/>
          <a:ext cx="9165982" cy="1186962"/>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581759</xdr:colOff>
      <xdr:row>20</xdr:row>
      <xdr:rowOff>173648</xdr:rowOff>
    </xdr:from>
    <xdr:to>
      <xdr:col>11</xdr:col>
      <xdr:colOff>105509</xdr:colOff>
      <xdr:row>21</xdr:row>
      <xdr:rowOff>171450</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6363434" y="5279048"/>
          <a:ext cx="457200" cy="226402"/>
        </a:xfrm>
        <a:prstGeom prst="round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100" b="1">
              <a:solidFill>
                <a:srgbClr val="FF0000"/>
              </a:solidFill>
            </a:rPr>
            <a:t>※</a:t>
          </a:r>
          <a:endParaRPr kumimoji="1" lang="ja-JP" altLang="en-US" sz="1100" b="1">
            <a:solidFill>
              <a:srgbClr val="FF0000"/>
            </a:solidFill>
          </a:endParaRPr>
        </a:p>
      </xdr:txBody>
    </xdr:sp>
    <xdr:clientData/>
  </xdr:twoCellAnchor>
  <xdr:twoCellAnchor>
    <xdr:from>
      <xdr:col>1</xdr:col>
      <xdr:colOff>14654</xdr:colOff>
      <xdr:row>1</xdr:row>
      <xdr:rowOff>10241</xdr:rowOff>
    </xdr:from>
    <xdr:to>
      <xdr:col>4</xdr:col>
      <xdr:colOff>21981</xdr:colOff>
      <xdr:row>3</xdr:row>
      <xdr:rowOff>21980</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300404" y="305516"/>
          <a:ext cx="2560027" cy="53561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884464</xdr:colOff>
      <xdr:row>9</xdr:row>
      <xdr:rowOff>9524</xdr:rowOff>
    </xdr:from>
    <xdr:to>
      <xdr:col>13</xdr:col>
      <xdr:colOff>10240</xdr:colOff>
      <xdr:row>12</xdr:row>
      <xdr:rowOff>0</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1455964" y="2457449"/>
          <a:ext cx="8269776" cy="819151"/>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436564</xdr:colOff>
      <xdr:row>10</xdr:row>
      <xdr:rowOff>273050</xdr:rowOff>
    </xdr:from>
    <xdr:to>
      <xdr:col>12</xdr:col>
      <xdr:colOff>2427288</xdr:colOff>
      <xdr:row>13</xdr:row>
      <xdr:rowOff>182563</xdr:rowOff>
    </xdr:to>
    <xdr:sp macro="" textlink="">
      <xdr:nvSpPr>
        <xdr:cNvPr id="11" name="角丸四角形 3">
          <a:extLst>
            <a:ext uri="{FF2B5EF4-FFF2-40B4-BE49-F238E27FC236}">
              <a16:creationId xmlns:a16="http://schemas.microsoft.com/office/drawing/2014/main" id="{00000000-0008-0000-0300-00000B000000}"/>
            </a:ext>
          </a:extLst>
        </xdr:cNvPr>
        <xdr:cNvSpPr/>
      </xdr:nvSpPr>
      <xdr:spPr>
        <a:xfrm>
          <a:off x="7151689" y="2995613"/>
          <a:ext cx="2506662" cy="695325"/>
        </a:xfrm>
        <a:prstGeom prst="roundRect">
          <a:avLst/>
        </a:prstGeom>
        <a:solidFill>
          <a:srgbClr val="FFFFCC"/>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050" b="1">
              <a:solidFill>
                <a:sysClr val="windowText" lastClr="000000"/>
              </a:solidFill>
            </a:rPr>
            <a:t>ワークショップの標準回数は、</a:t>
          </a:r>
          <a:r>
            <a:rPr kumimoji="1" lang="ja-JP" altLang="ja-JP" sz="1050" b="1" i="0" u="sng">
              <a:solidFill>
                <a:schemeClr val="dk1"/>
              </a:solidFill>
              <a:effectLst/>
              <a:latin typeface="+mn-lt"/>
              <a:ea typeface="+mn-ea"/>
              <a:cs typeface="+mn-cs"/>
            </a:rPr>
            <a:t>採択後に</a:t>
          </a:r>
          <a:r>
            <a:rPr kumimoji="1" lang="ja-JP" altLang="en-US" sz="1050" b="1" i="0" u="sng">
              <a:solidFill>
                <a:sysClr val="windowText" lastClr="000000"/>
              </a:solidFill>
            </a:rPr>
            <a:t>増やせない</a:t>
          </a:r>
          <a:r>
            <a:rPr kumimoji="1" lang="ja-JP" altLang="en-US" sz="1050" b="1">
              <a:solidFill>
                <a:sysClr val="windowText" lastClr="000000"/>
              </a:solidFill>
            </a:rPr>
            <a:t>のでご注意ください。</a:t>
          </a:r>
          <a:endParaRPr kumimoji="1" lang="en-US" altLang="ja-JP" sz="1050" b="1">
            <a:solidFill>
              <a:sysClr val="windowText" lastClr="000000"/>
            </a:solidFill>
          </a:endParaRPr>
        </a:p>
      </xdr:txBody>
    </xdr:sp>
    <xdr:clientData/>
  </xdr:twoCellAnchor>
  <xdr:twoCellAnchor>
    <xdr:from>
      <xdr:col>3</xdr:col>
      <xdr:colOff>0</xdr:colOff>
      <xdr:row>32</xdr:row>
      <xdr:rowOff>257176</xdr:rowOff>
    </xdr:from>
    <xdr:to>
      <xdr:col>4</xdr:col>
      <xdr:colOff>9525</xdr:colOff>
      <xdr:row>36</xdr:row>
      <xdr:rowOff>266700</xdr:rowOff>
    </xdr:to>
    <xdr:sp macro="" textlink="">
      <xdr:nvSpPr>
        <xdr:cNvPr id="12" name="正方形/長方形 11">
          <a:extLst>
            <a:ext uri="{FF2B5EF4-FFF2-40B4-BE49-F238E27FC236}">
              <a16:creationId xmlns:a16="http://schemas.microsoft.com/office/drawing/2014/main" id="{00000000-0008-0000-0300-00000C000000}"/>
            </a:ext>
          </a:extLst>
        </xdr:cNvPr>
        <xdr:cNvSpPr/>
      </xdr:nvSpPr>
      <xdr:spPr>
        <a:xfrm>
          <a:off x="1466850" y="8391526"/>
          <a:ext cx="1381125" cy="1114424"/>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0</xdr:colOff>
      <xdr:row>31</xdr:row>
      <xdr:rowOff>266701</xdr:rowOff>
    </xdr:from>
    <xdr:to>
      <xdr:col>4</xdr:col>
      <xdr:colOff>9526</xdr:colOff>
      <xdr:row>33</xdr:row>
      <xdr:rowOff>1</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1466850" y="8124826"/>
          <a:ext cx="1381126" cy="285750"/>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518770</xdr:colOff>
      <xdr:row>31</xdr:row>
      <xdr:rowOff>148610</xdr:rowOff>
    </xdr:from>
    <xdr:to>
      <xdr:col>3</xdr:col>
      <xdr:colOff>77899</xdr:colOff>
      <xdr:row>32</xdr:row>
      <xdr:rowOff>102931</xdr:rowOff>
    </xdr:to>
    <xdr:sp macro="" textlink="">
      <xdr:nvSpPr>
        <xdr:cNvPr id="14" name="角丸四角形 13">
          <a:extLst>
            <a:ext uri="{FF2B5EF4-FFF2-40B4-BE49-F238E27FC236}">
              <a16:creationId xmlns:a16="http://schemas.microsoft.com/office/drawing/2014/main" id="{00000000-0008-0000-0300-00000E000000}"/>
            </a:ext>
          </a:extLst>
        </xdr:cNvPr>
        <xdr:cNvSpPr/>
      </xdr:nvSpPr>
      <xdr:spPr>
        <a:xfrm>
          <a:off x="1090270" y="8006735"/>
          <a:ext cx="454479" cy="230546"/>
        </a:xfrm>
        <a:prstGeom prst="roundRect">
          <a:avLst/>
        </a:prstGeom>
        <a:solidFill>
          <a:schemeClr val="bg1"/>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100" b="1">
              <a:solidFill>
                <a:srgbClr val="0000FF"/>
              </a:solidFill>
            </a:rPr>
            <a:t>※</a:t>
          </a:r>
          <a:r>
            <a:rPr kumimoji="1" lang="ja-JP" altLang="en-US" sz="1100" b="1">
              <a:solidFill>
                <a:srgbClr val="0000FF"/>
              </a:solidFill>
            </a:rPr>
            <a:t>４</a:t>
          </a:r>
        </a:p>
      </xdr:txBody>
    </xdr:sp>
    <xdr:clientData/>
  </xdr:twoCellAnchor>
  <xdr:twoCellAnchor>
    <xdr:from>
      <xdr:col>2</xdr:col>
      <xdr:colOff>280015</xdr:colOff>
      <xdr:row>40</xdr:row>
      <xdr:rowOff>123825</xdr:rowOff>
    </xdr:from>
    <xdr:to>
      <xdr:col>2</xdr:col>
      <xdr:colOff>752474</xdr:colOff>
      <xdr:row>41</xdr:row>
      <xdr:rowOff>190500</xdr:rowOff>
    </xdr:to>
    <xdr:sp macro="" textlink="">
      <xdr:nvSpPr>
        <xdr:cNvPr id="15" name="角丸四角形 14">
          <a:extLst>
            <a:ext uri="{FF2B5EF4-FFF2-40B4-BE49-F238E27FC236}">
              <a16:creationId xmlns:a16="http://schemas.microsoft.com/office/drawing/2014/main" id="{00000000-0008-0000-0300-00000F000000}"/>
            </a:ext>
          </a:extLst>
        </xdr:cNvPr>
        <xdr:cNvSpPr/>
      </xdr:nvSpPr>
      <xdr:spPr>
        <a:xfrm>
          <a:off x="851515" y="10410825"/>
          <a:ext cx="472459" cy="304800"/>
        </a:xfrm>
        <a:prstGeom prst="roundRect">
          <a:avLst/>
        </a:prstGeom>
        <a:solidFill>
          <a:schemeClr val="bg1"/>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100" b="1">
              <a:solidFill>
                <a:srgbClr val="0000FF"/>
              </a:solidFill>
            </a:rPr>
            <a:t>※</a:t>
          </a:r>
          <a:r>
            <a:rPr kumimoji="1" lang="ja-JP" altLang="en-US" sz="1100" b="1">
              <a:solidFill>
                <a:srgbClr val="0000FF"/>
              </a:solidFill>
            </a:rPr>
            <a:t>９</a:t>
          </a:r>
        </a:p>
      </xdr:txBody>
    </xdr:sp>
    <xdr:clientData/>
  </xdr:twoCellAnchor>
  <xdr:twoCellAnchor>
    <xdr:from>
      <xdr:col>11</xdr:col>
      <xdr:colOff>438149</xdr:colOff>
      <xdr:row>13</xdr:row>
      <xdr:rowOff>200025</xdr:rowOff>
    </xdr:from>
    <xdr:to>
      <xdr:col>12</xdr:col>
      <xdr:colOff>2447924</xdr:colOff>
      <xdr:row>18</xdr:row>
      <xdr:rowOff>142875</xdr:rowOff>
    </xdr:to>
    <xdr:sp macro="" textlink="">
      <xdr:nvSpPr>
        <xdr:cNvPr id="16" name="角丸四角形 3">
          <a:extLst>
            <a:ext uri="{FF2B5EF4-FFF2-40B4-BE49-F238E27FC236}">
              <a16:creationId xmlns:a16="http://schemas.microsoft.com/office/drawing/2014/main" id="{00000000-0008-0000-0300-000010000000}"/>
            </a:ext>
          </a:extLst>
        </xdr:cNvPr>
        <xdr:cNvSpPr/>
      </xdr:nvSpPr>
      <xdr:spPr>
        <a:xfrm>
          <a:off x="7153274" y="3708400"/>
          <a:ext cx="2525713" cy="1093788"/>
        </a:xfrm>
        <a:prstGeom prst="roundRect">
          <a:avLst/>
        </a:prstGeom>
        <a:solidFill>
          <a:srgbClr val="FFFFCC"/>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en-US" sz="1000" b="0">
              <a:solidFill>
                <a:schemeClr val="dk1"/>
              </a:solidFill>
              <a:effectLst/>
              <a:latin typeface="+mn-lt"/>
              <a:ea typeface="+mn-ea"/>
              <a:cs typeface="+mn-cs"/>
            </a:rPr>
            <a:t>応募</a:t>
          </a:r>
          <a:r>
            <a:rPr kumimoji="1" lang="ja-JP" altLang="ja-JP" sz="1000" b="0">
              <a:solidFill>
                <a:schemeClr val="dk1"/>
              </a:solidFill>
              <a:effectLst/>
              <a:latin typeface="+mn-lt"/>
              <a:ea typeface="+mn-ea"/>
              <a:cs typeface="+mn-cs"/>
            </a:rPr>
            <a:t>時に費目として計上がない経費を、採択後新たに計上することは出来ません。</a:t>
          </a:r>
          <a:endParaRPr lang="ja-JP" altLang="ja-JP" sz="1000" b="0">
            <a:effectLst/>
          </a:endParaRPr>
        </a:p>
        <a:p>
          <a:r>
            <a:rPr kumimoji="1" lang="ja-JP" altLang="ja-JP" sz="1000" b="0">
              <a:solidFill>
                <a:schemeClr val="dk1"/>
              </a:solidFill>
              <a:effectLst/>
              <a:latin typeface="+mn-lt"/>
              <a:ea typeface="+mn-ea"/>
              <a:cs typeface="+mn-cs"/>
            </a:rPr>
            <a:t>計上漏れにご注意ください</a:t>
          </a:r>
          <a:r>
            <a:rPr kumimoji="1" lang="ja-JP" altLang="en-US" sz="1000" b="0">
              <a:solidFill>
                <a:sysClr val="windowText" lastClr="000000"/>
              </a:solidFill>
            </a:rPr>
            <a:t>。</a:t>
          </a:r>
          <a:endParaRPr kumimoji="1" lang="en-US" altLang="ja-JP" sz="1000" b="0">
            <a:solidFill>
              <a:sysClr val="windowText" lastClr="000000"/>
            </a:solidFill>
          </a:endParaRPr>
        </a:p>
      </xdr:txBody>
    </xdr:sp>
    <xdr:clientData/>
  </xdr:twoCellAnchor>
  <xdr:twoCellAnchor>
    <xdr:from>
      <xdr:col>2</xdr:col>
      <xdr:colOff>425904</xdr:colOff>
      <xdr:row>11</xdr:row>
      <xdr:rowOff>53069</xdr:rowOff>
    </xdr:from>
    <xdr:to>
      <xdr:col>3</xdr:col>
      <xdr:colOff>280148</xdr:colOff>
      <xdr:row>12</xdr:row>
      <xdr:rowOff>62594</xdr:rowOff>
    </xdr:to>
    <xdr:sp macro="" textlink="">
      <xdr:nvSpPr>
        <xdr:cNvPr id="17" name="角丸四角形 16">
          <a:extLst>
            <a:ext uri="{FF2B5EF4-FFF2-40B4-BE49-F238E27FC236}">
              <a16:creationId xmlns:a16="http://schemas.microsoft.com/office/drawing/2014/main" id="{00000000-0008-0000-0300-000011000000}"/>
            </a:ext>
          </a:extLst>
        </xdr:cNvPr>
        <xdr:cNvSpPr/>
      </xdr:nvSpPr>
      <xdr:spPr>
        <a:xfrm>
          <a:off x="1008610" y="3067451"/>
          <a:ext cx="750714" cy="289672"/>
        </a:xfrm>
        <a:prstGeom prst="roundRect">
          <a:avLst/>
        </a:prstGeom>
        <a:solidFill>
          <a:schemeClr val="bg1"/>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100" b="1">
              <a:solidFill>
                <a:srgbClr val="0000FF"/>
              </a:solidFill>
            </a:rPr>
            <a:t>※</a:t>
          </a:r>
          <a:r>
            <a:rPr kumimoji="1" lang="ja-JP" altLang="en-US" sz="1100" b="1">
              <a:solidFill>
                <a:srgbClr val="0000FF"/>
              </a:solidFill>
            </a:rPr>
            <a:t>１、２</a:t>
          </a:r>
        </a:p>
      </xdr:txBody>
    </xdr:sp>
    <xdr:clientData/>
  </xdr:twoCellAnchor>
  <xdr:twoCellAnchor>
    <xdr:from>
      <xdr:col>3</xdr:col>
      <xdr:colOff>855577</xdr:colOff>
      <xdr:row>16</xdr:row>
      <xdr:rowOff>131360</xdr:rowOff>
    </xdr:from>
    <xdr:to>
      <xdr:col>3</xdr:col>
      <xdr:colOff>1312777</xdr:colOff>
      <xdr:row>17</xdr:row>
      <xdr:rowOff>130627</xdr:rowOff>
    </xdr:to>
    <xdr:sp macro="" textlink="">
      <xdr:nvSpPr>
        <xdr:cNvPr id="18" name="角丸四角形 17">
          <a:extLst>
            <a:ext uri="{FF2B5EF4-FFF2-40B4-BE49-F238E27FC236}">
              <a16:creationId xmlns:a16="http://schemas.microsoft.com/office/drawing/2014/main" id="{00000000-0008-0000-0300-000012000000}"/>
            </a:ext>
          </a:extLst>
        </xdr:cNvPr>
        <xdr:cNvSpPr/>
      </xdr:nvSpPr>
      <xdr:spPr>
        <a:xfrm>
          <a:off x="2322427" y="4322360"/>
          <a:ext cx="457200" cy="227867"/>
        </a:xfrm>
        <a:prstGeom prst="roundRect">
          <a:avLst/>
        </a:prstGeom>
        <a:solidFill>
          <a:schemeClr val="bg1"/>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100" b="1">
              <a:solidFill>
                <a:srgbClr val="0000FF"/>
              </a:solidFill>
            </a:rPr>
            <a:t>※</a:t>
          </a:r>
          <a:r>
            <a:rPr kumimoji="1" lang="ja-JP" altLang="en-US" sz="1100" b="1">
              <a:solidFill>
                <a:srgbClr val="0000FF"/>
              </a:solidFill>
            </a:rPr>
            <a:t>３</a:t>
          </a:r>
        </a:p>
      </xdr:txBody>
    </xdr:sp>
    <xdr:clientData/>
  </xdr:twoCellAnchor>
  <xdr:twoCellAnchor>
    <xdr:from>
      <xdr:col>3</xdr:col>
      <xdr:colOff>2721</xdr:colOff>
      <xdr:row>19</xdr:row>
      <xdr:rowOff>5304</xdr:rowOff>
    </xdr:from>
    <xdr:to>
      <xdr:col>13</xdr:col>
      <xdr:colOff>27215</xdr:colOff>
      <xdr:row>23</xdr:row>
      <xdr:rowOff>27214</xdr:rowOff>
    </xdr:to>
    <xdr:sp macro="" textlink="">
      <xdr:nvSpPr>
        <xdr:cNvPr id="19" name="正方形/長方形 18">
          <a:extLst>
            <a:ext uri="{FF2B5EF4-FFF2-40B4-BE49-F238E27FC236}">
              <a16:creationId xmlns:a16="http://schemas.microsoft.com/office/drawing/2014/main" id="{00000000-0008-0000-0300-000013000000}"/>
            </a:ext>
          </a:extLst>
        </xdr:cNvPr>
        <xdr:cNvSpPr/>
      </xdr:nvSpPr>
      <xdr:spPr>
        <a:xfrm>
          <a:off x="1469571" y="4882104"/>
          <a:ext cx="8273144" cy="936310"/>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204999</xdr:colOff>
      <xdr:row>18</xdr:row>
      <xdr:rowOff>83076</xdr:rowOff>
    </xdr:from>
    <xdr:to>
      <xdr:col>6</xdr:col>
      <xdr:colOff>379639</xdr:colOff>
      <xdr:row>19</xdr:row>
      <xdr:rowOff>123825</xdr:rowOff>
    </xdr:to>
    <xdr:sp macro="" textlink="">
      <xdr:nvSpPr>
        <xdr:cNvPr id="20" name="角丸四角形 19">
          <a:extLst>
            <a:ext uri="{FF2B5EF4-FFF2-40B4-BE49-F238E27FC236}">
              <a16:creationId xmlns:a16="http://schemas.microsoft.com/office/drawing/2014/main" id="{00000000-0008-0000-0300-000014000000}"/>
            </a:ext>
          </a:extLst>
        </xdr:cNvPr>
        <xdr:cNvSpPr/>
      </xdr:nvSpPr>
      <xdr:spPr>
        <a:xfrm>
          <a:off x="3329199" y="4731276"/>
          <a:ext cx="469915" cy="269349"/>
        </a:xfrm>
        <a:prstGeom prst="roundRect">
          <a:avLst/>
        </a:prstGeom>
        <a:solidFill>
          <a:schemeClr val="bg1"/>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100" b="1">
              <a:solidFill>
                <a:srgbClr val="0000FF"/>
              </a:solidFill>
            </a:rPr>
            <a:t>※</a:t>
          </a:r>
          <a:r>
            <a:rPr kumimoji="1" lang="ja-JP" altLang="en-US" sz="1100" b="1">
              <a:solidFill>
                <a:srgbClr val="0000FF"/>
              </a:solidFill>
            </a:rPr>
            <a:t>８</a:t>
          </a:r>
        </a:p>
      </xdr:txBody>
    </xdr:sp>
    <xdr:clientData/>
  </xdr:twoCellAnchor>
  <xdr:twoCellAnchor>
    <xdr:from>
      <xdr:col>7</xdr:col>
      <xdr:colOff>398221</xdr:colOff>
      <xdr:row>22</xdr:row>
      <xdr:rowOff>126619</xdr:rowOff>
    </xdr:from>
    <xdr:to>
      <xdr:col>8</xdr:col>
      <xdr:colOff>409575</xdr:colOff>
      <xdr:row>23</xdr:row>
      <xdr:rowOff>167367</xdr:rowOff>
    </xdr:to>
    <xdr:sp macro="" textlink="">
      <xdr:nvSpPr>
        <xdr:cNvPr id="21" name="角丸四角形 20">
          <a:extLst>
            <a:ext uri="{FF2B5EF4-FFF2-40B4-BE49-F238E27FC236}">
              <a16:creationId xmlns:a16="http://schemas.microsoft.com/office/drawing/2014/main" id="{00000000-0008-0000-0300-000015000000}"/>
            </a:ext>
          </a:extLst>
        </xdr:cNvPr>
        <xdr:cNvSpPr/>
      </xdr:nvSpPr>
      <xdr:spPr>
        <a:xfrm>
          <a:off x="4455871" y="5689219"/>
          <a:ext cx="478079" cy="269348"/>
        </a:xfrm>
        <a:prstGeom prst="roundRect">
          <a:avLst/>
        </a:prstGeom>
        <a:solidFill>
          <a:schemeClr val="bg1"/>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100" b="1">
              <a:solidFill>
                <a:srgbClr val="0000FF"/>
              </a:solidFill>
            </a:rPr>
            <a:t>※</a:t>
          </a:r>
          <a:r>
            <a:rPr kumimoji="1" lang="ja-JP" altLang="en-US" sz="1100" b="1">
              <a:solidFill>
                <a:srgbClr val="0000FF"/>
              </a:solidFill>
            </a:rPr>
            <a:t>５</a:t>
          </a:r>
          <a:endParaRPr kumimoji="1" lang="en-US" altLang="ja-JP" sz="1100" b="1">
            <a:solidFill>
              <a:srgbClr val="0000FF"/>
            </a:solidFill>
          </a:endParaRPr>
        </a:p>
      </xdr:txBody>
    </xdr:sp>
    <xdr:clientData/>
  </xdr:twoCellAnchor>
  <xdr:twoCellAnchor>
    <xdr:from>
      <xdr:col>2</xdr:col>
      <xdr:colOff>171759</xdr:colOff>
      <xdr:row>37</xdr:row>
      <xdr:rowOff>8110</xdr:rowOff>
    </xdr:from>
    <xdr:to>
      <xdr:col>3</xdr:col>
      <xdr:colOff>134471</xdr:colOff>
      <xdr:row>38</xdr:row>
      <xdr:rowOff>67235</xdr:rowOff>
    </xdr:to>
    <xdr:sp macro="" textlink="">
      <xdr:nvSpPr>
        <xdr:cNvPr id="22" name="角丸四角形 21">
          <a:extLst>
            <a:ext uri="{FF2B5EF4-FFF2-40B4-BE49-F238E27FC236}">
              <a16:creationId xmlns:a16="http://schemas.microsoft.com/office/drawing/2014/main" id="{00000000-0008-0000-0300-000016000000}"/>
            </a:ext>
          </a:extLst>
        </xdr:cNvPr>
        <xdr:cNvSpPr/>
      </xdr:nvSpPr>
      <xdr:spPr>
        <a:xfrm>
          <a:off x="754465" y="9521904"/>
          <a:ext cx="859182" cy="339272"/>
        </a:xfrm>
        <a:prstGeom prst="roundRect">
          <a:avLst/>
        </a:prstGeom>
        <a:solidFill>
          <a:schemeClr val="bg1"/>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100" b="1">
              <a:solidFill>
                <a:srgbClr val="0000FF"/>
              </a:solidFill>
            </a:rPr>
            <a:t>※</a:t>
          </a:r>
          <a:r>
            <a:rPr kumimoji="1" lang="ja-JP" altLang="en-US" sz="1100" b="1">
              <a:solidFill>
                <a:srgbClr val="0000FF"/>
              </a:solidFill>
            </a:rPr>
            <a:t>６、７</a:t>
          </a:r>
        </a:p>
      </xdr:txBody>
    </xdr:sp>
    <xdr:clientData/>
  </xdr:twoCellAnchor>
  <xdr:twoCellAnchor editAs="oneCell">
    <xdr:from>
      <xdr:col>18</xdr:col>
      <xdr:colOff>31750</xdr:colOff>
      <xdr:row>0</xdr:row>
      <xdr:rowOff>200025</xdr:rowOff>
    </xdr:from>
    <xdr:to>
      <xdr:col>50</xdr:col>
      <xdr:colOff>114300</xdr:colOff>
      <xdr:row>46</xdr:row>
      <xdr:rowOff>282579</xdr:rowOff>
    </xdr:to>
    <xdr:pic>
      <xdr:nvPicPr>
        <xdr:cNvPr id="24" name="図 23">
          <a:extLst>
            <a:ext uri="{FF2B5EF4-FFF2-40B4-BE49-F238E27FC236}">
              <a16:creationId xmlns:a16="http://schemas.microsoft.com/office/drawing/2014/main" id="{64833C33-1F6B-F439-9FC3-ACC1DADB2B98}"/>
            </a:ext>
          </a:extLst>
        </xdr:cNvPr>
        <xdr:cNvPicPr>
          <a:picLocks noChangeAspect="1"/>
        </xdr:cNvPicPr>
      </xdr:nvPicPr>
      <xdr:blipFill>
        <a:blip xmlns:r="http://schemas.openxmlformats.org/officeDocument/2006/relationships" r:embed="rId1"/>
        <a:stretch>
          <a:fillRect/>
        </a:stretch>
      </xdr:blipFill>
      <xdr:spPr>
        <a:xfrm>
          <a:off x="10947400" y="200025"/>
          <a:ext cx="9226550" cy="120650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419100</xdr:colOff>
          <xdr:row>39</xdr:row>
          <xdr:rowOff>152400</xdr:rowOff>
        </xdr:from>
        <xdr:to>
          <xdr:col>3</xdr:col>
          <xdr:colOff>171450</xdr:colOff>
          <xdr:row>41</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40</xdr:row>
          <xdr:rowOff>257175</xdr:rowOff>
        </xdr:from>
        <xdr:to>
          <xdr:col>3</xdr:col>
          <xdr:colOff>171450</xdr:colOff>
          <xdr:row>41</xdr:row>
          <xdr:rowOff>247650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42</xdr:row>
          <xdr:rowOff>19050</xdr:rowOff>
        </xdr:from>
        <xdr:to>
          <xdr:col>3</xdr:col>
          <xdr:colOff>171450</xdr:colOff>
          <xdr:row>42</xdr:row>
          <xdr:rowOff>247650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4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68</xdr:row>
          <xdr:rowOff>38100</xdr:rowOff>
        </xdr:from>
        <xdr:to>
          <xdr:col>3</xdr:col>
          <xdr:colOff>285750</xdr:colOff>
          <xdr:row>68</xdr:row>
          <xdr:rowOff>361950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4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68</xdr:row>
          <xdr:rowOff>28575</xdr:rowOff>
        </xdr:from>
        <xdr:to>
          <xdr:col>6</xdr:col>
          <xdr:colOff>219075</xdr:colOff>
          <xdr:row>69</xdr:row>
          <xdr:rowOff>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4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68</xdr:row>
          <xdr:rowOff>38100</xdr:rowOff>
        </xdr:from>
        <xdr:to>
          <xdr:col>4</xdr:col>
          <xdr:colOff>28575</xdr:colOff>
          <xdr:row>68</xdr:row>
          <xdr:rowOff>361950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4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107</xdr:row>
          <xdr:rowOff>1152525</xdr:rowOff>
        </xdr:from>
        <xdr:to>
          <xdr:col>3</xdr:col>
          <xdr:colOff>409575</xdr:colOff>
          <xdr:row>108</xdr:row>
          <xdr:rowOff>247650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4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109</xdr:row>
          <xdr:rowOff>95250</xdr:rowOff>
        </xdr:from>
        <xdr:to>
          <xdr:col>3</xdr:col>
          <xdr:colOff>409575</xdr:colOff>
          <xdr:row>109</xdr:row>
          <xdr:rowOff>361950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4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110</xdr:row>
          <xdr:rowOff>28575</xdr:rowOff>
        </xdr:from>
        <xdr:to>
          <xdr:col>3</xdr:col>
          <xdr:colOff>409575</xdr:colOff>
          <xdr:row>110</xdr:row>
          <xdr:rowOff>247650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4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112</xdr:row>
          <xdr:rowOff>257175</xdr:rowOff>
        </xdr:from>
        <xdr:to>
          <xdr:col>3</xdr:col>
          <xdr:colOff>419100</xdr:colOff>
          <xdr:row>113</xdr:row>
          <xdr:rowOff>247650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4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114</xdr:row>
          <xdr:rowOff>323850</xdr:rowOff>
        </xdr:from>
        <xdr:to>
          <xdr:col>3</xdr:col>
          <xdr:colOff>409575</xdr:colOff>
          <xdr:row>114</xdr:row>
          <xdr:rowOff>581025</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4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115</xdr:row>
          <xdr:rowOff>0</xdr:rowOff>
        </xdr:from>
        <xdr:to>
          <xdr:col>3</xdr:col>
          <xdr:colOff>419100</xdr:colOff>
          <xdr:row>115</xdr:row>
          <xdr:rowOff>219075</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4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116</xdr:row>
          <xdr:rowOff>200025</xdr:rowOff>
        </xdr:from>
        <xdr:to>
          <xdr:col>3</xdr:col>
          <xdr:colOff>419100</xdr:colOff>
          <xdr:row>116</xdr:row>
          <xdr:rowOff>438150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4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117</xdr:row>
          <xdr:rowOff>257175</xdr:rowOff>
        </xdr:from>
        <xdr:to>
          <xdr:col>3</xdr:col>
          <xdr:colOff>419100</xdr:colOff>
          <xdr:row>118</xdr:row>
          <xdr:rowOff>247650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4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119</xdr:row>
          <xdr:rowOff>0</xdr:rowOff>
        </xdr:from>
        <xdr:to>
          <xdr:col>3</xdr:col>
          <xdr:colOff>409575</xdr:colOff>
          <xdr:row>119</xdr:row>
          <xdr:rowOff>228600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4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120</xdr:row>
          <xdr:rowOff>9525</xdr:rowOff>
        </xdr:from>
        <xdr:to>
          <xdr:col>3</xdr:col>
          <xdr:colOff>419100</xdr:colOff>
          <xdr:row>120</xdr:row>
          <xdr:rowOff>219075</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4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124</xdr:row>
          <xdr:rowOff>257175</xdr:rowOff>
        </xdr:from>
        <xdr:to>
          <xdr:col>3</xdr:col>
          <xdr:colOff>419100</xdr:colOff>
          <xdr:row>125</xdr:row>
          <xdr:rowOff>247650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4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125</xdr:row>
          <xdr:rowOff>238125</xdr:rowOff>
        </xdr:from>
        <xdr:to>
          <xdr:col>3</xdr:col>
          <xdr:colOff>409575</xdr:colOff>
          <xdr:row>126</xdr:row>
          <xdr:rowOff>247650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4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112</xdr:row>
          <xdr:rowOff>257175</xdr:rowOff>
        </xdr:from>
        <xdr:to>
          <xdr:col>3</xdr:col>
          <xdr:colOff>419100</xdr:colOff>
          <xdr:row>113</xdr:row>
          <xdr:rowOff>247650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4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419100</xdr:colOff>
          <xdr:row>39</xdr:row>
          <xdr:rowOff>152400</xdr:rowOff>
        </xdr:from>
        <xdr:to>
          <xdr:col>3</xdr:col>
          <xdr:colOff>171450</xdr:colOff>
          <xdr:row>41</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5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40</xdr:row>
          <xdr:rowOff>257175</xdr:rowOff>
        </xdr:from>
        <xdr:to>
          <xdr:col>3</xdr:col>
          <xdr:colOff>171450</xdr:colOff>
          <xdr:row>41</xdr:row>
          <xdr:rowOff>247650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5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42</xdr:row>
          <xdr:rowOff>19050</xdr:rowOff>
        </xdr:from>
        <xdr:to>
          <xdr:col>3</xdr:col>
          <xdr:colOff>171450</xdr:colOff>
          <xdr:row>42</xdr:row>
          <xdr:rowOff>247650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5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68</xdr:row>
          <xdr:rowOff>38100</xdr:rowOff>
        </xdr:from>
        <xdr:to>
          <xdr:col>3</xdr:col>
          <xdr:colOff>285750</xdr:colOff>
          <xdr:row>68</xdr:row>
          <xdr:rowOff>361950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5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68</xdr:row>
          <xdr:rowOff>28575</xdr:rowOff>
        </xdr:from>
        <xdr:to>
          <xdr:col>6</xdr:col>
          <xdr:colOff>219075</xdr:colOff>
          <xdr:row>69</xdr:row>
          <xdr:rowOff>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5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68</xdr:row>
          <xdr:rowOff>38100</xdr:rowOff>
        </xdr:from>
        <xdr:to>
          <xdr:col>4</xdr:col>
          <xdr:colOff>28575</xdr:colOff>
          <xdr:row>68</xdr:row>
          <xdr:rowOff>361950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5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110</xdr:row>
          <xdr:rowOff>57150</xdr:rowOff>
        </xdr:from>
        <xdr:to>
          <xdr:col>3</xdr:col>
          <xdr:colOff>409575</xdr:colOff>
          <xdr:row>110</xdr:row>
          <xdr:rowOff>323850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5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111</xdr:row>
          <xdr:rowOff>9525</xdr:rowOff>
        </xdr:from>
        <xdr:to>
          <xdr:col>3</xdr:col>
          <xdr:colOff>409575</xdr:colOff>
          <xdr:row>111</xdr:row>
          <xdr:rowOff>219075</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5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113</xdr:row>
          <xdr:rowOff>304800</xdr:rowOff>
        </xdr:from>
        <xdr:to>
          <xdr:col>3</xdr:col>
          <xdr:colOff>419100</xdr:colOff>
          <xdr:row>115</xdr:row>
          <xdr:rowOff>9525</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5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115</xdr:row>
          <xdr:rowOff>295275</xdr:rowOff>
        </xdr:from>
        <xdr:to>
          <xdr:col>3</xdr:col>
          <xdr:colOff>409575</xdr:colOff>
          <xdr:row>115</xdr:row>
          <xdr:rowOff>552450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5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116</xdr:row>
          <xdr:rowOff>19050</xdr:rowOff>
        </xdr:from>
        <xdr:to>
          <xdr:col>3</xdr:col>
          <xdr:colOff>419100</xdr:colOff>
          <xdr:row>116</xdr:row>
          <xdr:rowOff>219075</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5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117</xdr:row>
          <xdr:rowOff>190500</xdr:rowOff>
        </xdr:from>
        <xdr:to>
          <xdr:col>3</xdr:col>
          <xdr:colOff>419100</xdr:colOff>
          <xdr:row>117</xdr:row>
          <xdr:rowOff>419100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5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118</xdr:row>
          <xdr:rowOff>257175</xdr:rowOff>
        </xdr:from>
        <xdr:to>
          <xdr:col>3</xdr:col>
          <xdr:colOff>419100</xdr:colOff>
          <xdr:row>119</xdr:row>
          <xdr:rowOff>247650</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5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120</xdr:row>
          <xdr:rowOff>0</xdr:rowOff>
        </xdr:from>
        <xdr:to>
          <xdr:col>3</xdr:col>
          <xdr:colOff>409575</xdr:colOff>
          <xdr:row>120</xdr:row>
          <xdr:rowOff>228600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5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121</xdr:row>
          <xdr:rowOff>9525</xdr:rowOff>
        </xdr:from>
        <xdr:to>
          <xdr:col>3</xdr:col>
          <xdr:colOff>419100</xdr:colOff>
          <xdr:row>121</xdr:row>
          <xdr:rowOff>219075</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5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125</xdr:row>
          <xdr:rowOff>257175</xdr:rowOff>
        </xdr:from>
        <xdr:to>
          <xdr:col>3</xdr:col>
          <xdr:colOff>419100</xdr:colOff>
          <xdr:row>126</xdr:row>
          <xdr:rowOff>247650</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5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126</xdr:row>
          <xdr:rowOff>238125</xdr:rowOff>
        </xdr:from>
        <xdr:to>
          <xdr:col>3</xdr:col>
          <xdr:colOff>409575</xdr:colOff>
          <xdr:row>127</xdr:row>
          <xdr:rowOff>247650</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5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108</xdr:row>
          <xdr:rowOff>1152525</xdr:rowOff>
        </xdr:from>
        <xdr:to>
          <xdr:col>3</xdr:col>
          <xdr:colOff>409575</xdr:colOff>
          <xdr:row>109</xdr:row>
          <xdr:rowOff>247650</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5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108</xdr:row>
          <xdr:rowOff>1152525</xdr:rowOff>
        </xdr:from>
        <xdr:to>
          <xdr:col>3</xdr:col>
          <xdr:colOff>409575</xdr:colOff>
          <xdr:row>109</xdr:row>
          <xdr:rowOff>247650</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5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R4&#12305;&#23376;&#20379;&#32946;&#25104;&#32207;&#21512;&#20107;&#26989;/06.&#12518;&#12491;&#12496;&#12540;&#12469;&#12523;&#20844;&#28436;/02.&#23398;&#26657;&#21215;&#38598;&#38306;&#36899;/&#30003;&#35531;&#27096;&#24335;08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nt/AppData/Local/Temp/78fcf6cb-198a-41eb-9a81-f416accdc165_00.&#22243;&#20307;&#21215;&#38598;-selected.zip.165/&#12304;&#31354;&#12487;&#12540;&#12479;&#12305;_&#24076;&#26395;&#35519;&#26360;No1-7(&#23455;&#28436;&#33464;&#3489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mo1220/Desktop/&#20986;&#28436;&#24076;&#26395;&#35519;&#26360;&#65288;P&#12479;&#12452;&#12503;&#65289;KNT&#20462;&#27491;%20(versio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1"/>
      <sheetName val="様式1-2"/>
      <sheetName val="データ名等取得用シート"/>
      <sheetName val="情報①"/>
      <sheetName val="情報②"/>
      <sheetName val="情報③"/>
      <sheetName val="情報④学校コード及び属性情報 (20220728)"/>
    </sheetNames>
    <sheetDataSet>
      <sheetData sheetId="0"/>
      <sheetData sheetId="1"/>
      <sheetData sheetId="2"/>
      <sheetData sheetId="3"/>
      <sheetData sheetId="4">
        <row r="2">
          <cell r="G2" t="str">
            <v>令和元年度に提出した</v>
          </cell>
        </row>
        <row r="3">
          <cell r="G3" t="str">
            <v>令和2年度に提出した</v>
          </cell>
        </row>
        <row r="4">
          <cell r="G4" t="str">
            <v>令和3年度に提出した</v>
          </cell>
        </row>
        <row r="5">
          <cell r="G5" t="str">
            <v>令和4年度に提出した</v>
          </cell>
        </row>
        <row r="6">
          <cell r="G6" t="str">
            <v>分からない</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 val="注意点"/>
      <sheetName val="No.1【AC共通】"/>
      <sheetName val="No.2【AC共通】"/>
      <sheetName val="No.3【AC共通】"/>
      <sheetName val="No.4【AC共通】"/>
      <sheetName val="No.5【C区分のみ】"/>
      <sheetName val="No.6【共通】"/>
      <sheetName val="No.7【AC共通】"/>
      <sheetName val="公演費用明細記入時留意事項"/>
      <sheetName val="別添"/>
      <sheetName val="抽出"/>
    </sheetNames>
    <sheetDataSet>
      <sheetData sheetId="0">
        <row r="1">
          <cell r="A1" t="str">
            <v>音楽</v>
          </cell>
        </row>
        <row r="2">
          <cell r="A2" t="str">
            <v>演劇</v>
          </cell>
        </row>
        <row r="3">
          <cell r="A3" t="str">
            <v>舞踊</v>
          </cell>
        </row>
        <row r="4">
          <cell r="A4" t="str">
            <v>伝統芸能</v>
          </cell>
        </row>
      </sheetData>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演希望調書No.1（共通） "/>
      <sheetName val="出演希望調書No.2（Pタイプ）"/>
      <sheetName val="出演希望調書No.3（Pタイプ）"/>
      <sheetName val="出演希望調書No.3（Pタイプ）記入例"/>
      <sheetName val="出演希望調書No.4（共通）"/>
      <sheetName val="出演希望調書No.4（共通） (記入例)"/>
      <sheetName val="プルダウン"/>
      <sheetName val="D集約"/>
    </sheetNames>
    <sheetDataSet>
      <sheetData sheetId="0"/>
      <sheetData sheetId="1" refreshError="1"/>
      <sheetData sheetId="2" refreshError="1"/>
      <sheetData sheetId="3" refreshError="1"/>
      <sheetData sheetId="4"/>
      <sheetData sheetId="5"/>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kodomogeijutsu.go.jp/universal/r5_info2.html" TargetMode="External"/><Relationship Id="rId7" Type="http://schemas.openxmlformats.org/officeDocument/2006/relationships/comments" Target="../comments1.xml"/><Relationship Id="rId2" Type="http://schemas.openxmlformats.org/officeDocument/2006/relationships/hyperlink" Target="mailto:uni6-kodomogeijutsu@gp.knt.co.jp" TargetMode="External"/><Relationship Id="rId1" Type="http://schemas.openxmlformats.org/officeDocument/2006/relationships/hyperlink" Target="https://www.kodomogeijutsu.go.jp/universal/r5_info2.html"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kodomogeijutsu.go.jp/contents/movie/"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3.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4.vml"/><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6.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6.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X113"/>
  <sheetViews>
    <sheetView showGridLines="0" tabSelected="1" view="pageBreakPreview" zoomScale="90" zoomScaleNormal="120" zoomScaleSheetLayoutView="90" workbookViewId="0">
      <selection activeCell="K3" sqref="K3"/>
    </sheetView>
  </sheetViews>
  <sheetFormatPr defaultColWidth="9" defaultRowHeight="20.100000000000001" customHeight="1"/>
  <cols>
    <col min="1" max="11" width="8.625" style="465" customWidth="1"/>
    <col min="12" max="13" width="3.625" style="465" customWidth="1"/>
    <col min="14" max="24" width="8.625" style="465" customWidth="1"/>
    <col min="25" max="25" width="3.625" style="465" customWidth="1"/>
    <col min="26" max="16384" width="9" style="465"/>
  </cols>
  <sheetData>
    <row r="1" spans="1:24" ht="20.100000000000001" customHeight="1">
      <c r="A1" s="1" t="s">
        <v>401</v>
      </c>
      <c r="B1" s="1"/>
      <c r="C1" s="1"/>
      <c r="D1" s="1"/>
      <c r="E1" s="1"/>
      <c r="F1" s="1"/>
      <c r="G1" s="1"/>
      <c r="H1" s="1"/>
      <c r="I1" s="1"/>
      <c r="J1" s="1"/>
      <c r="K1" s="1"/>
      <c r="L1" s="470"/>
      <c r="N1" s="1" t="s">
        <v>401</v>
      </c>
      <c r="O1" s="1"/>
      <c r="P1" s="1"/>
      <c r="Q1" s="1"/>
      <c r="R1" s="1"/>
      <c r="S1" s="1"/>
      <c r="T1" s="1"/>
      <c r="U1" s="1"/>
      <c r="V1" s="1"/>
      <c r="W1" s="1"/>
      <c r="X1" s="1"/>
    </row>
    <row r="2" spans="1:24" ht="20.100000000000001" customHeight="1">
      <c r="A2" s="1" t="s">
        <v>0</v>
      </c>
      <c r="B2" s="1"/>
      <c r="C2" s="1"/>
      <c r="D2" s="1"/>
      <c r="E2" s="1"/>
      <c r="F2" s="1"/>
      <c r="G2" s="1"/>
      <c r="H2" s="1"/>
      <c r="I2" s="1"/>
      <c r="J2" s="1"/>
      <c r="K2" s="1"/>
      <c r="L2" s="470"/>
      <c r="N2" s="1" t="s">
        <v>0</v>
      </c>
      <c r="O2" s="1"/>
      <c r="P2" s="1"/>
      <c r="Q2" s="1"/>
      <c r="R2" s="1"/>
      <c r="S2" s="1"/>
      <c r="T2" s="1"/>
      <c r="U2" s="1"/>
      <c r="V2" s="1"/>
      <c r="W2" s="1"/>
      <c r="X2" s="1"/>
    </row>
    <row r="3" spans="1:24" ht="15.95" customHeight="1">
      <c r="L3" s="470"/>
    </row>
    <row r="4" spans="1:24" ht="24.95" customHeight="1">
      <c r="A4" s="581" t="s">
        <v>53</v>
      </c>
      <c r="B4" s="582"/>
      <c r="C4" s="465" t="s">
        <v>54</v>
      </c>
      <c r="F4" s="583" t="s">
        <v>55</v>
      </c>
      <c r="G4" s="584"/>
      <c r="H4" s="465" t="s">
        <v>58</v>
      </c>
      <c r="L4" s="470"/>
      <c r="N4" s="581" t="s">
        <v>53</v>
      </c>
      <c r="O4" s="582"/>
      <c r="P4" s="465" t="s">
        <v>54</v>
      </c>
      <c r="S4" s="583" t="s">
        <v>55</v>
      </c>
      <c r="T4" s="584"/>
      <c r="U4" s="465" t="s">
        <v>58</v>
      </c>
    </row>
    <row r="5" spans="1:24" ht="15.95" customHeight="1">
      <c r="L5" s="470"/>
    </row>
    <row r="6" spans="1:24" ht="39.950000000000003" customHeight="1">
      <c r="A6" s="471" t="s">
        <v>1</v>
      </c>
      <c r="B6" s="471"/>
      <c r="C6" s="523"/>
      <c r="D6" s="524"/>
      <c r="E6" s="524"/>
      <c r="F6" s="524"/>
      <c r="G6" s="524"/>
      <c r="H6" s="524"/>
      <c r="I6" s="524"/>
      <c r="J6" s="524"/>
      <c r="K6" s="525"/>
      <c r="L6" s="470"/>
      <c r="N6" s="471" t="s">
        <v>1</v>
      </c>
      <c r="O6" s="471"/>
      <c r="P6" s="514" t="s">
        <v>65</v>
      </c>
      <c r="Q6" s="497"/>
      <c r="R6" s="497"/>
      <c r="S6" s="497"/>
      <c r="T6" s="497"/>
      <c r="U6" s="497"/>
      <c r="V6" s="497"/>
      <c r="W6" s="497"/>
      <c r="X6" s="498"/>
    </row>
    <row r="7" spans="1:24" ht="39.950000000000003" customHeight="1">
      <c r="A7" s="459" t="s">
        <v>2</v>
      </c>
      <c r="B7" s="460"/>
      <c r="C7" s="523"/>
      <c r="D7" s="524"/>
      <c r="E7" s="524"/>
      <c r="F7" s="524"/>
      <c r="G7" s="524"/>
      <c r="H7" s="524"/>
      <c r="I7" s="524"/>
      <c r="J7" s="524"/>
      <c r="K7" s="525"/>
      <c r="L7" s="470"/>
      <c r="N7" s="459" t="s">
        <v>2</v>
      </c>
      <c r="O7" s="460"/>
      <c r="P7" s="514" t="s">
        <v>64</v>
      </c>
      <c r="Q7" s="497"/>
      <c r="R7" s="497"/>
      <c r="S7" s="497"/>
      <c r="T7" s="497"/>
      <c r="U7" s="497"/>
      <c r="V7" s="497"/>
      <c r="W7" s="497"/>
      <c r="X7" s="498"/>
    </row>
    <row r="8" spans="1:24" ht="20.100000000000001" customHeight="1">
      <c r="L8" s="470"/>
    </row>
    <row r="9" spans="1:24" ht="15.95" customHeight="1">
      <c r="A9" s="3" t="s">
        <v>3</v>
      </c>
      <c r="L9" s="470"/>
      <c r="N9" s="3" t="s">
        <v>3</v>
      </c>
    </row>
    <row r="10" spans="1:24" ht="14.1" customHeight="1">
      <c r="A10" s="465" t="s">
        <v>9</v>
      </c>
      <c r="L10" s="470"/>
      <c r="N10" s="465" t="s">
        <v>9</v>
      </c>
    </row>
    <row r="11" spans="1:24" ht="14.1" customHeight="1">
      <c r="A11" s="465" t="s">
        <v>399</v>
      </c>
      <c r="L11" s="470"/>
      <c r="N11" s="465" t="s">
        <v>399</v>
      </c>
    </row>
    <row r="12" spans="1:24" ht="20.100000000000001" customHeight="1">
      <c r="A12" s="512" t="s">
        <v>4</v>
      </c>
      <c r="B12" s="512"/>
      <c r="C12" s="512" t="s">
        <v>5</v>
      </c>
      <c r="D12" s="512"/>
      <c r="E12" s="512"/>
      <c r="F12" s="512"/>
      <c r="G12" s="512"/>
      <c r="H12" s="512"/>
      <c r="I12" s="512"/>
      <c r="J12" s="512"/>
      <c r="K12" s="512"/>
      <c r="L12" s="470"/>
      <c r="N12" s="512" t="s">
        <v>4</v>
      </c>
      <c r="O12" s="512"/>
      <c r="P12" s="512" t="s">
        <v>5</v>
      </c>
      <c r="Q12" s="512"/>
      <c r="R12" s="512"/>
      <c r="S12" s="512"/>
      <c r="T12" s="512"/>
      <c r="U12" s="512"/>
      <c r="V12" s="512"/>
      <c r="W12" s="512"/>
      <c r="X12" s="512"/>
    </row>
    <row r="13" spans="1:24" ht="39.950000000000003" customHeight="1">
      <c r="A13" s="585"/>
      <c r="B13" s="585"/>
      <c r="C13" s="585" t="str">
        <f>IF(A13="音楽","合唱・オーケストラ等・音楽劇",IF(A13="演劇","児童劇・演劇・ミュージカル",IF(A13="舞踊","バレエ・現代舞踊",IF(A13="伝統芸能","歌舞伎・能楽・人形浄瑠璃・邦楽・邦舞・演芸",IF(A13="メディア芸術","映像・メディアアート等","")))))</f>
        <v/>
      </c>
      <c r="D13" s="585"/>
      <c r="E13" s="585"/>
      <c r="F13" s="585"/>
      <c r="G13" s="585"/>
      <c r="H13" s="585"/>
      <c r="I13" s="585"/>
      <c r="J13" s="585"/>
      <c r="K13" s="585"/>
      <c r="L13" s="470"/>
      <c r="N13" s="585" t="s">
        <v>66</v>
      </c>
      <c r="O13" s="585"/>
      <c r="P13" s="585" t="str">
        <f>IF(N13="音楽","合唱・オーケストラ等・音楽劇",IF(N13="演劇","児童劇・演劇・ミュージカル",IF(N13="舞踊","バレエ・現代舞踊",IF(N13="伝統芸能","歌舞伎・能楽・人形浄瑠璃・邦楽・邦舞・演芸",IF(N13="メディア芸術","映像・メディアアート等","")))))</f>
        <v>児童劇・演劇・ミュージカル</v>
      </c>
      <c r="Q13" s="585"/>
      <c r="R13" s="585"/>
      <c r="S13" s="585"/>
      <c r="T13" s="585"/>
      <c r="U13" s="585"/>
      <c r="V13" s="585"/>
      <c r="W13" s="585"/>
      <c r="X13" s="585"/>
    </row>
    <row r="14" spans="1:24" ht="20.100000000000001" customHeight="1">
      <c r="L14" s="470"/>
    </row>
    <row r="15" spans="1:24" ht="15.95" customHeight="1">
      <c r="A15" s="3" t="s">
        <v>416</v>
      </c>
      <c r="L15" s="470"/>
      <c r="N15" s="3" t="s">
        <v>417</v>
      </c>
    </row>
    <row r="16" spans="1:24" ht="20.100000000000001" customHeight="1">
      <c r="A16" s="453" t="s">
        <v>7</v>
      </c>
      <c r="B16" s="515" t="s">
        <v>6</v>
      </c>
      <c r="C16" s="516"/>
      <c r="D16" s="516"/>
      <c r="E16" s="516"/>
      <c r="F16" s="516"/>
      <c r="G16" s="516"/>
      <c r="H16" s="516"/>
      <c r="I16" s="516"/>
      <c r="J16" s="516"/>
      <c r="K16" s="517"/>
      <c r="L16" s="470"/>
      <c r="N16" s="453" t="s">
        <v>7</v>
      </c>
      <c r="O16" s="515" t="s">
        <v>6</v>
      </c>
      <c r="P16" s="516"/>
      <c r="Q16" s="516"/>
      <c r="R16" s="516"/>
      <c r="S16" s="516"/>
      <c r="T16" s="516"/>
      <c r="U16" s="516"/>
      <c r="V16" s="516"/>
      <c r="W16" s="516"/>
      <c r="X16" s="517"/>
    </row>
    <row r="17" spans="1:24" ht="39.950000000000003" customHeight="1">
      <c r="A17" s="474" t="s">
        <v>502</v>
      </c>
      <c r="B17" s="578" t="s">
        <v>455</v>
      </c>
      <c r="C17" s="579"/>
      <c r="D17" s="579"/>
      <c r="E17" s="579"/>
      <c r="F17" s="579"/>
      <c r="G17" s="579"/>
      <c r="H17" s="579"/>
      <c r="I17" s="579"/>
      <c r="J17" s="579"/>
      <c r="K17" s="580"/>
      <c r="L17" s="470"/>
      <c r="N17" s="452" t="s">
        <v>67</v>
      </c>
      <c r="O17" s="523" t="s">
        <v>455</v>
      </c>
      <c r="P17" s="524"/>
      <c r="Q17" s="524"/>
      <c r="R17" s="524"/>
      <c r="S17" s="524"/>
      <c r="T17" s="524"/>
      <c r="U17" s="524"/>
      <c r="V17" s="524"/>
      <c r="W17" s="524"/>
      <c r="X17" s="525"/>
    </row>
    <row r="18" spans="1:24" ht="39.950000000000003" customHeight="1">
      <c r="A18" s="452"/>
      <c r="B18" s="523" t="s">
        <v>456</v>
      </c>
      <c r="C18" s="524"/>
      <c r="D18" s="524"/>
      <c r="E18" s="524"/>
      <c r="F18" s="524"/>
      <c r="G18" s="524"/>
      <c r="H18" s="524"/>
      <c r="I18" s="524"/>
      <c r="J18" s="524"/>
      <c r="K18" s="525"/>
      <c r="L18" s="470"/>
      <c r="N18" s="452"/>
      <c r="O18" s="523" t="s">
        <v>456</v>
      </c>
      <c r="P18" s="524"/>
      <c r="Q18" s="524"/>
      <c r="R18" s="524"/>
      <c r="S18" s="524"/>
      <c r="T18" s="524"/>
      <c r="U18" s="524"/>
      <c r="V18" s="524"/>
      <c r="W18" s="524"/>
      <c r="X18" s="525"/>
    </row>
    <row r="19" spans="1:24" ht="20.100000000000001" customHeight="1">
      <c r="L19" s="470"/>
    </row>
    <row r="20" spans="1:24" s="3" customFormat="1" ht="15.95" customHeight="1">
      <c r="A20" s="3" t="s">
        <v>505</v>
      </c>
      <c r="L20" s="177"/>
      <c r="N20" s="3" t="s">
        <v>506</v>
      </c>
    </row>
    <row r="21" spans="1:24" ht="60" customHeight="1">
      <c r="A21" s="523"/>
      <c r="B21" s="524"/>
      <c r="C21" s="524"/>
      <c r="D21" s="524"/>
      <c r="E21" s="524"/>
      <c r="F21" s="524"/>
      <c r="G21" s="524"/>
      <c r="H21" s="524"/>
      <c r="I21" s="524"/>
      <c r="J21" s="524"/>
      <c r="K21" s="525"/>
      <c r="L21" s="470"/>
      <c r="N21" s="523" t="s">
        <v>68</v>
      </c>
      <c r="O21" s="524"/>
      <c r="P21" s="524"/>
      <c r="Q21" s="524"/>
      <c r="R21" s="524"/>
      <c r="S21" s="524"/>
      <c r="T21" s="524"/>
      <c r="U21" s="524"/>
      <c r="V21" s="524"/>
      <c r="W21" s="524"/>
      <c r="X21" s="525"/>
    </row>
    <row r="22" spans="1:24" ht="15.95" customHeight="1">
      <c r="A22" s="465" t="s">
        <v>8</v>
      </c>
      <c r="L22" s="470"/>
      <c r="N22" s="465" t="s">
        <v>8</v>
      </c>
    </row>
    <row r="23" spans="1:24" ht="20.100000000000001" customHeight="1">
      <c r="L23" s="470"/>
    </row>
    <row r="24" spans="1:24" ht="15.95" customHeight="1">
      <c r="A24" s="3" t="s">
        <v>503</v>
      </c>
      <c r="L24" s="470"/>
      <c r="N24" s="3" t="s">
        <v>503</v>
      </c>
    </row>
    <row r="25" spans="1:24" ht="30" customHeight="1">
      <c r="A25" s="453" t="s">
        <v>7</v>
      </c>
      <c r="B25" s="515" t="s">
        <v>10</v>
      </c>
      <c r="C25" s="516"/>
      <c r="D25" s="516"/>
      <c r="E25" s="516"/>
      <c r="F25" s="516"/>
      <c r="G25" s="516"/>
      <c r="H25" s="516"/>
      <c r="I25" s="516"/>
      <c r="J25" s="516"/>
      <c r="K25" s="517"/>
      <c r="L25" s="470"/>
      <c r="N25" s="453" t="s">
        <v>7</v>
      </c>
      <c r="O25" s="515" t="s">
        <v>10</v>
      </c>
      <c r="P25" s="516"/>
      <c r="Q25" s="516"/>
      <c r="R25" s="516"/>
      <c r="S25" s="516"/>
      <c r="T25" s="516"/>
      <c r="U25" s="516"/>
      <c r="V25" s="516"/>
      <c r="W25" s="516"/>
      <c r="X25" s="517"/>
    </row>
    <row r="26" spans="1:24" ht="39.950000000000003" customHeight="1">
      <c r="A26" s="474" t="s">
        <v>67</v>
      </c>
      <c r="B26" s="514" t="s">
        <v>402</v>
      </c>
      <c r="C26" s="497"/>
      <c r="D26" s="497"/>
      <c r="E26" s="497"/>
      <c r="F26" s="497"/>
      <c r="G26" s="497"/>
      <c r="H26" s="497"/>
      <c r="I26" s="497"/>
      <c r="J26" s="497"/>
      <c r="K26" s="498"/>
      <c r="L26" s="470"/>
      <c r="N26" s="452" t="s">
        <v>67</v>
      </c>
      <c r="O26" s="514" t="s">
        <v>402</v>
      </c>
      <c r="P26" s="497"/>
      <c r="Q26" s="497"/>
      <c r="R26" s="497"/>
      <c r="S26" s="497"/>
      <c r="T26" s="497"/>
      <c r="U26" s="497"/>
      <c r="V26" s="497"/>
      <c r="W26" s="497"/>
      <c r="X26" s="498"/>
    </row>
    <row r="27" spans="1:24" ht="39.950000000000003" customHeight="1">
      <c r="A27" s="296"/>
      <c r="B27" s="575" t="s">
        <v>403</v>
      </c>
      <c r="C27" s="576"/>
      <c r="D27" s="576"/>
      <c r="E27" s="576"/>
      <c r="F27" s="576"/>
      <c r="G27" s="576"/>
      <c r="H27" s="576"/>
      <c r="I27" s="576"/>
      <c r="J27" s="576"/>
      <c r="K27" s="577"/>
      <c r="L27" s="470"/>
      <c r="N27" s="296"/>
      <c r="O27" s="575" t="s">
        <v>403</v>
      </c>
      <c r="P27" s="576"/>
      <c r="Q27" s="576"/>
      <c r="R27" s="576"/>
      <c r="S27" s="576"/>
      <c r="T27" s="576"/>
      <c r="U27" s="576"/>
      <c r="V27" s="576"/>
      <c r="W27" s="576"/>
      <c r="X27" s="577"/>
    </row>
    <row r="28" spans="1:24" ht="20.100000000000001" customHeight="1">
      <c r="L28" s="470"/>
    </row>
    <row r="29" spans="1:24" ht="15.95" customHeight="1">
      <c r="A29" s="465" t="s">
        <v>404</v>
      </c>
      <c r="L29" s="470"/>
      <c r="N29" s="465" t="s">
        <v>404</v>
      </c>
    </row>
    <row r="30" spans="1:24" ht="24" customHeight="1">
      <c r="A30" s="539" t="s">
        <v>51</v>
      </c>
      <c r="B30" s="526"/>
      <c r="C30" s="534"/>
      <c r="D30" s="542" t="s">
        <v>405</v>
      </c>
      <c r="E30" s="543"/>
      <c r="F30" s="543"/>
      <c r="G30" s="543"/>
      <c r="H30" s="543"/>
      <c r="I30" s="543"/>
      <c r="J30" s="543"/>
      <c r="K30" s="544"/>
      <c r="L30" s="470"/>
      <c r="N30" s="539" t="s">
        <v>51</v>
      </c>
      <c r="O30" s="526" t="s">
        <v>69</v>
      </c>
      <c r="P30" s="534"/>
      <c r="Q30" s="542" t="s">
        <v>405</v>
      </c>
      <c r="R30" s="543"/>
      <c r="S30" s="543"/>
      <c r="T30" s="543"/>
      <c r="U30" s="543"/>
      <c r="V30" s="543"/>
      <c r="W30" s="543"/>
      <c r="X30" s="544"/>
    </row>
    <row r="31" spans="1:24" ht="24" customHeight="1">
      <c r="A31" s="540"/>
      <c r="B31" s="545"/>
      <c r="C31" s="546"/>
      <c r="D31" s="457" t="s">
        <v>52</v>
      </c>
      <c r="E31" s="547"/>
      <c r="F31" s="547"/>
      <c r="G31" s="548"/>
      <c r="H31" s="547"/>
      <c r="I31" s="457" t="s">
        <v>52</v>
      </c>
      <c r="J31" s="547"/>
      <c r="K31" s="549"/>
      <c r="L31" s="470"/>
      <c r="N31" s="540"/>
      <c r="O31" s="550">
        <v>46290</v>
      </c>
      <c r="P31" s="551"/>
      <c r="Q31" s="457" t="s">
        <v>52</v>
      </c>
      <c r="R31" s="552">
        <v>46356</v>
      </c>
      <c r="S31" s="552"/>
      <c r="T31" s="553">
        <v>46399</v>
      </c>
      <c r="U31" s="552"/>
      <c r="V31" s="457" t="s">
        <v>52</v>
      </c>
      <c r="W31" s="552">
        <v>46051</v>
      </c>
      <c r="X31" s="554"/>
    </row>
    <row r="32" spans="1:24" ht="24" customHeight="1">
      <c r="A32" s="540"/>
      <c r="B32" s="555"/>
      <c r="C32" s="556"/>
      <c r="D32" s="454" t="s">
        <v>52</v>
      </c>
      <c r="E32" s="557"/>
      <c r="F32" s="557"/>
      <c r="G32" s="558"/>
      <c r="H32" s="557"/>
      <c r="I32" s="454" t="s">
        <v>52</v>
      </c>
      <c r="J32" s="557"/>
      <c r="K32" s="559"/>
      <c r="L32" s="470"/>
      <c r="N32" s="540"/>
      <c r="O32" s="560"/>
      <c r="P32" s="561"/>
      <c r="Q32" s="454" t="s">
        <v>52</v>
      </c>
      <c r="R32" s="562"/>
      <c r="S32" s="562"/>
      <c r="T32" s="563"/>
      <c r="U32" s="562"/>
      <c r="V32" s="454" t="s">
        <v>52</v>
      </c>
      <c r="W32" s="562"/>
      <c r="X32" s="564"/>
    </row>
    <row r="33" spans="1:24" ht="24" customHeight="1">
      <c r="A33" s="541"/>
      <c r="B33" s="565"/>
      <c r="C33" s="566"/>
      <c r="D33" s="455" t="s">
        <v>52</v>
      </c>
      <c r="E33" s="567"/>
      <c r="F33" s="567"/>
      <c r="G33" s="568"/>
      <c r="H33" s="567"/>
      <c r="I33" s="455" t="s">
        <v>52</v>
      </c>
      <c r="J33" s="567"/>
      <c r="K33" s="569"/>
      <c r="L33" s="470"/>
      <c r="N33" s="541"/>
      <c r="O33" s="570"/>
      <c r="P33" s="571"/>
      <c r="Q33" s="455" t="s">
        <v>52</v>
      </c>
      <c r="R33" s="572"/>
      <c r="S33" s="572"/>
      <c r="T33" s="573"/>
      <c r="U33" s="572"/>
      <c r="V33" s="455" t="s">
        <v>52</v>
      </c>
      <c r="W33" s="572"/>
      <c r="X33" s="574"/>
    </row>
    <row r="34" spans="1:24" ht="24" customHeight="1">
      <c r="A34" s="515" t="s">
        <v>11</v>
      </c>
      <c r="B34" s="517"/>
      <c r="C34" s="526"/>
      <c r="D34" s="534"/>
      <c r="E34" s="4" t="s">
        <v>12</v>
      </c>
      <c r="F34" s="450"/>
      <c r="G34" s="450"/>
      <c r="H34" s="450"/>
      <c r="I34" s="450"/>
      <c r="J34" s="450"/>
      <c r="K34" s="451"/>
      <c r="L34" s="470"/>
      <c r="N34" s="515" t="s">
        <v>11</v>
      </c>
      <c r="O34" s="517"/>
      <c r="P34" s="526" t="s">
        <v>70</v>
      </c>
      <c r="Q34" s="534"/>
      <c r="R34" s="4" t="s">
        <v>12</v>
      </c>
      <c r="S34" s="450"/>
      <c r="T34" s="450"/>
      <c r="U34" s="450"/>
      <c r="V34" s="450"/>
      <c r="W34" s="450"/>
      <c r="X34" s="451"/>
    </row>
    <row r="35" spans="1:24" ht="20.100000000000001" customHeight="1">
      <c r="A35" s="6"/>
      <c r="B35" s="6"/>
      <c r="C35" s="6"/>
      <c r="D35" s="6"/>
      <c r="E35" s="6"/>
      <c r="L35" s="470"/>
      <c r="N35" s="6"/>
      <c r="O35" s="6"/>
      <c r="P35" s="6"/>
      <c r="Q35" s="6"/>
      <c r="R35" s="6"/>
    </row>
    <row r="36" spans="1:24" ht="20.100000000000001" customHeight="1">
      <c r="A36" s="465" t="s">
        <v>13</v>
      </c>
      <c r="L36" s="470"/>
      <c r="N36" s="465" t="s">
        <v>13</v>
      </c>
    </row>
    <row r="37" spans="1:24" ht="24.95" customHeight="1">
      <c r="A37" s="453" t="s">
        <v>7</v>
      </c>
      <c r="B37" s="515" t="s">
        <v>14</v>
      </c>
      <c r="C37" s="517"/>
      <c r="D37" s="515" t="s">
        <v>15</v>
      </c>
      <c r="E37" s="516"/>
      <c r="F37" s="516"/>
      <c r="G37" s="516"/>
      <c r="H37" s="516"/>
      <c r="I37" s="517"/>
      <c r="J37" s="537" t="s">
        <v>63</v>
      </c>
      <c r="K37" s="538"/>
      <c r="L37" s="470"/>
      <c r="N37" s="453" t="s">
        <v>7</v>
      </c>
      <c r="O37" s="515" t="s">
        <v>14</v>
      </c>
      <c r="P37" s="517"/>
      <c r="Q37" s="515" t="s">
        <v>15</v>
      </c>
      <c r="R37" s="516"/>
      <c r="S37" s="516"/>
      <c r="T37" s="516"/>
      <c r="U37" s="516"/>
      <c r="V37" s="517"/>
      <c r="W37" s="537" t="s">
        <v>63</v>
      </c>
      <c r="X37" s="538"/>
    </row>
    <row r="38" spans="1:24" ht="20.100000000000001" customHeight="1">
      <c r="A38" s="452"/>
      <c r="B38" s="514" t="s">
        <v>16</v>
      </c>
      <c r="C38" s="498"/>
      <c r="D38" s="449"/>
      <c r="E38" s="450"/>
      <c r="F38" s="450"/>
      <c r="G38" s="450"/>
      <c r="H38" s="450"/>
      <c r="I38" s="450"/>
      <c r="J38" s="535"/>
      <c r="K38" s="536"/>
      <c r="L38" s="470"/>
      <c r="N38" s="452"/>
      <c r="O38" s="514" t="s">
        <v>16</v>
      </c>
      <c r="P38" s="498"/>
      <c r="Q38" s="449"/>
      <c r="R38" s="450"/>
      <c r="S38" s="450"/>
      <c r="T38" s="450"/>
      <c r="U38" s="450"/>
      <c r="V38" s="450"/>
      <c r="W38" s="526"/>
      <c r="X38" s="534"/>
    </row>
    <row r="39" spans="1:24" ht="20.100000000000001" customHeight="1">
      <c r="A39" s="452"/>
      <c r="B39" s="514" t="s">
        <v>17</v>
      </c>
      <c r="C39" s="498"/>
      <c r="D39" s="449" t="s">
        <v>17</v>
      </c>
      <c r="E39" s="450"/>
      <c r="F39" s="450"/>
      <c r="G39" s="450"/>
      <c r="H39" s="450"/>
      <c r="I39" s="450"/>
      <c r="J39" s="535"/>
      <c r="K39" s="536"/>
      <c r="L39" s="470"/>
      <c r="N39" s="452"/>
      <c r="O39" s="514" t="s">
        <v>17</v>
      </c>
      <c r="P39" s="498"/>
      <c r="Q39" s="449" t="s">
        <v>17</v>
      </c>
      <c r="R39" s="450"/>
      <c r="S39" s="450"/>
      <c r="T39" s="450"/>
      <c r="U39" s="450"/>
      <c r="V39" s="450"/>
      <c r="W39" s="526"/>
      <c r="X39" s="534"/>
    </row>
    <row r="40" spans="1:24" ht="20.100000000000001" customHeight="1">
      <c r="A40" s="452"/>
      <c r="B40" s="514" t="s">
        <v>18</v>
      </c>
      <c r="C40" s="498"/>
      <c r="D40" s="449" t="s">
        <v>25</v>
      </c>
      <c r="E40" s="450"/>
      <c r="F40" s="450"/>
      <c r="G40" s="450"/>
      <c r="H40" s="450"/>
      <c r="I40" s="450"/>
      <c r="J40" s="526"/>
      <c r="K40" s="534"/>
      <c r="L40" s="470"/>
      <c r="N40" s="452" t="s">
        <v>67</v>
      </c>
      <c r="O40" s="514" t="s">
        <v>18</v>
      </c>
      <c r="P40" s="498"/>
      <c r="Q40" s="449" t="s">
        <v>25</v>
      </c>
      <c r="R40" s="450"/>
      <c r="S40" s="450"/>
      <c r="T40" s="450"/>
      <c r="U40" s="450"/>
      <c r="V40" s="450"/>
      <c r="W40" s="526"/>
      <c r="X40" s="534"/>
    </row>
    <row r="41" spans="1:24" ht="20.100000000000001" customHeight="1">
      <c r="A41" s="452"/>
      <c r="B41" s="514" t="s">
        <v>19</v>
      </c>
      <c r="C41" s="498"/>
      <c r="D41" s="449" t="s">
        <v>26</v>
      </c>
      <c r="E41" s="450"/>
      <c r="F41" s="450"/>
      <c r="G41" s="450"/>
      <c r="H41" s="450"/>
      <c r="I41" s="450"/>
      <c r="J41" s="526"/>
      <c r="K41" s="534"/>
      <c r="L41" s="470"/>
      <c r="N41" s="452" t="s">
        <v>67</v>
      </c>
      <c r="O41" s="514" t="s">
        <v>19</v>
      </c>
      <c r="P41" s="498"/>
      <c r="Q41" s="449" t="s">
        <v>26</v>
      </c>
      <c r="R41" s="450"/>
      <c r="S41" s="450"/>
      <c r="T41" s="450"/>
      <c r="U41" s="450"/>
      <c r="V41" s="450"/>
      <c r="W41" s="526"/>
      <c r="X41" s="534"/>
    </row>
    <row r="42" spans="1:24" ht="20.100000000000001" customHeight="1">
      <c r="A42" s="452"/>
      <c r="B42" s="514" t="s">
        <v>62</v>
      </c>
      <c r="C42" s="498"/>
      <c r="D42" s="449" t="s">
        <v>27</v>
      </c>
      <c r="E42" s="450"/>
      <c r="F42" s="450"/>
      <c r="G42" s="450"/>
      <c r="H42" s="450"/>
      <c r="I42" s="450"/>
      <c r="J42" s="526"/>
      <c r="K42" s="534"/>
      <c r="L42" s="470"/>
      <c r="N42" s="452" t="s">
        <v>67</v>
      </c>
      <c r="O42" s="514" t="s">
        <v>62</v>
      </c>
      <c r="P42" s="498"/>
      <c r="Q42" s="449" t="s">
        <v>27</v>
      </c>
      <c r="R42" s="450"/>
      <c r="S42" s="450"/>
      <c r="T42" s="450"/>
      <c r="U42" s="450"/>
      <c r="V42" s="450"/>
      <c r="W42" s="526"/>
      <c r="X42" s="534"/>
    </row>
    <row r="43" spans="1:24" ht="20.100000000000001" customHeight="1">
      <c r="A43" s="452"/>
      <c r="B43" s="514" t="s">
        <v>20</v>
      </c>
      <c r="C43" s="498"/>
      <c r="D43" s="449" t="s">
        <v>28</v>
      </c>
      <c r="E43" s="450"/>
      <c r="F43" s="450"/>
      <c r="G43" s="450"/>
      <c r="H43" s="450"/>
      <c r="I43" s="450"/>
      <c r="J43" s="526"/>
      <c r="K43" s="534"/>
      <c r="L43" s="470"/>
      <c r="N43" s="452" t="s">
        <v>67</v>
      </c>
      <c r="O43" s="514" t="s">
        <v>20</v>
      </c>
      <c r="P43" s="498"/>
      <c r="Q43" s="449" t="s">
        <v>28</v>
      </c>
      <c r="R43" s="450"/>
      <c r="S43" s="450"/>
      <c r="T43" s="450"/>
      <c r="U43" s="450"/>
      <c r="V43" s="450"/>
      <c r="W43" s="526"/>
      <c r="X43" s="534"/>
    </row>
    <row r="44" spans="1:24" ht="20.100000000000001" customHeight="1">
      <c r="A44" s="452"/>
      <c r="B44" s="514" t="s">
        <v>21</v>
      </c>
      <c r="C44" s="498"/>
      <c r="D44" s="449" t="s">
        <v>29</v>
      </c>
      <c r="E44" s="450"/>
      <c r="F44" s="450"/>
      <c r="G44" s="450"/>
      <c r="H44" s="450"/>
      <c r="I44" s="450"/>
      <c r="J44" s="526"/>
      <c r="K44" s="534"/>
      <c r="L44" s="470"/>
      <c r="N44" s="452" t="s">
        <v>67</v>
      </c>
      <c r="O44" s="514" t="s">
        <v>21</v>
      </c>
      <c r="P44" s="498"/>
      <c r="Q44" s="449" t="s">
        <v>29</v>
      </c>
      <c r="R44" s="450"/>
      <c r="S44" s="450"/>
      <c r="T44" s="450"/>
      <c r="U44" s="450"/>
      <c r="V44" s="450"/>
      <c r="W44" s="526"/>
      <c r="X44" s="534"/>
    </row>
    <row r="45" spans="1:24" ht="20.100000000000001" customHeight="1">
      <c r="A45" s="452"/>
      <c r="B45" s="514" t="s">
        <v>22</v>
      </c>
      <c r="C45" s="498"/>
      <c r="D45" s="449" t="s">
        <v>30</v>
      </c>
      <c r="E45" s="450"/>
      <c r="F45" s="450"/>
      <c r="G45" s="450"/>
      <c r="H45" s="450"/>
      <c r="I45" s="450"/>
      <c r="J45" s="526"/>
      <c r="K45" s="534"/>
      <c r="L45" s="470"/>
      <c r="N45" s="452" t="s">
        <v>67</v>
      </c>
      <c r="O45" s="514" t="s">
        <v>22</v>
      </c>
      <c r="P45" s="498"/>
      <c r="Q45" s="449" t="s">
        <v>30</v>
      </c>
      <c r="R45" s="450"/>
      <c r="S45" s="450"/>
      <c r="T45" s="450"/>
      <c r="U45" s="450"/>
      <c r="V45" s="450"/>
      <c r="W45" s="526"/>
      <c r="X45" s="534"/>
    </row>
    <row r="46" spans="1:24" ht="20.100000000000001" customHeight="1">
      <c r="A46" s="452"/>
      <c r="B46" s="514" t="s">
        <v>23</v>
      </c>
      <c r="C46" s="498"/>
      <c r="D46" s="449" t="s">
        <v>31</v>
      </c>
      <c r="E46" s="450"/>
      <c r="F46" s="450"/>
      <c r="G46" s="450"/>
      <c r="H46" s="450"/>
      <c r="I46" s="450"/>
      <c r="J46" s="526"/>
      <c r="K46" s="534"/>
      <c r="L46" s="470"/>
      <c r="N46" s="452" t="s">
        <v>67</v>
      </c>
      <c r="O46" s="514" t="s">
        <v>23</v>
      </c>
      <c r="P46" s="498"/>
      <c r="Q46" s="449" t="s">
        <v>31</v>
      </c>
      <c r="R46" s="450"/>
      <c r="S46" s="450"/>
      <c r="T46" s="450"/>
      <c r="U46" s="450"/>
      <c r="V46" s="450"/>
      <c r="W46" s="526" t="s">
        <v>71</v>
      </c>
      <c r="X46" s="534"/>
    </row>
    <row r="47" spans="1:24" ht="20.100000000000001" customHeight="1">
      <c r="A47" s="452"/>
      <c r="B47" s="514" t="s">
        <v>24</v>
      </c>
      <c r="C47" s="498"/>
      <c r="D47" s="449" t="s">
        <v>32</v>
      </c>
      <c r="E47" s="450"/>
      <c r="F47" s="450"/>
      <c r="G47" s="450"/>
      <c r="H47" s="450"/>
      <c r="I47" s="450"/>
      <c r="J47" s="526"/>
      <c r="K47" s="534"/>
      <c r="L47" s="470"/>
      <c r="N47" s="452"/>
      <c r="O47" s="514" t="s">
        <v>24</v>
      </c>
      <c r="P47" s="498"/>
      <c r="Q47" s="449" t="s">
        <v>32</v>
      </c>
      <c r="R47" s="450"/>
      <c r="S47" s="450"/>
      <c r="T47" s="450"/>
      <c r="U47" s="450"/>
      <c r="V47" s="450"/>
      <c r="W47" s="526"/>
      <c r="X47" s="534"/>
    </row>
    <row r="48" spans="1:24" ht="20.100000000000001" customHeight="1">
      <c r="A48" s="452"/>
      <c r="B48" s="514" t="s">
        <v>59</v>
      </c>
      <c r="C48" s="498"/>
      <c r="D48" s="449" t="s">
        <v>61</v>
      </c>
      <c r="E48" s="450"/>
      <c r="F48" s="450"/>
      <c r="G48" s="450"/>
      <c r="H48" s="450"/>
      <c r="I48" s="450"/>
      <c r="J48" s="526"/>
      <c r="K48" s="534"/>
      <c r="L48" s="470"/>
      <c r="N48" s="452"/>
      <c r="O48" s="514" t="s">
        <v>59</v>
      </c>
      <c r="P48" s="498"/>
      <c r="Q48" s="449" t="s">
        <v>61</v>
      </c>
      <c r="R48" s="450"/>
      <c r="S48" s="450"/>
      <c r="T48" s="450"/>
      <c r="U48" s="450"/>
      <c r="V48" s="450"/>
      <c r="W48" s="526"/>
      <c r="X48" s="534"/>
    </row>
    <row r="49" spans="1:24" ht="20.100000000000001" customHeight="1">
      <c r="A49" s="452"/>
      <c r="B49" s="514" t="s">
        <v>60</v>
      </c>
      <c r="C49" s="498"/>
      <c r="D49" s="449" t="s">
        <v>60</v>
      </c>
      <c r="E49" s="450"/>
      <c r="F49" s="450"/>
      <c r="G49" s="450"/>
      <c r="H49" s="450"/>
      <c r="I49" s="450"/>
      <c r="J49" s="535"/>
      <c r="K49" s="536"/>
      <c r="L49" s="470"/>
      <c r="N49" s="452"/>
      <c r="O49" s="514" t="s">
        <v>60</v>
      </c>
      <c r="P49" s="498"/>
      <c r="Q49" s="449" t="s">
        <v>60</v>
      </c>
      <c r="R49" s="450"/>
      <c r="S49" s="450"/>
      <c r="T49" s="450"/>
      <c r="U49" s="450"/>
      <c r="V49" s="450"/>
      <c r="W49" s="526"/>
      <c r="X49" s="534"/>
    </row>
    <row r="50" spans="1:24" ht="14.1" customHeight="1">
      <c r="L50" s="470"/>
    </row>
    <row r="51" spans="1:24" ht="20.100000000000001" customHeight="1">
      <c r="A51" s="5" t="s">
        <v>33</v>
      </c>
      <c r="B51" s="5"/>
      <c r="C51" s="5"/>
      <c r="D51" s="5"/>
      <c r="E51" s="5"/>
      <c r="F51" s="5"/>
      <c r="G51" s="5"/>
      <c r="H51" s="5"/>
      <c r="I51" s="5"/>
      <c r="J51" s="5"/>
      <c r="K51" s="5"/>
      <c r="L51" s="470"/>
      <c r="N51" s="5" t="s">
        <v>33</v>
      </c>
      <c r="O51" s="5"/>
      <c r="P51" s="5"/>
      <c r="Q51" s="5"/>
      <c r="R51" s="5"/>
      <c r="S51" s="5"/>
      <c r="T51" s="5"/>
      <c r="U51" s="5"/>
      <c r="V51" s="5"/>
      <c r="W51" s="5"/>
      <c r="X51" s="5"/>
    </row>
    <row r="52" spans="1:24" ht="20.100000000000001" customHeight="1">
      <c r="A52" s="3" t="s">
        <v>34</v>
      </c>
      <c r="L52" s="470"/>
      <c r="N52" s="3" t="s">
        <v>34</v>
      </c>
    </row>
    <row r="53" spans="1:24" s="8" customFormat="1" ht="15.95" customHeight="1">
      <c r="A53" s="499" t="s">
        <v>35</v>
      </c>
      <c r="B53" s="499"/>
      <c r="C53" s="500"/>
      <c r="D53" s="501"/>
      <c r="E53" s="501"/>
      <c r="F53" s="501"/>
      <c r="G53" s="501"/>
      <c r="H53" s="501"/>
      <c r="I53" s="501"/>
      <c r="J53" s="501"/>
      <c r="K53" s="502"/>
      <c r="L53" s="178"/>
      <c r="N53" s="499" t="s">
        <v>35</v>
      </c>
      <c r="O53" s="499"/>
      <c r="P53" s="503" t="s">
        <v>72</v>
      </c>
      <c r="Q53" s="504"/>
      <c r="R53" s="504"/>
      <c r="S53" s="504"/>
      <c r="T53" s="504"/>
      <c r="U53" s="504"/>
      <c r="V53" s="504"/>
      <c r="W53" s="504"/>
      <c r="X53" s="505"/>
    </row>
    <row r="54" spans="1:24" ht="30" customHeight="1">
      <c r="A54" s="484" t="s">
        <v>1</v>
      </c>
      <c r="B54" s="484"/>
      <c r="C54" s="485" t="str">
        <f>IF(C6="","",C6)</f>
        <v/>
      </c>
      <c r="D54" s="486"/>
      <c r="E54" s="486"/>
      <c r="F54" s="486"/>
      <c r="G54" s="486"/>
      <c r="H54" s="486"/>
      <c r="I54" s="486"/>
      <c r="J54" s="486"/>
      <c r="K54" s="487"/>
      <c r="L54" s="470"/>
      <c r="N54" s="484" t="s">
        <v>1</v>
      </c>
      <c r="O54" s="484"/>
      <c r="P54" s="488" t="str">
        <f>IF(P6="","",P6)</f>
        <v>一般社団法人　入力例の劇団</v>
      </c>
      <c r="Q54" s="489"/>
      <c r="R54" s="489"/>
      <c r="S54" s="489"/>
      <c r="T54" s="489"/>
      <c r="U54" s="489"/>
      <c r="V54" s="489"/>
      <c r="W54" s="489"/>
      <c r="X54" s="490"/>
    </row>
    <row r="55" spans="1:24" ht="20.100000000000001" customHeight="1">
      <c r="A55" s="484" t="s">
        <v>73</v>
      </c>
      <c r="B55" s="484"/>
      <c r="C55" s="485"/>
      <c r="D55" s="486"/>
      <c r="E55" s="486"/>
      <c r="F55" s="486"/>
      <c r="G55" s="486"/>
      <c r="H55" s="486"/>
      <c r="I55" s="486"/>
      <c r="J55" s="486"/>
      <c r="K55" s="487"/>
      <c r="L55" s="470"/>
      <c r="N55" s="484" t="s">
        <v>73</v>
      </c>
      <c r="O55" s="484"/>
      <c r="P55" s="488" t="s">
        <v>74</v>
      </c>
      <c r="Q55" s="489"/>
      <c r="R55" s="489"/>
      <c r="S55" s="489"/>
      <c r="T55" s="489"/>
      <c r="U55" s="489"/>
      <c r="V55" s="489"/>
      <c r="W55" s="489"/>
      <c r="X55" s="490"/>
    </row>
    <row r="56" spans="1:24" ht="18" customHeight="1">
      <c r="A56" s="519" t="s">
        <v>36</v>
      </c>
      <c r="B56" s="520"/>
      <c r="C56" s="7" t="s">
        <v>37</v>
      </c>
      <c r="D56" s="531"/>
      <c r="E56" s="531"/>
      <c r="F56" s="532"/>
      <c r="G56" s="532"/>
      <c r="H56" s="532"/>
      <c r="I56" s="532"/>
      <c r="J56" s="532"/>
      <c r="K56" s="533"/>
      <c r="L56" s="470"/>
      <c r="N56" s="519" t="s">
        <v>36</v>
      </c>
      <c r="O56" s="520"/>
      <c r="P56" s="7" t="s">
        <v>37</v>
      </c>
      <c r="Q56" s="531" t="s">
        <v>75</v>
      </c>
      <c r="R56" s="531"/>
      <c r="S56" s="532"/>
      <c r="T56" s="532"/>
      <c r="U56" s="532"/>
      <c r="V56" s="532"/>
      <c r="W56" s="532"/>
      <c r="X56" s="533"/>
    </row>
    <row r="57" spans="1:24" ht="30" customHeight="1">
      <c r="A57" s="521"/>
      <c r="B57" s="522"/>
      <c r="C57" s="485"/>
      <c r="D57" s="486"/>
      <c r="E57" s="486"/>
      <c r="F57" s="486"/>
      <c r="G57" s="486"/>
      <c r="H57" s="486"/>
      <c r="I57" s="486"/>
      <c r="J57" s="486"/>
      <c r="K57" s="487"/>
      <c r="L57" s="470"/>
      <c r="N57" s="521"/>
      <c r="O57" s="522"/>
      <c r="P57" s="488" t="s">
        <v>76</v>
      </c>
      <c r="Q57" s="489"/>
      <c r="R57" s="489"/>
      <c r="S57" s="489"/>
      <c r="T57" s="489"/>
      <c r="U57" s="489"/>
      <c r="V57" s="489"/>
      <c r="W57" s="489"/>
      <c r="X57" s="490"/>
    </row>
    <row r="58" spans="1:24" ht="30" customHeight="1">
      <c r="A58" s="515" t="s">
        <v>45</v>
      </c>
      <c r="B58" s="516"/>
      <c r="C58" s="517"/>
      <c r="D58" s="514"/>
      <c r="E58" s="497"/>
      <c r="F58" s="497"/>
      <c r="G58" s="497"/>
      <c r="H58" s="497"/>
      <c r="I58" s="497"/>
      <c r="J58" s="497"/>
      <c r="K58" s="498"/>
      <c r="L58" s="470"/>
      <c r="N58" s="515" t="s">
        <v>45</v>
      </c>
      <c r="O58" s="516"/>
      <c r="P58" s="517"/>
      <c r="Q58" s="514" t="s">
        <v>77</v>
      </c>
      <c r="R58" s="497"/>
      <c r="S58" s="497"/>
      <c r="T58" s="497"/>
      <c r="U58" s="497"/>
      <c r="V58" s="497"/>
      <c r="W58" s="497"/>
      <c r="X58" s="498"/>
    </row>
    <row r="59" spans="1:24" ht="30" customHeight="1">
      <c r="A59" s="518" t="s">
        <v>38</v>
      </c>
      <c r="B59" s="518"/>
      <c r="C59" s="518"/>
      <c r="D59" s="526"/>
      <c r="E59" s="527"/>
      <c r="F59" s="458" t="s">
        <v>56</v>
      </c>
      <c r="G59" s="450"/>
      <c r="H59" s="456" t="s">
        <v>57</v>
      </c>
      <c r="I59" s="528"/>
      <c r="J59" s="529"/>
      <c r="K59" s="530"/>
      <c r="L59" s="470"/>
      <c r="N59" s="518" t="s">
        <v>38</v>
      </c>
      <c r="O59" s="518"/>
      <c r="P59" s="518"/>
      <c r="Q59" s="526">
        <v>1998</v>
      </c>
      <c r="R59" s="527"/>
      <c r="S59" s="458" t="s">
        <v>56</v>
      </c>
      <c r="T59" s="450">
        <v>10</v>
      </c>
      <c r="U59" s="456" t="s">
        <v>57</v>
      </c>
      <c r="V59" s="528"/>
      <c r="W59" s="529"/>
      <c r="X59" s="530"/>
    </row>
    <row r="60" spans="1:24" ht="20.100000000000001" customHeight="1">
      <c r="A60" s="519" t="s">
        <v>39</v>
      </c>
      <c r="B60" s="520"/>
      <c r="C60" s="512" t="s">
        <v>40</v>
      </c>
      <c r="D60" s="512"/>
      <c r="E60" s="512"/>
      <c r="F60" s="512" t="s">
        <v>41</v>
      </c>
      <c r="G60" s="512"/>
      <c r="H60" s="512"/>
      <c r="I60" s="512"/>
      <c r="J60" s="512"/>
      <c r="K60" s="512"/>
      <c r="L60" s="470"/>
      <c r="N60" s="519" t="s">
        <v>39</v>
      </c>
      <c r="O60" s="520"/>
      <c r="P60" s="512" t="s">
        <v>40</v>
      </c>
      <c r="Q60" s="512"/>
      <c r="R60" s="512"/>
      <c r="S60" s="512" t="s">
        <v>41</v>
      </c>
      <c r="T60" s="512"/>
      <c r="U60" s="512"/>
      <c r="V60" s="512"/>
      <c r="W60" s="512"/>
      <c r="X60" s="512"/>
    </row>
    <row r="61" spans="1:24" ht="39.950000000000003" customHeight="1">
      <c r="A61" s="521"/>
      <c r="B61" s="522"/>
      <c r="C61" s="523"/>
      <c r="D61" s="524"/>
      <c r="E61" s="525"/>
      <c r="F61" s="523"/>
      <c r="G61" s="524"/>
      <c r="H61" s="524"/>
      <c r="I61" s="524"/>
      <c r="J61" s="524"/>
      <c r="K61" s="525"/>
      <c r="L61" s="470"/>
      <c r="N61" s="521"/>
      <c r="O61" s="522"/>
      <c r="P61" s="523" t="s">
        <v>78</v>
      </c>
      <c r="Q61" s="497"/>
      <c r="R61" s="498"/>
      <c r="S61" s="514" t="s">
        <v>79</v>
      </c>
      <c r="T61" s="497"/>
      <c r="U61" s="497"/>
      <c r="V61" s="497"/>
      <c r="W61" s="497"/>
      <c r="X61" s="498"/>
    </row>
    <row r="62" spans="1:24" ht="30" customHeight="1">
      <c r="A62" s="518" t="s">
        <v>246</v>
      </c>
      <c r="B62" s="512"/>
      <c r="C62" s="512"/>
      <c r="D62" s="512"/>
      <c r="E62" s="512"/>
      <c r="F62" s="513"/>
      <c r="G62" s="513"/>
      <c r="H62" s="513"/>
      <c r="I62" s="513"/>
      <c r="J62" s="513"/>
      <c r="K62" s="513"/>
      <c r="L62" s="470"/>
      <c r="N62" s="512" t="s">
        <v>42</v>
      </c>
      <c r="O62" s="512"/>
      <c r="P62" s="512"/>
      <c r="Q62" s="512"/>
      <c r="R62" s="512"/>
      <c r="S62" s="513" t="s">
        <v>80</v>
      </c>
      <c r="T62" s="513"/>
      <c r="U62" s="513"/>
      <c r="V62" s="513"/>
      <c r="W62" s="513"/>
      <c r="X62" s="513"/>
    </row>
    <row r="63" spans="1:24" ht="30" customHeight="1">
      <c r="A63" s="491" t="s">
        <v>43</v>
      </c>
      <c r="B63" s="492"/>
      <c r="C63" s="493"/>
      <c r="D63" s="494"/>
      <c r="E63" s="494"/>
      <c r="F63" s="494"/>
      <c r="G63" s="494"/>
      <c r="H63" s="494"/>
      <c r="I63" s="494"/>
      <c r="J63" s="494"/>
      <c r="K63" s="495"/>
      <c r="L63" s="470"/>
      <c r="N63" s="491" t="s">
        <v>43</v>
      </c>
      <c r="O63" s="492"/>
      <c r="P63" s="496" t="s">
        <v>81</v>
      </c>
      <c r="Q63" s="497"/>
      <c r="R63" s="497"/>
      <c r="S63" s="497"/>
      <c r="T63" s="497"/>
      <c r="U63" s="497"/>
      <c r="V63" s="497"/>
      <c r="W63" s="497"/>
      <c r="X63" s="498"/>
    </row>
    <row r="64" spans="1:24" ht="30" customHeight="1">
      <c r="A64" s="512" t="s">
        <v>47</v>
      </c>
      <c r="B64" s="512"/>
      <c r="C64" s="493"/>
      <c r="D64" s="495"/>
      <c r="E64" s="515" t="s">
        <v>44</v>
      </c>
      <c r="F64" s="516"/>
      <c r="G64" s="517"/>
      <c r="H64" s="493"/>
      <c r="I64" s="494"/>
      <c r="J64" s="494"/>
      <c r="K64" s="495"/>
      <c r="L64" s="470"/>
      <c r="N64" s="512" t="s">
        <v>47</v>
      </c>
      <c r="O64" s="512"/>
      <c r="P64" s="514" t="s">
        <v>82</v>
      </c>
      <c r="Q64" s="498"/>
      <c r="R64" s="515" t="s">
        <v>44</v>
      </c>
      <c r="S64" s="516"/>
      <c r="T64" s="517"/>
      <c r="U64" s="514" t="s">
        <v>83</v>
      </c>
      <c r="V64" s="497"/>
      <c r="W64" s="497"/>
      <c r="X64" s="498"/>
    </row>
    <row r="65" spans="1:24" ht="30" customHeight="1">
      <c r="A65" s="512" t="s">
        <v>46</v>
      </c>
      <c r="B65" s="512"/>
      <c r="C65" s="493"/>
      <c r="D65" s="494"/>
      <c r="E65" s="494"/>
      <c r="F65" s="494"/>
      <c r="G65" s="494"/>
      <c r="H65" s="494"/>
      <c r="I65" s="494"/>
      <c r="J65" s="494"/>
      <c r="K65" s="495"/>
      <c r="L65" s="470"/>
      <c r="N65" s="512" t="s">
        <v>46</v>
      </c>
      <c r="O65" s="512"/>
      <c r="P65" s="496" t="s">
        <v>84</v>
      </c>
      <c r="Q65" s="497"/>
      <c r="R65" s="497"/>
      <c r="S65" s="497"/>
      <c r="T65" s="497"/>
      <c r="U65" s="497"/>
      <c r="V65" s="497"/>
      <c r="W65" s="497"/>
      <c r="X65" s="498"/>
    </row>
    <row r="66" spans="1:24" ht="30" customHeight="1">
      <c r="A66" s="512" t="s">
        <v>48</v>
      </c>
      <c r="B66" s="512"/>
      <c r="C66" s="512"/>
      <c r="D66" s="512"/>
      <c r="E66" s="512"/>
      <c r="F66" s="513"/>
      <c r="G66" s="513"/>
      <c r="H66" s="513"/>
      <c r="I66" s="513"/>
      <c r="J66" s="513"/>
      <c r="K66" s="513"/>
      <c r="L66" s="470"/>
      <c r="N66" s="512" t="s">
        <v>48</v>
      </c>
      <c r="O66" s="512"/>
      <c r="P66" s="512"/>
      <c r="Q66" s="512"/>
      <c r="R66" s="512"/>
      <c r="S66" s="513" t="s">
        <v>85</v>
      </c>
      <c r="T66" s="513"/>
      <c r="U66" s="513"/>
      <c r="V66" s="513"/>
      <c r="W66" s="513"/>
      <c r="X66" s="513"/>
    </row>
    <row r="67" spans="1:24" ht="30" customHeight="1">
      <c r="A67" s="512" t="s">
        <v>49</v>
      </c>
      <c r="B67" s="512"/>
      <c r="C67" s="493"/>
      <c r="D67" s="494"/>
      <c r="E67" s="494"/>
      <c r="F67" s="494"/>
      <c r="G67" s="494"/>
      <c r="H67" s="494"/>
      <c r="I67" s="494"/>
      <c r="J67" s="494"/>
      <c r="K67" s="495"/>
      <c r="L67" s="470"/>
      <c r="N67" s="512" t="s">
        <v>49</v>
      </c>
      <c r="O67" s="512"/>
      <c r="P67" s="514" t="s">
        <v>86</v>
      </c>
      <c r="Q67" s="497"/>
      <c r="R67" s="497"/>
      <c r="S67" s="497"/>
      <c r="T67" s="497"/>
      <c r="U67" s="497"/>
      <c r="V67" s="497"/>
      <c r="W67" s="497"/>
      <c r="X67" s="498"/>
    </row>
    <row r="68" spans="1:24" ht="14.1" customHeight="1">
      <c r="L68" s="470"/>
    </row>
    <row r="69" spans="1:24" ht="20.100000000000001" customHeight="1">
      <c r="A69" s="3" t="s">
        <v>50</v>
      </c>
      <c r="L69" s="470"/>
      <c r="N69" s="3" t="s">
        <v>50</v>
      </c>
    </row>
    <row r="70" spans="1:24" s="8" customFormat="1" ht="15.95" customHeight="1">
      <c r="A70" s="499" t="s">
        <v>35</v>
      </c>
      <c r="B70" s="499"/>
      <c r="C70" s="500"/>
      <c r="D70" s="501"/>
      <c r="E70" s="501"/>
      <c r="F70" s="501"/>
      <c r="G70" s="501"/>
      <c r="H70" s="501"/>
      <c r="I70" s="501"/>
      <c r="J70" s="501"/>
      <c r="K70" s="502"/>
      <c r="L70" s="178"/>
      <c r="N70" s="499" t="s">
        <v>35</v>
      </c>
      <c r="O70" s="499"/>
      <c r="P70" s="503" t="s">
        <v>87</v>
      </c>
      <c r="Q70" s="504"/>
      <c r="R70" s="504"/>
      <c r="S70" s="504"/>
      <c r="T70" s="504"/>
      <c r="U70" s="504"/>
      <c r="V70" s="504"/>
      <c r="W70" s="504"/>
      <c r="X70" s="505"/>
    </row>
    <row r="71" spans="1:24" ht="30" customHeight="1">
      <c r="A71" s="484" t="s">
        <v>2</v>
      </c>
      <c r="B71" s="484"/>
      <c r="C71" s="506" t="str">
        <f>IF(C7="","",C7)</f>
        <v/>
      </c>
      <c r="D71" s="507"/>
      <c r="E71" s="507"/>
      <c r="F71" s="507"/>
      <c r="G71" s="507"/>
      <c r="H71" s="507"/>
      <c r="I71" s="507"/>
      <c r="J71" s="507"/>
      <c r="K71" s="508"/>
      <c r="L71" s="470"/>
      <c r="N71" s="484" t="s">
        <v>2</v>
      </c>
      <c r="O71" s="484"/>
      <c r="P71" s="509" t="str">
        <f>IF(P7="","",P7)</f>
        <v>ユニバーサル公演　入力例の劇団</v>
      </c>
      <c r="Q71" s="510"/>
      <c r="R71" s="510"/>
      <c r="S71" s="510"/>
      <c r="T71" s="510"/>
      <c r="U71" s="510"/>
      <c r="V71" s="510"/>
      <c r="W71" s="510"/>
      <c r="X71" s="511"/>
    </row>
    <row r="72" spans="1:24" ht="20.100000000000001" customHeight="1">
      <c r="A72" s="484" t="s">
        <v>73</v>
      </c>
      <c r="B72" s="484"/>
      <c r="C72" s="485"/>
      <c r="D72" s="486"/>
      <c r="E72" s="486"/>
      <c r="F72" s="486"/>
      <c r="G72" s="486"/>
      <c r="H72" s="486"/>
      <c r="I72" s="486"/>
      <c r="J72" s="486"/>
      <c r="K72" s="487"/>
      <c r="L72" s="470"/>
      <c r="N72" s="484" t="s">
        <v>73</v>
      </c>
      <c r="O72" s="484"/>
      <c r="P72" s="488" t="s">
        <v>74</v>
      </c>
      <c r="Q72" s="489"/>
      <c r="R72" s="489"/>
      <c r="S72" s="489"/>
      <c r="T72" s="489"/>
      <c r="U72" s="489"/>
      <c r="V72" s="489"/>
      <c r="W72" s="489"/>
      <c r="X72" s="490"/>
    </row>
    <row r="73" spans="1:24" ht="20.100000000000001" customHeight="1">
      <c r="A73" s="491" t="s">
        <v>43</v>
      </c>
      <c r="B73" s="492"/>
      <c r="C73" s="493"/>
      <c r="D73" s="494"/>
      <c r="E73" s="494"/>
      <c r="F73" s="494"/>
      <c r="G73" s="494"/>
      <c r="H73" s="494"/>
      <c r="I73" s="494"/>
      <c r="J73" s="494"/>
      <c r="K73" s="495"/>
      <c r="L73" s="470"/>
      <c r="N73" s="491" t="s">
        <v>43</v>
      </c>
      <c r="O73" s="492"/>
      <c r="P73" s="496" t="s">
        <v>81</v>
      </c>
      <c r="Q73" s="497"/>
      <c r="R73" s="497"/>
      <c r="S73" s="497"/>
      <c r="T73" s="497"/>
      <c r="U73" s="497"/>
      <c r="V73" s="497"/>
      <c r="W73" s="497"/>
      <c r="X73" s="498"/>
    </row>
    <row r="74" spans="1:24" s="3" customFormat="1" ht="20.100000000000001" customHeight="1" thickBot="1">
      <c r="A74" s="3" t="s">
        <v>461</v>
      </c>
      <c r="L74" s="177"/>
      <c r="N74" s="3" t="s">
        <v>461</v>
      </c>
    </row>
    <row r="75" spans="1:24" ht="20.100000000000001" customHeight="1" thickTop="1">
      <c r="A75" s="475"/>
      <c r="B75" s="476"/>
      <c r="C75" s="476"/>
      <c r="D75" s="476"/>
      <c r="E75" s="476"/>
      <c r="F75" s="476"/>
      <c r="G75" s="476"/>
      <c r="H75" s="476"/>
      <c r="I75" s="476"/>
      <c r="J75" s="476"/>
      <c r="K75" s="477"/>
      <c r="L75" s="470"/>
      <c r="N75" s="461"/>
      <c r="O75" s="462"/>
      <c r="P75" s="462"/>
      <c r="Q75" s="462"/>
      <c r="R75" s="462"/>
      <c r="S75" s="462"/>
      <c r="T75" s="462"/>
      <c r="U75" s="462"/>
      <c r="V75" s="462"/>
      <c r="W75" s="462"/>
      <c r="X75" s="463"/>
    </row>
    <row r="76" spans="1:24" ht="20.100000000000001" customHeight="1">
      <c r="A76" s="478"/>
      <c r="B76" s="479"/>
      <c r="C76" s="479"/>
      <c r="D76" s="479"/>
      <c r="E76" s="479"/>
      <c r="F76" s="479"/>
      <c r="G76" s="479"/>
      <c r="H76" s="479"/>
      <c r="I76" s="479"/>
      <c r="J76" s="479"/>
      <c r="K76" s="480"/>
      <c r="L76" s="470"/>
      <c r="N76" s="464"/>
      <c r="X76" s="466"/>
    </row>
    <row r="77" spans="1:24" ht="20.100000000000001" customHeight="1">
      <c r="A77" s="478"/>
      <c r="B77" s="479"/>
      <c r="C77" s="479"/>
      <c r="D77" s="479"/>
      <c r="E77" s="479"/>
      <c r="F77" s="479"/>
      <c r="G77" s="479"/>
      <c r="H77" s="479"/>
      <c r="I77" s="479"/>
      <c r="J77" s="479"/>
      <c r="K77" s="480"/>
      <c r="L77" s="470"/>
      <c r="N77" s="464"/>
      <c r="X77" s="466"/>
    </row>
    <row r="78" spans="1:24" ht="20.100000000000001" customHeight="1">
      <c r="A78" s="478"/>
      <c r="B78" s="479"/>
      <c r="C78" s="479"/>
      <c r="D78" s="479"/>
      <c r="E78" s="479"/>
      <c r="F78" s="479"/>
      <c r="G78" s="479"/>
      <c r="H78" s="479"/>
      <c r="I78" s="479"/>
      <c r="J78" s="479"/>
      <c r="K78" s="480"/>
      <c r="L78" s="470"/>
      <c r="N78" s="464"/>
      <c r="P78" s="9"/>
      <c r="X78" s="466"/>
    </row>
    <row r="79" spans="1:24" ht="20.100000000000001" customHeight="1">
      <c r="A79" s="478"/>
      <c r="B79" s="479"/>
      <c r="C79" s="479"/>
      <c r="D79" s="479"/>
      <c r="E79" s="479"/>
      <c r="F79" s="479"/>
      <c r="G79" s="479"/>
      <c r="H79" s="479"/>
      <c r="I79" s="479"/>
      <c r="J79" s="479"/>
      <c r="K79" s="480"/>
      <c r="L79" s="470"/>
      <c r="N79" s="464"/>
      <c r="P79" s="9"/>
      <c r="X79" s="466"/>
    </row>
    <row r="80" spans="1:24" ht="20.100000000000001" customHeight="1">
      <c r="A80" s="478"/>
      <c r="B80" s="479"/>
      <c r="C80" s="479"/>
      <c r="D80" s="479"/>
      <c r="E80" s="479"/>
      <c r="F80" s="479"/>
      <c r="G80" s="479"/>
      <c r="H80" s="479"/>
      <c r="I80" s="479"/>
      <c r="J80" s="479"/>
      <c r="K80" s="480"/>
      <c r="L80" s="470"/>
      <c r="N80" s="464"/>
      <c r="P80" s="9"/>
      <c r="X80" s="466"/>
    </row>
    <row r="81" spans="1:24" ht="20.100000000000001" customHeight="1">
      <c r="A81" s="478"/>
      <c r="B81" s="479"/>
      <c r="C81" s="479"/>
      <c r="D81" s="479"/>
      <c r="E81" s="479"/>
      <c r="F81" s="479"/>
      <c r="G81" s="479"/>
      <c r="H81" s="479"/>
      <c r="I81" s="479"/>
      <c r="J81" s="479"/>
      <c r="K81" s="480"/>
      <c r="L81" s="470"/>
      <c r="N81" s="464"/>
      <c r="X81" s="466"/>
    </row>
    <row r="82" spans="1:24" ht="20.100000000000001" customHeight="1">
      <c r="A82" s="478"/>
      <c r="B82" s="479"/>
      <c r="C82" s="479"/>
      <c r="D82" s="479"/>
      <c r="E82" s="479"/>
      <c r="F82" s="479"/>
      <c r="G82" s="479"/>
      <c r="H82" s="479"/>
      <c r="I82" s="479"/>
      <c r="J82" s="479"/>
      <c r="K82" s="480"/>
      <c r="L82" s="470"/>
      <c r="N82" s="464"/>
      <c r="X82" s="466"/>
    </row>
    <row r="83" spans="1:24" ht="20.100000000000001" customHeight="1">
      <c r="A83" s="478"/>
      <c r="B83" s="479"/>
      <c r="C83" s="479"/>
      <c r="D83" s="479"/>
      <c r="E83" s="479"/>
      <c r="F83" s="479"/>
      <c r="G83" s="479"/>
      <c r="H83" s="479"/>
      <c r="I83" s="479"/>
      <c r="J83" s="479"/>
      <c r="K83" s="480"/>
      <c r="L83" s="470"/>
      <c r="N83" s="464"/>
      <c r="X83" s="466"/>
    </row>
    <row r="84" spans="1:24" ht="20.100000000000001" customHeight="1">
      <c r="A84" s="478"/>
      <c r="B84" s="479"/>
      <c r="C84" s="479"/>
      <c r="D84" s="479"/>
      <c r="E84" s="479"/>
      <c r="F84" s="479"/>
      <c r="G84" s="479"/>
      <c r="H84" s="479"/>
      <c r="I84" s="479"/>
      <c r="J84" s="479"/>
      <c r="K84" s="480"/>
      <c r="L84" s="470"/>
      <c r="N84" s="464"/>
      <c r="X84" s="466"/>
    </row>
    <row r="85" spans="1:24" ht="20.100000000000001" customHeight="1">
      <c r="A85" s="478"/>
      <c r="B85" s="479"/>
      <c r="C85" s="479"/>
      <c r="D85" s="479"/>
      <c r="E85" s="479"/>
      <c r="F85" s="479"/>
      <c r="G85" s="479"/>
      <c r="H85" s="479"/>
      <c r="I85" s="479"/>
      <c r="J85" s="479"/>
      <c r="K85" s="480"/>
      <c r="L85" s="470"/>
      <c r="N85" s="464"/>
      <c r="X85" s="466"/>
    </row>
    <row r="86" spans="1:24" ht="20.100000000000001" customHeight="1">
      <c r="A86" s="478"/>
      <c r="B86" s="479"/>
      <c r="C86" s="479"/>
      <c r="D86" s="479"/>
      <c r="E86" s="479"/>
      <c r="F86" s="479"/>
      <c r="G86" s="479"/>
      <c r="H86" s="479"/>
      <c r="I86" s="479"/>
      <c r="J86" s="479"/>
      <c r="K86" s="480"/>
      <c r="L86" s="470"/>
      <c r="N86" s="464"/>
      <c r="X86" s="466"/>
    </row>
    <row r="87" spans="1:24" ht="20.100000000000001" customHeight="1">
      <c r="A87" s="478"/>
      <c r="B87" s="479"/>
      <c r="C87" s="479"/>
      <c r="D87" s="479"/>
      <c r="E87" s="479"/>
      <c r="F87" s="479"/>
      <c r="G87" s="479"/>
      <c r="H87" s="479"/>
      <c r="I87" s="479"/>
      <c r="J87" s="479"/>
      <c r="K87" s="480"/>
      <c r="L87" s="470"/>
      <c r="N87" s="464"/>
      <c r="X87" s="466"/>
    </row>
    <row r="88" spans="1:24" ht="20.100000000000001" customHeight="1">
      <c r="A88" s="478"/>
      <c r="B88" s="479"/>
      <c r="C88" s="479"/>
      <c r="D88" s="479"/>
      <c r="E88" s="479"/>
      <c r="F88" s="479"/>
      <c r="G88" s="479"/>
      <c r="H88" s="479"/>
      <c r="I88" s="479"/>
      <c r="J88" s="479"/>
      <c r="K88" s="480"/>
      <c r="L88" s="470"/>
      <c r="N88" s="464"/>
      <c r="X88" s="466"/>
    </row>
    <row r="89" spans="1:24" ht="20.100000000000001" customHeight="1">
      <c r="A89" s="478"/>
      <c r="B89" s="479"/>
      <c r="C89" s="479"/>
      <c r="D89" s="479"/>
      <c r="E89" s="479"/>
      <c r="F89" s="479"/>
      <c r="G89" s="479"/>
      <c r="H89" s="479"/>
      <c r="I89" s="479"/>
      <c r="J89" s="479"/>
      <c r="K89" s="480"/>
      <c r="L89" s="470"/>
      <c r="N89" s="464"/>
      <c r="X89" s="466"/>
    </row>
    <row r="90" spans="1:24" ht="20.100000000000001" customHeight="1">
      <c r="A90" s="478"/>
      <c r="B90" s="479"/>
      <c r="C90" s="479"/>
      <c r="D90" s="479"/>
      <c r="E90" s="479"/>
      <c r="F90" s="479"/>
      <c r="G90" s="479"/>
      <c r="H90" s="479"/>
      <c r="I90" s="479"/>
      <c r="J90" s="479"/>
      <c r="K90" s="480"/>
      <c r="L90" s="470"/>
      <c r="N90" s="464"/>
      <c r="X90" s="466"/>
    </row>
    <row r="91" spans="1:24" ht="20.100000000000001" customHeight="1">
      <c r="A91" s="478"/>
      <c r="B91" s="479"/>
      <c r="C91" s="479"/>
      <c r="D91" s="479"/>
      <c r="E91" s="479"/>
      <c r="F91" s="479"/>
      <c r="G91" s="479"/>
      <c r="H91" s="479"/>
      <c r="I91" s="479"/>
      <c r="J91" s="479"/>
      <c r="K91" s="480"/>
      <c r="L91" s="470"/>
      <c r="N91" s="464"/>
      <c r="X91" s="466"/>
    </row>
    <row r="92" spans="1:24" ht="20.100000000000001" customHeight="1">
      <c r="A92" s="478"/>
      <c r="B92" s="479"/>
      <c r="C92" s="479"/>
      <c r="D92" s="479"/>
      <c r="E92" s="479"/>
      <c r="F92" s="479"/>
      <c r="G92" s="479"/>
      <c r="H92" s="479"/>
      <c r="I92" s="479"/>
      <c r="J92" s="479"/>
      <c r="K92" s="480"/>
      <c r="L92" s="470"/>
      <c r="N92" s="464"/>
      <c r="X92" s="466"/>
    </row>
    <row r="93" spans="1:24" ht="20.100000000000001" customHeight="1">
      <c r="A93" s="478"/>
      <c r="B93" s="479"/>
      <c r="C93" s="479"/>
      <c r="D93" s="479"/>
      <c r="E93" s="479"/>
      <c r="F93" s="479"/>
      <c r="G93" s="479"/>
      <c r="H93" s="479"/>
      <c r="I93" s="479"/>
      <c r="J93" s="479"/>
      <c r="K93" s="480"/>
      <c r="L93" s="470"/>
      <c r="N93" s="464"/>
      <c r="X93" s="466"/>
    </row>
    <row r="94" spans="1:24" ht="20.100000000000001" customHeight="1">
      <c r="A94" s="478"/>
      <c r="B94" s="479"/>
      <c r="C94" s="479"/>
      <c r="D94" s="479"/>
      <c r="E94" s="479"/>
      <c r="F94" s="479"/>
      <c r="G94" s="479"/>
      <c r="H94" s="479"/>
      <c r="I94" s="479"/>
      <c r="J94" s="479"/>
      <c r="K94" s="480"/>
      <c r="L94" s="470"/>
      <c r="N94" s="464"/>
      <c r="X94" s="466"/>
    </row>
    <row r="95" spans="1:24" ht="20.100000000000001" customHeight="1">
      <c r="A95" s="478"/>
      <c r="B95" s="479"/>
      <c r="C95" s="479"/>
      <c r="D95" s="479"/>
      <c r="E95" s="479"/>
      <c r="F95" s="479"/>
      <c r="G95" s="479"/>
      <c r="H95" s="479"/>
      <c r="I95" s="479"/>
      <c r="J95" s="479"/>
      <c r="K95" s="480"/>
      <c r="L95" s="470"/>
      <c r="N95" s="464"/>
      <c r="X95" s="466"/>
    </row>
    <row r="96" spans="1:24" ht="20.100000000000001" customHeight="1">
      <c r="A96" s="478"/>
      <c r="B96" s="479"/>
      <c r="C96" s="479"/>
      <c r="D96" s="479"/>
      <c r="E96" s="479"/>
      <c r="F96" s="479"/>
      <c r="G96" s="479"/>
      <c r="H96" s="479"/>
      <c r="I96" s="479"/>
      <c r="J96" s="479"/>
      <c r="K96" s="480"/>
      <c r="L96" s="470"/>
      <c r="N96" s="464"/>
      <c r="X96" s="466"/>
    </row>
    <row r="97" spans="1:24" ht="20.100000000000001" customHeight="1">
      <c r="A97" s="478"/>
      <c r="B97" s="479"/>
      <c r="C97" s="479"/>
      <c r="D97" s="479"/>
      <c r="E97" s="479"/>
      <c r="F97" s="479"/>
      <c r="G97" s="479"/>
      <c r="H97" s="479"/>
      <c r="I97" s="479"/>
      <c r="J97" s="479"/>
      <c r="K97" s="480"/>
      <c r="L97" s="470"/>
      <c r="N97" s="464"/>
      <c r="X97" s="466"/>
    </row>
    <row r="98" spans="1:24" ht="20.100000000000001" customHeight="1">
      <c r="A98" s="478"/>
      <c r="B98" s="479"/>
      <c r="C98" s="479"/>
      <c r="D98" s="479"/>
      <c r="E98" s="479"/>
      <c r="F98" s="479"/>
      <c r="G98" s="479"/>
      <c r="H98" s="479"/>
      <c r="I98" s="479"/>
      <c r="J98" s="479"/>
      <c r="K98" s="480"/>
      <c r="L98" s="470"/>
      <c r="N98" s="464"/>
      <c r="X98" s="466"/>
    </row>
    <row r="99" spans="1:24" ht="20.100000000000001" customHeight="1">
      <c r="A99" s="478"/>
      <c r="B99" s="479"/>
      <c r="C99" s="479"/>
      <c r="D99" s="479"/>
      <c r="E99" s="479"/>
      <c r="F99" s="479"/>
      <c r="G99" s="479"/>
      <c r="H99" s="479"/>
      <c r="I99" s="479"/>
      <c r="J99" s="479"/>
      <c r="K99" s="480"/>
      <c r="L99" s="470"/>
      <c r="N99" s="464"/>
      <c r="X99" s="466"/>
    </row>
    <row r="100" spans="1:24" ht="20.100000000000001" customHeight="1">
      <c r="A100" s="478"/>
      <c r="B100" s="479"/>
      <c r="C100" s="479"/>
      <c r="D100" s="479"/>
      <c r="E100" s="479"/>
      <c r="F100" s="479"/>
      <c r="G100" s="479"/>
      <c r="H100" s="479"/>
      <c r="I100" s="479"/>
      <c r="J100" s="479"/>
      <c r="K100" s="480"/>
      <c r="L100" s="470"/>
      <c r="N100" s="464"/>
      <c r="X100" s="466"/>
    </row>
    <row r="101" spans="1:24" ht="20.100000000000001" customHeight="1">
      <c r="A101" s="478"/>
      <c r="B101" s="479"/>
      <c r="C101" s="479"/>
      <c r="D101" s="479"/>
      <c r="E101" s="479"/>
      <c r="F101" s="479"/>
      <c r="G101" s="479"/>
      <c r="H101" s="479"/>
      <c r="I101" s="479"/>
      <c r="J101" s="479"/>
      <c r="K101" s="480"/>
      <c r="L101" s="470"/>
      <c r="N101" s="464"/>
      <c r="X101" s="466"/>
    </row>
    <row r="102" spans="1:24" ht="20.100000000000001" customHeight="1">
      <c r="A102" s="478"/>
      <c r="B102" s="479"/>
      <c r="C102" s="479"/>
      <c r="D102" s="479"/>
      <c r="E102" s="479"/>
      <c r="F102" s="479"/>
      <c r="G102" s="479"/>
      <c r="H102" s="479"/>
      <c r="I102" s="479"/>
      <c r="J102" s="479"/>
      <c r="K102" s="480"/>
      <c r="L102" s="470"/>
      <c r="N102" s="464"/>
      <c r="X102" s="466"/>
    </row>
    <row r="103" spans="1:24" ht="20.100000000000001" customHeight="1">
      <c r="A103" s="478"/>
      <c r="B103" s="479"/>
      <c r="C103" s="479"/>
      <c r="D103" s="479"/>
      <c r="E103" s="479"/>
      <c r="F103" s="479"/>
      <c r="G103" s="479"/>
      <c r="H103" s="479"/>
      <c r="I103" s="479"/>
      <c r="J103" s="479"/>
      <c r="K103" s="480"/>
      <c r="L103" s="470"/>
      <c r="N103" s="464"/>
      <c r="X103" s="466"/>
    </row>
    <row r="104" spans="1:24" ht="20.100000000000001" customHeight="1">
      <c r="A104" s="478"/>
      <c r="B104" s="479"/>
      <c r="C104" s="479"/>
      <c r="D104" s="479"/>
      <c r="E104" s="479"/>
      <c r="F104" s="479"/>
      <c r="G104" s="479"/>
      <c r="H104" s="479"/>
      <c r="I104" s="479"/>
      <c r="J104" s="479"/>
      <c r="K104" s="480"/>
      <c r="L104" s="470"/>
      <c r="N104" s="464"/>
      <c r="X104" s="466"/>
    </row>
    <row r="105" spans="1:24" ht="20.100000000000001" customHeight="1">
      <c r="A105" s="478"/>
      <c r="B105" s="479"/>
      <c r="C105" s="479"/>
      <c r="D105" s="479"/>
      <c r="E105" s="479"/>
      <c r="F105" s="479"/>
      <c r="G105" s="479"/>
      <c r="H105" s="479"/>
      <c r="I105" s="479"/>
      <c r="J105" s="479"/>
      <c r="K105" s="480"/>
      <c r="L105" s="470"/>
      <c r="N105" s="464"/>
      <c r="X105" s="466"/>
    </row>
    <row r="106" spans="1:24" ht="20.100000000000001" customHeight="1">
      <c r="A106" s="478"/>
      <c r="B106" s="479"/>
      <c r="C106" s="479"/>
      <c r="D106" s="479"/>
      <c r="E106" s="479"/>
      <c r="F106" s="479"/>
      <c r="G106" s="479"/>
      <c r="H106" s="479"/>
      <c r="I106" s="479"/>
      <c r="J106" s="479"/>
      <c r="K106" s="480"/>
      <c r="L106" s="470"/>
      <c r="N106" s="464"/>
      <c r="X106" s="466"/>
    </row>
    <row r="107" spans="1:24" ht="20.100000000000001" customHeight="1">
      <c r="A107" s="478"/>
      <c r="B107" s="479"/>
      <c r="C107" s="479"/>
      <c r="D107" s="479"/>
      <c r="E107" s="479"/>
      <c r="F107" s="479"/>
      <c r="G107" s="479"/>
      <c r="H107" s="479"/>
      <c r="I107" s="479"/>
      <c r="J107" s="479"/>
      <c r="K107" s="480"/>
      <c r="L107" s="470"/>
      <c r="N107" s="464"/>
      <c r="X107" s="466"/>
    </row>
    <row r="108" spans="1:24" ht="20.100000000000001" customHeight="1">
      <c r="A108" s="478"/>
      <c r="B108" s="479"/>
      <c r="C108" s="479"/>
      <c r="D108" s="479"/>
      <c r="E108" s="479"/>
      <c r="F108" s="479"/>
      <c r="G108" s="479"/>
      <c r="H108" s="479"/>
      <c r="I108" s="479"/>
      <c r="J108" s="479"/>
      <c r="K108" s="480"/>
      <c r="L108" s="470"/>
      <c r="N108" s="464"/>
      <c r="X108" s="466"/>
    </row>
    <row r="109" spans="1:24" ht="20.100000000000001" customHeight="1">
      <c r="A109" s="478"/>
      <c r="B109" s="479"/>
      <c r="C109" s="479"/>
      <c r="D109" s="479"/>
      <c r="E109" s="479"/>
      <c r="F109" s="479"/>
      <c r="G109" s="479"/>
      <c r="H109" s="479"/>
      <c r="I109" s="479"/>
      <c r="J109" s="479"/>
      <c r="K109" s="480"/>
      <c r="L109" s="470"/>
      <c r="N109" s="464"/>
      <c r="X109" s="466"/>
    </row>
    <row r="110" spans="1:24" ht="20.100000000000001" customHeight="1">
      <c r="A110" s="478"/>
      <c r="B110" s="479"/>
      <c r="C110" s="479"/>
      <c r="D110" s="479"/>
      <c r="E110" s="479"/>
      <c r="F110" s="479"/>
      <c r="G110" s="479"/>
      <c r="H110" s="479"/>
      <c r="I110" s="479"/>
      <c r="J110" s="479"/>
      <c r="K110" s="480"/>
      <c r="L110" s="470"/>
      <c r="N110" s="464"/>
      <c r="X110" s="466"/>
    </row>
    <row r="111" spans="1:24" ht="20.100000000000001" customHeight="1">
      <c r="A111" s="478"/>
      <c r="B111" s="479"/>
      <c r="C111" s="479"/>
      <c r="D111" s="479"/>
      <c r="E111" s="479"/>
      <c r="F111" s="479"/>
      <c r="G111" s="479"/>
      <c r="H111" s="479"/>
      <c r="I111" s="479"/>
      <c r="J111" s="479"/>
      <c r="K111" s="480"/>
      <c r="L111" s="470"/>
      <c r="N111" s="464"/>
      <c r="X111" s="466"/>
    </row>
    <row r="112" spans="1:24" ht="20.100000000000001" customHeight="1" thickBot="1">
      <c r="A112" s="481"/>
      <c r="B112" s="482"/>
      <c r="C112" s="482"/>
      <c r="D112" s="482"/>
      <c r="E112" s="482"/>
      <c r="F112" s="482"/>
      <c r="G112" s="482"/>
      <c r="H112" s="482"/>
      <c r="I112" s="482"/>
      <c r="J112" s="482"/>
      <c r="K112" s="483"/>
      <c r="L112" s="470"/>
      <c r="N112" s="467"/>
      <c r="O112" s="468"/>
      <c r="P112" s="468"/>
      <c r="Q112" s="468"/>
      <c r="R112" s="468"/>
      <c r="S112" s="468"/>
      <c r="T112" s="468"/>
      <c r="U112" s="468"/>
      <c r="V112" s="468"/>
      <c r="W112" s="468"/>
      <c r="X112" s="469"/>
    </row>
    <row r="113" ht="20.100000000000001" customHeight="1" thickTop="1"/>
  </sheetData>
  <sheetProtection sheet="1" objects="1" scenarios="1" insertColumns="0" insertRows="0"/>
  <mergeCells count="203">
    <mergeCell ref="A4:B4"/>
    <mergeCell ref="F4:G4"/>
    <mergeCell ref="N4:O4"/>
    <mergeCell ref="S4:T4"/>
    <mergeCell ref="C6:K6"/>
    <mergeCell ref="P6:X6"/>
    <mergeCell ref="A13:B13"/>
    <mergeCell ref="C13:K13"/>
    <mergeCell ref="N13:O13"/>
    <mergeCell ref="P13:X13"/>
    <mergeCell ref="B16:K16"/>
    <mergeCell ref="O16:X16"/>
    <mergeCell ref="C7:K7"/>
    <mergeCell ref="P7:X7"/>
    <mergeCell ref="A12:B12"/>
    <mergeCell ref="C12:K12"/>
    <mergeCell ref="N12:O12"/>
    <mergeCell ref="P12:X12"/>
    <mergeCell ref="B25:K25"/>
    <mergeCell ref="O25:X25"/>
    <mergeCell ref="B26:K26"/>
    <mergeCell ref="O26:X26"/>
    <mergeCell ref="B27:K27"/>
    <mergeCell ref="O27:X27"/>
    <mergeCell ref="B17:K17"/>
    <mergeCell ref="O17:X17"/>
    <mergeCell ref="B18:K18"/>
    <mergeCell ref="O18:X18"/>
    <mergeCell ref="A21:K21"/>
    <mergeCell ref="N21:X21"/>
    <mergeCell ref="T32:U32"/>
    <mergeCell ref="W32:X32"/>
    <mergeCell ref="B33:C33"/>
    <mergeCell ref="E33:F33"/>
    <mergeCell ref="G33:H33"/>
    <mergeCell ref="J33:K33"/>
    <mergeCell ref="O33:P33"/>
    <mergeCell ref="R33:S33"/>
    <mergeCell ref="T33:U33"/>
    <mergeCell ref="W33:X33"/>
    <mergeCell ref="A34:B34"/>
    <mergeCell ref="C34:D34"/>
    <mergeCell ref="N34:O34"/>
    <mergeCell ref="P34:Q34"/>
    <mergeCell ref="A30:A33"/>
    <mergeCell ref="B30:C30"/>
    <mergeCell ref="D30:K30"/>
    <mergeCell ref="N30:N33"/>
    <mergeCell ref="O30:P30"/>
    <mergeCell ref="Q30:X30"/>
    <mergeCell ref="B31:C31"/>
    <mergeCell ref="E31:F31"/>
    <mergeCell ref="G31:H31"/>
    <mergeCell ref="J31:K31"/>
    <mergeCell ref="O31:P31"/>
    <mergeCell ref="R31:S31"/>
    <mergeCell ref="T31:U31"/>
    <mergeCell ref="W31:X31"/>
    <mergeCell ref="B32:C32"/>
    <mergeCell ref="E32:F32"/>
    <mergeCell ref="G32:H32"/>
    <mergeCell ref="J32:K32"/>
    <mergeCell ref="O32:P32"/>
    <mergeCell ref="R32:S32"/>
    <mergeCell ref="B37:C37"/>
    <mergeCell ref="D37:I37"/>
    <mergeCell ref="J37:K37"/>
    <mergeCell ref="O37:P37"/>
    <mergeCell ref="Q37:V37"/>
    <mergeCell ref="W37:X37"/>
    <mergeCell ref="B38:C38"/>
    <mergeCell ref="J38:K38"/>
    <mergeCell ref="O38:P38"/>
    <mergeCell ref="W38:X38"/>
    <mergeCell ref="B39:C39"/>
    <mergeCell ref="J39:K39"/>
    <mergeCell ref="O39:P39"/>
    <mergeCell ref="W39:X39"/>
    <mergeCell ref="B42:C42"/>
    <mergeCell ref="J42:K42"/>
    <mergeCell ref="O42:P42"/>
    <mergeCell ref="W42:X42"/>
    <mergeCell ref="B43:C43"/>
    <mergeCell ref="J43:K43"/>
    <mergeCell ref="O43:P43"/>
    <mergeCell ref="W43:X43"/>
    <mergeCell ref="B40:C40"/>
    <mergeCell ref="J40:K40"/>
    <mergeCell ref="O40:P40"/>
    <mergeCell ref="W40:X40"/>
    <mergeCell ref="B41:C41"/>
    <mergeCell ref="J41:K41"/>
    <mergeCell ref="O41:P41"/>
    <mergeCell ref="W41:X41"/>
    <mergeCell ref="B46:C46"/>
    <mergeCell ref="J46:K46"/>
    <mergeCell ref="O46:P46"/>
    <mergeCell ref="W46:X46"/>
    <mergeCell ref="B47:C47"/>
    <mergeCell ref="J47:K47"/>
    <mergeCell ref="O47:P47"/>
    <mergeCell ref="W47:X47"/>
    <mergeCell ref="B44:C44"/>
    <mergeCell ref="J44:K44"/>
    <mergeCell ref="O44:P44"/>
    <mergeCell ref="W44:X44"/>
    <mergeCell ref="B45:C45"/>
    <mergeCell ref="J45:K45"/>
    <mergeCell ref="O45:P45"/>
    <mergeCell ref="W45:X45"/>
    <mergeCell ref="A53:B53"/>
    <mergeCell ref="C53:K53"/>
    <mergeCell ref="N53:O53"/>
    <mergeCell ref="P53:X53"/>
    <mergeCell ref="A54:B54"/>
    <mergeCell ref="C54:K54"/>
    <mergeCell ref="N54:O54"/>
    <mergeCell ref="P54:X54"/>
    <mergeCell ref="B48:C48"/>
    <mergeCell ref="J48:K48"/>
    <mergeCell ref="O48:P48"/>
    <mergeCell ref="W48:X48"/>
    <mergeCell ref="B49:C49"/>
    <mergeCell ref="J49:K49"/>
    <mergeCell ref="O49:P49"/>
    <mergeCell ref="W49:X49"/>
    <mergeCell ref="A55:B55"/>
    <mergeCell ref="C55:K55"/>
    <mergeCell ref="N55:O55"/>
    <mergeCell ref="P55:X55"/>
    <mergeCell ref="A56:B57"/>
    <mergeCell ref="D56:E56"/>
    <mergeCell ref="F56:K56"/>
    <mergeCell ref="N56:O57"/>
    <mergeCell ref="Q56:R56"/>
    <mergeCell ref="S56:X56"/>
    <mergeCell ref="A59:C59"/>
    <mergeCell ref="D59:E59"/>
    <mergeCell ref="I59:K59"/>
    <mergeCell ref="N59:P59"/>
    <mergeCell ref="Q59:R59"/>
    <mergeCell ref="V59:X59"/>
    <mergeCell ref="C57:K57"/>
    <mergeCell ref="P57:X57"/>
    <mergeCell ref="A58:C58"/>
    <mergeCell ref="D58:K58"/>
    <mergeCell ref="N58:P58"/>
    <mergeCell ref="Q58:X58"/>
    <mergeCell ref="A62:E62"/>
    <mergeCell ref="F62:K62"/>
    <mergeCell ref="N62:R62"/>
    <mergeCell ref="S62:X62"/>
    <mergeCell ref="A63:B63"/>
    <mergeCell ref="C63:K63"/>
    <mergeCell ref="N63:O63"/>
    <mergeCell ref="P63:X63"/>
    <mergeCell ref="A60:B61"/>
    <mergeCell ref="C60:E60"/>
    <mergeCell ref="F60:K60"/>
    <mergeCell ref="N60:O61"/>
    <mergeCell ref="P60:R60"/>
    <mergeCell ref="S60:X60"/>
    <mergeCell ref="C61:E61"/>
    <mergeCell ref="F61:K61"/>
    <mergeCell ref="P61:R61"/>
    <mergeCell ref="S61:X61"/>
    <mergeCell ref="R64:T64"/>
    <mergeCell ref="U64:X64"/>
    <mergeCell ref="A65:B65"/>
    <mergeCell ref="C65:K65"/>
    <mergeCell ref="N65:O65"/>
    <mergeCell ref="P65:X65"/>
    <mergeCell ref="A64:B64"/>
    <mergeCell ref="C64:D64"/>
    <mergeCell ref="E64:G64"/>
    <mergeCell ref="H64:K64"/>
    <mergeCell ref="N64:O64"/>
    <mergeCell ref="P64:Q64"/>
    <mergeCell ref="A70:B70"/>
    <mergeCell ref="C70:K70"/>
    <mergeCell ref="N70:O70"/>
    <mergeCell ref="P70:X70"/>
    <mergeCell ref="A71:B71"/>
    <mergeCell ref="C71:K71"/>
    <mergeCell ref="N71:O71"/>
    <mergeCell ref="P71:X71"/>
    <mergeCell ref="A66:E66"/>
    <mergeCell ref="F66:K66"/>
    <mergeCell ref="N66:R66"/>
    <mergeCell ref="S66:X66"/>
    <mergeCell ref="A67:B67"/>
    <mergeCell ref="C67:K67"/>
    <mergeCell ref="N67:O67"/>
    <mergeCell ref="P67:X67"/>
    <mergeCell ref="A75:K112"/>
    <mergeCell ref="A72:B72"/>
    <mergeCell ref="C72:K72"/>
    <mergeCell ref="N72:O72"/>
    <mergeCell ref="P72:X72"/>
    <mergeCell ref="A73:B73"/>
    <mergeCell ref="C73:K73"/>
    <mergeCell ref="N73:O73"/>
    <mergeCell ref="P73:X73"/>
  </mergeCells>
  <phoneticPr fontId="5"/>
  <conditionalFormatting sqref="A13:B13 A17:A18 A26 A38:A49">
    <cfRule type="cellIs" dxfId="112" priority="18" operator="equal">
      <formula>""</formula>
    </cfRule>
  </conditionalFormatting>
  <conditionalFormatting sqref="A21:K21">
    <cfRule type="expression" dxfId="111" priority="2">
      <formula>$A$18="○"</formula>
    </cfRule>
  </conditionalFormatting>
  <conditionalFormatting sqref="B30">
    <cfRule type="cellIs" dxfId="110" priority="16" operator="equal">
      <formula>""</formula>
    </cfRule>
  </conditionalFormatting>
  <conditionalFormatting sqref="B18:K18">
    <cfRule type="expression" dxfId="109" priority="3">
      <formula>$A$18=○</formula>
    </cfRule>
  </conditionalFormatting>
  <conditionalFormatting sqref="C34:D34">
    <cfRule type="cellIs" dxfId="108" priority="17" operator="equal">
      <formula>""</formula>
    </cfRule>
  </conditionalFormatting>
  <conditionalFormatting sqref="C6:K7">
    <cfRule type="cellIs" dxfId="107" priority="19" operator="equal">
      <formula>""</formula>
    </cfRule>
  </conditionalFormatting>
  <conditionalFormatting sqref="C53:K55 C56:D56 C57:K57 D58:K58 D59 C61:K61 C63:K63 C64:D64 H64:K64 C65:K65 C67:K67">
    <cfRule type="cellIs" dxfId="106" priority="15" operator="equal">
      <formula>""</formula>
    </cfRule>
  </conditionalFormatting>
  <conditionalFormatting sqref="C70:K73">
    <cfRule type="cellIs" dxfId="105" priority="12" operator="equal">
      <formula>""</formula>
    </cfRule>
  </conditionalFormatting>
  <conditionalFormatting sqref="F59:G59">
    <cfRule type="cellIs" dxfId="104" priority="13" operator="equal">
      <formula>""</formula>
    </cfRule>
  </conditionalFormatting>
  <conditionalFormatting sqref="F62:K62 F66:K66">
    <cfRule type="cellIs" dxfId="103" priority="14" operator="equal">
      <formula>""</formula>
    </cfRule>
  </conditionalFormatting>
  <conditionalFormatting sqref="N13:O13 N17:N18 N26 N38:N49">
    <cfRule type="cellIs" dxfId="102" priority="10" operator="equal">
      <formula>""</formula>
    </cfRule>
  </conditionalFormatting>
  <conditionalFormatting sqref="O30">
    <cfRule type="cellIs" dxfId="101" priority="8" operator="equal">
      <formula>""</formula>
    </cfRule>
  </conditionalFormatting>
  <conditionalFormatting sqref="O18:X18">
    <cfRule type="expression" dxfId="100" priority="1">
      <formula>$A$18=○</formula>
    </cfRule>
  </conditionalFormatting>
  <conditionalFormatting sqref="P34:Q34">
    <cfRule type="cellIs" dxfId="99" priority="9" operator="equal">
      <formula>""</formula>
    </cfRule>
  </conditionalFormatting>
  <conditionalFormatting sqref="P6:X7">
    <cfRule type="cellIs" dxfId="98" priority="11" operator="equal">
      <formula>""</formula>
    </cfRule>
  </conditionalFormatting>
  <conditionalFormatting sqref="P53:X55 P56:Q56 P57:X57 Q58:X58 Q59 P61:X61 P63:X63 P64:Q64 U64:X64 P65:X65 P67:X67">
    <cfRule type="cellIs" dxfId="97" priority="7" operator="equal">
      <formula>""</formula>
    </cfRule>
  </conditionalFormatting>
  <conditionalFormatting sqref="P70:X73">
    <cfRule type="cellIs" dxfId="96" priority="4" operator="equal">
      <formula>""</formula>
    </cfRule>
  </conditionalFormatting>
  <conditionalFormatting sqref="S59:T59">
    <cfRule type="cellIs" dxfId="95" priority="5" operator="equal">
      <formula>""</formula>
    </cfRule>
  </conditionalFormatting>
  <conditionalFormatting sqref="S62:X62 S66:X66">
    <cfRule type="cellIs" dxfId="94" priority="6" operator="equal">
      <formula>""</formula>
    </cfRule>
  </conditionalFormatting>
  <dataValidations count="8">
    <dataValidation type="list" allowBlank="1" showInputMessage="1" showErrorMessage="1" sqref="A13:B13 N13:O13">
      <formula1>"音楽,演劇,舞踊,伝統芸能,メディア芸術"</formula1>
    </dataValidation>
    <dataValidation type="list" allowBlank="1" showInputMessage="1" showErrorMessage="1" sqref="A26 N38:N49 A38:A49 N17:N18 N26:N27 A18">
      <formula1>"○"</formula1>
    </dataValidation>
    <dataValidation type="list" allowBlank="1" showInputMessage="1" showErrorMessage="1" sqref="C34:D34 P34:Q34">
      <formula1>"可,不可"</formula1>
    </dataValidation>
    <dataValidation type="list" allowBlank="1" showInputMessage="1" showErrorMessage="1" promptTitle="選択" prompt="×の場合は、下記に可能時期を御入力ください。" sqref="B30 O30">
      <formula1>"○,×"</formula1>
    </dataValidation>
    <dataValidation type="list" allowBlank="1" showInputMessage="1" showErrorMessage="1" sqref="F62:K62 S62:X62">
      <formula1>"専任,他の業務と兼任"</formula1>
    </dataValidation>
    <dataValidation imeMode="off" allowBlank="1" showInputMessage="1" showErrorMessage="1" sqref="C63:K63 P73:X73 C73:K73 P63:X63 Q58:X58"/>
    <dataValidation type="list" allowBlank="1" showInputMessage="1" showErrorMessage="1" sqref="F66:K66 S66:X66">
      <formula1>"有,無"</formula1>
    </dataValidation>
    <dataValidation imeMode="halfAlpha" allowBlank="1" showInputMessage="1" showErrorMessage="1" sqref="D58:K58 D59:E59 G59"/>
  </dataValidations>
  <hyperlinks>
    <hyperlink ref="P63" r:id="rId1"/>
    <hyperlink ref="P65" r:id="rId2"/>
    <hyperlink ref="P73" r:id="rId3"/>
  </hyperlinks>
  <printOptions horizontalCentered="1"/>
  <pageMargins left="0.51181102362204722" right="0.51181102362204722" top="0.55118110236220474" bottom="0.39370078740157483" header="0.31496062992125984" footer="0.31496062992125984"/>
  <pageSetup paperSize="9" scale="88" fitToHeight="0" orientation="portrait" r:id="rId4"/>
  <rowBreaks count="2" manualBreakCount="2">
    <brk id="35" max="16383" man="1"/>
    <brk id="68" max="10" man="1"/>
  </rowBreaks>
  <drawing r:id="rId5"/>
  <legacy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78"/>
  <sheetViews>
    <sheetView showGridLines="0" view="pageBreakPreview" zoomScaleNormal="100" zoomScaleSheetLayoutView="100" workbookViewId="0">
      <selection activeCell="B15" sqref="B15:K15"/>
    </sheetView>
  </sheetViews>
  <sheetFormatPr defaultColWidth="9" defaultRowHeight="20.100000000000001" customHeight="1"/>
  <cols>
    <col min="1" max="11" width="8.625" style="2" customWidth="1"/>
    <col min="12" max="13" width="3.625" style="2" customWidth="1"/>
    <col min="14" max="24" width="8.625" style="2" customWidth="1"/>
    <col min="25" max="16384" width="9" style="2"/>
  </cols>
  <sheetData>
    <row r="1" spans="1:24" ht="20.100000000000001" customHeight="1">
      <c r="A1" s="1" t="s">
        <v>401</v>
      </c>
      <c r="B1" s="1"/>
      <c r="C1" s="1"/>
      <c r="D1" s="1"/>
      <c r="E1" s="1"/>
      <c r="F1" s="1"/>
      <c r="G1" s="1"/>
      <c r="H1" s="1"/>
      <c r="I1" s="1"/>
      <c r="J1" s="1"/>
      <c r="K1" s="1"/>
      <c r="L1" s="176"/>
      <c r="N1" s="1" t="s">
        <v>401</v>
      </c>
      <c r="O1" s="1"/>
      <c r="P1" s="1"/>
      <c r="Q1" s="1"/>
      <c r="R1" s="1"/>
      <c r="S1" s="1"/>
      <c r="T1" s="1"/>
      <c r="U1" s="1"/>
      <c r="V1" s="1"/>
      <c r="W1" s="1"/>
      <c r="X1" s="1"/>
    </row>
    <row r="2" spans="1:24" ht="20.100000000000001" customHeight="1">
      <c r="A2" s="1" t="s">
        <v>406</v>
      </c>
      <c r="B2" s="1"/>
      <c r="C2" s="1"/>
      <c r="D2" s="1"/>
      <c r="E2" s="1"/>
      <c r="F2" s="1"/>
      <c r="G2" s="1"/>
      <c r="H2" s="1"/>
      <c r="I2" s="1"/>
      <c r="J2" s="1"/>
      <c r="K2" s="1"/>
      <c r="L2" s="176"/>
      <c r="N2" s="1" t="s">
        <v>406</v>
      </c>
      <c r="O2" s="1"/>
      <c r="P2" s="1"/>
      <c r="Q2" s="1"/>
      <c r="R2" s="1"/>
      <c r="S2" s="1"/>
      <c r="T2" s="1"/>
      <c r="U2" s="1"/>
      <c r="V2" s="1"/>
      <c r="W2" s="1"/>
      <c r="X2" s="1"/>
    </row>
    <row r="3" spans="1:24" ht="12" customHeight="1">
      <c r="L3" s="176"/>
    </row>
    <row r="4" spans="1:24" ht="24.95" customHeight="1">
      <c r="A4" s="581" t="s">
        <v>53</v>
      </c>
      <c r="B4" s="582"/>
      <c r="C4" s="2" t="s">
        <v>54</v>
      </c>
      <c r="F4" s="583" t="s">
        <v>55</v>
      </c>
      <c r="G4" s="584"/>
      <c r="H4" s="2" t="s">
        <v>58</v>
      </c>
      <c r="L4" s="176"/>
      <c r="N4" s="581" t="s">
        <v>53</v>
      </c>
      <c r="O4" s="582"/>
      <c r="P4" s="2" t="s">
        <v>54</v>
      </c>
      <c r="S4" s="583" t="s">
        <v>55</v>
      </c>
      <c r="T4" s="584"/>
      <c r="U4" s="2" t="s">
        <v>58</v>
      </c>
    </row>
    <row r="5" spans="1:24" ht="12" customHeight="1">
      <c r="L5" s="176"/>
    </row>
    <row r="6" spans="1:24" ht="30" customHeight="1">
      <c r="A6" s="659" t="s">
        <v>1</v>
      </c>
      <c r="B6" s="660"/>
      <c r="C6" s="661"/>
      <c r="D6" s="662"/>
      <c r="E6" s="662"/>
      <c r="F6" s="662"/>
      <c r="G6" s="662"/>
      <c r="H6" s="662"/>
      <c r="I6" s="662"/>
      <c r="J6" s="662"/>
      <c r="K6" s="663"/>
      <c r="L6" s="176"/>
      <c r="N6" s="491" t="s">
        <v>1</v>
      </c>
      <c r="O6" s="492"/>
      <c r="P6" s="514" t="s">
        <v>65</v>
      </c>
      <c r="Q6" s="497"/>
      <c r="R6" s="497"/>
      <c r="S6" s="497"/>
      <c r="T6" s="497"/>
      <c r="U6" s="497"/>
      <c r="V6" s="497"/>
      <c r="W6" s="497"/>
      <c r="X6" s="498"/>
    </row>
    <row r="7" spans="1:24" ht="30" customHeight="1">
      <c r="A7" s="659" t="s">
        <v>128</v>
      </c>
      <c r="B7" s="660"/>
      <c r="C7" s="523"/>
      <c r="D7" s="524"/>
      <c r="E7" s="524"/>
      <c r="F7" s="524"/>
      <c r="G7" s="524"/>
      <c r="H7" s="524"/>
      <c r="I7" s="524"/>
      <c r="J7" s="524"/>
      <c r="K7" s="525"/>
      <c r="L7" s="176"/>
      <c r="N7" s="491" t="s">
        <v>128</v>
      </c>
      <c r="O7" s="492"/>
      <c r="P7" s="514" t="s">
        <v>64</v>
      </c>
      <c r="Q7" s="497"/>
      <c r="R7" s="497"/>
      <c r="S7" s="497"/>
      <c r="T7" s="497"/>
      <c r="U7" s="497"/>
      <c r="V7" s="497"/>
      <c r="W7" s="497"/>
      <c r="X7" s="498"/>
    </row>
    <row r="8" spans="1:24" ht="30" customHeight="1">
      <c r="A8" s="598" t="s">
        <v>129</v>
      </c>
      <c r="B8" s="599"/>
      <c r="C8" s="22"/>
      <c r="D8" s="591" t="s">
        <v>130</v>
      </c>
      <c r="E8" s="592"/>
      <c r="F8" s="22"/>
      <c r="G8" s="591" t="s">
        <v>131</v>
      </c>
      <c r="H8" s="592"/>
      <c r="I8" s="22"/>
      <c r="J8" s="591" t="s">
        <v>132</v>
      </c>
      <c r="K8" s="592"/>
      <c r="L8" s="176"/>
      <c r="N8" s="604" t="s">
        <v>129</v>
      </c>
      <c r="O8" s="605"/>
      <c r="P8" s="22" t="s">
        <v>67</v>
      </c>
      <c r="Q8" s="514" t="s">
        <v>130</v>
      </c>
      <c r="R8" s="498"/>
      <c r="S8" s="22" t="s">
        <v>67</v>
      </c>
      <c r="T8" s="514" t="s">
        <v>131</v>
      </c>
      <c r="U8" s="498"/>
      <c r="V8" s="22" t="s">
        <v>133</v>
      </c>
      <c r="W8" s="514" t="s">
        <v>132</v>
      </c>
      <c r="X8" s="498"/>
    </row>
    <row r="9" spans="1:24" ht="30" customHeight="1">
      <c r="A9" s="600"/>
      <c r="B9" s="601"/>
      <c r="C9" s="22"/>
      <c r="D9" s="299" t="s">
        <v>134</v>
      </c>
      <c r="E9" s="300"/>
      <c r="F9" s="300"/>
      <c r="G9" s="301"/>
      <c r="H9" s="528"/>
      <c r="I9" s="529"/>
      <c r="J9" s="529"/>
      <c r="K9" s="530"/>
      <c r="L9" s="176"/>
      <c r="N9" s="606"/>
      <c r="O9" s="607"/>
      <c r="P9" s="22"/>
      <c r="Q9" s="11" t="s">
        <v>134</v>
      </c>
      <c r="R9" s="12"/>
      <c r="S9" s="12"/>
      <c r="T9" s="13"/>
      <c r="U9" s="528"/>
      <c r="V9" s="529"/>
      <c r="W9" s="529"/>
      <c r="X9" s="530"/>
    </row>
    <row r="10" spans="1:24" ht="30" customHeight="1">
      <c r="A10" s="602"/>
      <c r="B10" s="603"/>
      <c r="C10" s="22"/>
      <c r="D10" s="591" t="s">
        <v>135</v>
      </c>
      <c r="E10" s="592"/>
      <c r="F10" s="22"/>
      <c r="G10" s="591" t="s">
        <v>136</v>
      </c>
      <c r="H10" s="592"/>
      <c r="I10" s="22"/>
      <c r="J10" s="591" t="s">
        <v>137</v>
      </c>
      <c r="K10" s="592"/>
      <c r="L10" s="176"/>
      <c r="N10" s="608"/>
      <c r="O10" s="609"/>
      <c r="P10" s="22" t="s">
        <v>67</v>
      </c>
      <c r="Q10" s="514" t="s">
        <v>135</v>
      </c>
      <c r="R10" s="498"/>
      <c r="S10" s="22" t="s">
        <v>133</v>
      </c>
      <c r="T10" s="514" t="s">
        <v>136</v>
      </c>
      <c r="U10" s="498"/>
      <c r="V10" s="22" t="s">
        <v>133</v>
      </c>
      <c r="W10" s="514" t="s">
        <v>137</v>
      </c>
      <c r="X10" s="498"/>
    </row>
    <row r="11" spans="1:24" ht="20.100000000000001" customHeight="1">
      <c r="A11" s="325" t="s">
        <v>138</v>
      </c>
      <c r="B11" s="326"/>
      <c r="C11" s="326"/>
      <c r="D11" s="326"/>
      <c r="E11" s="327"/>
      <c r="F11" s="653" t="s">
        <v>139</v>
      </c>
      <c r="G11" s="653"/>
      <c r="H11" s="324" t="s">
        <v>140</v>
      </c>
      <c r="I11" s="654"/>
      <c r="J11" s="532"/>
      <c r="K11" s="533"/>
      <c r="L11" s="176"/>
      <c r="N11" s="17" t="s">
        <v>138</v>
      </c>
      <c r="O11" s="19"/>
      <c r="P11" s="19"/>
      <c r="Q11" s="19"/>
      <c r="R11" s="18"/>
      <c r="S11" s="512" t="s">
        <v>139</v>
      </c>
      <c r="T11" s="512"/>
      <c r="U11" s="10" t="s">
        <v>140</v>
      </c>
      <c r="V11" s="654"/>
      <c r="W11" s="532"/>
      <c r="X11" s="533"/>
    </row>
    <row r="12" spans="1:24" ht="21.95" customHeight="1">
      <c r="A12" s="299" t="s">
        <v>141</v>
      </c>
      <c r="B12" s="300"/>
      <c r="C12" s="300"/>
      <c r="D12" s="300"/>
      <c r="E12" s="301"/>
      <c r="F12" s="658"/>
      <c r="G12" s="658"/>
      <c r="H12" s="22"/>
      <c r="I12" s="655"/>
      <c r="J12" s="656"/>
      <c r="K12" s="657"/>
      <c r="L12" s="176"/>
      <c r="N12" s="11" t="s">
        <v>141</v>
      </c>
      <c r="O12" s="12"/>
      <c r="P12" s="12"/>
      <c r="Q12" s="12"/>
      <c r="R12" s="13"/>
      <c r="S12" s="658">
        <v>20</v>
      </c>
      <c r="T12" s="658"/>
      <c r="U12" s="22">
        <v>2</v>
      </c>
      <c r="V12" s="655"/>
      <c r="W12" s="656"/>
      <c r="X12" s="657"/>
    </row>
    <row r="13" spans="1:24" ht="21.95" customHeight="1">
      <c r="A13" s="299" t="s">
        <v>142</v>
      </c>
      <c r="B13" s="300"/>
      <c r="C13" s="300"/>
      <c r="D13" s="300"/>
      <c r="E13" s="301"/>
      <c r="F13" s="658"/>
      <c r="G13" s="658"/>
      <c r="H13" s="328" t="s">
        <v>143</v>
      </c>
      <c r="I13" s="329"/>
      <c r="J13" s="329"/>
      <c r="K13" s="330"/>
      <c r="L13" s="176"/>
      <c r="N13" s="11" t="s">
        <v>142</v>
      </c>
      <c r="O13" s="12"/>
      <c r="P13" s="12"/>
      <c r="Q13" s="12"/>
      <c r="R13" s="13"/>
      <c r="S13" s="658">
        <v>200</v>
      </c>
      <c r="T13" s="658"/>
      <c r="U13" s="144" t="s">
        <v>143</v>
      </c>
      <c r="V13" s="145"/>
      <c r="W13" s="145"/>
      <c r="X13" s="146"/>
    </row>
    <row r="14" spans="1:24" ht="30" customHeight="1">
      <c r="A14" s="325" t="s">
        <v>144</v>
      </c>
      <c r="B14" s="326"/>
      <c r="C14" s="326"/>
      <c r="D14" s="326"/>
      <c r="E14" s="327"/>
      <c r="F14" s="298" t="s">
        <v>145</v>
      </c>
      <c r="G14" s="493"/>
      <c r="H14" s="494"/>
      <c r="I14" s="494"/>
      <c r="J14" s="494"/>
      <c r="K14" s="495"/>
      <c r="L14" s="176"/>
      <c r="N14" s="17" t="s">
        <v>144</v>
      </c>
      <c r="O14" s="19"/>
      <c r="P14" s="19"/>
      <c r="Q14" s="19"/>
      <c r="R14" s="18"/>
      <c r="S14" s="22" t="s">
        <v>145</v>
      </c>
      <c r="T14" s="514" t="s">
        <v>146</v>
      </c>
      <c r="U14" s="497"/>
      <c r="V14" s="497"/>
      <c r="W14" s="497"/>
      <c r="X14" s="498"/>
    </row>
    <row r="15" spans="1:24" ht="30" customHeight="1">
      <c r="A15" s="22" t="s">
        <v>147</v>
      </c>
      <c r="B15" s="493"/>
      <c r="C15" s="494"/>
      <c r="D15" s="494"/>
      <c r="E15" s="494"/>
      <c r="F15" s="494"/>
      <c r="G15" s="494"/>
      <c r="H15" s="494"/>
      <c r="I15" s="494"/>
      <c r="J15" s="494"/>
      <c r="K15" s="495"/>
      <c r="L15" s="176"/>
      <c r="N15" s="22" t="s">
        <v>147</v>
      </c>
      <c r="O15" s="496" t="s">
        <v>148</v>
      </c>
      <c r="P15" s="497"/>
      <c r="Q15" s="497"/>
      <c r="R15" s="497"/>
      <c r="S15" s="497"/>
      <c r="T15" s="497"/>
      <c r="U15" s="497"/>
      <c r="V15" s="497"/>
      <c r="W15" s="497"/>
      <c r="X15" s="498"/>
    </row>
    <row r="16" spans="1:24" ht="12" customHeight="1">
      <c r="L16" s="176"/>
    </row>
    <row r="17" spans="1:24" ht="20.100000000000001" customHeight="1">
      <c r="A17" s="147" t="s">
        <v>149</v>
      </c>
      <c r="L17" s="176"/>
      <c r="N17" s="147" t="s">
        <v>149</v>
      </c>
    </row>
    <row r="18" spans="1:24" ht="26.1" customHeight="1">
      <c r="A18" s="302" t="s">
        <v>150</v>
      </c>
      <c r="B18" s="303"/>
      <c r="C18" s="639"/>
      <c r="D18" s="640"/>
      <c r="E18" s="640"/>
      <c r="F18" s="640"/>
      <c r="G18" s="640"/>
      <c r="H18" s="640"/>
      <c r="I18" s="640"/>
      <c r="J18" s="640"/>
      <c r="K18" s="641"/>
      <c r="L18" s="176"/>
      <c r="N18" s="148" t="s">
        <v>150</v>
      </c>
      <c r="O18" s="149"/>
      <c r="P18" s="642" t="s">
        <v>151</v>
      </c>
      <c r="Q18" s="643"/>
      <c r="R18" s="643"/>
      <c r="S18" s="643"/>
      <c r="T18" s="643"/>
      <c r="U18" s="643"/>
      <c r="V18" s="643"/>
      <c r="W18" s="643"/>
      <c r="X18" s="644"/>
    </row>
    <row r="19" spans="1:24" ht="26.1" customHeight="1">
      <c r="A19" s="304" t="s">
        <v>152</v>
      </c>
      <c r="B19" s="305"/>
      <c r="C19" s="645"/>
      <c r="D19" s="646"/>
      <c r="E19" s="646"/>
      <c r="F19" s="646"/>
      <c r="G19" s="646"/>
      <c r="H19" s="646"/>
      <c r="I19" s="646"/>
      <c r="J19" s="646"/>
      <c r="K19" s="647"/>
      <c r="L19" s="177"/>
      <c r="M19" s="3"/>
      <c r="N19" s="150" t="s">
        <v>152</v>
      </c>
      <c r="O19" s="151"/>
      <c r="P19" s="648" t="s">
        <v>153</v>
      </c>
      <c r="Q19" s="622"/>
      <c r="R19" s="622"/>
      <c r="S19" s="622"/>
      <c r="T19" s="622"/>
      <c r="U19" s="622"/>
      <c r="V19" s="622"/>
      <c r="W19" s="622"/>
      <c r="X19" s="649"/>
    </row>
    <row r="20" spans="1:24" ht="26.1" customHeight="1">
      <c r="A20" s="304" t="s">
        <v>154</v>
      </c>
      <c r="B20" s="305"/>
      <c r="C20" s="645"/>
      <c r="D20" s="646"/>
      <c r="E20" s="646"/>
      <c r="F20" s="646"/>
      <c r="G20" s="646"/>
      <c r="H20" s="646"/>
      <c r="I20" s="646"/>
      <c r="J20" s="646"/>
      <c r="K20" s="647"/>
      <c r="L20" s="176"/>
      <c r="N20" s="150" t="s">
        <v>154</v>
      </c>
      <c r="O20" s="151"/>
      <c r="P20" s="648" t="s">
        <v>155</v>
      </c>
      <c r="Q20" s="622"/>
      <c r="R20" s="622"/>
      <c r="S20" s="622"/>
      <c r="T20" s="622"/>
      <c r="U20" s="622"/>
      <c r="V20" s="622"/>
      <c r="W20" s="622"/>
      <c r="X20" s="649"/>
    </row>
    <row r="21" spans="1:24" ht="26.1" customHeight="1">
      <c r="A21" s="306" t="s">
        <v>156</v>
      </c>
      <c r="B21" s="307"/>
      <c r="C21" s="650"/>
      <c r="D21" s="651"/>
      <c r="E21" s="651"/>
      <c r="F21" s="651"/>
      <c r="G21" s="651"/>
      <c r="H21" s="651"/>
      <c r="I21" s="651"/>
      <c r="J21" s="651"/>
      <c r="K21" s="652"/>
      <c r="L21" s="176"/>
      <c r="N21" s="152" t="s">
        <v>156</v>
      </c>
      <c r="O21" s="153"/>
      <c r="P21" s="488" t="s">
        <v>157</v>
      </c>
      <c r="Q21" s="489"/>
      <c r="R21" s="489"/>
      <c r="S21" s="489"/>
      <c r="T21" s="489"/>
      <c r="U21" s="489"/>
      <c r="V21" s="489"/>
      <c r="W21" s="489"/>
      <c r="X21" s="490"/>
    </row>
    <row r="22" spans="1:24" ht="20.100000000000001" customHeight="1">
      <c r="A22" s="539" t="s">
        <v>158</v>
      </c>
      <c r="B22" s="634" t="s">
        <v>159</v>
      </c>
      <c r="C22" s="22"/>
      <c r="D22" s="299" t="s">
        <v>160</v>
      </c>
      <c r="E22" s="300"/>
      <c r="F22" s="300"/>
      <c r="G22" s="300"/>
      <c r="H22" s="300"/>
      <c r="I22" s="300"/>
      <c r="J22" s="300"/>
      <c r="K22" s="301"/>
      <c r="L22" s="176"/>
      <c r="N22" s="539" t="s">
        <v>158</v>
      </c>
      <c r="O22" s="634" t="s">
        <v>159</v>
      </c>
      <c r="P22" s="22" t="s">
        <v>67</v>
      </c>
      <c r="Q22" s="11" t="s">
        <v>160</v>
      </c>
      <c r="R22" s="12"/>
      <c r="S22" s="12"/>
      <c r="T22" s="12"/>
      <c r="U22" s="12"/>
      <c r="V22" s="12"/>
      <c r="W22" s="12"/>
      <c r="X22" s="13"/>
    </row>
    <row r="23" spans="1:24" ht="20.100000000000001" customHeight="1">
      <c r="A23" s="541"/>
      <c r="B23" s="540"/>
      <c r="C23" s="22"/>
      <c r="D23" s="299" t="s">
        <v>161</v>
      </c>
      <c r="E23" s="300"/>
      <c r="F23" s="300"/>
      <c r="G23" s="300"/>
      <c r="H23" s="300"/>
      <c r="I23" s="300"/>
      <c r="J23" s="300"/>
      <c r="K23" s="301"/>
      <c r="L23" s="176"/>
      <c r="N23" s="541"/>
      <c r="O23" s="540"/>
      <c r="P23" s="22"/>
      <c r="Q23" s="11" t="s">
        <v>161</v>
      </c>
      <c r="R23" s="12"/>
      <c r="S23" s="12"/>
      <c r="T23" s="12"/>
      <c r="U23" s="12"/>
      <c r="V23" s="12"/>
      <c r="W23" s="12"/>
      <c r="X23" s="13"/>
    </row>
    <row r="24" spans="1:24" ht="20.100000000000001" customHeight="1">
      <c r="A24" s="154">
        <v>60</v>
      </c>
      <c r="B24" s="541"/>
      <c r="C24" s="22"/>
      <c r="D24" s="299" t="s">
        <v>162</v>
      </c>
      <c r="E24" s="300"/>
      <c r="F24" s="300"/>
      <c r="G24" s="300"/>
      <c r="H24" s="300"/>
      <c r="I24" s="300"/>
      <c r="J24" s="300"/>
      <c r="K24" s="301"/>
      <c r="L24" s="176"/>
      <c r="N24" s="154">
        <v>60</v>
      </c>
      <c r="O24" s="541"/>
      <c r="P24" s="22" t="s">
        <v>67</v>
      </c>
      <c r="Q24" s="11" t="s">
        <v>162</v>
      </c>
      <c r="R24" s="12"/>
      <c r="S24" s="12"/>
      <c r="T24" s="12"/>
      <c r="U24" s="12"/>
      <c r="V24" s="12"/>
      <c r="W24" s="12"/>
      <c r="X24" s="13"/>
    </row>
    <row r="25" spans="1:24" ht="50.1" customHeight="1">
      <c r="A25" s="308" t="s">
        <v>163</v>
      </c>
      <c r="B25" s="308"/>
      <c r="C25" s="523"/>
      <c r="D25" s="524"/>
      <c r="E25" s="524"/>
      <c r="F25" s="524"/>
      <c r="G25" s="524"/>
      <c r="H25" s="524"/>
      <c r="I25" s="524"/>
      <c r="J25" s="524"/>
      <c r="K25" s="525"/>
      <c r="L25" s="176"/>
      <c r="N25" s="155" t="s">
        <v>163</v>
      </c>
      <c r="O25" s="155"/>
      <c r="P25" s="523" t="s">
        <v>164</v>
      </c>
      <c r="Q25" s="524"/>
      <c r="R25" s="524"/>
      <c r="S25" s="524"/>
      <c r="T25" s="524"/>
      <c r="U25" s="524"/>
      <c r="V25" s="524"/>
      <c r="W25" s="524"/>
      <c r="X25" s="525"/>
    </row>
    <row r="26" spans="1:24" ht="60" customHeight="1">
      <c r="A26" s="635" t="s">
        <v>165</v>
      </c>
      <c r="B26" s="636"/>
      <c r="C26" s="629"/>
      <c r="D26" s="630"/>
      <c r="E26" s="630"/>
      <c r="F26" s="630"/>
      <c r="G26" s="630"/>
      <c r="H26" s="630"/>
      <c r="I26" s="630"/>
      <c r="J26" s="630"/>
      <c r="K26" s="631"/>
      <c r="L26" s="176"/>
      <c r="N26" s="637" t="s">
        <v>165</v>
      </c>
      <c r="O26" s="638"/>
      <c r="P26" s="629" t="s">
        <v>166</v>
      </c>
      <c r="Q26" s="630"/>
      <c r="R26" s="630"/>
      <c r="S26" s="630"/>
      <c r="T26" s="630"/>
      <c r="U26" s="630"/>
      <c r="V26" s="630"/>
      <c r="W26" s="630"/>
      <c r="X26" s="631"/>
    </row>
    <row r="27" spans="1:24" ht="20.100000000000001" customHeight="1">
      <c r="A27" s="612" t="s">
        <v>167</v>
      </c>
      <c r="B27" s="613"/>
      <c r="C27" s="309" t="s">
        <v>168</v>
      </c>
      <c r="D27" s="310"/>
      <c r="E27" s="310"/>
      <c r="F27" s="157"/>
      <c r="G27" s="310" t="s">
        <v>169</v>
      </c>
      <c r="H27" s="157"/>
      <c r="I27" s="310" t="s">
        <v>170</v>
      </c>
      <c r="J27" s="310"/>
      <c r="K27" s="318"/>
      <c r="L27" s="176"/>
      <c r="N27" s="618" t="s">
        <v>167</v>
      </c>
      <c r="O27" s="520"/>
      <c r="P27" s="156" t="s">
        <v>168</v>
      </c>
      <c r="Q27" s="157"/>
      <c r="R27" s="157"/>
      <c r="S27" s="157"/>
      <c r="T27" s="157" t="s">
        <v>169</v>
      </c>
      <c r="U27" s="157" t="s">
        <v>67</v>
      </c>
      <c r="V27" s="157" t="s">
        <v>170</v>
      </c>
      <c r="W27" s="157"/>
      <c r="X27" s="158"/>
    </row>
    <row r="28" spans="1:24" ht="20.100000000000001" customHeight="1">
      <c r="A28" s="614"/>
      <c r="B28" s="615"/>
      <c r="C28" s="311" t="s">
        <v>171</v>
      </c>
      <c r="D28" s="312"/>
      <c r="E28" s="312"/>
      <c r="F28" s="621"/>
      <c r="G28" s="621"/>
      <c r="H28" s="621"/>
      <c r="I28" s="312"/>
      <c r="J28" s="312"/>
      <c r="K28" s="316"/>
      <c r="L28" s="176"/>
      <c r="N28" s="619"/>
      <c r="O28" s="620"/>
      <c r="P28" s="159" t="s">
        <v>171</v>
      </c>
      <c r="Q28" s="160"/>
      <c r="R28" s="160"/>
      <c r="S28" s="622" t="s">
        <v>172</v>
      </c>
      <c r="T28" s="622"/>
      <c r="U28" s="622"/>
      <c r="V28" s="160"/>
      <c r="W28" s="160"/>
      <c r="X28" s="161"/>
    </row>
    <row r="29" spans="1:24" ht="20.100000000000001" customHeight="1">
      <c r="A29" s="614"/>
      <c r="B29" s="615"/>
      <c r="C29" s="311" t="s">
        <v>173</v>
      </c>
      <c r="D29" s="312"/>
      <c r="E29" s="315"/>
      <c r="F29" s="312"/>
      <c r="G29" s="163"/>
      <c r="H29" s="312" t="s">
        <v>174</v>
      </c>
      <c r="I29" s="312"/>
      <c r="J29" s="312"/>
      <c r="K29" s="316"/>
      <c r="L29" s="176"/>
      <c r="N29" s="619"/>
      <c r="O29" s="620"/>
      <c r="P29" s="159" t="s">
        <v>173</v>
      </c>
      <c r="Q29" s="160"/>
      <c r="R29" s="162"/>
      <c r="S29" s="160"/>
      <c r="T29" s="162">
        <v>60</v>
      </c>
      <c r="U29" s="160" t="s">
        <v>174</v>
      </c>
      <c r="V29" s="160"/>
      <c r="W29" s="160"/>
      <c r="X29" s="161"/>
    </row>
    <row r="30" spans="1:24" ht="20.100000000000001" customHeight="1">
      <c r="A30" s="614"/>
      <c r="B30" s="615"/>
      <c r="C30" s="313" t="s">
        <v>175</v>
      </c>
      <c r="D30" s="314"/>
      <c r="E30" s="15"/>
      <c r="F30" s="314" t="s">
        <v>176</v>
      </c>
      <c r="G30" s="15"/>
      <c r="H30" s="314" t="s">
        <v>177</v>
      </c>
      <c r="I30" s="314"/>
      <c r="J30" s="314"/>
      <c r="K30" s="317"/>
      <c r="L30" s="176"/>
      <c r="N30" s="619"/>
      <c r="O30" s="620"/>
      <c r="P30" s="14" t="s">
        <v>175</v>
      </c>
      <c r="Q30" s="15"/>
      <c r="R30" s="15"/>
      <c r="S30" s="15" t="s">
        <v>176</v>
      </c>
      <c r="T30" s="15" t="s">
        <v>67</v>
      </c>
      <c r="U30" s="15" t="s">
        <v>177</v>
      </c>
      <c r="V30" s="15"/>
      <c r="W30" s="15"/>
      <c r="X30" s="16"/>
    </row>
    <row r="31" spans="1:24" ht="20.100000000000001" customHeight="1">
      <c r="A31" s="614"/>
      <c r="B31" s="615"/>
      <c r="C31" s="164" t="s">
        <v>178</v>
      </c>
      <c r="D31" s="21"/>
      <c r="E31" s="21"/>
      <c r="F31" s="21"/>
      <c r="G31" s="21"/>
      <c r="H31" s="21"/>
      <c r="I31" s="21"/>
      <c r="J31" s="21"/>
      <c r="K31" s="165"/>
      <c r="L31" s="176"/>
      <c r="N31" s="619"/>
      <c r="O31" s="620"/>
      <c r="P31" s="164" t="s">
        <v>178</v>
      </c>
      <c r="Q31" s="21"/>
      <c r="R31" s="21"/>
      <c r="S31" s="21"/>
      <c r="T31" s="21"/>
      <c r="U31" s="21"/>
      <c r="V31" s="21"/>
      <c r="W31" s="21"/>
      <c r="X31" s="165"/>
    </row>
    <row r="32" spans="1:24" ht="20.100000000000001" customHeight="1">
      <c r="A32" s="614"/>
      <c r="B32" s="615"/>
      <c r="C32" s="623"/>
      <c r="D32" s="624"/>
      <c r="E32" s="624"/>
      <c r="F32" s="624"/>
      <c r="G32" s="624"/>
      <c r="H32" s="624"/>
      <c r="I32" s="624"/>
      <c r="J32" s="624"/>
      <c r="K32" s="625"/>
      <c r="L32" s="176"/>
      <c r="N32" s="619"/>
      <c r="O32" s="620"/>
      <c r="P32" s="626"/>
      <c r="Q32" s="479"/>
      <c r="R32" s="479"/>
      <c r="S32" s="479"/>
      <c r="T32" s="479"/>
      <c r="U32" s="479"/>
      <c r="V32" s="479"/>
      <c r="W32" s="479"/>
      <c r="X32" s="627"/>
    </row>
    <row r="33" spans="1:24" ht="20.100000000000001" customHeight="1">
      <c r="A33" s="616"/>
      <c r="B33" s="617"/>
      <c r="C33" s="586"/>
      <c r="D33" s="587"/>
      <c r="E33" s="587"/>
      <c r="F33" s="587"/>
      <c r="G33" s="587"/>
      <c r="H33" s="587"/>
      <c r="I33" s="587"/>
      <c r="J33" s="587"/>
      <c r="K33" s="588"/>
      <c r="L33" s="176"/>
      <c r="N33" s="521"/>
      <c r="O33" s="522"/>
      <c r="P33" s="628"/>
      <c r="Q33" s="589"/>
      <c r="R33" s="589"/>
      <c r="S33" s="589"/>
      <c r="T33" s="589"/>
      <c r="U33" s="589"/>
      <c r="V33" s="589"/>
      <c r="W33" s="589"/>
      <c r="X33" s="590"/>
    </row>
    <row r="34" spans="1:24" ht="20.100000000000001" customHeight="1">
      <c r="A34" s="598" t="s">
        <v>179</v>
      </c>
      <c r="B34" s="599"/>
      <c r="C34" s="319"/>
      <c r="D34" s="320" t="s">
        <v>180</v>
      </c>
      <c r="E34" s="22"/>
      <c r="F34" s="319"/>
      <c r="G34" s="319"/>
      <c r="H34" s="320" t="s">
        <v>181</v>
      </c>
      <c r="I34" s="22"/>
      <c r="J34" s="321" t="s">
        <v>182</v>
      </c>
      <c r="K34" s="322"/>
      <c r="L34" s="176"/>
      <c r="N34" s="604" t="s">
        <v>179</v>
      </c>
      <c r="O34" s="605"/>
      <c r="P34" s="166"/>
      <c r="Q34" s="167" t="s">
        <v>180</v>
      </c>
      <c r="R34" s="22" t="s">
        <v>183</v>
      </c>
      <c r="S34" s="166"/>
      <c r="T34" s="166"/>
      <c r="U34" s="167" t="s">
        <v>181</v>
      </c>
      <c r="V34" s="22">
        <v>1.5</v>
      </c>
      <c r="W34" s="21" t="s">
        <v>182</v>
      </c>
      <c r="X34" s="165"/>
    </row>
    <row r="35" spans="1:24" ht="20.100000000000001" customHeight="1">
      <c r="A35" s="600"/>
      <c r="B35" s="601"/>
      <c r="C35" s="323" t="s">
        <v>184</v>
      </c>
      <c r="D35" s="610" t="s">
        <v>185</v>
      </c>
      <c r="E35" s="611"/>
      <c r="F35" s="610" t="s">
        <v>186</v>
      </c>
      <c r="G35" s="611"/>
      <c r="H35" s="324" t="s">
        <v>187</v>
      </c>
      <c r="I35" s="610" t="s">
        <v>188</v>
      </c>
      <c r="J35" s="611"/>
      <c r="K35" s="324" t="s">
        <v>189</v>
      </c>
      <c r="L35" s="176"/>
      <c r="N35" s="606"/>
      <c r="O35" s="607"/>
      <c r="P35" s="20" t="s">
        <v>184</v>
      </c>
      <c r="Q35" s="515" t="s">
        <v>185</v>
      </c>
      <c r="R35" s="517"/>
      <c r="S35" s="515" t="s">
        <v>186</v>
      </c>
      <c r="T35" s="517"/>
      <c r="U35" s="10" t="s">
        <v>187</v>
      </c>
      <c r="V35" s="515" t="s">
        <v>188</v>
      </c>
      <c r="W35" s="517"/>
      <c r="X35" s="10" t="s">
        <v>189</v>
      </c>
    </row>
    <row r="36" spans="1:24" ht="20.100000000000001" customHeight="1">
      <c r="A36" s="600"/>
      <c r="B36" s="601"/>
      <c r="C36" s="168"/>
      <c r="D36" s="169"/>
      <c r="E36" s="170"/>
      <c r="F36" s="169"/>
      <c r="G36" s="169"/>
      <c r="H36" s="169"/>
      <c r="I36" s="169"/>
      <c r="J36" s="169"/>
      <c r="K36" s="169"/>
      <c r="L36" s="176"/>
      <c r="N36" s="606"/>
      <c r="O36" s="607"/>
      <c r="P36" s="168">
        <v>0.39583333333333331</v>
      </c>
      <c r="Q36" s="169">
        <v>0.39583333333333331</v>
      </c>
      <c r="R36" s="168">
        <v>0.47916666666666669</v>
      </c>
      <c r="S36" s="169">
        <v>0.54166666666666663</v>
      </c>
      <c r="T36" s="168">
        <v>0.58333333333333337</v>
      </c>
      <c r="U36" s="170">
        <v>0</v>
      </c>
      <c r="V36" s="169">
        <v>0.60416666666666663</v>
      </c>
      <c r="W36" s="168">
        <v>0.64583333333333337</v>
      </c>
      <c r="X36" s="170">
        <v>0.66666666666666663</v>
      </c>
    </row>
    <row r="37" spans="1:24" ht="20.100000000000001" customHeight="1">
      <c r="A37" s="600"/>
      <c r="B37" s="601"/>
      <c r="C37" s="629"/>
      <c r="D37" s="630"/>
      <c r="E37" s="630"/>
      <c r="F37" s="630"/>
      <c r="G37" s="630"/>
      <c r="H37" s="630"/>
      <c r="I37" s="630"/>
      <c r="J37" s="630"/>
      <c r="K37" s="631"/>
      <c r="L37" s="176"/>
      <c r="N37" s="606"/>
      <c r="O37" s="607"/>
      <c r="P37" s="632" t="s">
        <v>190</v>
      </c>
      <c r="Q37" s="531"/>
      <c r="R37" s="531"/>
      <c r="S37" s="531"/>
      <c r="T37" s="531"/>
      <c r="U37" s="531"/>
      <c r="V37" s="531"/>
      <c r="W37" s="531"/>
      <c r="X37" s="633"/>
    </row>
    <row r="38" spans="1:24" ht="20.100000000000001" customHeight="1">
      <c r="A38" s="602"/>
      <c r="B38" s="603"/>
      <c r="C38" s="586"/>
      <c r="D38" s="587"/>
      <c r="E38" s="587"/>
      <c r="F38" s="587"/>
      <c r="G38" s="587"/>
      <c r="H38" s="587"/>
      <c r="I38" s="587"/>
      <c r="J38" s="587"/>
      <c r="K38" s="588"/>
      <c r="L38" s="176"/>
      <c r="N38" s="608"/>
      <c r="O38" s="609"/>
      <c r="P38" s="628"/>
      <c r="Q38" s="589"/>
      <c r="R38" s="589"/>
      <c r="S38" s="589"/>
      <c r="T38" s="589"/>
      <c r="U38" s="589"/>
      <c r="V38" s="589"/>
      <c r="W38" s="589"/>
      <c r="X38" s="590"/>
    </row>
    <row r="39" spans="1:24" ht="20.100000000000001" customHeight="1">
      <c r="A39" s="596" t="s">
        <v>191</v>
      </c>
      <c r="B39" s="596"/>
      <c r="C39" s="299" t="s">
        <v>192</v>
      </c>
      <c r="D39" s="300"/>
      <c r="E39" s="301"/>
      <c r="F39" s="523"/>
      <c r="G39" s="524"/>
      <c r="H39" s="524"/>
      <c r="I39" s="524"/>
      <c r="J39" s="524"/>
      <c r="K39" s="525"/>
      <c r="L39" s="176"/>
      <c r="N39" s="597" t="s">
        <v>191</v>
      </c>
      <c r="O39" s="597"/>
      <c r="P39" s="11" t="s">
        <v>192</v>
      </c>
      <c r="Q39" s="12"/>
      <c r="R39" s="13"/>
      <c r="S39" s="514" t="s">
        <v>193</v>
      </c>
      <c r="T39" s="497"/>
      <c r="U39" s="497"/>
      <c r="V39" s="497"/>
      <c r="W39" s="497"/>
      <c r="X39" s="498"/>
    </row>
    <row r="40" spans="1:24" ht="20.100000000000001" customHeight="1">
      <c r="A40" s="596"/>
      <c r="B40" s="596"/>
      <c r="C40" s="299" t="s">
        <v>194</v>
      </c>
      <c r="D40" s="300"/>
      <c r="E40" s="301"/>
      <c r="F40" s="523"/>
      <c r="G40" s="524"/>
      <c r="H40" s="524"/>
      <c r="I40" s="524"/>
      <c r="J40" s="524"/>
      <c r="K40" s="525"/>
      <c r="L40" s="176"/>
      <c r="N40" s="597"/>
      <c r="O40" s="597"/>
      <c r="P40" s="11" t="s">
        <v>194</v>
      </c>
      <c r="Q40" s="12"/>
      <c r="R40" s="13"/>
      <c r="S40" s="514" t="s">
        <v>195</v>
      </c>
      <c r="T40" s="497"/>
      <c r="U40" s="497"/>
      <c r="V40" s="497"/>
      <c r="W40" s="497"/>
      <c r="X40" s="498"/>
    </row>
    <row r="41" spans="1:24" ht="12" customHeight="1">
      <c r="L41" s="176"/>
    </row>
    <row r="42" spans="1:24" ht="20.100000000000001" customHeight="1">
      <c r="A42" s="147" t="s">
        <v>196</v>
      </c>
      <c r="L42" s="176"/>
      <c r="N42" s="147" t="s">
        <v>196</v>
      </c>
    </row>
    <row r="43" spans="1:24" ht="20.100000000000001" customHeight="1">
      <c r="A43" s="171" t="s">
        <v>197</v>
      </c>
      <c r="B43" s="172"/>
      <c r="C43" s="172"/>
      <c r="D43" s="172"/>
      <c r="E43" s="172"/>
      <c r="F43" s="172"/>
      <c r="G43" s="172"/>
      <c r="H43" s="172"/>
      <c r="I43" s="172"/>
      <c r="J43" s="172"/>
      <c r="K43" s="173"/>
      <c r="L43" s="176"/>
      <c r="N43" s="171" t="s">
        <v>197</v>
      </c>
      <c r="O43" s="172"/>
      <c r="P43" s="172"/>
      <c r="Q43" s="172"/>
      <c r="R43" s="172"/>
      <c r="S43" s="172"/>
      <c r="T43" s="172"/>
      <c r="U43" s="172"/>
      <c r="V43" s="172"/>
      <c r="W43" s="172"/>
      <c r="X43" s="173"/>
    </row>
    <row r="44" spans="1:24" ht="84" customHeight="1">
      <c r="A44" s="586"/>
      <c r="B44" s="587"/>
      <c r="C44" s="587"/>
      <c r="D44" s="587"/>
      <c r="E44" s="587"/>
      <c r="F44" s="587"/>
      <c r="G44" s="587"/>
      <c r="H44" s="587"/>
      <c r="I44" s="587"/>
      <c r="J44" s="587"/>
      <c r="K44" s="588"/>
      <c r="L44" s="176"/>
      <c r="N44" s="586" t="s">
        <v>198</v>
      </c>
      <c r="O44" s="589"/>
      <c r="P44" s="589"/>
      <c r="Q44" s="589"/>
      <c r="R44" s="589"/>
      <c r="S44" s="589"/>
      <c r="T44" s="589"/>
      <c r="U44" s="589"/>
      <c r="V44" s="589"/>
      <c r="W44" s="589"/>
      <c r="X44" s="590"/>
    </row>
    <row r="45" spans="1:24" ht="20.100000000000001" customHeight="1">
      <c r="A45" s="171" t="s">
        <v>199</v>
      </c>
      <c r="B45" s="172"/>
      <c r="C45" s="172"/>
      <c r="D45" s="172"/>
      <c r="E45" s="172"/>
      <c r="F45" s="172"/>
      <c r="G45" s="172"/>
      <c r="H45" s="172"/>
      <c r="I45" s="172"/>
      <c r="J45" s="172"/>
      <c r="K45" s="173"/>
      <c r="L45" s="176"/>
      <c r="N45" s="171" t="s">
        <v>199</v>
      </c>
      <c r="O45" s="172"/>
      <c r="P45" s="172"/>
      <c r="Q45" s="172"/>
      <c r="R45" s="172"/>
      <c r="S45" s="172"/>
      <c r="T45" s="172"/>
      <c r="U45" s="172"/>
      <c r="V45" s="172"/>
      <c r="W45" s="172"/>
      <c r="X45" s="173"/>
    </row>
    <row r="46" spans="1:24" ht="84" customHeight="1">
      <c r="A46" s="586"/>
      <c r="B46" s="587"/>
      <c r="C46" s="587"/>
      <c r="D46" s="587"/>
      <c r="E46" s="587"/>
      <c r="F46" s="587"/>
      <c r="G46" s="587"/>
      <c r="H46" s="587"/>
      <c r="I46" s="587"/>
      <c r="J46" s="587"/>
      <c r="K46" s="588"/>
      <c r="L46" s="176"/>
      <c r="N46" s="586" t="s">
        <v>200</v>
      </c>
      <c r="O46" s="589"/>
      <c r="P46" s="589"/>
      <c r="Q46" s="589"/>
      <c r="R46" s="589"/>
      <c r="S46" s="589"/>
      <c r="T46" s="589"/>
      <c r="U46" s="589"/>
      <c r="V46" s="589"/>
      <c r="W46" s="589"/>
      <c r="X46" s="590"/>
    </row>
    <row r="47" spans="1:24" ht="20.100000000000001" customHeight="1">
      <c r="A47" s="171" t="s">
        <v>201</v>
      </c>
      <c r="B47" s="172"/>
      <c r="C47" s="172"/>
      <c r="D47" s="172"/>
      <c r="E47" s="172"/>
      <c r="F47" s="172"/>
      <c r="G47" s="172"/>
      <c r="H47" s="172"/>
      <c r="I47" s="172"/>
      <c r="J47" s="172"/>
      <c r="K47" s="173"/>
      <c r="L47" s="176"/>
      <c r="N47" s="171" t="s">
        <v>201</v>
      </c>
      <c r="O47" s="172"/>
      <c r="P47" s="172"/>
      <c r="Q47" s="172"/>
      <c r="R47" s="172"/>
      <c r="S47" s="172"/>
      <c r="T47" s="172"/>
      <c r="U47" s="172"/>
      <c r="V47" s="172"/>
      <c r="W47" s="172"/>
      <c r="X47" s="173"/>
    </row>
    <row r="48" spans="1:24" ht="83.45" customHeight="1">
      <c r="A48" s="586"/>
      <c r="B48" s="587"/>
      <c r="C48" s="587"/>
      <c r="D48" s="587"/>
      <c r="E48" s="587"/>
      <c r="F48" s="587"/>
      <c r="G48" s="587"/>
      <c r="H48" s="587"/>
      <c r="I48" s="587"/>
      <c r="J48" s="587"/>
      <c r="K48" s="588"/>
      <c r="L48" s="176"/>
      <c r="N48" s="586" t="s">
        <v>202</v>
      </c>
      <c r="O48" s="589"/>
      <c r="P48" s="589"/>
      <c r="Q48" s="589"/>
      <c r="R48" s="589"/>
      <c r="S48" s="589"/>
      <c r="T48" s="589"/>
      <c r="U48" s="589"/>
      <c r="V48" s="589"/>
      <c r="W48" s="589"/>
      <c r="X48" s="590"/>
    </row>
    <row r="49" spans="1:24" ht="19.899999999999999" customHeight="1">
      <c r="L49" s="178"/>
      <c r="M49" s="8"/>
    </row>
    <row r="50" spans="1:24" ht="20.100000000000001" customHeight="1">
      <c r="A50" s="147" t="s">
        <v>203</v>
      </c>
      <c r="L50" s="176"/>
      <c r="N50" s="147" t="s">
        <v>203</v>
      </c>
    </row>
    <row r="51" spans="1:24" ht="20.100000000000001" customHeight="1">
      <c r="A51" s="174" t="s">
        <v>413</v>
      </c>
      <c r="B51" s="175"/>
      <c r="C51" s="175"/>
      <c r="D51" s="175"/>
      <c r="E51" s="175"/>
      <c r="F51" s="175"/>
      <c r="G51" s="175"/>
      <c r="H51" s="175"/>
      <c r="I51" s="175"/>
      <c r="J51" s="175"/>
      <c r="K51" s="175"/>
      <c r="L51" s="176"/>
      <c r="N51" s="174" t="s">
        <v>413</v>
      </c>
      <c r="O51" s="175"/>
      <c r="P51" s="175"/>
      <c r="Q51" s="175"/>
      <c r="R51" s="175"/>
      <c r="S51" s="175"/>
      <c r="T51" s="175"/>
      <c r="U51" s="175"/>
      <c r="V51" s="175"/>
      <c r="W51" s="175"/>
      <c r="X51" s="175"/>
    </row>
    <row r="52" spans="1:24" ht="20.100000000000001" customHeight="1">
      <c r="A52" s="171" t="s">
        <v>204</v>
      </c>
      <c r="B52" s="172"/>
      <c r="C52" s="172"/>
      <c r="D52" s="172"/>
      <c r="E52" s="172"/>
      <c r="F52" s="172"/>
      <c r="G52" s="172"/>
      <c r="H52" s="172"/>
      <c r="I52" s="172"/>
      <c r="J52" s="172"/>
      <c r="K52" s="173"/>
      <c r="L52" s="176"/>
      <c r="N52" s="171" t="s">
        <v>204</v>
      </c>
      <c r="O52" s="172"/>
      <c r="P52" s="172"/>
      <c r="Q52" s="172"/>
      <c r="R52" s="172"/>
      <c r="S52" s="172"/>
      <c r="T52" s="172"/>
      <c r="U52" s="172"/>
      <c r="V52" s="172"/>
      <c r="W52" s="172"/>
      <c r="X52" s="173"/>
    </row>
    <row r="53" spans="1:24" ht="69.599999999999994" customHeight="1">
      <c r="A53" s="586"/>
      <c r="B53" s="587"/>
      <c r="C53" s="587"/>
      <c r="D53" s="587"/>
      <c r="E53" s="587"/>
      <c r="F53" s="587"/>
      <c r="G53" s="587"/>
      <c r="H53" s="587"/>
      <c r="I53" s="587"/>
      <c r="J53" s="587"/>
      <c r="K53" s="588"/>
      <c r="L53" s="176"/>
      <c r="N53" s="586" t="s">
        <v>205</v>
      </c>
      <c r="O53" s="589"/>
      <c r="P53" s="589"/>
      <c r="Q53" s="589"/>
      <c r="R53" s="589"/>
      <c r="S53" s="589"/>
      <c r="T53" s="589"/>
      <c r="U53" s="589"/>
      <c r="V53" s="589"/>
      <c r="W53" s="589"/>
      <c r="X53" s="590"/>
    </row>
    <row r="54" spans="1:24" ht="20.100000000000001" customHeight="1">
      <c r="A54" s="171" t="s">
        <v>457</v>
      </c>
      <c r="B54" s="172"/>
      <c r="C54" s="172"/>
      <c r="D54" s="172"/>
      <c r="E54" s="172"/>
      <c r="F54" s="172"/>
      <c r="G54" s="172"/>
      <c r="H54" s="172"/>
      <c r="I54" s="172"/>
      <c r="J54" s="172"/>
      <c r="K54" s="173"/>
      <c r="L54" s="176"/>
      <c r="N54" s="171" t="s">
        <v>457</v>
      </c>
      <c r="O54" s="172"/>
      <c r="P54" s="172"/>
      <c r="Q54" s="172"/>
      <c r="R54" s="172"/>
      <c r="S54" s="172"/>
      <c r="T54" s="172"/>
      <c r="U54" s="172"/>
      <c r="V54" s="172"/>
      <c r="W54" s="172"/>
      <c r="X54" s="173"/>
    </row>
    <row r="55" spans="1:24" ht="20.100000000000001" customHeight="1">
      <c r="A55" s="22"/>
      <c r="B55" s="591" t="s">
        <v>458</v>
      </c>
      <c r="C55" s="592"/>
      <c r="D55" s="333"/>
      <c r="E55" s="333"/>
      <c r="F55" s="334"/>
      <c r="G55" s="333"/>
      <c r="H55" s="333"/>
      <c r="I55" s="334"/>
      <c r="J55" s="333"/>
      <c r="K55" s="335"/>
      <c r="L55" s="176"/>
      <c r="N55" s="22" t="s">
        <v>67</v>
      </c>
      <c r="O55" s="591" t="s">
        <v>458</v>
      </c>
      <c r="P55" s="592"/>
      <c r="Q55" s="333"/>
      <c r="R55" s="333"/>
      <c r="S55" s="334"/>
      <c r="T55" s="333"/>
      <c r="U55" s="333"/>
      <c r="V55" s="334"/>
      <c r="W55" s="333"/>
      <c r="X55" s="335"/>
    </row>
    <row r="56" spans="1:24" ht="37.15" customHeight="1">
      <c r="A56" s="523"/>
      <c r="B56" s="524"/>
      <c r="C56" s="524"/>
      <c r="D56" s="524"/>
      <c r="E56" s="524"/>
      <c r="F56" s="524"/>
      <c r="G56" s="524"/>
      <c r="H56" s="524"/>
      <c r="I56" s="524"/>
      <c r="J56" s="524"/>
      <c r="K56" s="525"/>
      <c r="L56" s="176"/>
      <c r="N56" s="523" t="s">
        <v>450</v>
      </c>
      <c r="O56" s="524"/>
      <c r="P56" s="524"/>
      <c r="Q56" s="524"/>
      <c r="R56" s="524"/>
      <c r="S56" s="524"/>
      <c r="T56" s="524"/>
      <c r="U56" s="524"/>
      <c r="V56" s="524"/>
      <c r="W56" s="524"/>
      <c r="X56" s="525"/>
    </row>
    <row r="57" spans="1:24" ht="20.100000000000001" customHeight="1">
      <c r="A57" s="22"/>
      <c r="B57" s="591" t="s">
        <v>459</v>
      </c>
      <c r="C57" s="592"/>
      <c r="D57" s="333"/>
      <c r="E57" s="333"/>
      <c r="F57" s="334"/>
      <c r="G57" s="333"/>
      <c r="H57" s="333"/>
      <c r="I57" s="334"/>
      <c r="J57" s="333"/>
      <c r="K57" s="335"/>
      <c r="L57" s="176"/>
      <c r="N57" s="22" t="s">
        <v>67</v>
      </c>
      <c r="O57" s="591" t="s">
        <v>459</v>
      </c>
      <c r="P57" s="592"/>
      <c r="Q57" s="333"/>
      <c r="R57" s="333"/>
      <c r="S57" s="334"/>
      <c r="T57" s="333"/>
      <c r="U57" s="333"/>
      <c r="V57" s="334"/>
      <c r="W57" s="333"/>
      <c r="X57" s="335"/>
    </row>
    <row r="58" spans="1:24" ht="37.15" customHeight="1">
      <c r="A58" s="523"/>
      <c r="B58" s="524"/>
      <c r="C58" s="524"/>
      <c r="D58" s="524"/>
      <c r="E58" s="524"/>
      <c r="F58" s="524"/>
      <c r="G58" s="524"/>
      <c r="H58" s="524"/>
      <c r="I58" s="524"/>
      <c r="J58" s="524"/>
      <c r="K58" s="525"/>
      <c r="L58" s="176"/>
      <c r="N58" s="523" t="s">
        <v>451</v>
      </c>
      <c r="O58" s="524"/>
      <c r="P58" s="524"/>
      <c r="Q58" s="524"/>
      <c r="R58" s="524"/>
      <c r="S58" s="524"/>
      <c r="T58" s="524"/>
      <c r="U58" s="524"/>
      <c r="V58" s="524"/>
      <c r="W58" s="524"/>
      <c r="X58" s="525"/>
    </row>
    <row r="59" spans="1:24" ht="20.100000000000001" customHeight="1">
      <c r="A59" s="22"/>
      <c r="B59" s="591" t="s">
        <v>414</v>
      </c>
      <c r="C59" s="592"/>
      <c r="D59" s="333"/>
      <c r="E59" s="333"/>
      <c r="F59" s="334"/>
      <c r="G59" s="333"/>
      <c r="H59" s="333"/>
      <c r="I59" s="334"/>
      <c r="J59" s="333"/>
      <c r="K59" s="335"/>
      <c r="L59" s="176"/>
      <c r="N59" s="22" t="s">
        <v>67</v>
      </c>
      <c r="O59" s="591" t="s">
        <v>414</v>
      </c>
      <c r="P59" s="592"/>
      <c r="Q59" s="333"/>
      <c r="R59" s="333"/>
      <c r="S59" s="334"/>
      <c r="T59" s="333"/>
      <c r="U59" s="333"/>
      <c r="V59" s="334"/>
      <c r="W59" s="333"/>
      <c r="X59" s="335"/>
    </row>
    <row r="60" spans="1:24" ht="37.15" customHeight="1">
      <c r="A60" s="523"/>
      <c r="B60" s="524"/>
      <c r="C60" s="524"/>
      <c r="D60" s="524"/>
      <c r="E60" s="524"/>
      <c r="F60" s="524"/>
      <c r="G60" s="524"/>
      <c r="H60" s="524"/>
      <c r="I60" s="524"/>
      <c r="J60" s="524"/>
      <c r="K60" s="525"/>
      <c r="L60" s="176"/>
      <c r="N60" s="523" t="s">
        <v>452</v>
      </c>
      <c r="O60" s="524"/>
      <c r="P60" s="524"/>
      <c r="Q60" s="524"/>
      <c r="R60" s="524"/>
      <c r="S60" s="524"/>
      <c r="T60" s="524"/>
      <c r="U60" s="524"/>
      <c r="V60" s="524"/>
      <c r="W60" s="524"/>
      <c r="X60" s="525"/>
    </row>
    <row r="61" spans="1:24" ht="20.100000000000001" customHeight="1">
      <c r="A61" s="22"/>
      <c r="B61" s="591" t="s">
        <v>415</v>
      </c>
      <c r="C61" s="592"/>
      <c r="D61" s="333"/>
      <c r="E61" s="333"/>
      <c r="F61" s="334"/>
      <c r="G61" s="333"/>
      <c r="H61" s="333"/>
      <c r="I61" s="334"/>
      <c r="J61" s="333"/>
      <c r="K61" s="335"/>
      <c r="L61" s="176"/>
      <c r="N61" s="22"/>
      <c r="O61" s="591" t="s">
        <v>415</v>
      </c>
      <c r="P61" s="592"/>
      <c r="Q61" s="333"/>
      <c r="R61" s="333"/>
      <c r="S61" s="334"/>
      <c r="T61" s="333"/>
      <c r="U61" s="333"/>
      <c r="V61" s="334"/>
      <c r="W61" s="333"/>
      <c r="X61" s="335"/>
    </row>
    <row r="62" spans="1:24" ht="37.15" customHeight="1">
      <c r="A62" s="523"/>
      <c r="B62" s="524"/>
      <c r="C62" s="524"/>
      <c r="D62" s="524"/>
      <c r="E62" s="524"/>
      <c r="F62" s="524"/>
      <c r="G62" s="524"/>
      <c r="H62" s="524"/>
      <c r="I62" s="524"/>
      <c r="J62" s="524"/>
      <c r="K62" s="525"/>
      <c r="L62" s="176"/>
      <c r="N62" s="523"/>
      <c r="O62" s="524"/>
      <c r="P62" s="524"/>
      <c r="Q62" s="524"/>
      <c r="R62" s="524"/>
      <c r="S62" s="524"/>
      <c r="T62" s="524"/>
      <c r="U62" s="524"/>
      <c r="V62" s="524"/>
      <c r="W62" s="524"/>
      <c r="X62" s="525"/>
    </row>
    <row r="63" spans="1:24" ht="20.100000000000001" customHeight="1">
      <c r="A63" s="22"/>
      <c r="B63" s="591" t="s">
        <v>460</v>
      </c>
      <c r="C63" s="592"/>
      <c r="D63" s="333"/>
      <c r="E63" s="333"/>
      <c r="F63" s="334"/>
      <c r="G63" s="333"/>
      <c r="H63" s="333"/>
      <c r="I63" s="334"/>
      <c r="J63" s="333"/>
      <c r="K63" s="335"/>
      <c r="L63" s="176"/>
      <c r="N63" s="22"/>
      <c r="O63" s="591" t="s">
        <v>460</v>
      </c>
      <c r="P63" s="592"/>
      <c r="Q63" s="333"/>
      <c r="R63" s="333"/>
      <c r="S63" s="334"/>
      <c r="T63" s="333"/>
      <c r="U63" s="333"/>
      <c r="V63" s="334"/>
      <c r="W63" s="333"/>
      <c r="X63" s="335"/>
    </row>
    <row r="64" spans="1:24" ht="37.15" customHeight="1">
      <c r="A64" s="523"/>
      <c r="B64" s="524"/>
      <c r="C64" s="524"/>
      <c r="D64" s="524"/>
      <c r="E64" s="524"/>
      <c r="F64" s="524"/>
      <c r="G64" s="524"/>
      <c r="H64" s="524"/>
      <c r="I64" s="524"/>
      <c r="J64" s="524"/>
      <c r="K64" s="525"/>
      <c r="L64" s="176"/>
      <c r="N64" s="523"/>
      <c r="O64" s="524"/>
      <c r="P64" s="524"/>
      <c r="Q64" s="524"/>
      <c r="R64" s="524"/>
      <c r="S64" s="524"/>
      <c r="T64" s="524"/>
      <c r="U64" s="524"/>
      <c r="V64" s="524"/>
      <c r="W64" s="524"/>
      <c r="X64" s="525"/>
    </row>
    <row r="65" spans="1:24" ht="20.100000000000001" customHeight="1">
      <c r="A65" s="22"/>
      <c r="B65" s="591" t="s">
        <v>272</v>
      </c>
      <c r="C65" s="592"/>
      <c r="D65" s="333"/>
      <c r="E65" s="333"/>
      <c r="F65" s="334"/>
      <c r="G65" s="333"/>
      <c r="H65" s="333"/>
      <c r="I65" s="334"/>
      <c r="J65" s="333"/>
      <c r="K65" s="335"/>
      <c r="L65" s="176"/>
      <c r="N65" s="22" t="s">
        <v>67</v>
      </c>
      <c r="O65" s="591" t="s">
        <v>272</v>
      </c>
      <c r="P65" s="592"/>
      <c r="Q65" s="333"/>
      <c r="R65" s="333"/>
      <c r="S65" s="334"/>
      <c r="T65" s="333"/>
      <c r="U65" s="333"/>
      <c r="V65" s="334"/>
      <c r="W65" s="333"/>
      <c r="X65" s="335"/>
    </row>
    <row r="66" spans="1:24" ht="37.15" customHeight="1">
      <c r="A66" s="523"/>
      <c r="B66" s="524"/>
      <c r="C66" s="524"/>
      <c r="D66" s="524"/>
      <c r="E66" s="524"/>
      <c r="F66" s="524"/>
      <c r="G66" s="524"/>
      <c r="H66" s="524"/>
      <c r="I66" s="524"/>
      <c r="J66" s="524"/>
      <c r="K66" s="525"/>
      <c r="L66" s="176"/>
      <c r="N66" s="593" t="s">
        <v>453</v>
      </c>
      <c r="O66" s="594"/>
      <c r="P66" s="594"/>
      <c r="Q66" s="594"/>
      <c r="R66" s="594"/>
      <c r="S66" s="594"/>
      <c r="T66" s="594"/>
      <c r="U66" s="594"/>
      <c r="V66" s="594"/>
      <c r="W66" s="594"/>
      <c r="X66" s="595"/>
    </row>
    <row r="67" spans="1:24" ht="18.75" customHeight="1">
      <c r="A67" s="171" t="s">
        <v>501</v>
      </c>
      <c r="B67" s="172"/>
      <c r="C67" s="172"/>
      <c r="D67" s="172"/>
      <c r="E67" s="172"/>
      <c r="F67" s="172"/>
      <c r="G67" s="172"/>
      <c r="H67" s="172"/>
      <c r="I67" s="172"/>
      <c r="J67" s="172"/>
      <c r="K67" s="173"/>
      <c r="L67" s="176"/>
      <c r="N67" s="171" t="s">
        <v>206</v>
      </c>
      <c r="O67" s="172"/>
      <c r="P67" s="172"/>
      <c r="Q67" s="172"/>
      <c r="R67" s="172"/>
      <c r="S67" s="172"/>
      <c r="T67" s="172"/>
      <c r="U67" s="172"/>
      <c r="V67" s="172"/>
      <c r="W67" s="172"/>
      <c r="X67" s="173"/>
    </row>
    <row r="68" spans="1:24" ht="36" customHeight="1">
      <c r="A68" s="586"/>
      <c r="B68" s="587"/>
      <c r="C68" s="587"/>
      <c r="D68" s="587"/>
      <c r="E68" s="587"/>
      <c r="F68" s="587"/>
      <c r="G68" s="587"/>
      <c r="H68" s="587"/>
      <c r="I68" s="587"/>
      <c r="J68" s="587"/>
      <c r="K68" s="588"/>
      <c r="M68" s="332"/>
      <c r="N68" s="586"/>
      <c r="O68" s="587"/>
      <c r="P68" s="587"/>
      <c r="Q68" s="587"/>
      <c r="R68" s="587"/>
      <c r="S68" s="587"/>
      <c r="T68" s="587"/>
      <c r="U68" s="587"/>
      <c r="V68" s="587"/>
      <c r="W68" s="587"/>
      <c r="X68" s="588"/>
    </row>
    <row r="74" spans="1:24" ht="20.100000000000001" customHeight="1">
      <c r="L74" s="8"/>
      <c r="M74" s="8"/>
    </row>
    <row r="78" spans="1:24" ht="20.100000000000001" customHeight="1">
      <c r="L78" s="3"/>
      <c r="M78" s="3"/>
    </row>
  </sheetData>
  <mergeCells count="114">
    <mergeCell ref="A56:K56"/>
    <mergeCell ref="B57:C57"/>
    <mergeCell ref="A58:K58"/>
    <mergeCell ref="N58:X58"/>
    <mergeCell ref="B59:C59"/>
    <mergeCell ref="A60:K60"/>
    <mergeCell ref="N60:X60"/>
    <mergeCell ref="B61:C61"/>
    <mergeCell ref="A62:K62"/>
    <mergeCell ref="N62:X62"/>
    <mergeCell ref="A4:B4"/>
    <mergeCell ref="F4:G4"/>
    <mergeCell ref="N4:O4"/>
    <mergeCell ref="S4:T4"/>
    <mergeCell ref="A6:B6"/>
    <mergeCell ref="C6:K6"/>
    <mergeCell ref="N6:O6"/>
    <mergeCell ref="P6:X6"/>
    <mergeCell ref="A7:B7"/>
    <mergeCell ref="C7:K7"/>
    <mergeCell ref="N7:O7"/>
    <mergeCell ref="P7:X7"/>
    <mergeCell ref="A8:B10"/>
    <mergeCell ref="D8:E8"/>
    <mergeCell ref="G8:H8"/>
    <mergeCell ref="J8:K8"/>
    <mergeCell ref="N8:O10"/>
    <mergeCell ref="Q8:R8"/>
    <mergeCell ref="T8:U8"/>
    <mergeCell ref="W8:X8"/>
    <mergeCell ref="H9:K9"/>
    <mergeCell ref="U9:X9"/>
    <mergeCell ref="D10:E10"/>
    <mergeCell ref="G10:H10"/>
    <mergeCell ref="J10:K10"/>
    <mergeCell ref="Q10:R10"/>
    <mergeCell ref="T10:U10"/>
    <mergeCell ref="W10:X10"/>
    <mergeCell ref="F11:G11"/>
    <mergeCell ref="I11:K12"/>
    <mergeCell ref="S11:T11"/>
    <mergeCell ref="V11:X12"/>
    <mergeCell ref="F12:G12"/>
    <mergeCell ref="S12:T12"/>
    <mergeCell ref="F13:G13"/>
    <mergeCell ref="S13:T13"/>
    <mergeCell ref="G14:K14"/>
    <mergeCell ref="T14:X14"/>
    <mergeCell ref="B15:K15"/>
    <mergeCell ref="O15:X15"/>
    <mergeCell ref="C18:K18"/>
    <mergeCell ref="P18:X18"/>
    <mergeCell ref="C19:K19"/>
    <mergeCell ref="P19:X19"/>
    <mergeCell ref="C20:K20"/>
    <mergeCell ref="P20:X20"/>
    <mergeCell ref="C21:K21"/>
    <mergeCell ref="P21:X21"/>
    <mergeCell ref="A22:A23"/>
    <mergeCell ref="B22:B24"/>
    <mergeCell ref="N22:N23"/>
    <mergeCell ref="O22:O24"/>
    <mergeCell ref="C25:K25"/>
    <mergeCell ref="P25:X25"/>
    <mergeCell ref="A26:B26"/>
    <mergeCell ref="C26:K26"/>
    <mergeCell ref="N26:O26"/>
    <mergeCell ref="P26:X26"/>
    <mergeCell ref="A27:B33"/>
    <mergeCell ref="N27:O33"/>
    <mergeCell ref="F28:H28"/>
    <mergeCell ref="S28:U28"/>
    <mergeCell ref="C32:K33"/>
    <mergeCell ref="P32:X33"/>
    <mergeCell ref="S35:T35"/>
    <mergeCell ref="V35:W35"/>
    <mergeCell ref="C37:K38"/>
    <mergeCell ref="P37:X38"/>
    <mergeCell ref="A39:B40"/>
    <mergeCell ref="F39:K39"/>
    <mergeCell ref="N39:O40"/>
    <mergeCell ref="S39:X39"/>
    <mergeCell ref="F40:K40"/>
    <mergeCell ref="S40:X40"/>
    <mergeCell ref="A34:B38"/>
    <mergeCell ref="N34:O38"/>
    <mergeCell ref="D35:E35"/>
    <mergeCell ref="F35:G35"/>
    <mergeCell ref="I35:J35"/>
    <mergeCell ref="Q35:R35"/>
    <mergeCell ref="A44:K44"/>
    <mergeCell ref="N44:X44"/>
    <mergeCell ref="A46:K46"/>
    <mergeCell ref="N46:X46"/>
    <mergeCell ref="A48:K48"/>
    <mergeCell ref="N48:X48"/>
    <mergeCell ref="A68:K68"/>
    <mergeCell ref="A53:K53"/>
    <mergeCell ref="N53:X53"/>
    <mergeCell ref="N56:X56"/>
    <mergeCell ref="N68:X68"/>
    <mergeCell ref="B63:C63"/>
    <mergeCell ref="A64:K64"/>
    <mergeCell ref="N64:X64"/>
    <mergeCell ref="B65:C65"/>
    <mergeCell ref="A66:K66"/>
    <mergeCell ref="N66:X66"/>
    <mergeCell ref="O55:P55"/>
    <mergeCell ref="O57:P57"/>
    <mergeCell ref="O59:P59"/>
    <mergeCell ref="O61:P61"/>
    <mergeCell ref="O63:P63"/>
    <mergeCell ref="O65:P65"/>
    <mergeCell ref="B55:C55"/>
  </mergeCells>
  <phoneticPr fontId="5"/>
  <conditionalFormatting sqref="A24">
    <cfRule type="cellIs" dxfId="93" priority="69" operator="equal">
      <formula>""</formula>
    </cfRule>
  </conditionalFormatting>
  <conditionalFormatting sqref="A55">
    <cfRule type="cellIs" dxfId="92" priority="24" operator="equal">
      <formula>""</formula>
    </cfRule>
  </conditionalFormatting>
  <conditionalFormatting sqref="A57">
    <cfRule type="cellIs" dxfId="91" priority="20" operator="equal">
      <formula>""</formula>
    </cfRule>
  </conditionalFormatting>
  <conditionalFormatting sqref="A59">
    <cfRule type="cellIs" dxfId="90" priority="17" operator="equal">
      <formula>""</formula>
    </cfRule>
  </conditionalFormatting>
  <conditionalFormatting sqref="A61">
    <cfRule type="cellIs" dxfId="89" priority="14" operator="equal">
      <formula>""</formula>
    </cfRule>
  </conditionalFormatting>
  <conditionalFormatting sqref="A63">
    <cfRule type="cellIs" dxfId="88" priority="11" operator="equal">
      <formula>""</formula>
    </cfRule>
  </conditionalFormatting>
  <conditionalFormatting sqref="A65">
    <cfRule type="cellIs" dxfId="87" priority="8" operator="equal">
      <formula>""</formula>
    </cfRule>
  </conditionalFormatting>
  <conditionalFormatting sqref="A44:K44 A46:K46 A48:K48">
    <cfRule type="cellIs" dxfId="86" priority="58" operator="equal">
      <formula>""</formula>
    </cfRule>
  </conditionalFormatting>
  <conditionalFormatting sqref="A53:K53">
    <cfRule type="cellIs" dxfId="85" priority="57" operator="equal">
      <formula>""</formula>
    </cfRule>
  </conditionalFormatting>
  <conditionalFormatting sqref="A56:K56 A58:K58 A60:K60 A62:K62 A64:K64 A66:K66">
    <cfRule type="cellIs" dxfId="84" priority="31" operator="equal">
      <formula>""</formula>
    </cfRule>
  </conditionalFormatting>
  <conditionalFormatting sqref="A68:K68">
    <cfRule type="cellIs" dxfId="83" priority="55" operator="equal">
      <formula>""</formula>
    </cfRule>
  </conditionalFormatting>
  <conditionalFormatting sqref="C8:C10 F10 I10">
    <cfRule type="cellIs" dxfId="82" priority="35" operator="equal">
      <formula>""</formula>
    </cfRule>
  </conditionalFormatting>
  <conditionalFormatting sqref="C22:C24">
    <cfRule type="cellIs" dxfId="81" priority="70" operator="equal">
      <formula>""</formula>
    </cfRule>
  </conditionalFormatting>
  <conditionalFormatting sqref="C6:K7 F12:G13 C18:C21">
    <cfRule type="cellIs" dxfId="80" priority="71" operator="equal">
      <formula>""</formula>
    </cfRule>
  </conditionalFormatting>
  <conditionalFormatting sqref="C25:K26">
    <cfRule type="cellIs" dxfId="79" priority="59" operator="equal">
      <formula>""</formula>
    </cfRule>
  </conditionalFormatting>
  <conditionalFormatting sqref="C36:K36">
    <cfRule type="cellIs" dxfId="78" priority="60" operator="equal">
      <formula>""</formula>
    </cfRule>
  </conditionalFormatting>
  <conditionalFormatting sqref="E30 G30">
    <cfRule type="cellIs" dxfId="77" priority="66" operator="equal">
      <formula>""</formula>
    </cfRule>
  </conditionalFormatting>
  <conditionalFormatting sqref="E34">
    <cfRule type="cellIs" dxfId="76" priority="65" operator="equal">
      <formula>""</formula>
    </cfRule>
  </conditionalFormatting>
  <conditionalFormatting sqref="F8 I8">
    <cfRule type="cellIs" dxfId="75" priority="73" operator="equal">
      <formula>""</formula>
    </cfRule>
  </conditionalFormatting>
  <conditionalFormatting sqref="F27 H27">
    <cfRule type="cellIs" dxfId="74" priority="68" operator="equal">
      <formula>""</formula>
    </cfRule>
  </conditionalFormatting>
  <conditionalFormatting sqref="F28:H28 G29">
    <cfRule type="cellIs" dxfId="73" priority="67" operator="equal">
      <formula>""</formula>
    </cfRule>
  </conditionalFormatting>
  <conditionalFormatting sqref="H12">
    <cfRule type="cellIs" dxfId="72" priority="72" operator="equal">
      <formula>""</formula>
    </cfRule>
  </conditionalFormatting>
  <conditionalFormatting sqref="I34">
    <cfRule type="cellIs" dxfId="71" priority="64" operator="equal">
      <formula>""</formula>
    </cfRule>
  </conditionalFormatting>
  <conditionalFormatting sqref="N24">
    <cfRule type="cellIs" dxfId="70" priority="52" operator="equal">
      <formula>""</formula>
    </cfRule>
  </conditionalFormatting>
  <conditionalFormatting sqref="N55">
    <cfRule type="cellIs" dxfId="69" priority="6" operator="equal">
      <formula>""</formula>
    </cfRule>
  </conditionalFormatting>
  <conditionalFormatting sqref="N57">
    <cfRule type="cellIs" dxfId="68" priority="5" operator="equal">
      <formula>""</formula>
    </cfRule>
  </conditionalFormatting>
  <conditionalFormatting sqref="N59">
    <cfRule type="cellIs" dxfId="67" priority="4" operator="equal">
      <formula>""</formula>
    </cfRule>
  </conditionalFormatting>
  <conditionalFormatting sqref="N61">
    <cfRule type="cellIs" dxfId="66" priority="3" operator="equal">
      <formula>""</formula>
    </cfRule>
  </conditionalFormatting>
  <conditionalFormatting sqref="N63">
    <cfRule type="cellIs" dxfId="65" priority="2" operator="equal">
      <formula>""</formula>
    </cfRule>
  </conditionalFormatting>
  <conditionalFormatting sqref="N65">
    <cfRule type="cellIs" dxfId="64" priority="1" operator="equal">
      <formula>""</formula>
    </cfRule>
  </conditionalFormatting>
  <conditionalFormatting sqref="N44:X44 N46:X46 N48:X48">
    <cfRule type="cellIs" dxfId="63" priority="41" operator="equal">
      <formula>""</formula>
    </cfRule>
  </conditionalFormatting>
  <conditionalFormatting sqref="N53:X53">
    <cfRule type="cellIs" dxfId="62" priority="40" operator="equal">
      <formula>""</formula>
    </cfRule>
  </conditionalFormatting>
  <conditionalFormatting sqref="N56:X56 N58:X58 N60:X60 N62:X62 N64:X64 N66:X66">
    <cfRule type="cellIs" dxfId="61" priority="7" operator="equal">
      <formula>""</formula>
    </cfRule>
  </conditionalFormatting>
  <conditionalFormatting sqref="N68:X68">
    <cfRule type="cellIs" dxfId="60" priority="29" operator="equal">
      <formula>""</formula>
    </cfRule>
  </conditionalFormatting>
  <conditionalFormatting sqref="P18:P21">
    <cfRule type="cellIs" dxfId="59" priority="36" operator="equal">
      <formula>""</formula>
    </cfRule>
  </conditionalFormatting>
  <conditionalFormatting sqref="P22:P24">
    <cfRule type="cellIs" dxfId="58" priority="53" operator="equal">
      <formula>""</formula>
    </cfRule>
  </conditionalFormatting>
  <conditionalFormatting sqref="P6:X7 S12:T13">
    <cfRule type="cellIs" dxfId="57" priority="54" operator="equal">
      <formula>""</formula>
    </cfRule>
  </conditionalFormatting>
  <conditionalFormatting sqref="P25:X26">
    <cfRule type="cellIs" dxfId="56" priority="42" operator="equal">
      <formula>""</formula>
    </cfRule>
  </conditionalFormatting>
  <conditionalFormatting sqref="P36:X36">
    <cfRule type="cellIs" dxfId="55" priority="43" operator="equal">
      <formula>""</formula>
    </cfRule>
  </conditionalFormatting>
  <conditionalFormatting sqref="R30 T30">
    <cfRule type="cellIs" dxfId="54" priority="49" operator="equal">
      <formula>""</formula>
    </cfRule>
  </conditionalFormatting>
  <conditionalFormatting sqref="R34">
    <cfRule type="cellIs" dxfId="53" priority="48" operator="equal">
      <formula>""</formula>
    </cfRule>
  </conditionalFormatting>
  <conditionalFormatting sqref="S8 V8 P8:P10 S10 V10">
    <cfRule type="cellIs" dxfId="52" priority="34" operator="equal">
      <formula>""</formula>
    </cfRule>
  </conditionalFormatting>
  <conditionalFormatting sqref="S27 U27">
    <cfRule type="cellIs" dxfId="51" priority="51" operator="equal">
      <formula>""</formula>
    </cfRule>
  </conditionalFormatting>
  <conditionalFormatting sqref="S28:U28 T29">
    <cfRule type="cellIs" dxfId="50" priority="50" operator="equal">
      <formula>""</formula>
    </cfRule>
  </conditionalFormatting>
  <conditionalFormatting sqref="U12">
    <cfRule type="cellIs" dxfId="49" priority="37" operator="equal">
      <formula>""</formula>
    </cfRule>
  </conditionalFormatting>
  <conditionalFormatting sqref="V34">
    <cfRule type="cellIs" dxfId="48" priority="47" operator="equal">
      <formula>""</formula>
    </cfRule>
  </conditionalFormatting>
  <dataValidations count="6">
    <dataValidation type="list" allowBlank="1" showInputMessage="1" showErrorMessage="1" sqref="C8:C10 F8 I8 F10 I10 P8:P10 S8 V8 S10 V10">
      <formula1>"○,△"</formula1>
    </dataValidation>
    <dataValidation imeMode="off" allowBlank="1" showInputMessage="1" showErrorMessage="1" sqref="C36:K36"/>
    <dataValidation imeMode="halfAlpha" allowBlank="1" showInputMessage="1" showErrorMessage="1" sqref="I34 V34 G29"/>
    <dataValidation type="list" allowBlank="1" showInputMessage="1" showErrorMessage="1" sqref="E34 R34">
      <formula1>"有,無"</formula1>
    </dataValidation>
    <dataValidation type="list" allowBlank="1" showInputMessage="1" showErrorMessage="1" sqref="H12 U12">
      <formula1>"1,2,3"</formula1>
    </dataValidation>
    <dataValidation type="list" allowBlank="1" showInputMessage="1" showErrorMessage="1" sqref="P22:P24 T30 U27 C22:C24 F27 H27 E30 G30 R30 S27 A55 A65 A63 A59 A57 A61 N55 N65 N63 N59 N57 N61">
      <formula1>"○"</formula1>
    </dataValidation>
  </dataValidations>
  <hyperlinks>
    <hyperlink ref="O15" r:id="rId1"/>
  </hyperlinks>
  <printOptions horizontalCentered="1"/>
  <pageMargins left="0.51181102362204722" right="0.51181102362204722" top="0.55118110236220474" bottom="0.39370078740157483" header="0.31496062992125984" footer="0.31496062992125984"/>
  <pageSetup paperSize="9" scale="83" fitToHeight="0" orientation="portrait"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Y53"/>
  <sheetViews>
    <sheetView view="pageBreakPreview" zoomScaleNormal="100" zoomScaleSheetLayoutView="100" workbookViewId="0">
      <selection activeCell="B27" sqref="B27:B31"/>
    </sheetView>
  </sheetViews>
  <sheetFormatPr defaultColWidth="3.75" defaultRowHeight="18" customHeight="1"/>
  <cols>
    <col min="1" max="1" width="3.75" style="23"/>
    <col min="2" max="2" width="10.625" style="23" customWidth="1"/>
    <col min="3" max="3" width="18" style="23" customWidth="1"/>
    <col min="4" max="5" width="4.75" style="25" customWidth="1"/>
    <col min="6" max="6" width="11.75" style="25" customWidth="1"/>
    <col min="7" max="7" width="6.125" style="25" customWidth="1"/>
    <col min="8" max="8" width="14.75" style="24" customWidth="1"/>
    <col min="9" max="9" width="6.125" style="25" customWidth="1"/>
    <col min="10" max="10" width="14.75" style="24" customWidth="1"/>
    <col min="11" max="11" width="7.625" style="24" customWidth="1"/>
    <col min="12" max="12" width="32.625" style="23" customWidth="1"/>
    <col min="13" max="13" width="4.375" style="23" customWidth="1"/>
    <col min="14" max="16384" width="3.75" style="23"/>
  </cols>
  <sheetData>
    <row r="1" spans="1:25" ht="23.25" customHeight="1" thickBot="1">
      <c r="A1" s="741" t="s">
        <v>407</v>
      </c>
      <c r="B1" s="741"/>
      <c r="C1" s="741"/>
      <c r="D1" s="143"/>
      <c r="E1" s="143"/>
      <c r="I1" s="722" t="str">
        <f>"【公演団体名:"&amp;'出演希望調書No.1（共通） '!C7&amp;"】"</f>
        <v>【公演団体名:】</v>
      </c>
      <c r="J1" s="722"/>
      <c r="K1" s="722"/>
      <c r="L1" s="722"/>
    </row>
    <row r="2" spans="1:25" ht="18" customHeight="1">
      <c r="A2" s="728" t="s">
        <v>127</v>
      </c>
      <c r="B2" s="729"/>
      <c r="C2" s="730"/>
      <c r="D2" s="142"/>
      <c r="E2" s="142"/>
      <c r="F2" s="142"/>
      <c r="G2" s="142"/>
      <c r="H2" s="141"/>
      <c r="I2" s="142"/>
      <c r="J2" s="141"/>
      <c r="K2" s="141"/>
      <c r="L2" s="140"/>
    </row>
    <row r="3" spans="1:25" ht="28.5" customHeight="1" thickBot="1">
      <c r="A3" s="742" t="s">
        <v>126</v>
      </c>
      <c r="B3" s="743"/>
      <c r="C3" s="139"/>
      <c r="D3" s="731" t="s">
        <v>125</v>
      </c>
      <c r="E3" s="732"/>
      <c r="F3" s="732"/>
      <c r="G3" s="732"/>
      <c r="H3" s="732"/>
      <c r="I3" s="732"/>
      <c r="J3" s="732"/>
      <c r="K3" s="732"/>
      <c r="L3" s="138"/>
    </row>
    <row r="4" spans="1:25" ht="16.5" customHeight="1" thickBot="1">
      <c r="A4" s="137" t="s">
        <v>124</v>
      </c>
      <c r="B4" s="137"/>
      <c r="C4" s="136"/>
      <c r="D4" s="744" t="s">
        <v>123</v>
      </c>
      <c r="E4" s="745"/>
      <c r="F4" s="748" t="s">
        <v>122</v>
      </c>
      <c r="G4" s="751" t="s">
        <v>257</v>
      </c>
      <c r="H4" s="752"/>
      <c r="I4" s="753" t="s">
        <v>121</v>
      </c>
      <c r="J4" s="754"/>
      <c r="K4" s="755"/>
      <c r="L4" s="135" t="s">
        <v>120</v>
      </c>
    </row>
    <row r="5" spans="1:25" s="132" customFormat="1" ht="21.75" customHeight="1">
      <c r="A5" s="723" t="s">
        <v>119</v>
      </c>
      <c r="B5" s="724"/>
      <c r="C5" s="727" t="s">
        <v>118</v>
      </c>
      <c r="D5" s="746"/>
      <c r="E5" s="747"/>
      <c r="F5" s="749"/>
      <c r="G5" s="756" t="s">
        <v>117</v>
      </c>
      <c r="H5" s="687" t="s">
        <v>116</v>
      </c>
      <c r="I5" s="733" t="s">
        <v>117</v>
      </c>
      <c r="J5" s="735" t="s">
        <v>116</v>
      </c>
      <c r="K5" s="737" t="s">
        <v>115</v>
      </c>
      <c r="L5" s="739" t="s">
        <v>114</v>
      </c>
    </row>
    <row r="6" spans="1:25" s="132" customFormat="1" ht="21.75" customHeight="1" thickBot="1">
      <c r="A6" s="725"/>
      <c r="B6" s="726"/>
      <c r="C6" s="677"/>
      <c r="D6" s="134" t="s">
        <v>113</v>
      </c>
      <c r="E6" s="133" t="s">
        <v>112</v>
      </c>
      <c r="F6" s="750"/>
      <c r="G6" s="757"/>
      <c r="H6" s="688"/>
      <c r="I6" s="734"/>
      <c r="J6" s="736"/>
      <c r="K6" s="738"/>
      <c r="L6" s="740"/>
    </row>
    <row r="7" spans="1:25" ht="21.75" customHeight="1">
      <c r="A7" s="668" t="s">
        <v>111</v>
      </c>
      <c r="B7" s="689" t="s">
        <v>110</v>
      </c>
      <c r="C7" s="97"/>
      <c r="D7" s="52"/>
      <c r="E7" s="51"/>
      <c r="F7" s="50"/>
      <c r="G7" s="96"/>
      <c r="H7" s="32">
        <f>D7*F7*G7</f>
        <v>0</v>
      </c>
      <c r="I7" s="95"/>
      <c r="J7" s="86">
        <f>D7*F7*I7</f>
        <v>0</v>
      </c>
      <c r="K7" s="85"/>
      <c r="L7" s="131"/>
      <c r="R7" s="664"/>
      <c r="S7" s="664"/>
      <c r="T7" s="664"/>
      <c r="U7" s="664"/>
      <c r="V7" s="664"/>
      <c r="W7" s="664"/>
      <c r="X7" s="664"/>
      <c r="Y7" s="664"/>
    </row>
    <row r="8" spans="1:25" ht="21.75" customHeight="1" thickBot="1">
      <c r="A8" s="669"/>
      <c r="B8" s="673"/>
      <c r="C8" s="124"/>
      <c r="D8" s="123"/>
      <c r="E8" s="122"/>
      <c r="F8" s="121"/>
      <c r="G8" s="120"/>
      <c r="H8" s="119">
        <f>D8*F8*G8</f>
        <v>0</v>
      </c>
      <c r="I8" s="118"/>
      <c r="J8" s="86">
        <f>D8*F8*I8</f>
        <v>0</v>
      </c>
      <c r="K8" s="85"/>
      <c r="L8" s="117"/>
      <c r="Q8" s="664"/>
      <c r="R8" s="664"/>
      <c r="S8" s="664"/>
      <c r="T8" s="664"/>
      <c r="U8" s="664"/>
      <c r="V8" s="664"/>
      <c r="W8" s="664"/>
      <c r="X8" s="664"/>
    </row>
    <row r="9" spans="1:25" ht="21.75" customHeight="1" thickTop="1" thickBot="1">
      <c r="A9" s="669"/>
      <c r="B9" s="115"/>
      <c r="C9" s="291" t="s">
        <v>338</v>
      </c>
      <c r="D9" s="291"/>
      <c r="E9" s="291"/>
      <c r="F9" s="292"/>
      <c r="G9" s="116"/>
      <c r="H9" s="31">
        <f>SUM(H7:H8)</f>
        <v>0</v>
      </c>
      <c r="I9" s="115"/>
      <c r="J9" s="62">
        <f>SUM(J7:J8)</f>
        <v>0</v>
      </c>
      <c r="K9" s="114"/>
      <c r="L9" s="113"/>
      <c r="Q9" s="664"/>
      <c r="R9" s="664"/>
      <c r="S9" s="664"/>
      <c r="T9" s="664"/>
      <c r="U9" s="664"/>
      <c r="V9" s="664"/>
      <c r="W9" s="664"/>
      <c r="X9" s="664"/>
    </row>
    <row r="10" spans="1:25" ht="21.75" customHeight="1">
      <c r="A10" s="669"/>
      <c r="B10" s="674" t="s">
        <v>108</v>
      </c>
      <c r="C10" s="130" t="s">
        <v>107</v>
      </c>
      <c r="D10" s="46">
        <v>1</v>
      </c>
      <c r="E10" s="45" t="s">
        <v>106</v>
      </c>
      <c r="F10" s="44"/>
      <c r="G10" s="93"/>
      <c r="H10" s="32">
        <f>D10*F10*G10</f>
        <v>0</v>
      </c>
      <c r="I10" s="92"/>
      <c r="J10" s="86">
        <f>D10*F10*I10</f>
        <v>0</v>
      </c>
      <c r="K10" s="85"/>
      <c r="L10" s="91"/>
      <c r="R10" s="664"/>
      <c r="S10" s="664"/>
      <c r="T10" s="664"/>
      <c r="U10" s="664"/>
      <c r="V10" s="664"/>
      <c r="W10" s="664"/>
      <c r="X10" s="664"/>
      <c r="Y10" s="664"/>
    </row>
    <row r="11" spans="1:25" ht="21.75" customHeight="1">
      <c r="A11" s="669"/>
      <c r="B11" s="672"/>
      <c r="C11" s="90" t="s">
        <v>105</v>
      </c>
      <c r="D11" s="129"/>
      <c r="E11" s="128"/>
      <c r="F11" s="127"/>
      <c r="G11" s="126"/>
      <c r="H11" s="32">
        <f>D11*F11*G11</f>
        <v>0</v>
      </c>
      <c r="I11" s="125"/>
      <c r="J11" s="86">
        <f>D11*F11*I11</f>
        <v>0</v>
      </c>
      <c r="K11" s="85"/>
      <c r="L11" s="84"/>
      <c r="Q11" s="664"/>
      <c r="R11" s="664"/>
      <c r="S11" s="664"/>
      <c r="T11" s="664"/>
      <c r="U11" s="664"/>
      <c r="V11" s="664"/>
      <c r="W11" s="664"/>
      <c r="X11" s="664"/>
    </row>
    <row r="12" spans="1:25" ht="21.75" customHeight="1" thickBot="1">
      <c r="A12" s="669"/>
      <c r="B12" s="673"/>
      <c r="C12" s="124"/>
      <c r="D12" s="123"/>
      <c r="E12" s="122"/>
      <c r="F12" s="121"/>
      <c r="G12" s="120"/>
      <c r="H12" s="119">
        <f>D12*F12*G12</f>
        <v>0</v>
      </c>
      <c r="I12" s="118"/>
      <c r="J12" s="86">
        <f>D12*F12*I12</f>
        <v>0</v>
      </c>
      <c r="K12" s="85"/>
      <c r="L12" s="117"/>
      <c r="Q12" s="664"/>
      <c r="R12" s="664"/>
      <c r="S12" s="664"/>
      <c r="T12" s="664"/>
      <c r="U12" s="664"/>
      <c r="V12" s="664"/>
      <c r="W12" s="664"/>
      <c r="X12" s="664"/>
    </row>
    <row r="13" spans="1:25" ht="21.75" customHeight="1" thickTop="1" thickBot="1">
      <c r="A13" s="669"/>
      <c r="B13" s="115"/>
      <c r="C13" s="291" t="s">
        <v>333</v>
      </c>
      <c r="D13" s="291"/>
      <c r="E13" s="291"/>
      <c r="F13" s="292"/>
      <c r="G13" s="116"/>
      <c r="H13" s="31">
        <f>SUM(H10:H12)</f>
        <v>0</v>
      </c>
      <c r="I13" s="115"/>
      <c r="J13" s="62">
        <f>SUM(J10:J12)</f>
        <v>0</v>
      </c>
      <c r="K13" s="114"/>
      <c r="L13" s="113"/>
      <c r="Q13" s="664"/>
      <c r="R13" s="664"/>
      <c r="S13" s="664"/>
      <c r="T13" s="664"/>
      <c r="U13" s="664"/>
      <c r="V13" s="664"/>
      <c r="W13" s="664"/>
      <c r="X13" s="664"/>
    </row>
    <row r="14" spans="1:25" ht="21.75" customHeight="1">
      <c r="A14" s="669"/>
      <c r="B14" s="676" t="s">
        <v>508</v>
      </c>
      <c r="C14" s="47"/>
      <c r="D14" s="46"/>
      <c r="E14" s="45"/>
      <c r="F14" s="44"/>
      <c r="G14" s="93"/>
      <c r="H14" s="32">
        <f t="shared" ref="H14:H19" si="0">D14*F14*G14</f>
        <v>0</v>
      </c>
      <c r="I14" s="92"/>
      <c r="J14" s="86">
        <f t="shared" ref="J14:J19" si="1">D14*F14*I14</f>
        <v>0</v>
      </c>
      <c r="K14" s="85"/>
      <c r="L14" s="91"/>
    </row>
    <row r="15" spans="1:25" ht="21.75" customHeight="1">
      <c r="A15" s="669"/>
      <c r="B15" s="672"/>
      <c r="C15" s="90"/>
      <c r="D15" s="41"/>
      <c r="E15" s="40"/>
      <c r="F15" s="39"/>
      <c r="G15" s="89"/>
      <c r="H15" s="32">
        <f t="shared" si="0"/>
        <v>0</v>
      </c>
      <c r="I15" s="87"/>
      <c r="J15" s="86">
        <f t="shared" si="1"/>
        <v>0</v>
      </c>
      <c r="K15" s="85"/>
      <c r="L15" s="84"/>
    </row>
    <row r="16" spans="1:25" ht="21.75" customHeight="1">
      <c r="A16" s="669"/>
      <c r="B16" s="672"/>
      <c r="C16" s="90"/>
      <c r="D16" s="41"/>
      <c r="E16" s="40"/>
      <c r="F16" s="39"/>
      <c r="G16" s="89"/>
      <c r="H16" s="32">
        <f t="shared" si="0"/>
        <v>0</v>
      </c>
      <c r="I16" s="87"/>
      <c r="J16" s="86">
        <f t="shared" si="1"/>
        <v>0</v>
      </c>
      <c r="K16" s="85"/>
      <c r="L16" s="112"/>
    </row>
    <row r="17" spans="1:12" ht="21.75" customHeight="1">
      <c r="A17" s="669"/>
      <c r="B17" s="672"/>
      <c r="C17" s="90"/>
      <c r="D17" s="41"/>
      <c r="E17" s="40"/>
      <c r="F17" s="39"/>
      <c r="G17" s="89"/>
      <c r="H17" s="32">
        <f t="shared" si="0"/>
        <v>0</v>
      </c>
      <c r="I17" s="87"/>
      <c r="J17" s="86">
        <f t="shared" si="1"/>
        <v>0</v>
      </c>
      <c r="K17" s="85"/>
      <c r="L17" s="112"/>
    </row>
    <row r="18" spans="1:12" ht="21.75" customHeight="1">
      <c r="A18" s="669"/>
      <c r="B18" s="672"/>
      <c r="C18" s="90"/>
      <c r="D18" s="41"/>
      <c r="E18" s="40"/>
      <c r="F18" s="39"/>
      <c r="G18" s="89"/>
      <c r="H18" s="32">
        <f t="shared" si="0"/>
        <v>0</v>
      </c>
      <c r="I18" s="87"/>
      <c r="J18" s="86">
        <f t="shared" si="1"/>
        <v>0</v>
      </c>
      <c r="K18" s="85"/>
      <c r="L18" s="112"/>
    </row>
    <row r="19" spans="1:12" ht="21.75" customHeight="1">
      <c r="A19" s="669"/>
      <c r="B19" s="672"/>
      <c r="C19" s="83"/>
      <c r="D19" s="82"/>
      <c r="E19" s="81"/>
      <c r="F19" s="80"/>
      <c r="G19" s="79"/>
      <c r="H19" s="32">
        <f t="shared" si="0"/>
        <v>0</v>
      </c>
      <c r="I19" s="77"/>
      <c r="J19" s="86">
        <f t="shared" si="1"/>
        <v>0</v>
      </c>
      <c r="K19" s="85"/>
      <c r="L19" s="74"/>
    </row>
    <row r="20" spans="1:12" ht="21.75" customHeight="1" thickBot="1">
      <c r="A20" s="669"/>
      <c r="B20" s="677"/>
      <c r="C20" s="106" t="s">
        <v>103</v>
      </c>
      <c r="D20" s="105"/>
      <c r="E20" s="105"/>
      <c r="F20" s="104"/>
      <c r="G20" s="103"/>
      <c r="H20" s="111">
        <f>SUM(H14:H19)</f>
        <v>0</v>
      </c>
      <c r="I20" s="101"/>
      <c r="J20" s="108">
        <f>SUM(J14:J19)</f>
        <v>0</v>
      </c>
      <c r="K20" s="110"/>
      <c r="L20" s="109"/>
    </row>
    <row r="21" spans="1:12" ht="21.75" customHeight="1">
      <c r="A21" s="669"/>
      <c r="B21" s="682" t="s">
        <v>102</v>
      </c>
      <c r="C21" s="47"/>
      <c r="D21" s="46"/>
      <c r="E21" s="45"/>
      <c r="F21" s="44"/>
      <c r="G21" s="93"/>
      <c r="H21" s="32">
        <f>D21*F21*G21</f>
        <v>0</v>
      </c>
      <c r="I21" s="92"/>
      <c r="J21" s="86">
        <f>D21*F21*I21</f>
        <v>0</v>
      </c>
      <c r="K21" s="85"/>
      <c r="L21" s="91"/>
    </row>
    <row r="22" spans="1:12" ht="21.75" customHeight="1">
      <c r="A22" s="669"/>
      <c r="B22" s="682"/>
      <c r="C22" s="47"/>
      <c r="D22" s="46"/>
      <c r="E22" s="45"/>
      <c r="F22" s="44"/>
      <c r="G22" s="93"/>
      <c r="H22" s="32">
        <f>D22*F22*G22</f>
        <v>0</v>
      </c>
      <c r="I22" s="92"/>
      <c r="J22" s="86">
        <f>D22*F22*I22</f>
        <v>0</v>
      </c>
      <c r="K22" s="85"/>
      <c r="L22" s="84"/>
    </row>
    <row r="23" spans="1:12" ht="21.75" customHeight="1">
      <c r="A23" s="669"/>
      <c r="B23" s="682"/>
      <c r="C23" s="47"/>
      <c r="D23" s="46"/>
      <c r="E23" s="45"/>
      <c r="F23" s="44"/>
      <c r="G23" s="93"/>
      <c r="H23" s="32">
        <f>D23*F23*G23</f>
        <v>0</v>
      </c>
      <c r="I23" s="92"/>
      <c r="J23" s="86">
        <f>D23*F23*I23</f>
        <v>0</v>
      </c>
      <c r="K23" s="85"/>
      <c r="L23" s="84"/>
    </row>
    <row r="24" spans="1:12" ht="21.75" customHeight="1">
      <c r="A24" s="669"/>
      <c r="B24" s="682"/>
      <c r="C24" s="47"/>
      <c r="D24" s="46"/>
      <c r="E24" s="45"/>
      <c r="F24" s="44"/>
      <c r="G24" s="93"/>
      <c r="H24" s="32">
        <f>D24*F24*G24</f>
        <v>0</v>
      </c>
      <c r="I24" s="92"/>
      <c r="J24" s="86">
        <f>D24*F24*I24</f>
        <v>0</v>
      </c>
      <c r="K24" s="85"/>
      <c r="L24" s="84"/>
    </row>
    <row r="25" spans="1:12" ht="21.75" customHeight="1">
      <c r="A25" s="669"/>
      <c r="B25" s="682"/>
      <c r="C25" s="90"/>
      <c r="D25" s="41"/>
      <c r="E25" s="40"/>
      <c r="F25" s="39"/>
      <c r="G25" s="89"/>
      <c r="H25" s="32">
        <f>D25*F25*G25</f>
        <v>0</v>
      </c>
      <c r="I25" s="87"/>
      <c r="J25" s="86">
        <f>D25*F25*I25</f>
        <v>0</v>
      </c>
      <c r="K25" s="85"/>
      <c r="L25" s="84"/>
    </row>
    <row r="26" spans="1:12" ht="21.75" customHeight="1" thickBot="1">
      <c r="A26" s="669"/>
      <c r="B26" s="683"/>
      <c r="C26" s="106" t="s">
        <v>101</v>
      </c>
      <c r="D26" s="105"/>
      <c r="E26" s="105"/>
      <c r="F26" s="104"/>
      <c r="G26" s="103"/>
      <c r="H26" s="102">
        <f>SUM(H21:H25)</f>
        <v>0</v>
      </c>
      <c r="I26" s="101"/>
      <c r="J26" s="108">
        <f>SUM(J21:J25)</f>
        <v>0</v>
      </c>
      <c r="K26" s="99"/>
      <c r="L26" s="98"/>
    </row>
    <row r="27" spans="1:12" ht="21.75" customHeight="1">
      <c r="A27" s="669"/>
      <c r="B27" s="671" t="s">
        <v>100</v>
      </c>
      <c r="C27" s="97"/>
      <c r="D27" s="52"/>
      <c r="E27" s="51"/>
      <c r="F27" s="50"/>
      <c r="G27" s="96"/>
      <c r="H27" s="32">
        <f>D27*F27*G27</f>
        <v>0</v>
      </c>
      <c r="I27" s="92"/>
      <c r="J27" s="86">
        <f>D27*F27*I27</f>
        <v>0</v>
      </c>
      <c r="K27" s="85"/>
      <c r="L27" s="94"/>
    </row>
    <row r="28" spans="1:12" ht="21.75" customHeight="1">
      <c r="A28" s="669"/>
      <c r="B28" s="672"/>
      <c r="C28" s="47"/>
      <c r="D28" s="46"/>
      <c r="E28" s="45"/>
      <c r="F28" s="44"/>
      <c r="G28" s="93"/>
      <c r="H28" s="32">
        <f>D28*F28*G28</f>
        <v>0</v>
      </c>
      <c r="I28" s="92"/>
      <c r="J28" s="86">
        <f>D28*F28*I28</f>
        <v>0</v>
      </c>
      <c r="K28" s="85"/>
      <c r="L28" s="91"/>
    </row>
    <row r="29" spans="1:12" ht="21.75" customHeight="1">
      <c r="A29" s="669"/>
      <c r="B29" s="672"/>
      <c r="C29" s="90"/>
      <c r="D29" s="41"/>
      <c r="E29" s="40"/>
      <c r="F29" s="39"/>
      <c r="G29" s="89"/>
      <c r="H29" s="88">
        <f>D29*F29*G29</f>
        <v>0</v>
      </c>
      <c r="I29" s="87"/>
      <c r="J29" s="86">
        <f>D29*F29*I29</f>
        <v>0</v>
      </c>
      <c r="K29" s="85"/>
      <c r="L29" s="84"/>
    </row>
    <row r="30" spans="1:12" ht="21.75" customHeight="1">
      <c r="A30" s="669"/>
      <c r="B30" s="672"/>
      <c r="C30" s="83"/>
      <c r="D30" s="82"/>
      <c r="E30" s="81"/>
      <c r="F30" s="80"/>
      <c r="G30" s="79"/>
      <c r="H30" s="78">
        <f>D30*F30*G30</f>
        <v>0</v>
      </c>
      <c r="I30" s="77"/>
      <c r="J30" s="107">
        <f>D30*F30*I30</f>
        <v>0</v>
      </c>
      <c r="K30" s="75"/>
      <c r="L30" s="74"/>
    </row>
    <row r="31" spans="1:12" ht="21.75" customHeight="1" thickBot="1">
      <c r="A31" s="669"/>
      <c r="B31" s="677"/>
      <c r="C31" s="106" t="s">
        <v>99</v>
      </c>
      <c r="D31" s="105"/>
      <c r="E31" s="105"/>
      <c r="F31" s="104"/>
      <c r="G31" s="103"/>
      <c r="H31" s="102">
        <f>SUM(H27:H30)</f>
        <v>0</v>
      </c>
      <c r="I31" s="101"/>
      <c r="J31" s="100">
        <f>SUM(J27:J30)</f>
        <v>0</v>
      </c>
      <c r="K31" s="99"/>
      <c r="L31" s="98"/>
    </row>
    <row r="32" spans="1:12" ht="21.75" customHeight="1">
      <c r="A32" s="669"/>
      <c r="B32" s="671" t="s">
        <v>98</v>
      </c>
      <c r="C32" s="97"/>
      <c r="D32" s="52"/>
      <c r="E32" s="51"/>
      <c r="F32" s="50"/>
      <c r="G32" s="96"/>
      <c r="H32" s="32">
        <f>D32*F32*G32</f>
        <v>0</v>
      </c>
      <c r="I32" s="95"/>
      <c r="J32" s="86">
        <f>D32*F32*I32</f>
        <v>0</v>
      </c>
      <c r="K32" s="85"/>
      <c r="L32" s="94"/>
    </row>
    <row r="33" spans="1:12" ht="21.75" customHeight="1">
      <c r="A33" s="669"/>
      <c r="B33" s="672"/>
      <c r="C33" s="47"/>
      <c r="D33" s="46"/>
      <c r="E33" s="45"/>
      <c r="F33" s="44"/>
      <c r="G33" s="93"/>
      <c r="H33" s="32">
        <f>D33*F33*G33</f>
        <v>0</v>
      </c>
      <c r="I33" s="92"/>
      <c r="J33" s="86">
        <f>D33*F33*I33</f>
        <v>0</v>
      </c>
      <c r="K33" s="85"/>
      <c r="L33" s="91"/>
    </row>
    <row r="34" spans="1:12" ht="22.5" customHeight="1">
      <c r="A34" s="669"/>
      <c r="B34" s="672"/>
      <c r="C34" s="90"/>
      <c r="D34" s="41"/>
      <c r="E34" s="40"/>
      <c r="F34" s="39"/>
      <c r="G34" s="89"/>
      <c r="H34" s="88">
        <f>D34*F34*G34</f>
        <v>0</v>
      </c>
      <c r="I34" s="87"/>
      <c r="J34" s="86">
        <f>D34*F34*I34</f>
        <v>0</v>
      </c>
      <c r="K34" s="85"/>
      <c r="L34" s="84"/>
    </row>
    <row r="35" spans="1:12" ht="21.75" customHeight="1">
      <c r="A35" s="669"/>
      <c r="B35" s="672"/>
      <c r="C35" s="90"/>
      <c r="D35" s="41"/>
      <c r="E35" s="40"/>
      <c r="F35" s="39"/>
      <c r="G35" s="89"/>
      <c r="H35" s="88">
        <f>D35*F35*G35</f>
        <v>0</v>
      </c>
      <c r="I35" s="87"/>
      <c r="J35" s="86">
        <f>D35*F35*I35</f>
        <v>0</v>
      </c>
      <c r="K35" s="85"/>
      <c r="L35" s="84"/>
    </row>
    <row r="36" spans="1:12" ht="21.75" customHeight="1">
      <c r="A36" s="669"/>
      <c r="B36" s="672"/>
      <c r="C36" s="83"/>
      <c r="D36" s="82"/>
      <c r="E36" s="81"/>
      <c r="F36" s="80"/>
      <c r="G36" s="79"/>
      <c r="H36" s="78">
        <f>D36*F36*G36</f>
        <v>0</v>
      </c>
      <c r="I36" s="77"/>
      <c r="J36" s="76">
        <f>D36*F36*I36</f>
        <v>0</v>
      </c>
      <c r="K36" s="75"/>
      <c r="L36" s="74"/>
    </row>
    <row r="37" spans="1:12" ht="21.75" customHeight="1" thickBot="1">
      <c r="A37" s="669"/>
      <c r="B37" s="673"/>
      <c r="C37" s="73" t="s">
        <v>97</v>
      </c>
      <c r="D37" s="72"/>
      <c r="E37" s="72"/>
      <c r="F37" s="71"/>
      <c r="G37" s="70"/>
      <c r="H37" s="69">
        <f>SUM(H32:H36)</f>
        <v>0</v>
      </c>
      <c r="I37" s="68"/>
      <c r="J37" s="67">
        <f>SUM(J32:J36)</f>
        <v>0</v>
      </c>
      <c r="K37" s="66"/>
      <c r="L37" s="65"/>
    </row>
    <row r="38" spans="1:12" ht="21.75" customHeight="1" thickTop="1" thickBot="1">
      <c r="A38" s="669"/>
      <c r="B38" s="665" t="s">
        <v>96</v>
      </c>
      <c r="C38" s="666"/>
      <c r="D38" s="666"/>
      <c r="E38" s="666"/>
      <c r="F38" s="667"/>
      <c r="G38" s="64"/>
      <c r="H38" s="31">
        <f>SUM(H20,H26,H31,H37)</f>
        <v>0</v>
      </c>
      <c r="I38" s="63"/>
      <c r="J38" s="62">
        <f>SUM(J20,J26,J31,J37)</f>
        <v>0</v>
      </c>
      <c r="K38" s="61"/>
      <c r="L38" s="60"/>
    </row>
    <row r="39" spans="1:12" ht="23.25" customHeight="1" thickBot="1">
      <c r="A39" s="670"/>
      <c r="B39" s="678" t="s">
        <v>95</v>
      </c>
      <c r="C39" s="679"/>
      <c r="D39" s="679"/>
      <c r="E39" s="679"/>
      <c r="F39" s="680"/>
      <c r="G39" s="59"/>
      <c r="H39" s="58">
        <f>SUM(H9,H13,H38)</f>
        <v>0</v>
      </c>
      <c r="I39" s="57"/>
      <c r="J39" s="56">
        <f>SUM(J9,J13,J38)</f>
        <v>0</v>
      </c>
      <c r="K39" s="55"/>
      <c r="L39" s="54"/>
    </row>
    <row r="40" spans="1:12" ht="9" customHeight="1" thickBot="1">
      <c r="B40" s="681"/>
      <c r="C40" s="681"/>
      <c r="D40" s="681"/>
      <c r="E40" s="681"/>
      <c r="F40" s="681"/>
      <c r="G40" s="681"/>
      <c r="H40" s="681"/>
      <c r="I40" s="681"/>
      <c r="J40" s="681"/>
      <c r="K40" s="681"/>
      <c r="L40" s="681"/>
    </row>
    <row r="41" spans="1:12" ht="21.75" customHeight="1">
      <c r="A41" s="706" t="s">
        <v>94</v>
      </c>
      <c r="B41" s="709" t="s">
        <v>93</v>
      </c>
      <c r="C41" s="53"/>
      <c r="D41" s="52"/>
      <c r="E41" s="51"/>
      <c r="F41" s="50"/>
      <c r="G41" s="49"/>
      <c r="H41" s="48">
        <f>D41*F41</f>
        <v>0</v>
      </c>
      <c r="I41" s="712"/>
      <c r="J41" s="713"/>
      <c r="K41" s="713"/>
      <c r="L41" s="714"/>
    </row>
    <row r="42" spans="1:12" ht="21.75" customHeight="1">
      <c r="A42" s="707"/>
      <c r="B42" s="710"/>
      <c r="C42" s="47"/>
      <c r="D42" s="46"/>
      <c r="E42" s="45"/>
      <c r="F42" s="44"/>
      <c r="G42" s="43"/>
      <c r="H42" s="32">
        <f>D42*F42</f>
        <v>0</v>
      </c>
      <c r="I42" s="715"/>
      <c r="J42" s="715"/>
      <c r="K42" s="715"/>
      <c r="L42" s="716"/>
    </row>
    <row r="43" spans="1:12" ht="21.75" customHeight="1">
      <c r="A43" s="707"/>
      <c r="B43" s="710"/>
      <c r="C43" s="42"/>
      <c r="D43" s="41"/>
      <c r="E43" s="40"/>
      <c r="F43" s="39"/>
      <c r="G43" s="38"/>
      <c r="H43" s="32">
        <f>D43*F43</f>
        <v>0</v>
      </c>
      <c r="I43" s="717"/>
      <c r="J43" s="715"/>
      <c r="K43" s="715"/>
      <c r="L43" s="716"/>
    </row>
    <row r="44" spans="1:12" ht="21.75" customHeight="1" thickBot="1">
      <c r="A44" s="707"/>
      <c r="B44" s="711"/>
      <c r="C44" s="37"/>
      <c r="D44" s="36"/>
      <c r="E44" s="35"/>
      <c r="F44" s="34"/>
      <c r="G44" s="33"/>
      <c r="H44" s="32">
        <f>D44*F44</f>
        <v>0</v>
      </c>
      <c r="I44" s="684"/>
      <c r="J44" s="685"/>
      <c r="K44" s="685"/>
      <c r="L44" s="686"/>
    </row>
    <row r="45" spans="1:12" ht="21.75" customHeight="1" thickTop="1" thickBot="1">
      <c r="A45" s="708"/>
      <c r="B45" s="665" t="s">
        <v>92</v>
      </c>
      <c r="C45" s="666"/>
      <c r="D45" s="666"/>
      <c r="E45" s="666"/>
      <c r="F45" s="666"/>
      <c r="G45" s="721"/>
      <c r="H45" s="31">
        <f>SUM(H41:H44)</f>
        <v>0</v>
      </c>
      <c r="I45" s="718"/>
      <c r="J45" s="719"/>
      <c r="K45" s="719"/>
      <c r="L45" s="720"/>
    </row>
    <row r="46" spans="1:12" ht="9" customHeight="1">
      <c r="B46" s="675"/>
      <c r="C46" s="675"/>
      <c r="D46" s="675"/>
      <c r="E46" s="675"/>
      <c r="F46" s="675"/>
      <c r="G46" s="675"/>
      <c r="H46" s="675"/>
      <c r="I46" s="675"/>
      <c r="J46" s="675"/>
      <c r="K46" s="675"/>
      <c r="L46" s="675"/>
    </row>
    <row r="47" spans="1:12" ht="21.75" customHeight="1" thickBot="1">
      <c r="A47" s="696" t="s">
        <v>91</v>
      </c>
      <c r="B47" s="696"/>
      <c r="C47" s="696"/>
      <c r="D47" s="696"/>
      <c r="E47" s="696"/>
      <c r="F47" s="696"/>
      <c r="G47" s="696"/>
      <c r="H47" s="696"/>
      <c r="I47" s="696"/>
      <c r="J47" s="696"/>
      <c r="K47" s="696"/>
      <c r="L47" s="696"/>
    </row>
    <row r="48" spans="1:12" ht="21.75" customHeight="1">
      <c r="A48" s="694" t="s">
        <v>90</v>
      </c>
      <c r="B48" s="695"/>
      <c r="C48" s="703"/>
      <c r="D48" s="704"/>
      <c r="E48" s="704"/>
      <c r="F48" s="704"/>
      <c r="G48" s="704"/>
      <c r="H48" s="704"/>
      <c r="I48" s="704"/>
      <c r="J48" s="704"/>
      <c r="K48" s="705"/>
      <c r="L48" s="29"/>
    </row>
    <row r="49" spans="1:12" ht="21.75" customHeight="1">
      <c r="A49" s="692" t="s">
        <v>89</v>
      </c>
      <c r="B49" s="693"/>
      <c r="C49" s="700"/>
      <c r="D49" s="701"/>
      <c r="E49" s="701"/>
      <c r="F49" s="701"/>
      <c r="G49" s="701"/>
      <c r="H49" s="701"/>
      <c r="I49" s="701"/>
      <c r="J49" s="701"/>
      <c r="K49" s="702"/>
      <c r="L49" s="29"/>
    </row>
    <row r="50" spans="1:12" ht="21.75" customHeight="1" thickBot="1">
      <c r="A50" s="690" t="s">
        <v>88</v>
      </c>
      <c r="B50" s="691"/>
      <c r="C50" s="697"/>
      <c r="D50" s="698"/>
      <c r="E50" s="698"/>
      <c r="F50" s="698"/>
      <c r="G50" s="698"/>
      <c r="H50" s="698"/>
      <c r="I50" s="698"/>
      <c r="J50" s="698"/>
      <c r="K50" s="699"/>
      <c r="L50" s="29"/>
    </row>
    <row r="51" spans="1:12" ht="18" customHeight="1">
      <c r="B51" s="30"/>
      <c r="C51" s="29"/>
      <c r="D51" s="29"/>
      <c r="E51" s="29"/>
      <c r="F51" s="29"/>
      <c r="G51" s="29"/>
      <c r="H51" s="29"/>
      <c r="I51" s="29"/>
      <c r="J51" s="29"/>
      <c r="K51" s="29"/>
      <c r="L51" s="29"/>
    </row>
    <row r="52" spans="1:12" ht="18" customHeight="1">
      <c r="B52" s="26"/>
      <c r="C52" s="26"/>
      <c r="D52" s="28"/>
      <c r="E52" s="28"/>
      <c r="F52" s="28"/>
      <c r="G52" s="28"/>
      <c r="H52" s="27"/>
      <c r="I52" s="28"/>
      <c r="J52" s="27"/>
      <c r="K52" s="27"/>
      <c r="L52" s="26"/>
    </row>
    <row r="53" spans="1:12" ht="18" customHeight="1">
      <c r="B53" s="26"/>
      <c r="C53" s="26"/>
      <c r="D53" s="28"/>
      <c r="E53" s="28"/>
      <c r="F53" s="28"/>
      <c r="G53" s="28"/>
      <c r="H53" s="27"/>
      <c r="I53" s="28"/>
      <c r="J53" s="27"/>
      <c r="K53" s="27"/>
      <c r="L53" s="26"/>
    </row>
  </sheetData>
  <mergeCells count="57">
    <mergeCell ref="I1:L1"/>
    <mergeCell ref="A5:B6"/>
    <mergeCell ref="C5:C6"/>
    <mergeCell ref="A2:C2"/>
    <mergeCell ref="D3:K3"/>
    <mergeCell ref="I5:I6"/>
    <mergeCell ref="J5:J6"/>
    <mergeCell ref="K5:K6"/>
    <mergeCell ref="L5:L6"/>
    <mergeCell ref="A1:C1"/>
    <mergeCell ref="A3:B3"/>
    <mergeCell ref="D4:E5"/>
    <mergeCell ref="F4:F6"/>
    <mergeCell ref="G4:H4"/>
    <mergeCell ref="I4:K4"/>
    <mergeCell ref="G5:G6"/>
    <mergeCell ref="H5:H6"/>
    <mergeCell ref="B7:B8"/>
    <mergeCell ref="A50:B50"/>
    <mergeCell ref="A49:B49"/>
    <mergeCell ref="A48:B48"/>
    <mergeCell ref="A47:L47"/>
    <mergeCell ref="C50:K50"/>
    <mergeCell ref="C49:K49"/>
    <mergeCell ref="C48:K48"/>
    <mergeCell ref="A41:A45"/>
    <mergeCell ref="B41:B44"/>
    <mergeCell ref="I41:L41"/>
    <mergeCell ref="I42:L42"/>
    <mergeCell ref="I43:L43"/>
    <mergeCell ref="I45:L45"/>
    <mergeCell ref="B45:G45"/>
    <mergeCell ref="S13:X13"/>
    <mergeCell ref="S12:X12"/>
    <mergeCell ref="B46:L46"/>
    <mergeCell ref="B14:B20"/>
    <mergeCell ref="B39:F39"/>
    <mergeCell ref="B40:L40"/>
    <mergeCell ref="B21:B26"/>
    <mergeCell ref="B27:B31"/>
    <mergeCell ref="I44:L44"/>
    <mergeCell ref="R7:S7"/>
    <mergeCell ref="B38:F38"/>
    <mergeCell ref="A7:A39"/>
    <mergeCell ref="B32:B37"/>
    <mergeCell ref="S9:X9"/>
    <mergeCell ref="B10:B12"/>
    <mergeCell ref="R10:S10"/>
    <mergeCell ref="T10:Y10"/>
    <mergeCell ref="Q11:R11"/>
    <mergeCell ref="S11:X11"/>
    <mergeCell ref="Q12:R12"/>
    <mergeCell ref="T7:Y7"/>
    <mergeCell ref="Q8:R8"/>
    <mergeCell ref="S8:X8"/>
    <mergeCell ref="Q9:R9"/>
    <mergeCell ref="Q13:R13"/>
  </mergeCells>
  <phoneticPr fontId="5"/>
  <dataValidations count="8">
    <dataValidation type="custom" allowBlank="1" showInputMessage="1" showErrorMessage="1" sqref="C11">
      <formula1>"補助者"</formula1>
    </dataValidation>
    <dataValidation type="custom" allowBlank="1" showInputMessage="1" showErrorMessage="1" sqref="C10">
      <formula1>"主指導者"</formula1>
    </dataValidation>
    <dataValidation type="list" allowBlank="1" showInputMessage="1" showErrorMessage="1" prompt="出演希望調査票№2のワークショップの回数をご記入ください。" sqref="C3">
      <formula1>"1,2,3"</formula1>
    </dataValidation>
    <dataValidation allowBlank="1" showInputMessage="1" showErrorMessage="1" prompt="WS標準回数_x000a_" sqref="F11:F12"/>
    <dataValidation type="whole" allowBlank="1" showInputMessage="1" showErrorMessage="1" error="主指導者は１名のみ" sqref="D10">
      <formula1>1</formula1>
      <formula2>1</formula2>
    </dataValidation>
    <dataValidation type="whole" operator="equal" allowBlank="1" showInputMessage="1" showErrorMessage="1" error="「ワークショップ標準回数」と相違してます。_x000a_" promptTitle="公演回数について" prompt="右上にある「ワークショップ標準回数」の回数をご記入ください。_x000a__x000a_※１校につき複数回（最大３回）実施予定の場合、上限回数をご記入ください。_x000a_※また、「出演希望調査票№2のワークショップの回数」「ワークショップ標準回数」「１校当たりの公演回数」が同一になっているかご確認ください。" sqref="G10">
      <formula1>$C$3</formula1>
    </dataValidation>
    <dataValidation type="list" allowBlank="1" showInputMessage="1" showErrorMessage="1" sqref="K32:K36 K27:K30 K21:K25 K10:K12 K7:K8 K14:K19">
      <formula1>"○"</formula1>
    </dataValidation>
    <dataValidation imeMode="off" allowBlank="1" showInputMessage="1" showErrorMessage="1" sqref="C49:C51 L49:L51 D51:K51"/>
  </dataValidations>
  <printOptions horizontalCentered="1"/>
  <pageMargins left="0.38" right="0.39" top="0.55118110236220474" bottom="0.55118110236220474" header="0.31496062992125984" footer="0.31496062992125984"/>
  <pageSetup paperSize="9" scale="65" fitToHeight="0" orientation="portrait" r:id="rId1"/>
  <headerFooter>
    <oddFooter xml:space="preserve">&amp;C
</oddFooter>
  </headerFooter>
  <rowBreaks count="1" manualBreakCount="1">
    <brk id="50"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AA98"/>
  <sheetViews>
    <sheetView showGridLines="0" zoomScale="60" zoomScaleNormal="60" zoomScaleSheetLayoutView="100" workbookViewId="0">
      <selection activeCell="BG29" sqref="BG29"/>
    </sheetView>
  </sheetViews>
  <sheetFormatPr defaultColWidth="3.75" defaultRowHeight="18" customHeight="1"/>
  <cols>
    <col min="1" max="2" width="3.75" style="23"/>
    <col min="3" max="3" width="11.75" style="23" customWidth="1"/>
    <col min="4" max="4" width="18" style="23" customWidth="1"/>
    <col min="5" max="5" width="3.75" style="25" customWidth="1"/>
    <col min="6" max="6" width="3.875" style="25" customWidth="1"/>
    <col min="7" max="7" width="8.375" style="25" customWidth="1"/>
    <col min="8" max="8" width="6.125" style="25" customWidth="1"/>
    <col min="9" max="9" width="10.875" style="24" customWidth="1"/>
    <col min="10" max="10" width="5.625" style="25" customWidth="1"/>
    <col min="11" max="11" width="12.25" style="24" customWidth="1"/>
    <col min="12" max="12" width="6.75" style="289" customWidth="1"/>
    <col min="13" max="13" width="32.625" style="23" customWidth="1"/>
    <col min="14" max="14" width="2.125" style="23" customWidth="1"/>
    <col min="15" max="15" width="1.375" style="29" customWidth="1"/>
    <col min="16" max="16384" width="3.75" style="23"/>
  </cols>
  <sheetData>
    <row r="1" spans="2:27" ht="23.45" customHeight="1" thickBot="1">
      <c r="B1" s="809" t="s">
        <v>408</v>
      </c>
      <c r="C1" s="809"/>
      <c r="D1" s="809"/>
      <c r="E1" s="810" t="s">
        <v>283</v>
      </c>
      <c r="F1" s="810"/>
      <c r="G1" s="810"/>
      <c r="H1" s="810"/>
      <c r="I1" s="810"/>
      <c r="J1" s="810"/>
      <c r="K1" s="810"/>
      <c r="L1" s="810"/>
      <c r="M1" s="179" t="s">
        <v>284</v>
      </c>
      <c r="N1" s="179"/>
    </row>
    <row r="2" spans="2:27" ht="16.5" customHeight="1">
      <c r="B2" s="728" t="s">
        <v>127</v>
      </c>
      <c r="C2" s="729"/>
      <c r="D2" s="730"/>
      <c r="E2" s="142"/>
      <c r="F2" s="142"/>
      <c r="G2" s="142"/>
      <c r="H2" s="142"/>
      <c r="I2" s="141"/>
      <c r="J2" s="142"/>
      <c r="K2" s="141"/>
      <c r="L2" s="141"/>
      <c r="N2" s="140"/>
    </row>
    <row r="3" spans="2:27" ht="24.75" customHeight="1" thickBot="1">
      <c r="B3" s="742" t="s">
        <v>126</v>
      </c>
      <c r="C3" s="743"/>
      <c r="D3" s="180" t="s">
        <v>285</v>
      </c>
      <c r="E3" s="731" t="s">
        <v>286</v>
      </c>
      <c r="F3" s="732"/>
      <c r="G3" s="732"/>
      <c r="H3" s="732"/>
      <c r="I3" s="732"/>
      <c r="J3" s="732"/>
      <c r="K3" s="732"/>
      <c r="L3" s="732"/>
      <c r="N3" s="181"/>
    </row>
    <row r="4" spans="2:27" ht="15" customHeight="1" thickBot="1">
      <c r="C4" s="182"/>
      <c r="D4" s="182"/>
      <c r="E4" s="785" t="s">
        <v>123</v>
      </c>
      <c r="F4" s="745"/>
      <c r="G4" s="799" t="s">
        <v>122</v>
      </c>
      <c r="H4" s="802" t="s">
        <v>287</v>
      </c>
      <c r="I4" s="803"/>
      <c r="J4" s="804" t="s">
        <v>288</v>
      </c>
      <c r="K4" s="804"/>
      <c r="L4" s="805"/>
      <c r="M4" s="135" t="s">
        <v>120</v>
      </c>
      <c r="N4" s="135"/>
    </row>
    <row r="5" spans="2:27" s="132" customFormat="1" ht="24" customHeight="1">
      <c r="B5" s="785" t="s">
        <v>289</v>
      </c>
      <c r="C5" s="739"/>
      <c r="D5" s="727" t="s">
        <v>290</v>
      </c>
      <c r="E5" s="798"/>
      <c r="F5" s="747"/>
      <c r="G5" s="800"/>
      <c r="H5" s="788" t="s">
        <v>117</v>
      </c>
      <c r="I5" s="790" t="s">
        <v>116</v>
      </c>
      <c r="J5" s="792" t="s">
        <v>117</v>
      </c>
      <c r="K5" s="794" t="s">
        <v>116</v>
      </c>
      <c r="L5" s="796" t="s">
        <v>115</v>
      </c>
      <c r="M5" s="739" t="s">
        <v>114</v>
      </c>
      <c r="N5" s="183"/>
      <c r="O5" s="29"/>
    </row>
    <row r="6" spans="2:27" s="132" customFormat="1" ht="24" customHeight="1" thickBot="1">
      <c r="B6" s="787"/>
      <c r="C6" s="740"/>
      <c r="D6" s="677"/>
      <c r="E6" s="134" t="s">
        <v>113</v>
      </c>
      <c r="F6" s="133" t="s">
        <v>112</v>
      </c>
      <c r="G6" s="801"/>
      <c r="H6" s="789"/>
      <c r="I6" s="791"/>
      <c r="J6" s="793"/>
      <c r="K6" s="795"/>
      <c r="L6" s="797"/>
      <c r="M6" s="740"/>
      <c r="N6" s="183"/>
      <c r="O6" s="29"/>
    </row>
    <row r="7" spans="2:27" ht="21.75" customHeight="1">
      <c r="B7" s="668" t="s">
        <v>111</v>
      </c>
      <c r="C7" s="689" t="s">
        <v>291</v>
      </c>
      <c r="D7" s="97" t="s">
        <v>292</v>
      </c>
      <c r="E7" s="52">
        <v>2</v>
      </c>
      <c r="F7" s="184" t="s">
        <v>293</v>
      </c>
      <c r="G7" s="185">
        <v>3000</v>
      </c>
      <c r="H7" s="95">
        <v>1</v>
      </c>
      <c r="I7" s="44">
        <f>E7*G7*H7</f>
        <v>6000</v>
      </c>
      <c r="J7" s="96">
        <v>10</v>
      </c>
      <c r="K7" s="186">
        <f>E7*G7*J7</f>
        <v>60000</v>
      </c>
      <c r="L7" s="187"/>
      <c r="M7" s="188" t="s">
        <v>294</v>
      </c>
      <c r="N7" s="189"/>
    </row>
    <row r="8" spans="2:27" ht="21.75" customHeight="1" thickBot="1">
      <c r="B8" s="669"/>
      <c r="C8" s="673"/>
      <c r="D8" s="124"/>
      <c r="E8" s="123"/>
      <c r="F8" s="190"/>
      <c r="G8" s="191"/>
      <c r="H8" s="118"/>
      <c r="I8" s="121">
        <f>E8*G8*H8</f>
        <v>0</v>
      </c>
      <c r="J8" s="120"/>
      <c r="K8" s="186">
        <f>E8*G8*J8</f>
        <v>0</v>
      </c>
      <c r="L8" s="192"/>
      <c r="M8" s="193"/>
      <c r="N8" s="194"/>
      <c r="T8" s="664"/>
      <c r="U8" s="664"/>
      <c r="V8" s="664"/>
      <c r="W8" s="664"/>
      <c r="X8" s="664"/>
      <c r="Y8" s="664"/>
      <c r="Z8" s="664"/>
      <c r="AA8" s="664"/>
    </row>
    <row r="9" spans="2:27" ht="21.75" customHeight="1" thickTop="1" thickBot="1">
      <c r="B9" s="669"/>
      <c r="C9" s="806" t="s">
        <v>109</v>
      </c>
      <c r="D9" s="807"/>
      <c r="E9" s="807"/>
      <c r="F9" s="807"/>
      <c r="G9" s="808"/>
      <c r="H9" s="195"/>
      <c r="I9" s="196">
        <f>SUM(I7:I8)</f>
        <v>6000</v>
      </c>
      <c r="J9" s="116"/>
      <c r="K9" s="197">
        <f>SUM(K7:K8)</f>
        <v>60000</v>
      </c>
      <c r="L9" s="198"/>
      <c r="M9" s="60"/>
      <c r="N9" s="189"/>
    </row>
    <row r="10" spans="2:27" ht="21.75" customHeight="1">
      <c r="B10" s="669"/>
      <c r="C10" s="689" t="s">
        <v>108</v>
      </c>
      <c r="D10" s="97" t="s">
        <v>295</v>
      </c>
      <c r="E10" s="52">
        <v>1</v>
      </c>
      <c r="F10" s="184" t="s">
        <v>106</v>
      </c>
      <c r="G10" s="185">
        <v>35650</v>
      </c>
      <c r="H10" s="95">
        <v>2</v>
      </c>
      <c r="I10" s="44">
        <f>E10*G10*H10</f>
        <v>71300</v>
      </c>
      <c r="J10" s="96">
        <v>20</v>
      </c>
      <c r="K10" s="186">
        <f>E10*G10*J10</f>
        <v>713000</v>
      </c>
      <c r="L10" s="187"/>
      <c r="M10" s="199" t="s">
        <v>296</v>
      </c>
      <c r="N10" s="194"/>
    </row>
    <row r="11" spans="2:27" ht="21.75" customHeight="1">
      <c r="B11" s="669"/>
      <c r="C11" s="672"/>
      <c r="D11" s="90" t="s">
        <v>105</v>
      </c>
      <c r="E11" s="129">
        <v>1</v>
      </c>
      <c r="F11" s="200" t="s">
        <v>106</v>
      </c>
      <c r="G11" s="201">
        <v>12000</v>
      </c>
      <c r="H11" s="125">
        <v>2</v>
      </c>
      <c r="I11" s="44">
        <f>E11*G11*H11</f>
        <v>24000</v>
      </c>
      <c r="J11" s="202">
        <v>20</v>
      </c>
      <c r="K11" s="186">
        <f>E11*G11*J11</f>
        <v>240000</v>
      </c>
      <c r="L11" s="203"/>
      <c r="M11" s="204" t="s">
        <v>409</v>
      </c>
      <c r="N11" s="194"/>
      <c r="T11" s="664"/>
      <c r="U11" s="664"/>
      <c r="V11" s="664"/>
      <c r="W11" s="664"/>
      <c r="X11" s="664"/>
      <c r="Y11" s="664"/>
      <c r="Z11" s="664"/>
      <c r="AA11" s="664"/>
    </row>
    <row r="12" spans="2:27" ht="21.75" customHeight="1" thickBot="1">
      <c r="B12" s="669"/>
      <c r="C12" s="673"/>
      <c r="D12" s="124"/>
      <c r="E12" s="123"/>
      <c r="F12" s="190"/>
      <c r="G12" s="191"/>
      <c r="H12" s="118"/>
      <c r="I12" s="121">
        <f>E12*G12*H12</f>
        <v>0</v>
      </c>
      <c r="J12" s="120"/>
      <c r="K12" s="186">
        <f>E12*G12*J12</f>
        <v>0</v>
      </c>
      <c r="L12" s="192"/>
      <c r="M12" s="205"/>
      <c r="N12" s="206"/>
      <c r="S12" s="664"/>
      <c r="T12" s="664"/>
      <c r="U12" s="664"/>
      <c r="V12" s="664"/>
      <c r="W12" s="664"/>
      <c r="X12" s="664"/>
      <c r="Y12" s="664"/>
      <c r="Z12" s="664"/>
    </row>
    <row r="13" spans="2:27" ht="18" customHeight="1" thickTop="1" thickBot="1">
      <c r="B13" s="669"/>
      <c r="C13" s="806" t="s">
        <v>104</v>
      </c>
      <c r="D13" s="807"/>
      <c r="E13" s="807"/>
      <c r="F13" s="807"/>
      <c r="G13" s="808"/>
      <c r="H13" s="195"/>
      <c r="I13" s="196">
        <f>SUM(I10:I12)</f>
        <v>95300</v>
      </c>
      <c r="J13" s="116"/>
      <c r="K13" s="197">
        <f>SUM(K10:K12)</f>
        <v>953000</v>
      </c>
      <c r="L13" s="198"/>
      <c r="M13" s="60"/>
      <c r="N13" s="206"/>
    </row>
    <row r="14" spans="2:27" ht="18" customHeight="1">
      <c r="B14" s="669"/>
      <c r="C14" s="676" t="s">
        <v>504</v>
      </c>
      <c r="D14" s="207" t="s">
        <v>297</v>
      </c>
      <c r="E14" s="46">
        <v>1</v>
      </c>
      <c r="F14" s="208" t="s">
        <v>106</v>
      </c>
      <c r="G14" s="209">
        <v>110000</v>
      </c>
      <c r="H14" s="92">
        <v>1</v>
      </c>
      <c r="I14" s="44">
        <f>E14*G14*H14</f>
        <v>110000</v>
      </c>
      <c r="J14" s="93">
        <v>10</v>
      </c>
      <c r="K14" s="186">
        <f>E14*G14*J14</f>
        <v>1100000</v>
      </c>
      <c r="L14" s="192"/>
      <c r="M14" s="210"/>
      <c r="N14" s="206"/>
    </row>
    <row r="15" spans="2:27" ht="18" customHeight="1">
      <c r="B15" s="669"/>
      <c r="C15" s="672"/>
      <c r="D15" s="211" t="s">
        <v>298</v>
      </c>
      <c r="E15" s="41">
        <v>4</v>
      </c>
      <c r="F15" s="212" t="s">
        <v>106</v>
      </c>
      <c r="G15" s="213">
        <v>38500</v>
      </c>
      <c r="H15" s="87">
        <v>1</v>
      </c>
      <c r="I15" s="44">
        <f>E15*G15*H15</f>
        <v>154000</v>
      </c>
      <c r="J15" s="89">
        <v>10</v>
      </c>
      <c r="K15" s="186">
        <f>E15*G15*J15</f>
        <v>1540000</v>
      </c>
      <c r="L15" s="203"/>
      <c r="M15" s="214"/>
      <c r="N15" s="206"/>
    </row>
    <row r="16" spans="2:27" ht="18" customHeight="1">
      <c r="B16" s="669"/>
      <c r="C16" s="672"/>
      <c r="D16" s="211" t="s">
        <v>299</v>
      </c>
      <c r="E16" s="41">
        <v>1</v>
      </c>
      <c r="F16" s="212" t="s">
        <v>106</v>
      </c>
      <c r="G16" s="213">
        <v>66000</v>
      </c>
      <c r="H16" s="87">
        <v>1</v>
      </c>
      <c r="I16" s="44">
        <f>E16*G16*H16</f>
        <v>66000</v>
      </c>
      <c r="J16" s="89">
        <v>10</v>
      </c>
      <c r="K16" s="186">
        <f>E16*G16*J16</f>
        <v>660000</v>
      </c>
      <c r="L16" s="215"/>
      <c r="M16" s="216"/>
      <c r="N16" s="206"/>
    </row>
    <row r="17" spans="2:14" ht="18" customHeight="1">
      <c r="B17" s="669"/>
      <c r="C17" s="672"/>
      <c r="D17" s="217" t="s">
        <v>300</v>
      </c>
      <c r="E17" s="41">
        <v>8</v>
      </c>
      <c r="F17" s="212" t="s">
        <v>106</v>
      </c>
      <c r="G17" s="213">
        <v>49500</v>
      </c>
      <c r="H17" s="87">
        <v>1</v>
      </c>
      <c r="I17" s="44">
        <f>E17*G17*H17</f>
        <v>396000</v>
      </c>
      <c r="J17" s="89">
        <v>10</v>
      </c>
      <c r="K17" s="186">
        <f>E17*G17*J17</f>
        <v>3960000</v>
      </c>
      <c r="L17" s="215"/>
      <c r="M17" s="216"/>
      <c r="N17" s="206"/>
    </row>
    <row r="18" spans="2:14" ht="18" customHeight="1">
      <c r="B18" s="669"/>
      <c r="C18" s="672"/>
      <c r="D18" s="37"/>
      <c r="E18" s="82"/>
      <c r="F18" s="218"/>
      <c r="G18" s="219"/>
      <c r="H18" s="77"/>
      <c r="I18" s="44">
        <f>E18*G18*H18</f>
        <v>0</v>
      </c>
      <c r="J18" s="79"/>
      <c r="K18" s="220">
        <f>E18*G18*J18</f>
        <v>0</v>
      </c>
      <c r="L18" s="221"/>
      <c r="M18" s="222"/>
      <c r="N18" s="206"/>
    </row>
    <row r="19" spans="2:14" ht="18" customHeight="1" thickBot="1">
      <c r="B19" s="669"/>
      <c r="C19" s="677"/>
      <c r="D19" s="106" t="s">
        <v>103</v>
      </c>
      <c r="E19" s="105"/>
      <c r="F19" s="105"/>
      <c r="G19" s="105"/>
      <c r="H19" s="106"/>
      <c r="I19" s="223">
        <f>SUM(I14:I18)</f>
        <v>726000</v>
      </c>
      <c r="J19" s="103"/>
      <c r="K19" s="224">
        <f>SUM(K14:K18)</f>
        <v>7260000</v>
      </c>
      <c r="L19" s="225"/>
      <c r="M19" s="226"/>
      <c r="N19" s="206"/>
    </row>
    <row r="20" spans="2:14" ht="18" customHeight="1">
      <c r="B20" s="669"/>
      <c r="C20" s="785" t="s">
        <v>301</v>
      </c>
      <c r="D20" s="227" t="s">
        <v>302</v>
      </c>
      <c r="E20" s="46">
        <v>1</v>
      </c>
      <c r="F20" s="208" t="s">
        <v>303</v>
      </c>
      <c r="G20" s="209">
        <v>20000</v>
      </c>
      <c r="H20" s="92">
        <v>1</v>
      </c>
      <c r="I20" s="44">
        <f t="shared" ref="I20:I26" si="0">E20*G20*H20</f>
        <v>20000</v>
      </c>
      <c r="J20" s="228">
        <v>1</v>
      </c>
      <c r="K20" s="186">
        <f t="shared" ref="K20:K26" si="1">E20*G20*J20</f>
        <v>20000</v>
      </c>
      <c r="L20" s="229" t="s">
        <v>304</v>
      </c>
      <c r="M20" s="94" t="s">
        <v>305</v>
      </c>
      <c r="N20" s="206"/>
    </row>
    <row r="21" spans="2:14" ht="18" customHeight="1">
      <c r="B21" s="669"/>
      <c r="C21" s="786"/>
      <c r="D21" s="230" t="s">
        <v>306</v>
      </c>
      <c r="E21" s="46">
        <v>1</v>
      </c>
      <c r="F21" s="208" t="s">
        <v>303</v>
      </c>
      <c r="G21" s="209">
        <v>30000</v>
      </c>
      <c r="H21" s="92">
        <v>1</v>
      </c>
      <c r="I21" s="44">
        <f t="shared" si="0"/>
        <v>30000</v>
      </c>
      <c r="J21" s="231">
        <v>1</v>
      </c>
      <c r="K21" s="232">
        <f t="shared" si="1"/>
        <v>30000</v>
      </c>
      <c r="L21" s="229" t="s">
        <v>304</v>
      </c>
      <c r="M21" s="233" t="s">
        <v>307</v>
      </c>
      <c r="N21" s="234"/>
    </row>
    <row r="22" spans="2:14" ht="18" customHeight="1">
      <c r="B22" s="669"/>
      <c r="C22" s="786"/>
      <c r="D22" s="217" t="s">
        <v>308</v>
      </c>
      <c r="E22" s="46">
        <v>1</v>
      </c>
      <c r="F22" s="208" t="s">
        <v>309</v>
      </c>
      <c r="G22" s="209">
        <v>10000</v>
      </c>
      <c r="H22" s="92">
        <v>1</v>
      </c>
      <c r="I22" s="44">
        <f t="shared" si="0"/>
        <v>10000</v>
      </c>
      <c r="J22" s="231">
        <v>10</v>
      </c>
      <c r="K22" s="232">
        <f t="shared" si="1"/>
        <v>100000</v>
      </c>
      <c r="L22" s="229"/>
      <c r="M22" s="233" t="s">
        <v>310</v>
      </c>
      <c r="N22" s="206"/>
    </row>
    <row r="23" spans="2:14" ht="18" customHeight="1">
      <c r="B23" s="669"/>
      <c r="C23" s="786"/>
      <c r="D23" s="235" t="s">
        <v>311</v>
      </c>
      <c r="E23" s="236">
        <v>1</v>
      </c>
      <c r="F23" s="208" t="s">
        <v>312</v>
      </c>
      <c r="G23" s="209">
        <v>2400</v>
      </c>
      <c r="H23" s="92">
        <v>1</v>
      </c>
      <c r="I23" s="44">
        <f>E23*G23*H23</f>
        <v>2400</v>
      </c>
      <c r="J23" s="231">
        <v>10</v>
      </c>
      <c r="K23" s="232">
        <f>E23*G23*J23</f>
        <v>24000</v>
      </c>
      <c r="L23" s="229"/>
      <c r="M23" s="237" t="s">
        <v>313</v>
      </c>
      <c r="N23" s="234"/>
    </row>
    <row r="24" spans="2:14" ht="18" customHeight="1">
      <c r="B24" s="669"/>
      <c r="C24" s="786"/>
      <c r="D24" s="235"/>
      <c r="E24" s="236"/>
      <c r="F24" s="208"/>
      <c r="G24" s="209"/>
      <c r="H24" s="92"/>
      <c r="I24" s="44">
        <f t="shared" si="0"/>
        <v>0</v>
      </c>
      <c r="J24" s="231"/>
      <c r="K24" s="232">
        <f t="shared" si="1"/>
        <v>0</v>
      </c>
      <c r="L24" s="203"/>
      <c r="M24" s="238"/>
      <c r="N24" s="206"/>
    </row>
    <row r="25" spans="2:14" ht="18" customHeight="1">
      <c r="B25" s="669"/>
      <c r="C25" s="786"/>
      <c r="D25" s="42"/>
      <c r="E25" s="46"/>
      <c r="F25" s="208"/>
      <c r="G25" s="209"/>
      <c r="H25" s="92"/>
      <c r="I25" s="44">
        <f t="shared" si="0"/>
        <v>0</v>
      </c>
      <c r="J25" s="93"/>
      <c r="K25" s="239">
        <f t="shared" si="1"/>
        <v>0</v>
      </c>
      <c r="L25" s="229"/>
      <c r="M25" s="214"/>
      <c r="N25" s="206"/>
    </row>
    <row r="26" spans="2:14" ht="18" customHeight="1">
      <c r="B26" s="669"/>
      <c r="C26" s="786"/>
      <c r="D26" s="83"/>
      <c r="E26" s="41"/>
      <c r="F26" s="212"/>
      <c r="G26" s="213"/>
      <c r="H26" s="87"/>
      <c r="I26" s="39">
        <f t="shared" si="0"/>
        <v>0</v>
      </c>
      <c r="J26" s="79"/>
      <c r="K26" s="240">
        <f t="shared" si="1"/>
        <v>0</v>
      </c>
      <c r="L26" s="192"/>
      <c r="M26" s="222"/>
      <c r="N26" s="206"/>
    </row>
    <row r="27" spans="2:14" ht="21.75" customHeight="1" thickBot="1">
      <c r="B27" s="669"/>
      <c r="C27" s="787"/>
      <c r="D27" s="106" t="s">
        <v>101</v>
      </c>
      <c r="E27" s="105"/>
      <c r="F27" s="105"/>
      <c r="G27" s="105"/>
      <c r="H27" s="106"/>
      <c r="I27" s="223">
        <f>SUM(I20:I26)</f>
        <v>62400</v>
      </c>
      <c r="J27" s="103"/>
      <c r="K27" s="241">
        <f>SUM(K20:K26)</f>
        <v>174000</v>
      </c>
      <c r="L27" s="225"/>
      <c r="M27" s="54"/>
      <c r="N27" s="206"/>
    </row>
    <row r="28" spans="2:14" ht="21.75" customHeight="1">
      <c r="B28" s="669"/>
      <c r="C28" s="671" t="s">
        <v>100</v>
      </c>
      <c r="D28" s="97" t="s">
        <v>314</v>
      </c>
      <c r="E28" s="52">
        <v>1</v>
      </c>
      <c r="F28" s="184" t="s">
        <v>303</v>
      </c>
      <c r="G28" s="50">
        <v>300000</v>
      </c>
      <c r="H28" s="96">
        <v>1</v>
      </c>
      <c r="I28" s="44">
        <f>E28*G28*H28</f>
        <v>300000</v>
      </c>
      <c r="J28" s="92">
        <v>10</v>
      </c>
      <c r="K28" s="186">
        <f>E28*G28*J28</f>
        <v>3000000</v>
      </c>
      <c r="L28" s="242"/>
      <c r="M28" s="94"/>
      <c r="N28" s="206"/>
    </row>
    <row r="29" spans="2:14" ht="21.75" customHeight="1">
      <c r="B29" s="669"/>
      <c r="C29" s="672"/>
      <c r="D29" s="47"/>
      <c r="E29" s="46"/>
      <c r="F29" s="208"/>
      <c r="G29" s="44"/>
      <c r="H29" s="93"/>
      <c r="I29" s="44">
        <f>E29*G29*H29</f>
        <v>0</v>
      </c>
      <c r="J29" s="92"/>
      <c r="K29" s="186">
        <f>E29*G29*J29</f>
        <v>0</v>
      </c>
      <c r="L29" s="242"/>
      <c r="M29" s="210"/>
      <c r="N29" s="206"/>
    </row>
    <row r="30" spans="2:14" ht="21.75" customHeight="1">
      <c r="B30" s="669"/>
      <c r="C30" s="672"/>
      <c r="D30" s="207"/>
      <c r="E30" s="46"/>
      <c r="F30" s="208"/>
      <c r="G30" s="209"/>
      <c r="H30" s="92"/>
      <c r="I30" s="44">
        <f t="shared" ref="I30" si="2">E30*G30*H30</f>
        <v>0</v>
      </c>
      <c r="J30" s="243"/>
      <c r="K30" s="186">
        <f t="shared" ref="K30" si="3">E30*G30*J30</f>
        <v>0</v>
      </c>
      <c r="L30" s="242"/>
      <c r="M30" s="214"/>
      <c r="N30" s="206"/>
    </row>
    <row r="31" spans="2:14" ht="21.75" customHeight="1">
      <c r="B31" s="669"/>
      <c r="C31" s="672"/>
      <c r="D31" s="83"/>
      <c r="E31" s="82"/>
      <c r="F31" s="218"/>
      <c r="G31" s="80"/>
      <c r="H31" s="79"/>
      <c r="I31" s="80">
        <f>E31*G31*H31</f>
        <v>0</v>
      </c>
      <c r="J31" s="77"/>
      <c r="K31" s="240">
        <f>E31*G31*J31</f>
        <v>0</v>
      </c>
      <c r="L31" s="244"/>
      <c r="M31" s="222"/>
      <c r="N31" s="206"/>
    </row>
    <row r="32" spans="2:14" ht="21.75" customHeight="1" thickBot="1">
      <c r="B32" s="669"/>
      <c r="C32" s="677"/>
      <c r="D32" s="106" t="s">
        <v>99</v>
      </c>
      <c r="E32" s="105"/>
      <c r="F32" s="105"/>
      <c r="G32" s="104"/>
      <c r="H32" s="103"/>
      <c r="I32" s="245">
        <f>SUM(I28:I31)</f>
        <v>300000</v>
      </c>
      <c r="J32" s="101"/>
      <c r="K32" s="241">
        <f>SUM(K28:K31)</f>
        <v>3000000</v>
      </c>
      <c r="L32" s="246"/>
      <c r="M32" s="54"/>
      <c r="N32" s="206"/>
    </row>
    <row r="33" spans="2:26" ht="21.75" customHeight="1">
      <c r="B33" s="669"/>
      <c r="C33" s="671" t="s">
        <v>98</v>
      </c>
      <c r="D33" s="227" t="s">
        <v>315</v>
      </c>
      <c r="E33" s="52">
        <v>1</v>
      </c>
      <c r="F33" s="184" t="s">
        <v>106</v>
      </c>
      <c r="G33" s="185">
        <v>30000</v>
      </c>
      <c r="H33" s="95">
        <v>1</v>
      </c>
      <c r="I33" s="44">
        <f t="shared" ref="I33:I37" si="4">E33*G33*H33</f>
        <v>30000</v>
      </c>
      <c r="J33" s="243">
        <v>10</v>
      </c>
      <c r="K33" s="186">
        <f t="shared" ref="K33:K37" si="5">E33*G33*J33</f>
        <v>300000</v>
      </c>
      <c r="L33" s="229"/>
      <c r="M33" s="247"/>
      <c r="N33" s="206"/>
    </row>
    <row r="34" spans="2:26" ht="21.75" customHeight="1">
      <c r="B34" s="669"/>
      <c r="C34" s="672"/>
      <c r="D34" s="207" t="s">
        <v>316</v>
      </c>
      <c r="E34" s="248">
        <v>1</v>
      </c>
      <c r="F34" s="208" t="s">
        <v>106</v>
      </c>
      <c r="G34" s="331">
        <v>60000</v>
      </c>
      <c r="H34" s="249">
        <v>1</v>
      </c>
      <c r="I34" s="44">
        <f t="shared" si="4"/>
        <v>60000</v>
      </c>
      <c r="J34" s="231">
        <v>10</v>
      </c>
      <c r="K34" s="186">
        <f t="shared" si="5"/>
        <v>600000</v>
      </c>
      <c r="L34" s="203"/>
      <c r="M34" s="210"/>
      <c r="N34" s="250"/>
    </row>
    <row r="35" spans="2:26" ht="21.75" customHeight="1">
      <c r="B35" s="669"/>
      <c r="C35" s="672"/>
      <c r="D35" s="211" t="s">
        <v>317</v>
      </c>
      <c r="E35" s="46">
        <v>4</v>
      </c>
      <c r="F35" s="208" t="s">
        <v>106</v>
      </c>
      <c r="G35" s="209">
        <v>20000</v>
      </c>
      <c r="H35" s="92">
        <v>1</v>
      </c>
      <c r="I35" s="44">
        <f t="shared" si="4"/>
        <v>80000</v>
      </c>
      <c r="J35" s="231">
        <v>10</v>
      </c>
      <c r="K35" s="186">
        <f t="shared" si="5"/>
        <v>800000</v>
      </c>
      <c r="L35" s="229"/>
      <c r="M35" s="251"/>
      <c r="N35" s="206"/>
    </row>
    <row r="36" spans="2:26" ht="21.75" customHeight="1">
      <c r="B36" s="669"/>
      <c r="C36" s="672"/>
      <c r="D36" s="211" t="s">
        <v>318</v>
      </c>
      <c r="E36" s="41">
        <v>4</v>
      </c>
      <c r="F36" s="212" t="s">
        <v>106</v>
      </c>
      <c r="G36" s="213">
        <v>20000</v>
      </c>
      <c r="H36" s="87">
        <v>1</v>
      </c>
      <c r="I36" s="39">
        <f t="shared" si="4"/>
        <v>80000</v>
      </c>
      <c r="J36" s="231">
        <v>10</v>
      </c>
      <c r="K36" s="186">
        <f t="shared" si="5"/>
        <v>800000</v>
      </c>
      <c r="L36" s="229"/>
      <c r="M36" s="84" t="s">
        <v>319</v>
      </c>
      <c r="N36" s="206"/>
    </row>
    <row r="37" spans="2:26" ht="21.75" customHeight="1">
      <c r="B37" s="669"/>
      <c r="C37" s="672"/>
      <c r="D37" s="211" t="s">
        <v>320</v>
      </c>
      <c r="E37" s="41">
        <v>1</v>
      </c>
      <c r="F37" s="212" t="s">
        <v>321</v>
      </c>
      <c r="G37" s="213">
        <v>150000</v>
      </c>
      <c r="H37" s="87">
        <v>1</v>
      </c>
      <c r="I37" s="39">
        <f t="shared" si="4"/>
        <v>150000</v>
      </c>
      <c r="J37" s="231">
        <v>10</v>
      </c>
      <c r="K37" s="186">
        <f t="shared" si="5"/>
        <v>1500000</v>
      </c>
      <c r="L37" s="221"/>
      <c r="M37" s="222"/>
      <c r="N37" s="206"/>
    </row>
    <row r="38" spans="2:26" ht="21.75" customHeight="1" thickBot="1">
      <c r="B38" s="669"/>
      <c r="C38" s="673"/>
      <c r="D38" s="73" t="s">
        <v>97</v>
      </c>
      <c r="E38" s="72"/>
      <c r="F38" s="72"/>
      <c r="G38" s="72"/>
      <c r="H38" s="73"/>
      <c r="I38" s="252">
        <f>SUM(I33:I37)</f>
        <v>400000</v>
      </c>
      <c r="J38" s="70"/>
      <c r="K38" s="253">
        <f>SUM(K33:K37)</f>
        <v>4000000</v>
      </c>
      <c r="L38" s="254"/>
      <c r="M38" s="65"/>
      <c r="N38" s="206"/>
    </row>
    <row r="39" spans="2:26" ht="21.75" customHeight="1" thickTop="1" thickBot="1">
      <c r="B39" s="669"/>
      <c r="C39" s="665" t="s">
        <v>322</v>
      </c>
      <c r="D39" s="666"/>
      <c r="E39" s="666"/>
      <c r="F39" s="666"/>
      <c r="G39" s="667"/>
      <c r="H39" s="255"/>
      <c r="I39" s="256">
        <f>SUM(I19,I27,I38)</f>
        <v>1188400</v>
      </c>
      <c r="J39" s="64"/>
      <c r="K39" s="62">
        <f>SUM(K19,K27,K38)</f>
        <v>11434000</v>
      </c>
      <c r="L39" s="198"/>
      <c r="M39" s="60"/>
      <c r="N39" s="189"/>
    </row>
    <row r="40" spans="2:26" ht="17.25" customHeight="1" thickBot="1">
      <c r="B40" s="670"/>
      <c r="C40" s="782" t="s">
        <v>95</v>
      </c>
      <c r="D40" s="783"/>
      <c r="E40" s="783"/>
      <c r="F40" s="783"/>
      <c r="G40" s="784"/>
      <c r="H40" s="257"/>
      <c r="I40" s="258">
        <f>SUM(I9,I13,I39)</f>
        <v>1289700</v>
      </c>
      <c r="J40" s="59"/>
      <c r="K40" s="56">
        <f>SUM(K9,K13,K39)</f>
        <v>12447000</v>
      </c>
      <c r="L40" s="259"/>
      <c r="M40" s="260"/>
      <c r="N40" s="261"/>
      <c r="S40" s="664"/>
      <c r="T40" s="664"/>
      <c r="U40" s="664"/>
      <c r="V40" s="664"/>
      <c r="W40" s="664"/>
      <c r="X40" s="664"/>
      <c r="Y40" s="664"/>
      <c r="Z40" s="664"/>
    </row>
    <row r="41" spans="2:26" ht="18.75" customHeight="1" thickBot="1">
      <c r="C41" s="681"/>
      <c r="D41" s="681"/>
      <c r="E41" s="681"/>
      <c r="F41" s="681"/>
      <c r="G41" s="681"/>
      <c r="H41" s="681"/>
      <c r="I41" s="681"/>
      <c r="J41" s="681"/>
      <c r="K41" s="681"/>
      <c r="L41" s="681"/>
      <c r="M41" s="681"/>
      <c r="N41" s="262"/>
    </row>
    <row r="42" spans="2:26" ht="18.75" customHeight="1">
      <c r="B42" s="706" t="s">
        <v>94</v>
      </c>
      <c r="C42" s="764" t="s">
        <v>93</v>
      </c>
      <c r="D42" s="207" t="s">
        <v>323</v>
      </c>
      <c r="E42" s="248">
        <v>2</v>
      </c>
      <c r="F42" s="263" t="s">
        <v>324</v>
      </c>
      <c r="G42" s="264">
        <v>80000</v>
      </c>
      <c r="H42" s="265"/>
      <c r="I42" s="44">
        <f>E42*G42</f>
        <v>160000</v>
      </c>
      <c r="J42" s="767" t="s">
        <v>325</v>
      </c>
      <c r="K42" s="768"/>
      <c r="L42" s="768"/>
      <c r="M42" s="769"/>
      <c r="N42" s="262"/>
    </row>
    <row r="43" spans="2:26" ht="18.75" customHeight="1">
      <c r="B43" s="707"/>
      <c r="C43" s="765"/>
      <c r="D43" s="266"/>
      <c r="E43" s="267"/>
      <c r="F43" s="268"/>
      <c r="G43" s="269"/>
      <c r="H43" s="270"/>
      <c r="I43" s="44"/>
      <c r="J43" s="770"/>
      <c r="K43" s="771"/>
      <c r="L43" s="771"/>
      <c r="M43" s="772"/>
      <c r="N43" s="262"/>
    </row>
    <row r="44" spans="2:26" ht="18.75" customHeight="1">
      <c r="B44" s="707"/>
      <c r="C44" s="765"/>
      <c r="D44" s="271" t="s">
        <v>326</v>
      </c>
      <c r="E44" s="272">
        <v>1</v>
      </c>
      <c r="F44" s="273" t="s">
        <v>312</v>
      </c>
      <c r="G44" s="269">
        <v>35000</v>
      </c>
      <c r="H44" s="274"/>
      <c r="I44" s="275">
        <f>E44*G44</f>
        <v>35000</v>
      </c>
      <c r="J44" s="773" t="s">
        <v>327</v>
      </c>
      <c r="K44" s="774"/>
      <c r="L44" s="774"/>
      <c r="M44" s="775"/>
      <c r="N44" s="262"/>
    </row>
    <row r="45" spans="2:26" ht="18.75" customHeight="1">
      <c r="B45" s="707"/>
      <c r="C45" s="765"/>
      <c r="D45" s="276"/>
      <c r="E45" s="277"/>
      <c r="F45" s="278"/>
      <c r="G45" s="279"/>
      <c r="H45" s="280"/>
      <c r="I45" s="281"/>
      <c r="J45" s="776"/>
      <c r="K45" s="777"/>
      <c r="L45" s="777"/>
      <c r="M45" s="778"/>
      <c r="N45" s="262"/>
    </row>
    <row r="46" spans="2:26" ht="18.75" customHeight="1" thickBot="1">
      <c r="B46" s="707"/>
      <c r="C46" s="766"/>
      <c r="D46" s="282" t="s">
        <v>328</v>
      </c>
      <c r="E46" s="277">
        <v>2</v>
      </c>
      <c r="F46" s="283" t="s">
        <v>329</v>
      </c>
      <c r="G46" s="284">
        <v>17600</v>
      </c>
      <c r="H46" s="285">
        <v>2</v>
      </c>
      <c r="I46" s="286">
        <f>E46*G46*H46</f>
        <v>70400</v>
      </c>
      <c r="J46" s="779" t="s">
        <v>330</v>
      </c>
      <c r="K46" s="780"/>
      <c r="L46" s="780"/>
      <c r="M46" s="781"/>
      <c r="N46" s="183"/>
    </row>
    <row r="47" spans="2:26" ht="21.75" customHeight="1" thickTop="1" thickBot="1">
      <c r="B47" s="708"/>
      <c r="C47" s="665" t="s">
        <v>331</v>
      </c>
      <c r="D47" s="666"/>
      <c r="E47" s="666"/>
      <c r="F47" s="666"/>
      <c r="G47" s="666"/>
      <c r="H47" s="721"/>
      <c r="I47" s="287">
        <f>SUM(I42:I46)</f>
        <v>265400</v>
      </c>
      <c r="J47" s="666"/>
      <c r="K47" s="666"/>
      <c r="L47" s="666"/>
      <c r="M47" s="667"/>
      <c r="N47" s="261"/>
    </row>
    <row r="48" spans="2:26" ht="18" customHeight="1">
      <c r="C48" s="762"/>
      <c r="D48" s="762"/>
      <c r="E48" s="762"/>
      <c r="F48" s="762"/>
      <c r="G48" s="762"/>
      <c r="H48" s="762"/>
      <c r="I48" s="762"/>
      <c r="J48" s="762"/>
      <c r="K48" s="762"/>
      <c r="L48" s="762"/>
      <c r="M48" s="762"/>
      <c r="N48" s="288"/>
    </row>
    <row r="49" spans="2:14" ht="18.75" customHeight="1">
      <c r="B49" s="696" t="s">
        <v>91</v>
      </c>
      <c r="C49" s="696"/>
      <c r="D49" s="696"/>
      <c r="E49" s="696"/>
      <c r="F49" s="696"/>
      <c r="G49" s="696"/>
      <c r="H49" s="696"/>
      <c r="I49" s="696"/>
      <c r="J49" s="696"/>
      <c r="K49" s="696"/>
      <c r="L49" s="696"/>
      <c r="M49" s="696"/>
      <c r="N49" s="29"/>
    </row>
    <row r="50" spans="2:14" ht="18" customHeight="1">
      <c r="B50" s="763" t="s">
        <v>90</v>
      </c>
      <c r="C50" s="763"/>
      <c r="D50" s="759"/>
      <c r="E50" s="760"/>
      <c r="F50" s="760"/>
      <c r="G50" s="760"/>
      <c r="H50" s="760"/>
      <c r="I50" s="760"/>
      <c r="J50" s="760"/>
      <c r="K50" s="760"/>
      <c r="L50" s="761"/>
      <c r="M50" s="29"/>
      <c r="N50" s="29"/>
    </row>
    <row r="51" spans="2:14" ht="18" customHeight="1">
      <c r="B51" s="758" t="s">
        <v>89</v>
      </c>
      <c r="C51" s="758"/>
      <c r="D51" s="759"/>
      <c r="E51" s="760"/>
      <c r="F51" s="760"/>
      <c r="G51" s="760"/>
      <c r="H51" s="760"/>
      <c r="I51" s="760"/>
      <c r="J51" s="760"/>
      <c r="K51" s="760"/>
      <c r="L51" s="761"/>
      <c r="M51" s="29"/>
      <c r="N51" s="29"/>
    </row>
    <row r="52" spans="2:14" ht="18" customHeight="1">
      <c r="B52" s="758" t="s">
        <v>88</v>
      </c>
      <c r="C52" s="758"/>
      <c r="D52" s="759"/>
      <c r="E52" s="760"/>
      <c r="F52" s="760"/>
      <c r="G52" s="760"/>
      <c r="H52" s="760"/>
      <c r="I52" s="760"/>
      <c r="J52" s="760"/>
      <c r="K52" s="760"/>
      <c r="L52" s="761"/>
      <c r="M52" s="29"/>
    </row>
    <row r="53" spans="2:14" ht="18" customHeight="1">
      <c r="E53" s="23"/>
      <c r="F53" s="23"/>
      <c r="G53" s="23"/>
      <c r="H53" s="23"/>
      <c r="I53" s="23"/>
    </row>
    <row r="54" spans="2:14" ht="18" customHeight="1">
      <c r="E54" s="23"/>
      <c r="F54" s="23"/>
      <c r="G54" s="23"/>
      <c r="H54" s="23"/>
      <c r="I54" s="23"/>
    </row>
    <row r="55" spans="2:14" ht="18" customHeight="1">
      <c r="E55" s="23"/>
      <c r="F55" s="23"/>
      <c r="G55" s="23"/>
      <c r="H55" s="23"/>
      <c r="I55" s="23"/>
    </row>
    <row r="56" spans="2:14" ht="18" customHeight="1">
      <c r="E56" s="23"/>
      <c r="F56" s="23"/>
      <c r="G56" s="23"/>
      <c r="H56" s="23"/>
      <c r="I56" s="23"/>
    </row>
    <row r="57" spans="2:14" ht="18" customHeight="1">
      <c r="E57" s="23"/>
      <c r="F57" s="23"/>
      <c r="G57" s="23"/>
      <c r="H57" s="23"/>
      <c r="I57" s="23"/>
    </row>
    <row r="58" spans="2:14" ht="18" customHeight="1">
      <c r="E58" s="23"/>
      <c r="F58" s="23"/>
      <c r="G58" s="23"/>
      <c r="H58" s="23"/>
      <c r="I58" s="23"/>
    </row>
    <row r="59" spans="2:14" ht="18" customHeight="1">
      <c r="E59" s="23"/>
      <c r="F59" s="23"/>
      <c r="G59" s="23"/>
      <c r="H59" s="23"/>
      <c r="I59" s="23"/>
    </row>
    <row r="60" spans="2:14" ht="18" customHeight="1">
      <c r="E60" s="23"/>
      <c r="F60" s="23"/>
      <c r="G60" s="23"/>
      <c r="H60" s="23"/>
      <c r="I60" s="23"/>
    </row>
    <row r="61" spans="2:14" ht="18" customHeight="1">
      <c r="E61" s="23"/>
      <c r="F61" s="23"/>
      <c r="G61" s="23"/>
      <c r="H61" s="23"/>
      <c r="I61" s="23"/>
    </row>
    <row r="62" spans="2:14" ht="18" customHeight="1">
      <c r="E62" s="23"/>
      <c r="F62" s="23"/>
      <c r="G62" s="23"/>
      <c r="H62" s="23"/>
      <c r="I62" s="23"/>
    </row>
    <row r="63" spans="2:14" ht="18" customHeight="1">
      <c r="E63" s="23"/>
      <c r="F63" s="23"/>
      <c r="G63" s="23"/>
      <c r="H63" s="23"/>
      <c r="I63" s="23"/>
    </row>
    <row r="64" spans="2:14" ht="18" customHeight="1">
      <c r="E64" s="23"/>
      <c r="F64" s="23"/>
      <c r="G64" s="23"/>
      <c r="H64" s="23"/>
      <c r="I64" s="23"/>
    </row>
    <row r="65" spans="5:9" ht="18" customHeight="1">
      <c r="E65" s="23"/>
      <c r="F65" s="23"/>
      <c r="G65" s="23"/>
      <c r="H65" s="23"/>
      <c r="I65" s="23"/>
    </row>
    <row r="66" spans="5:9" ht="18" customHeight="1">
      <c r="E66" s="23"/>
      <c r="F66" s="23"/>
      <c r="G66" s="23"/>
      <c r="H66" s="23"/>
      <c r="I66" s="23"/>
    </row>
    <row r="67" spans="5:9" ht="18" customHeight="1">
      <c r="E67" s="23"/>
      <c r="F67" s="23"/>
      <c r="G67" s="23"/>
      <c r="H67" s="23"/>
      <c r="I67" s="23"/>
    </row>
    <row r="68" spans="5:9" ht="18" customHeight="1">
      <c r="E68" s="23"/>
      <c r="F68" s="23"/>
      <c r="G68" s="23"/>
      <c r="H68" s="23"/>
      <c r="I68" s="23"/>
    </row>
    <row r="69" spans="5:9" ht="18" customHeight="1">
      <c r="E69" s="23"/>
      <c r="F69" s="23"/>
      <c r="G69" s="23"/>
      <c r="H69" s="23"/>
      <c r="I69" s="23"/>
    </row>
    <row r="70" spans="5:9" ht="18" customHeight="1">
      <c r="E70" s="290"/>
      <c r="F70" s="290"/>
      <c r="G70" s="290"/>
      <c r="H70" s="290"/>
      <c r="I70" s="290"/>
    </row>
    <row r="71" spans="5:9" ht="18" customHeight="1">
      <c r="E71" s="290"/>
      <c r="F71" s="290"/>
      <c r="G71" s="290"/>
      <c r="H71" s="290"/>
      <c r="I71" s="290"/>
    </row>
    <row r="72" spans="5:9" ht="18" customHeight="1">
      <c r="E72" s="23"/>
      <c r="F72" s="23"/>
      <c r="G72" s="23"/>
      <c r="H72" s="23"/>
      <c r="I72" s="23"/>
    </row>
    <row r="73" spans="5:9" ht="18" customHeight="1">
      <c r="E73" s="23"/>
      <c r="F73" s="23"/>
      <c r="G73" s="23"/>
      <c r="H73" s="23"/>
      <c r="I73" s="23"/>
    </row>
    <row r="74" spans="5:9" ht="18" customHeight="1">
      <c r="E74" s="23"/>
      <c r="F74" s="23"/>
      <c r="G74" s="23"/>
      <c r="H74" s="23"/>
      <c r="I74" s="23"/>
    </row>
    <row r="75" spans="5:9" ht="18" customHeight="1">
      <c r="E75" s="23"/>
      <c r="F75" s="23"/>
      <c r="G75" s="23"/>
      <c r="H75" s="23"/>
      <c r="I75" s="23"/>
    </row>
    <row r="76" spans="5:9" ht="18" customHeight="1">
      <c r="E76" s="23"/>
      <c r="F76" s="23"/>
      <c r="G76" s="23"/>
      <c r="H76" s="23"/>
      <c r="I76" s="23"/>
    </row>
    <row r="77" spans="5:9" ht="18" customHeight="1">
      <c r="E77" s="23"/>
      <c r="F77" s="23"/>
      <c r="G77" s="23"/>
      <c r="H77" s="23"/>
      <c r="I77" s="23"/>
    </row>
    <row r="78" spans="5:9" ht="18" customHeight="1">
      <c r="E78" s="23"/>
      <c r="F78" s="23"/>
      <c r="G78" s="23"/>
      <c r="H78" s="23"/>
      <c r="I78" s="23"/>
    </row>
    <row r="79" spans="5:9" ht="18" customHeight="1">
      <c r="E79" s="23"/>
      <c r="F79" s="23"/>
      <c r="G79" s="23"/>
      <c r="H79" s="23"/>
      <c r="I79" s="23"/>
    </row>
    <row r="80" spans="5:9" ht="18" customHeight="1">
      <c r="E80" s="23"/>
      <c r="F80" s="23"/>
      <c r="G80" s="23"/>
      <c r="H80" s="23"/>
      <c r="I80" s="23"/>
    </row>
    <row r="81" spans="5:9" ht="18" customHeight="1">
      <c r="E81" s="23"/>
      <c r="F81" s="23"/>
      <c r="G81" s="23"/>
      <c r="H81" s="23"/>
      <c r="I81" s="23"/>
    </row>
    <row r="82" spans="5:9" ht="18" customHeight="1">
      <c r="E82" s="23"/>
      <c r="F82" s="23"/>
      <c r="G82" s="23"/>
      <c r="H82" s="23"/>
      <c r="I82" s="23"/>
    </row>
    <row r="83" spans="5:9" ht="18" customHeight="1">
      <c r="E83" s="23"/>
      <c r="F83" s="23"/>
      <c r="G83" s="23"/>
      <c r="H83" s="23"/>
      <c r="I83" s="23"/>
    </row>
    <row r="84" spans="5:9" ht="18" customHeight="1">
      <c r="E84" s="23"/>
      <c r="F84" s="23"/>
      <c r="G84" s="23"/>
      <c r="H84" s="23"/>
      <c r="I84" s="23"/>
    </row>
    <row r="85" spans="5:9" ht="18" customHeight="1">
      <c r="E85" s="23"/>
      <c r="F85" s="23"/>
      <c r="G85" s="23"/>
      <c r="H85" s="23"/>
      <c r="I85" s="23"/>
    </row>
    <row r="86" spans="5:9" ht="18" customHeight="1">
      <c r="E86" s="23"/>
      <c r="F86" s="23"/>
      <c r="G86" s="23"/>
      <c r="H86" s="23"/>
      <c r="I86" s="23"/>
    </row>
    <row r="87" spans="5:9" ht="18" customHeight="1">
      <c r="E87" s="23"/>
      <c r="F87" s="23"/>
      <c r="G87" s="23"/>
      <c r="H87" s="23"/>
      <c r="I87" s="23"/>
    </row>
    <row r="88" spans="5:9" ht="18" customHeight="1">
      <c r="E88" s="23"/>
      <c r="F88" s="23"/>
      <c r="G88" s="23"/>
      <c r="H88" s="23"/>
      <c r="I88" s="23"/>
    </row>
    <row r="89" spans="5:9" ht="18" customHeight="1">
      <c r="E89" s="23"/>
      <c r="F89" s="23"/>
      <c r="G89" s="23"/>
      <c r="H89" s="23"/>
      <c r="I89" s="23"/>
    </row>
    <row r="90" spans="5:9" ht="18" customHeight="1">
      <c r="E90" s="23"/>
      <c r="F90" s="23"/>
      <c r="G90" s="23"/>
      <c r="H90" s="23"/>
      <c r="I90" s="23"/>
    </row>
    <row r="91" spans="5:9" ht="18" customHeight="1">
      <c r="E91" s="23"/>
      <c r="F91" s="23"/>
      <c r="G91" s="23"/>
      <c r="H91" s="23"/>
      <c r="I91" s="23"/>
    </row>
    <row r="92" spans="5:9" ht="18" customHeight="1">
      <c r="E92" s="23"/>
      <c r="F92" s="23"/>
      <c r="G92" s="23"/>
      <c r="H92" s="23"/>
      <c r="I92" s="23"/>
    </row>
    <row r="93" spans="5:9" ht="18" customHeight="1">
      <c r="E93" s="23"/>
      <c r="F93" s="23"/>
      <c r="G93" s="23"/>
      <c r="H93" s="23"/>
      <c r="I93" s="23"/>
    </row>
    <row r="94" spans="5:9" ht="18" customHeight="1">
      <c r="E94" s="23"/>
      <c r="F94" s="23"/>
      <c r="G94" s="23"/>
      <c r="H94" s="23"/>
      <c r="I94" s="23"/>
    </row>
    <row r="95" spans="5:9" ht="18" customHeight="1">
      <c r="E95" s="23"/>
      <c r="F95" s="23"/>
      <c r="G95" s="23"/>
      <c r="H95" s="23"/>
      <c r="I95" s="23"/>
    </row>
    <row r="96" spans="5:9" ht="18" customHeight="1">
      <c r="E96" s="23"/>
      <c r="F96" s="23"/>
      <c r="G96" s="23"/>
      <c r="H96" s="23"/>
      <c r="I96" s="23"/>
    </row>
    <row r="97" spans="5:9" ht="18" customHeight="1">
      <c r="E97" s="28"/>
      <c r="F97" s="28"/>
      <c r="G97" s="28"/>
      <c r="H97" s="28"/>
      <c r="I97" s="27"/>
    </row>
    <row r="98" spans="5:9" ht="18" customHeight="1">
      <c r="E98" s="28"/>
      <c r="F98" s="28"/>
      <c r="G98" s="28"/>
      <c r="H98" s="28"/>
      <c r="I98" s="27"/>
    </row>
  </sheetData>
  <mergeCells count="52">
    <mergeCell ref="B1:D1"/>
    <mergeCell ref="E1:L1"/>
    <mergeCell ref="B2:D2"/>
    <mergeCell ref="B3:C3"/>
    <mergeCell ref="E3:L3"/>
    <mergeCell ref="V8:AA8"/>
    <mergeCell ref="C9:G9"/>
    <mergeCell ref="C10:C12"/>
    <mergeCell ref="T11:U11"/>
    <mergeCell ref="V11:AA11"/>
    <mergeCell ref="S12:T12"/>
    <mergeCell ref="U12:Z12"/>
    <mergeCell ref="M5:M6"/>
    <mergeCell ref="B7:B40"/>
    <mergeCell ref="C7:C8"/>
    <mergeCell ref="T8:U8"/>
    <mergeCell ref="D5:D6"/>
    <mergeCell ref="H5:H6"/>
    <mergeCell ref="I5:I6"/>
    <mergeCell ref="J5:J6"/>
    <mergeCell ref="K5:K6"/>
    <mergeCell ref="L5:L6"/>
    <mergeCell ref="E4:F5"/>
    <mergeCell ref="G4:G6"/>
    <mergeCell ref="H4:I4"/>
    <mergeCell ref="J4:L4"/>
    <mergeCell ref="B5:C6"/>
    <mergeCell ref="C13:G13"/>
    <mergeCell ref="C14:C19"/>
    <mergeCell ref="C20:C27"/>
    <mergeCell ref="C28:C32"/>
    <mergeCell ref="C39:G39"/>
    <mergeCell ref="C33:C38"/>
    <mergeCell ref="C40:G40"/>
    <mergeCell ref="S40:T40"/>
    <mergeCell ref="U40:Z40"/>
    <mergeCell ref="C41:M41"/>
    <mergeCell ref="B51:C51"/>
    <mergeCell ref="D51:L51"/>
    <mergeCell ref="B52:C52"/>
    <mergeCell ref="D52:L52"/>
    <mergeCell ref="C47:H47"/>
    <mergeCell ref="J47:M47"/>
    <mergeCell ref="C48:M48"/>
    <mergeCell ref="B49:M49"/>
    <mergeCell ref="B50:C50"/>
    <mergeCell ref="D50:L50"/>
    <mergeCell ref="B42:B47"/>
    <mergeCell ref="C42:C46"/>
    <mergeCell ref="J42:M43"/>
    <mergeCell ref="J44:M45"/>
    <mergeCell ref="J46:M46"/>
  </mergeCells>
  <phoneticPr fontId="5"/>
  <conditionalFormatting sqref="F34:F37">
    <cfRule type="cellIs" dxfId="47" priority="1" stopIfTrue="1" operator="equal">
      <formula>"式"</formula>
    </cfRule>
  </conditionalFormatting>
  <dataValidations count="2">
    <dataValidation type="list" allowBlank="1" showInputMessage="1" showErrorMessage="1" sqref="L14:L18 L7:L8 L10:L12 L28:L31 L20:L26 L33:L37">
      <formula1>"○"</formula1>
    </dataValidation>
    <dataValidation imeMode="off" allowBlank="1" showInputMessage="1" showErrorMessage="1" sqref="E55:I56 D51:D52 M51:M52"/>
  </dataValidations>
  <printOptions horizontalCentered="1"/>
  <pageMargins left="0.35433070866141736" right="0.23622047244094491" top="0.37" bottom="0.31496062992125984" header="0.24" footer="0.15748031496062992"/>
  <pageSetup paperSize="9" scale="79" fitToWidth="2" fitToHeight="0" orientation="portrait" r:id="rId1"/>
  <headerFooter differentFirst="1">
    <oddFooter xml:space="preserve">&amp;C
</oddFooter>
    <firstFooter xml:space="preserve">&amp;C&amp;"ＭＳ 明朝,標準"- 18 -
</first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T129"/>
  <sheetViews>
    <sheetView showGridLines="0" zoomScaleNormal="100" zoomScaleSheetLayoutView="100" workbookViewId="0">
      <selection activeCell="R24" sqref="R24"/>
    </sheetView>
  </sheetViews>
  <sheetFormatPr defaultColWidth="8.625" defaultRowHeight="18.75"/>
  <cols>
    <col min="1" max="15" width="5.625" style="338" customWidth="1"/>
    <col min="16" max="16" width="1.875" style="338" customWidth="1"/>
    <col min="17" max="16384" width="8.625" style="338"/>
  </cols>
  <sheetData>
    <row r="1" spans="1:16">
      <c r="A1" s="336"/>
      <c r="B1" s="336"/>
      <c r="C1" s="336"/>
      <c r="D1" s="336"/>
      <c r="E1" s="336"/>
      <c r="F1" s="336"/>
      <c r="G1" s="336"/>
      <c r="H1" s="336"/>
      <c r="I1" s="336"/>
      <c r="J1" s="336"/>
      <c r="K1" s="336"/>
      <c r="L1" s="337" t="s">
        <v>410</v>
      </c>
      <c r="M1" s="337"/>
      <c r="N1" s="337"/>
      <c r="O1" s="337"/>
      <c r="P1" s="337"/>
    </row>
    <row r="2" spans="1:16">
      <c r="A2" s="339"/>
      <c r="B2" s="339"/>
      <c r="C2" s="339"/>
      <c r="D2" s="339"/>
      <c r="E2" s="339"/>
      <c r="F2" s="339"/>
      <c r="G2" s="339"/>
      <c r="H2" s="339"/>
      <c r="I2" s="969" t="str">
        <f>"【公演団体名:"&amp;'[3]出演希望調書No.1（共通） '!C7&amp;"】"</f>
        <v>【公演団体名:】</v>
      </c>
      <c r="J2" s="969"/>
      <c r="K2" s="969"/>
      <c r="L2" s="969"/>
      <c r="M2" s="969"/>
      <c r="N2" s="969"/>
      <c r="O2" s="969"/>
      <c r="P2" s="969"/>
    </row>
    <row r="3" spans="1:16">
      <c r="A3" s="970" t="s">
        <v>349</v>
      </c>
      <c r="B3" s="970"/>
      <c r="C3" s="970"/>
      <c r="D3" s="970"/>
      <c r="E3" s="970"/>
      <c r="F3" s="970"/>
      <c r="G3" s="339"/>
      <c r="H3" s="339"/>
      <c r="I3" s="339"/>
      <c r="J3" s="339"/>
      <c r="K3" s="339"/>
      <c r="L3" s="339"/>
      <c r="M3" s="339"/>
      <c r="N3" s="339"/>
      <c r="O3" s="339"/>
      <c r="P3" s="339"/>
    </row>
    <row r="4" spans="1:16" ht="19.5" thickBot="1">
      <c r="A4" s="341" t="s">
        <v>400</v>
      </c>
      <c r="B4" s="340"/>
      <c r="C4" s="340"/>
      <c r="D4" s="340"/>
      <c r="E4" s="340"/>
      <c r="F4" s="340"/>
      <c r="G4" s="339"/>
      <c r="H4" s="339"/>
      <c r="I4" s="339"/>
      <c r="J4" s="339"/>
      <c r="K4" s="339"/>
      <c r="L4" s="339"/>
      <c r="M4" s="339"/>
      <c r="N4" s="339"/>
      <c r="O4" s="339"/>
      <c r="P4" s="339"/>
    </row>
    <row r="5" spans="1:16" ht="18" customHeight="1">
      <c r="A5" s="971" t="s">
        <v>350</v>
      </c>
      <c r="B5" s="972"/>
      <c r="C5" s="977" t="s">
        <v>351</v>
      </c>
      <c r="D5" s="978"/>
      <c r="E5" s="979"/>
      <c r="F5" s="983" t="s">
        <v>352</v>
      </c>
      <c r="G5" s="984"/>
      <c r="H5" s="984"/>
      <c r="I5" s="987" t="s">
        <v>353</v>
      </c>
      <c r="J5" s="984"/>
      <c r="K5" s="984"/>
      <c r="L5" s="987" t="s">
        <v>354</v>
      </c>
      <c r="M5" s="984"/>
      <c r="N5" s="984"/>
      <c r="O5" s="984"/>
      <c r="P5" s="989"/>
    </row>
    <row r="6" spans="1:16">
      <c r="A6" s="973"/>
      <c r="B6" s="974"/>
      <c r="C6" s="980"/>
      <c r="D6" s="981"/>
      <c r="E6" s="982"/>
      <c r="F6" s="985"/>
      <c r="G6" s="986"/>
      <c r="H6" s="986"/>
      <c r="I6" s="988"/>
      <c r="J6" s="986"/>
      <c r="K6" s="986"/>
      <c r="L6" s="988"/>
      <c r="M6" s="986"/>
      <c r="N6" s="986"/>
      <c r="O6" s="986"/>
      <c r="P6" s="990"/>
    </row>
    <row r="7" spans="1:16">
      <c r="A7" s="973"/>
      <c r="B7" s="974"/>
      <c r="C7" s="991" t="s">
        <v>355</v>
      </c>
      <c r="D7" s="992"/>
      <c r="E7" s="992"/>
      <c r="F7" s="993"/>
      <c r="G7" s="994"/>
      <c r="H7" s="994"/>
      <c r="I7" s="995"/>
      <c r="J7" s="994"/>
      <c r="K7" s="994"/>
      <c r="L7" s="996">
        <f>F7-I7</f>
        <v>0</v>
      </c>
      <c r="M7" s="997"/>
      <c r="N7" s="997"/>
      <c r="O7" s="997"/>
      <c r="P7" s="998"/>
    </row>
    <row r="8" spans="1:16">
      <c r="A8" s="973"/>
      <c r="B8" s="974"/>
      <c r="C8" s="991" t="s">
        <v>411</v>
      </c>
      <c r="D8" s="992"/>
      <c r="E8" s="992"/>
      <c r="F8" s="993"/>
      <c r="G8" s="994"/>
      <c r="H8" s="994"/>
      <c r="I8" s="995"/>
      <c r="J8" s="994"/>
      <c r="K8" s="994"/>
      <c r="L8" s="996">
        <f>F8-I8</f>
        <v>0</v>
      </c>
      <c r="M8" s="997"/>
      <c r="N8" s="997"/>
      <c r="O8" s="997"/>
      <c r="P8" s="998"/>
    </row>
    <row r="9" spans="1:16" ht="19.5" thickBot="1">
      <c r="A9" s="975"/>
      <c r="B9" s="976"/>
      <c r="C9" s="999" t="s">
        <v>412</v>
      </c>
      <c r="D9" s="1000"/>
      <c r="E9" s="1000"/>
      <c r="F9" s="1001"/>
      <c r="G9" s="1002"/>
      <c r="H9" s="1002"/>
      <c r="I9" s="1003"/>
      <c r="J9" s="1002"/>
      <c r="K9" s="1002"/>
      <c r="L9" s="1004">
        <f>F9-I9</f>
        <v>0</v>
      </c>
      <c r="M9" s="1005"/>
      <c r="N9" s="1005"/>
      <c r="O9" s="1005"/>
      <c r="P9" s="1006"/>
    </row>
    <row r="10" spans="1:16">
      <c r="A10" s="339"/>
      <c r="B10" s="339"/>
      <c r="C10" s="339"/>
      <c r="D10" s="339"/>
      <c r="E10" s="339"/>
      <c r="F10" s="339"/>
      <c r="G10" s="339"/>
      <c r="H10" s="339"/>
      <c r="I10" s="339"/>
      <c r="J10" s="339"/>
      <c r="K10" s="339"/>
      <c r="L10" s="339"/>
      <c r="M10" s="339"/>
      <c r="N10" s="339"/>
      <c r="O10" s="339"/>
      <c r="P10" s="339"/>
    </row>
    <row r="11" spans="1:16">
      <c r="A11" s="342" t="s">
        <v>356</v>
      </c>
      <c r="B11" s="339"/>
      <c r="C11" s="339"/>
      <c r="D11" s="339"/>
      <c r="E11" s="339"/>
      <c r="F11" s="339"/>
      <c r="G11" s="339"/>
      <c r="H11" s="339"/>
      <c r="I11" s="339"/>
      <c r="J11" s="339"/>
      <c r="K11" s="339"/>
      <c r="L11" s="339"/>
      <c r="M11" s="339"/>
      <c r="N11" s="339"/>
      <c r="O11" s="339"/>
      <c r="P11" s="339"/>
    </row>
    <row r="12" spans="1:16" s="344" customFormat="1" ht="33.75" customHeight="1">
      <c r="A12" s="956" t="s">
        <v>357</v>
      </c>
      <c r="B12" s="956"/>
      <c r="C12" s="956"/>
      <c r="D12" s="956"/>
      <c r="E12" s="956"/>
      <c r="F12" s="956"/>
      <c r="G12" s="956"/>
      <c r="H12" s="956"/>
      <c r="I12" s="956"/>
      <c r="J12" s="956"/>
      <c r="K12" s="956"/>
      <c r="L12" s="956"/>
      <c r="M12" s="956"/>
      <c r="N12" s="956"/>
      <c r="O12" s="956"/>
      <c r="P12" s="956"/>
    </row>
    <row r="13" spans="1:16" s="344" customFormat="1" ht="7.5" customHeight="1">
      <c r="A13" s="345"/>
      <c r="B13" s="345"/>
      <c r="C13" s="345"/>
      <c r="D13" s="345"/>
      <c r="E13" s="345"/>
      <c r="F13" s="345"/>
      <c r="G13" s="345"/>
      <c r="H13" s="345"/>
      <c r="I13" s="345"/>
      <c r="J13" s="345"/>
      <c r="K13" s="345"/>
      <c r="L13" s="345"/>
      <c r="M13" s="345"/>
      <c r="N13" s="345"/>
      <c r="O13" s="345"/>
      <c r="P13" s="345"/>
    </row>
    <row r="14" spans="1:16" s="344" customFormat="1" ht="18" customHeight="1">
      <c r="A14" s="346" t="s">
        <v>358</v>
      </c>
      <c r="B14" s="345"/>
      <c r="C14" s="345"/>
      <c r="D14" s="345"/>
      <c r="E14" s="345"/>
      <c r="F14" s="345"/>
      <c r="G14" s="345"/>
      <c r="H14" s="345"/>
      <c r="I14" s="345"/>
      <c r="J14" s="345"/>
      <c r="K14" s="345"/>
      <c r="L14" s="345"/>
      <c r="M14" s="345"/>
      <c r="N14" s="345"/>
      <c r="O14" s="345"/>
      <c r="P14" s="345"/>
    </row>
    <row r="15" spans="1:16" s="344" customFormat="1" ht="17.25" thickBot="1">
      <c r="A15" s="345" t="s">
        <v>359</v>
      </c>
      <c r="B15" s="345"/>
      <c r="C15" s="345"/>
      <c r="D15" s="345"/>
      <c r="E15" s="345"/>
      <c r="F15" s="345"/>
      <c r="G15" s="345"/>
      <c r="H15" s="345"/>
      <c r="I15" s="345"/>
      <c r="J15" s="345"/>
      <c r="K15" s="345"/>
      <c r="L15" s="345"/>
      <c r="M15" s="345"/>
      <c r="N15" s="345"/>
      <c r="O15" s="345"/>
      <c r="P15" s="345"/>
    </row>
    <row r="16" spans="1:16" s="344" customFormat="1" ht="21" customHeight="1" thickBot="1">
      <c r="A16" s="345"/>
      <c r="B16" s="957" t="s">
        <v>360</v>
      </c>
      <c r="C16" s="958"/>
      <c r="D16" s="958"/>
      <c r="E16" s="958"/>
      <c r="F16" s="958"/>
      <c r="G16" s="958"/>
      <c r="H16" s="958"/>
      <c r="I16" s="958"/>
      <c r="J16" s="958"/>
      <c r="K16" s="958"/>
      <c r="L16" s="958"/>
      <c r="M16" s="958"/>
      <c r="N16" s="959"/>
      <c r="O16" s="347"/>
      <c r="P16" s="345"/>
    </row>
    <row r="17" spans="1:20" s="344" customFormat="1" ht="11.25" customHeight="1">
      <c r="A17" s="345"/>
      <c r="B17" s="343"/>
      <c r="C17" s="343"/>
      <c r="D17" s="343"/>
      <c r="E17" s="343"/>
      <c r="F17" s="343"/>
      <c r="G17" s="343"/>
      <c r="H17" s="343"/>
      <c r="I17" s="343"/>
      <c r="J17" s="345"/>
      <c r="K17" s="345"/>
      <c r="L17" s="345"/>
      <c r="M17" s="345"/>
      <c r="N17" s="345"/>
      <c r="O17" s="345"/>
      <c r="P17" s="345"/>
    </row>
    <row r="18" spans="1:20" s="344" customFormat="1" ht="17.25" thickBot="1">
      <c r="A18" s="345" t="s">
        <v>361</v>
      </c>
      <c r="B18" s="343"/>
      <c r="C18" s="343"/>
      <c r="D18" s="343"/>
      <c r="E18" s="343"/>
      <c r="F18" s="343"/>
      <c r="G18" s="343"/>
      <c r="H18" s="343"/>
      <c r="I18" s="343"/>
      <c r="J18" s="345"/>
      <c r="K18" s="345"/>
      <c r="L18" s="345"/>
      <c r="M18" s="345"/>
      <c r="N18" s="345"/>
      <c r="O18" s="345"/>
      <c r="P18" s="345"/>
    </row>
    <row r="19" spans="1:20" s="350" customFormat="1" ht="21" customHeight="1">
      <c r="A19" s="348"/>
      <c r="B19" s="960" t="s">
        <v>362</v>
      </c>
      <c r="C19" s="961"/>
      <c r="D19" s="961"/>
      <c r="E19" s="961"/>
      <c r="F19" s="961"/>
      <c r="G19" s="961"/>
      <c r="H19" s="961"/>
      <c r="I19" s="961"/>
      <c r="J19" s="961"/>
      <c r="K19" s="961"/>
      <c r="L19" s="961"/>
      <c r="M19" s="961"/>
      <c r="N19" s="962"/>
      <c r="O19" s="349"/>
      <c r="P19" s="348"/>
    </row>
    <row r="20" spans="1:20" s="350" customFormat="1" ht="21" customHeight="1">
      <c r="A20" s="348"/>
      <c r="B20" s="963" t="s">
        <v>363</v>
      </c>
      <c r="C20" s="964"/>
      <c r="D20" s="964"/>
      <c r="E20" s="964"/>
      <c r="F20" s="964"/>
      <c r="G20" s="964"/>
      <c r="H20" s="964"/>
      <c r="I20" s="964"/>
      <c r="J20" s="964"/>
      <c r="K20" s="964"/>
      <c r="L20" s="964"/>
      <c r="M20" s="964"/>
      <c r="N20" s="965"/>
      <c r="O20" s="351"/>
      <c r="P20" s="348"/>
    </row>
    <row r="21" spans="1:20" s="350" customFormat="1" ht="21" customHeight="1">
      <c r="A21" s="348"/>
      <c r="B21" s="963" t="s">
        <v>364</v>
      </c>
      <c r="C21" s="964"/>
      <c r="D21" s="964"/>
      <c r="E21" s="964"/>
      <c r="F21" s="964"/>
      <c r="G21" s="964"/>
      <c r="H21" s="964"/>
      <c r="I21" s="964"/>
      <c r="J21" s="964"/>
      <c r="K21" s="964"/>
      <c r="L21" s="964"/>
      <c r="M21" s="964"/>
      <c r="N21" s="965"/>
      <c r="O21" s="351"/>
      <c r="P21" s="348"/>
    </row>
    <row r="22" spans="1:20" s="350" customFormat="1" ht="21" customHeight="1" thickBot="1">
      <c r="A22" s="348"/>
      <c r="B22" s="966" t="s">
        <v>365</v>
      </c>
      <c r="C22" s="967"/>
      <c r="D22" s="967"/>
      <c r="E22" s="967"/>
      <c r="F22" s="967"/>
      <c r="G22" s="967"/>
      <c r="H22" s="967"/>
      <c r="I22" s="967"/>
      <c r="J22" s="967"/>
      <c r="K22" s="967"/>
      <c r="L22" s="967"/>
      <c r="M22" s="967"/>
      <c r="N22" s="968"/>
      <c r="O22" s="352"/>
      <c r="P22" s="348"/>
    </row>
    <row r="23" spans="1:20" s="350" customFormat="1" ht="4.5" customHeight="1">
      <c r="A23" s="348"/>
      <c r="B23" s="353"/>
      <c r="C23" s="353"/>
      <c r="D23" s="353"/>
      <c r="E23" s="353"/>
      <c r="F23" s="353"/>
      <c r="G23" s="353"/>
      <c r="H23" s="353"/>
      <c r="I23" s="353"/>
      <c r="J23" s="348"/>
      <c r="K23" s="348"/>
      <c r="L23" s="348"/>
      <c r="M23" s="348"/>
      <c r="N23" s="348"/>
      <c r="O23" s="348"/>
      <c r="P23" s="348"/>
    </row>
    <row r="24" spans="1:20" s="344" customFormat="1" ht="11.25" customHeight="1">
      <c r="A24" s="345"/>
      <c r="B24" s="343"/>
      <c r="C24" s="343"/>
      <c r="D24" s="343"/>
      <c r="E24" s="343"/>
      <c r="F24" s="343"/>
      <c r="G24" s="343"/>
      <c r="H24" s="343"/>
      <c r="I24" s="343"/>
      <c r="J24" s="345"/>
      <c r="K24" s="345"/>
      <c r="L24" s="345"/>
      <c r="M24" s="345"/>
      <c r="N24" s="345"/>
      <c r="O24" s="345"/>
      <c r="P24" s="345"/>
    </row>
    <row r="25" spans="1:20" s="344" customFormat="1" ht="17.25" thickBot="1">
      <c r="A25" s="345" t="s">
        <v>366</v>
      </c>
      <c r="B25" s="343"/>
      <c r="C25" s="343"/>
      <c r="D25" s="343"/>
      <c r="E25" s="343"/>
      <c r="F25" s="343"/>
      <c r="G25" s="343"/>
      <c r="H25" s="343"/>
      <c r="I25" s="343"/>
      <c r="J25" s="345"/>
      <c r="K25" s="345"/>
      <c r="L25" s="345"/>
      <c r="M25" s="345"/>
      <c r="N25" s="345"/>
      <c r="O25" s="345"/>
      <c r="P25" s="345"/>
    </row>
    <row r="26" spans="1:20" s="344" customFormat="1" ht="21" customHeight="1">
      <c r="A26" s="345"/>
      <c r="B26" s="925" t="s">
        <v>367</v>
      </c>
      <c r="C26" s="926"/>
      <c r="D26" s="926"/>
      <c r="E26" s="926"/>
      <c r="F26" s="926"/>
      <c r="G26" s="926"/>
      <c r="H26" s="926"/>
      <c r="I26" s="926"/>
      <c r="J26" s="926"/>
      <c r="K26" s="926"/>
      <c r="L26" s="926"/>
      <c r="M26" s="926"/>
      <c r="N26" s="927"/>
      <c r="O26" s="354"/>
      <c r="P26" s="345"/>
    </row>
    <row r="27" spans="1:20" s="344" customFormat="1" ht="21" customHeight="1">
      <c r="A27" s="345"/>
      <c r="B27" s="914" t="s">
        <v>368</v>
      </c>
      <c r="C27" s="915"/>
      <c r="D27" s="915"/>
      <c r="E27" s="915"/>
      <c r="F27" s="915"/>
      <c r="G27" s="915"/>
      <c r="H27" s="915"/>
      <c r="I27" s="915"/>
      <c r="J27" s="915"/>
      <c r="K27" s="915"/>
      <c r="L27" s="915"/>
      <c r="M27" s="915"/>
      <c r="N27" s="916"/>
      <c r="O27" s="355"/>
      <c r="P27" s="345"/>
    </row>
    <row r="28" spans="1:20" s="344" customFormat="1" ht="21" customHeight="1">
      <c r="A28" s="345"/>
      <c r="B28" s="951" t="s">
        <v>369</v>
      </c>
      <c r="C28" s="952"/>
      <c r="D28" s="952"/>
      <c r="E28" s="952"/>
      <c r="F28" s="952"/>
      <c r="G28" s="952"/>
      <c r="H28" s="952"/>
      <c r="I28" s="952"/>
      <c r="J28" s="952"/>
      <c r="K28" s="952"/>
      <c r="L28" s="952"/>
      <c r="M28" s="952"/>
      <c r="N28" s="953"/>
      <c r="O28" s="879"/>
      <c r="P28" s="345"/>
    </row>
    <row r="29" spans="1:20" s="344" customFormat="1" ht="33.75" customHeight="1" thickBot="1">
      <c r="A29" s="345"/>
      <c r="B29" s="357"/>
      <c r="C29" s="886" t="s">
        <v>370</v>
      </c>
      <c r="D29" s="886"/>
      <c r="E29" s="886"/>
      <c r="F29" s="886"/>
      <c r="G29" s="886"/>
      <c r="H29" s="886"/>
      <c r="I29" s="886"/>
      <c r="J29" s="886"/>
      <c r="K29" s="886"/>
      <c r="L29" s="886"/>
      <c r="M29" s="886"/>
      <c r="N29" s="887"/>
      <c r="O29" s="884"/>
      <c r="P29" s="358"/>
      <c r="Q29" s="359"/>
      <c r="R29" s="359"/>
      <c r="S29" s="359"/>
      <c r="T29" s="359"/>
    </row>
    <row r="30" spans="1:20" s="344" customFormat="1" ht="11.25" hidden="1" customHeight="1">
      <c r="A30" s="345"/>
      <c r="B30" s="343"/>
      <c r="C30" s="343"/>
      <c r="D30" s="343"/>
      <c r="E30" s="343"/>
      <c r="F30" s="343"/>
      <c r="G30" s="343"/>
      <c r="H30" s="343"/>
      <c r="I30" s="343"/>
      <c r="J30" s="345"/>
      <c r="K30" s="345"/>
      <c r="L30" s="345"/>
      <c r="M30" s="345"/>
      <c r="N30" s="345"/>
      <c r="O30" s="345"/>
      <c r="P30" s="345"/>
    </row>
    <row r="31" spans="1:20" s="344" customFormat="1" ht="17.45" customHeight="1">
      <c r="A31" s="346" t="s">
        <v>371</v>
      </c>
      <c r="B31" s="345"/>
      <c r="C31" s="345"/>
      <c r="D31" s="345"/>
      <c r="E31" s="345"/>
      <c r="F31" s="345"/>
      <c r="G31" s="345"/>
      <c r="H31" s="345"/>
      <c r="I31" s="345"/>
      <c r="J31" s="345"/>
      <c r="K31" s="345"/>
      <c r="L31" s="345"/>
      <c r="M31" s="345"/>
      <c r="N31" s="345"/>
      <c r="O31" s="345"/>
      <c r="P31" s="345"/>
    </row>
    <row r="32" spans="1:20" s="344" customFormat="1" ht="17.25" thickBot="1">
      <c r="A32" s="345" t="s">
        <v>372</v>
      </c>
      <c r="B32" s="343"/>
      <c r="C32" s="343"/>
      <c r="D32" s="343"/>
      <c r="E32" s="343"/>
      <c r="F32" s="343"/>
      <c r="G32" s="343"/>
      <c r="H32" s="343"/>
      <c r="I32" s="343"/>
      <c r="J32" s="345"/>
      <c r="K32" s="345"/>
      <c r="L32" s="345"/>
      <c r="M32" s="345"/>
      <c r="N32" s="345"/>
      <c r="O32" s="345"/>
      <c r="P32" s="345"/>
    </row>
    <row r="33" spans="1:16" s="344" customFormat="1" ht="21" customHeight="1">
      <c r="A33" s="345"/>
      <c r="B33" s="954" t="s">
        <v>373</v>
      </c>
      <c r="C33" s="955"/>
      <c r="D33" s="955"/>
      <c r="E33" s="955"/>
      <c r="F33" s="955"/>
      <c r="G33" s="955"/>
      <c r="H33" s="955"/>
      <c r="I33" s="955"/>
      <c r="J33" s="955"/>
      <c r="K33" s="955"/>
      <c r="L33" s="955"/>
      <c r="M33" s="955"/>
      <c r="N33" s="955"/>
      <c r="O33" s="354"/>
      <c r="P33" s="345"/>
    </row>
    <row r="34" spans="1:16" s="344" customFormat="1" ht="21" customHeight="1">
      <c r="A34" s="345"/>
      <c r="B34" s="932" t="s">
        <v>374</v>
      </c>
      <c r="C34" s="933"/>
      <c r="D34" s="933"/>
      <c r="E34" s="933"/>
      <c r="F34" s="933"/>
      <c r="G34" s="933"/>
      <c r="H34" s="933"/>
      <c r="I34" s="933"/>
      <c r="J34" s="933"/>
      <c r="K34" s="933"/>
      <c r="L34" s="933"/>
      <c r="M34" s="933"/>
      <c r="N34" s="933"/>
      <c r="O34" s="355"/>
      <c r="P34" s="345"/>
    </row>
    <row r="35" spans="1:16" s="344" customFormat="1" ht="21" customHeight="1">
      <c r="A35" s="345"/>
      <c r="B35" s="876" t="s">
        <v>375</v>
      </c>
      <c r="C35" s="877"/>
      <c r="D35" s="877"/>
      <c r="E35" s="877"/>
      <c r="F35" s="877"/>
      <c r="G35" s="877"/>
      <c r="H35" s="877"/>
      <c r="I35" s="877"/>
      <c r="J35" s="877"/>
      <c r="K35" s="877"/>
      <c r="L35" s="877"/>
      <c r="M35" s="877"/>
      <c r="N35" s="878"/>
      <c r="O35" s="934"/>
      <c r="P35" s="345"/>
    </row>
    <row r="36" spans="1:16" s="344" customFormat="1" ht="30" customHeight="1" thickBot="1">
      <c r="A36" s="345"/>
      <c r="B36" s="360"/>
      <c r="C36" s="936" t="s">
        <v>376</v>
      </c>
      <c r="D36" s="936"/>
      <c r="E36" s="936"/>
      <c r="F36" s="936"/>
      <c r="G36" s="936"/>
      <c r="H36" s="936"/>
      <c r="I36" s="936"/>
      <c r="J36" s="936"/>
      <c r="K36" s="936"/>
      <c r="L36" s="936"/>
      <c r="M36" s="936"/>
      <c r="N36" s="937"/>
      <c r="O36" s="935"/>
      <c r="P36" s="345"/>
    </row>
    <row r="37" spans="1:16" s="344" customFormat="1" ht="11.25" customHeight="1">
      <c r="A37" s="345"/>
      <c r="B37" s="343"/>
      <c r="C37" s="343"/>
      <c r="D37" s="343"/>
      <c r="E37" s="343"/>
      <c r="F37" s="343"/>
      <c r="G37" s="343"/>
      <c r="H37" s="343"/>
      <c r="I37" s="343"/>
      <c r="J37" s="345"/>
      <c r="K37" s="345"/>
      <c r="L37" s="345"/>
      <c r="M37" s="345"/>
      <c r="N37" s="345"/>
      <c r="O37" s="345"/>
      <c r="P37" s="345"/>
    </row>
    <row r="38" spans="1:16" s="344" customFormat="1" ht="17.25" thickBot="1">
      <c r="A38" s="345" t="s">
        <v>377</v>
      </c>
      <c r="B38" s="343"/>
      <c r="C38" s="343"/>
      <c r="D38" s="343"/>
      <c r="E38" s="343"/>
      <c r="F38" s="343"/>
      <c r="G38" s="343"/>
      <c r="H38" s="343"/>
      <c r="I38" s="343"/>
      <c r="J38" s="345"/>
      <c r="K38" s="345"/>
      <c r="L38" s="345"/>
      <c r="M38" s="345"/>
      <c r="N38" s="345"/>
      <c r="O38" s="345"/>
      <c r="P38" s="345"/>
    </row>
    <row r="39" spans="1:16" s="344" customFormat="1" ht="21" customHeight="1">
      <c r="A39" s="345"/>
      <c r="B39" s="911" t="s">
        <v>378</v>
      </c>
      <c r="C39" s="912"/>
      <c r="D39" s="912"/>
      <c r="E39" s="912"/>
      <c r="F39" s="912"/>
      <c r="G39" s="912"/>
      <c r="H39" s="912"/>
      <c r="I39" s="912"/>
      <c r="J39" s="912"/>
      <c r="K39" s="912"/>
      <c r="L39" s="912"/>
      <c r="M39" s="912"/>
      <c r="N39" s="913"/>
      <c r="O39" s="938"/>
      <c r="P39" s="345"/>
    </row>
    <row r="40" spans="1:16" s="344" customFormat="1" ht="12.6" customHeight="1">
      <c r="A40" s="345"/>
      <c r="B40" s="939" t="s">
        <v>379</v>
      </c>
      <c r="C40" s="940"/>
      <c r="D40" s="940"/>
      <c r="E40" s="940"/>
      <c r="F40" s="940"/>
      <c r="G40" s="940"/>
      <c r="H40" s="940"/>
      <c r="I40" s="940"/>
      <c r="J40" s="940"/>
      <c r="K40" s="940"/>
      <c r="L40" s="940"/>
      <c r="M40" s="940"/>
      <c r="N40" s="941"/>
      <c r="O40" s="888"/>
      <c r="P40" s="345"/>
    </row>
    <row r="41" spans="1:16" s="344" customFormat="1" ht="21" customHeight="1">
      <c r="A41" s="345"/>
      <c r="B41" s="362"/>
      <c r="C41" s="942" t="s">
        <v>380</v>
      </c>
      <c r="D41" s="943"/>
      <c r="E41" s="943"/>
      <c r="F41" s="943"/>
      <c r="G41" s="943"/>
      <c r="H41" s="943"/>
      <c r="I41" s="943"/>
      <c r="J41" s="943"/>
      <c r="K41" s="943"/>
      <c r="L41" s="943"/>
      <c r="M41" s="943"/>
      <c r="N41" s="944"/>
      <c r="O41" s="888"/>
      <c r="P41" s="345"/>
    </row>
    <row r="42" spans="1:16" s="344" customFormat="1" ht="21" customHeight="1">
      <c r="A42" s="345"/>
      <c r="B42" s="363"/>
      <c r="C42" s="945" t="s">
        <v>381</v>
      </c>
      <c r="D42" s="946"/>
      <c r="E42" s="946"/>
      <c r="F42" s="946"/>
      <c r="G42" s="946"/>
      <c r="H42" s="946"/>
      <c r="I42" s="946"/>
      <c r="J42" s="946"/>
      <c r="K42" s="946"/>
      <c r="L42" s="946"/>
      <c r="M42" s="946"/>
      <c r="N42" s="947"/>
      <c r="O42" s="888"/>
      <c r="P42" s="345"/>
    </row>
    <row r="43" spans="1:16" s="344" customFormat="1" ht="21" customHeight="1" thickBot="1">
      <c r="A43" s="345"/>
      <c r="B43" s="360"/>
      <c r="C43" s="948" t="s">
        <v>382</v>
      </c>
      <c r="D43" s="949"/>
      <c r="E43" s="949"/>
      <c r="F43" s="949"/>
      <c r="G43" s="949"/>
      <c r="H43" s="949"/>
      <c r="I43" s="949"/>
      <c r="J43" s="949"/>
      <c r="K43" s="949"/>
      <c r="L43" s="949"/>
      <c r="M43" s="949"/>
      <c r="N43" s="950"/>
      <c r="O43" s="884"/>
      <c r="P43" s="345"/>
    </row>
    <row r="44" spans="1:16" s="344" customFormat="1" ht="11.25" customHeight="1">
      <c r="A44" s="345"/>
      <c r="B44" s="343"/>
      <c r="C44" s="343"/>
      <c r="D44" s="343"/>
      <c r="E44" s="343"/>
      <c r="F44" s="343"/>
      <c r="G44" s="343"/>
      <c r="H44" s="343"/>
      <c r="I44" s="343"/>
      <c r="J44" s="345"/>
      <c r="K44" s="345"/>
      <c r="L44" s="345"/>
      <c r="M44" s="345"/>
      <c r="N44" s="345"/>
      <c r="O44" s="345"/>
      <c r="P44" s="345"/>
    </row>
    <row r="45" spans="1:16" s="344" customFormat="1" ht="22.5" customHeight="1">
      <c r="A45" s="346" t="s">
        <v>383</v>
      </c>
      <c r="B45" s="345"/>
      <c r="C45" s="345"/>
      <c r="D45" s="345"/>
      <c r="E45" s="345"/>
      <c r="F45" s="345"/>
      <c r="G45" s="345"/>
      <c r="H45" s="345"/>
      <c r="I45" s="345"/>
      <c r="J45" s="345"/>
      <c r="K45" s="345"/>
      <c r="L45" s="345"/>
      <c r="M45" s="345"/>
      <c r="N45" s="345"/>
      <c r="O45" s="345"/>
      <c r="P45" s="345"/>
    </row>
    <row r="46" spans="1:16" s="344" customFormat="1" ht="17.25" thickBot="1">
      <c r="A46" s="345" t="s">
        <v>384</v>
      </c>
      <c r="B46" s="343"/>
      <c r="C46" s="343"/>
      <c r="D46" s="343"/>
      <c r="E46" s="343"/>
      <c r="F46" s="343"/>
      <c r="G46" s="343"/>
      <c r="H46" s="343"/>
      <c r="I46" s="343"/>
      <c r="J46" s="345"/>
      <c r="K46" s="345"/>
      <c r="L46" s="345"/>
      <c r="M46" s="345"/>
      <c r="N46" s="345"/>
      <c r="O46" s="345"/>
      <c r="P46" s="345"/>
    </row>
    <row r="47" spans="1:16" s="344" customFormat="1" ht="21" customHeight="1">
      <c r="A47" s="345"/>
      <c r="B47" s="925" t="s">
        <v>385</v>
      </c>
      <c r="C47" s="926"/>
      <c r="D47" s="926"/>
      <c r="E47" s="926"/>
      <c r="F47" s="926"/>
      <c r="G47" s="926"/>
      <c r="H47" s="926"/>
      <c r="I47" s="926"/>
      <c r="J47" s="926"/>
      <c r="K47" s="926"/>
      <c r="L47" s="926"/>
      <c r="M47" s="926"/>
      <c r="N47" s="927"/>
      <c r="O47" s="354"/>
      <c r="P47" s="345"/>
    </row>
    <row r="48" spans="1:16" s="344" customFormat="1" ht="21" customHeight="1">
      <c r="B48" s="928" t="s">
        <v>418</v>
      </c>
      <c r="C48" s="840"/>
      <c r="D48" s="840"/>
      <c r="E48" s="840"/>
      <c r="F48" s="840"/>
      <c r="G48" s="840"/>
      <c r="H48" s="840"/>
      <c r="I48" s="840"/>
      <c r="J48" s="840"/>
      <c r="K48" s="840"/>
      <c r="L48" s="840"/>
      <c r="M48" s="840"/>
      <c r="N48" s="840"/>
      <c r="O48" s="841"/>
    </row>
    <row r="49" spans="1:16" s="344" customFormat="1" ht="24.6" customHeight="1">
      <c r="B49" s="929" t="s">
        <v>419</v>
      </c>
      <c r="C49" s="930"/>
      <c r="D49" s="930"/>
      <c r="E49" s="930"/>
      <c r="F49" s="930"/>
      <c r="G49" s="930"/>
      <c r="H49" s="930"/>
      <c r="I49" s="930"/>
      <c r="J49" s="930"/>
      <c r="K49" s="930"/>
      <c r="L49" s="930"/>
      <c r="M49" s="930"/>
      <c r="N49" s="930"/>
      <c r="O49" s="931"/>
    </row>
    <row r="50" spans="1:16" s="344" customFormat="1" ht="24.6" customHeight="1">
      <c r="B50" s="365"/>
      <c r="C50" s="366"/>
      <c r="D50" s="921"/>
      <c r="E50" s="921"/>
      <c r="F50" s="923" t="s">
        <v>420</v>
      </c>
      <c r="G50" s="923"/>
      <c r="H50" s="923"/>
      <c r="I50" s="923"/>
      <c r="J50" s="923" t="s">
        <v>421</v>
      </c>
      <c r="K50" s="923"/>
      <c r="L50" s="923"/>
      <c r="M50" s="923"/>
      <c r="N50" s="367"/>
      <c r="O50" s="368"/>
    </row>
    <row r="51" spans="1:16" s="344" customFormat="1" ht="32.1" customHeight="1">
      <c r="B51" s="365"/>
      <c r="C51" s="366"/>
      <c r="D51" s="921"/>
      <c r="E51" s="921"/>
      <c r="F51" s="923" t="s">
        <v>422</v>
      </c>
      <c r="G51" s="923"/>
      <c r="H51" s="924" t="s">
        <v>487</v>
      </c>
      <c r="I51" s="924"/>
      <c r="J51" s="923" t="s">
        <v>423</v>
      </c>
      <c r="K51" s="923"/>
      <c r="L51" s="923" t="s">
        <v>424</v>
      </c>
      <c r="M51" s="923"/>
      <c r="N51" s="367"/>
      <c r="O51" s="368"/>
    </row>
    <row r="52" spans="1:16" s="344" customFormat="1" ht="24.6" customHeight="1">
      <c r="B52" s="365"/>
      <c r="C52" s="369"/>
      <c r="D52" s="921" t="s">
        <v>425</v>
      </c>
      <c r="E52" s="921"/>
      <c r="F52" s="922"/>
      <c r="G52" s="922"/>
      <c r="H52" s="922"/>
      <c r="I52" s="922"/>
      <c r="J52" s="922"/>
      <c r="K52" s="922"/>
      <c r="L52" s="922"/>
      <c r="M52" s="922"/>
      <c r="N52" s="367"/>
      <c r="O52" s="368"/>
    </row>
    <row r="53" spans="1:16" s="344" customFormat="1" ht="24.6" customHeight="1">
      <c r="B53" s="365"/>
      <c r="C53" s="369"/>
      <c r="D53" s="921" t="s">
        <v>426</v>
      </c>
      <c r="E53" s="921"/>
      <c r="F53" s="922"/>
      <c r="G53" s="922"/>
      <c r="H53" s="922"/>
      <c r="I53" s="922"/>
      <c r="J53" s="922"/>
      <c r="K53" s="922"/>
      <c r="L53" s="922"/>
      <c r="M53" s="922"/>
      <c r="N53" s="367"/>
      <c r="O53" s="368"/>
    </row>
    <row r="54" spans="1:16" s="344" customFormat="1" ht="24" customHeight="1">
      <c r="B54" s="920"/>
      <c r="C54" s="853"/>
      <c r="D54" s="921" t="s">
        <v>427</v>
      </c>
      <c r="E54" s="921"/>
      <c r="F54" s="922"/>
      <c r="G54" s="922"/>
      <c r="H54" s="922"/>
      <c r="I54" s="922"/>
      <c r="J54" s="922"/>
      <c r="K54" s="922"/>
      <c r="L54" s="922"/>
      <c r="M54" s="922"/>
      <c r="N54" s="367"/>
      <c r="O54" s="368"/>
    </row>
    <row r="55" spans="1:16" s="344" customFormat="1" ht="24.95" customHeight="1">
      <c r="B55" s="365"/>
      <c r="C55" s="369"/>
      <c r="D55" s="921" t="s">
        <v>428</v>
      </c>
      <c r="E55" s="921"/>
      <c r="F55" s="922"/>
      <c r="G55" s="922"/>
      <c r="H55" s="922"/>
      <c r="I55" s="922"/>
      <c r="J55" s="922"/>
      <c r="K55" s="922"/>
      <c r="L55" s="922"/>
      <c r="M55" s="922"/>
      <c r="N55" s="367"/>
      <c r="O55" s="368"/>
    </row>
    <row r="56" spans="1:16" s="344" customFormat="1" ht="25.5" customHeight="1">
      <c r="B56" s="920"/>
      <c r="C56" s="853"/>
      <c r="D56" s="921" t="s">
        <v>272</v>
      </c>
      <c r="E56" s="921"/>
      <c r="F56" s="922"/>
      <c r="G56" s="922"/>
      <c r="H56" s="922"/>
      <c r="I56" s="922"/>
      <c r="J56" s="922"/>
      <c r="K56" s="922"/>
      <c r="L56" s="922"/>
      <c r="M56" s="922"/>
      <c r="N56" s="367"/>
      <c r="O56" s="368"/>
    </row>
    <row r="57" spans="1:16" s="344" customFormat="1" ht="6" customHeight="1" thickBot="1">
      <c r="B57" s="370"/>
      <c r="C57" s="909"/>
      <c r="D57" s="909"/>
      <c r="E57" s="909"/>
      <c r="F57" s="909"/>
      <c r="G57" s="909"/>
      <c r="H57" s="909"/>
      <c r="I57" s="909"/>
      <c r="J57" s="909"/>
      <c r="K57" s="371"/>
      <c r="L57" s="372"/>
      <c r="M57" s="372"/>
      <c r="N57" s="372"/>
      <c r="O57" s="373"/>
    </row>
    <row r="58" spans="1:16" s="344" customFormat="1" ht="9" customHeight="1">
      <c r="B58" s="854"/>
      <c r="C58" s="854"/>
      <c r="D58" s="374"/>
      <c r="E58" s="374"/>
      <c r="F58" s="374"/>
      <c r="G58" s="374"/>
      <c r="H58" s="374"/>
      <c r="I58" s="374"/>
      <c r="J58" s="374"/>
    </row>
    <row r="59" spans="1:16" s="344" customFormat="1" ht="21" customHeight="1" thickBot="1">
      <c r="A59" s="345"/>
      <c r="B59" s="910" t="s">
        <v>386</v>
      </c>
      <c r="C59" s="910"/>
      <c r="D59" s="910"/>
      <c r="E59" s="910"/>
      <c r="F59" s="910"/>
      <c r="G59" s="910"/>
      <c r="H59" s="910"/>
      <c r="I59" s="910"/>
      <c r="J59" s="910"/>
      <c r="K59" s="345"/>
      <c r="L59" s="345"/>
      <c r="M59" s="345"/>
      <c r="N59" s="345"/>
      <c r="O59" s="345"/>
      <c r="P59" s="345"/>
    </row>
    <row r="60" spans="1:16" s="344" customFormat="1" ht="21" customHeight="1">
      <c r="A60" s="345"/>
      <c r="B60" s="911" t="s">
        <v>387</v>
      </c>
      <c r="C60" s="912"/>
      <c r="D60" s="912"/>
      <c r="E60" s="912"/>
      <c r="F60" s="912"/>
      <c r="G60" s="912"/>
      <c r="H60" s="912"/>
      <c r="I60" s="912"/>
      <c r="J60" s="912"/>
      <c r="K60" s="912"/>
      <c r="L60" s="912"/>
      <c r="M60" s="912"/>
      <c r="N60" s="913"/>
      <c r="O60" s="361"/>
      <c r="P60" s="345"/>
    </row>
    <row r="61" spans="1:16" s="344" customFormat="1" ht="21" customHeight="1">
      <c r="A61" s="345"/>
      <c r="B61" s="914" t="s">
        <v>388</v>
      </c>
      <c r="C61" s="915"/>
      <c r="D61" s="915"/>
      <c r="E61" s="915"/>
      <c r="F61" s="915"/>
      <c r="G61" s="915"/>
      <c r="H61" s="915"/>
      <c r="I61" s="915"/>
      <c r="J61" s="915"/>
      <c r="K61" s="915"/>
      <c r="L61" s="915"/>
      <c r="M61" s="915"/>
      <c r="N61" s="916"/>
      <c r="O61" s="356"/>
      <c r="P61" s="345"/>
    </row>
    <row r="62" spans="1:16" s="344" customFormat="1" ht="18" customHeight="1">
      <c r="A62" s="345"/>
      <c r="B62" s="917" t="s">
        <v>389</v>
      </c>
      <c r="C62" s="918"/>
      <c r="D62" s="918"/>
      <c r="E62" s="918"/>
      <c r="F62" s="918"/>
      <c r="G62" s="918"/>
      <c r="H62" s="918"/>
      <c r="I62" s="918"/>
      <c r="J62" s="918"/>
      <c r="K62" s="918"/>
      <c r="L62" s="918"/>
      <c r="M62" s="918"/>
      <c r="N62" s="919"/>
      <c r="O62" s="879"/>
      <c r="P62" s="345"/>
    </row>
    <row r="63" spans="1:16" s="344" customFormat="1" ht="21" customHeight="1">
      <c r="A63" s="345"/>
      <c r="B63" s="375"/>
      <c r="C63" s="889" t="s">
        <v>390</v>
      </c>
      <c r="D63" s="890"/>
      <c r="E63" s="890"/>
      <c r="F63" s="890"/>
      <c r="G63" s="890"/>
      <c r="H63" s="890"/>
      <c r="I63" s="890"/>
      <c r="J63" s="890"/>
      <c r="K63" s="890"/>
      <c r="L63" s="890"/>
      <c r="M63" s="891"/>
      <c r="N63" s="376"/>
      <c r="O63" s="888"/>
      <c r="P63" s="345"/>
    </row>
    <row r="64" spans="1:16" s="344" customFormat="1" ht="58.5" customHeight="1">
      <c r="A64" s="345"/>
      <c r="B64" s="375"/>
      <c r="C64" s="892"/>
      <c r="D64" s="893"/>
      <c r="E64" s="893"/>
      <c r="F64" s="893"/>
      <c r="G64" s="893"/>
      <c r="H64" s="893"/>
      <c r="I64" s="893"/>
      <c r="J64" s="893"/>
      <c r="K64" s="893"/>
      <c r="L64" s="893"/>
      <c r="M64" s="894"/>
      <c r="N64" s="376"/>
      <c r="O64" s="888"/>
      <c r="P64" s="345"/>
    </row>
    <row r="65" spans="1:16" s="344" customFormat="1" ht="6" customHeight="1">
      <c r="A65" s="345"/>
      <c r="B65" s="377"/>
      <c r="C65" s="895"/>
      <c r="D65" s="895"/>
      <c r="E65" s="895"/>
      <c r="F65" s="895"/>
      <c r="G65" s="895"/>
      <c r="H65" s="895"/>
      <c r="I65" s="895"/>
      <c r="J65" s="378"/>
      <c r="K65" s="378"/>
      <c r="L65" s="378"/>
      <c r="M65" s="378"/>
      <c r="N65" s="379"/>
      <c r="O65" s="888"/>
      <c r="P65" s="345"/>
    </row>
    <row r="66" spans="1:16" s="382" customFormat="1" ht="21" customHeight="1">
      <c r="A66" s="380"/>
      <c r="B66" s="896" t="s">
        <v>392</v>
      </c>
      <c r="C66" s="897"/>
      <c r="D66" s="897"/>
      <c r="E66" s="897"/>
      <c r="F66" s="897"/>
      <c r="G66" s="897"/>
      <c r="H66" s="897"/>
      <c r="I66" s="897"/>
      <c r="J66" s="897"/>
      <c r="K66" s="897"/>
      <c r="L66" s="897"/>
      <c r="M66" s="897"/>
      <c r="N66" s="898"/>
      <c r="O66" s="899"/>
      <c r="P66" s="380"/>
    </row>
    <row r="67" spans="1:16" s="382" customFormat="1" ht="12.6" customHeight="1">
      <c r="A67" s="380"/>
      <c r="B67" s="902" t="s">
        <v>393</v>
      </c>
      <c r="C67" s="903"/>
      <c r="D67" s="903"/>
      <c r="E67" s="903"/>
      <c r="F67" s="903"/>
      <c r="G67" s="903"/>
      <c r="H67" s="903"/>
      <c r="I67" s="903"/>
      <c r="J67" s="903"/>
      <c r="K67" s="903"/>
      <c r="L67" s="903"/>
      <c r="M67" s="903"/>
      <c r="N67" s="904"/>
      <c r="O67" s="900"/>
      <c r="P67" s="380"/>
    </row>
    <row r="68" spans="1:16" s="382" customFormat="1" ht="4.5" customHeight="1">
      <c r="A68" s="380"/>
      <c r="B68" s="383"/>
      <c r="C68" s="384"/>
      <c r="D68" s="384"/>
      <c r="E68" s="384"/>
      <c r="F68" s="384"/>
      <c r="G68" s="384"/>
      <c r="H68" s="384"/>
      <c r="I68" s="384"/>
      <c r="J68" s="385"/>
      <c r="K68" s="385"/>
      <c r="L68" s="385"/>
      <c r="M68" s="385"/>
      <c r="N68" s="386"/>
      <c r="O68" s="900"/>
      <c r="P68" s="380"/>
    </row>
    <row r="69" spans="1:16" s="382" customFormat="1" ht="32.1" customHeight="1">
      <c r="A69" s="380"/>
      <c r="B69" s="387"/>
      <c r="C69" s="905" t="s">
        <v>394</v>
      </c>
      <c r="D69" s="906"/>
      <c r="E69" s="906"/>
      <c r="F69" s="906"/>
      <c r="G69" s="906"/>
      <c r="H69" s="906"/>
      <c r="I69" s="906"/>
      <c r="J69" s="906"/>
      <c r="K69" s="906"/>
      <c r="L69" s="906"/>
      <c r="M69" s="907"/>
      <c r="N69" s="386"/>
      <c r="O69" s="900"/>
      <c r="P69" s="380"/>
    </row>
    <row r="70" spans="1:16" s="382" customFormat="1" ht="6" customHeight="1">
      <c r="A70" s="380"/>
      <c r="B70" s="388"/>
      <c r="C70" s="908"/>
      <c r="D70" s="908"/>
      <c r="E70" s="908"/>
      <c r="F70" s="908"/>
      <c r="G70" s="908"/>
      <c r="H70" s="908"/>
      <c r="I70" s="908"/>
      <c r="J70" s="389"/>
      <c r="K70" s="389"/>
      <c r="L70" s="389"/>
      <c r="M70" s="389"/>
      <c r="N70" s="390"/>
      <c r="O70" s="901"/>
      <c r="P70" s="380"/>
    </row>
    <row r="71" spans="1:16" s="344" customFormat="1" ht="16.5" customHeight="1">
      <c r="A71" s="345"/>
      <c r="B71" s="876" t="s">
        <v>395</v>
      </c>
      <c r="C71" s="877"/>
      <c r="D71" s="877"/>
      <c r="E71" s="877"/>
      <c r="F71" s="877"/>
      <c r="G71" s="877"/>
      <c r="H71" s="877"/>
      <c r="I71" s="877"/>
      <c r="J71" s="877"/>
      <c r="K71" s="877"/>
      <c r="L71" s="877"/>
      <c r="M71" s="877"/>
      <c r="N71" s="878"/>
      <c r="O71" s="879"/>
      <c r="P71" s="345"/>
    </row>
    <row r="72" spans="1:16" s="344" customFormat="1" ht="15.95" customHeight="1">
      <c r="A72" s="345"/>
      <c r="B72" s="881" t="s">
        <v>396</v>
      </c>
      <c r="C72" s="882"/>
      <c r="D72" s="882"/>
      <c r="E72" s="882"/>
      <c r="F72" s="882"/>
      <c r="G72" s="882"/>
      <c r="H72" s="882"/>
      <c r="I72" s="882"/>
      <c r="J72" s="882"/>
      <c r="K72" s="882"/>
      <c r="L72" s="882"/>
      <c r="M72" s="882"/>
      <c r="N72" s="883"/>
      <c r="O72" s="880"/>
      <c r="P72" s="345"/>
    </row>
    <row r="73" spans="1:16" s="344" customFormat="1" ht="16.5" customHeight="1">
      <c r="A73" s="345"/>
      <c r="B73" s="876" t="s">
        <v>397</v>
      </c>
      <c r="C73" s="877"/>
      <c r="D73" s="877"/>
      <c r="E73" s="877"/>
      <c r="F73" s="877"/>
      <c r="G73" s="877"/>
      <c r="H73" s="877"/>
      <c r="I73" s="877"/>
      <c r="J73" s="877"/>
      <c r="K73" s="877"/>
      <c r="L73" s="877"/>
      <c r="M73" s="877"/>
      <c r="N73" s="878"/>
      <c r="O73" s="879"/>
      <c r="P73" s="345"/>
    </row>
    <row r="74" spans="1:16" s="344" customFormat="1" ht="15.95" customHeight="1" thickBot="1">
      <c r="A74" s="345"/>
      <c r="B74" s="885" t="s">
        <v>396</v>
      </c>
      <c r="C74" s="886"/>
      <c r="D74" s="886"/>
      <c r="E74" s="886"/>
      <c r="F74" s="886"/>
      <c r="G74" s="886"/>
      <c r="H74" s="886"/>
      <c r="I74" s="886"/>
      <c r="J74" s="886"/>
      <c r="K74" s="886"/>
      <c r="L74" s="886"/>
      <c r="M74" s="886"/>
      <c r="N74" s="887"/>
      <c r="O74" s="884"/>
      <c r="P74" s="345"/>
    </row>
    <row r="75" spans="1:16" s="344" customFormat="1" ht="11.25" customHeight="1">
      <c r="A75" s="345"/>
      <c r="B75" s="343"/>
      <c r="C75" s="343"/>
      <c r="D75" s="343"/>
      <c r="E75" s="343"/>
      <c r="F75" s="343"/>
      <c r="G75" s="343"/>
      <c r="H75" s="343"/>
      <c r="I75" s="343"/>
      <c r="J75" s="345"/>
      <c r="K75" s="345"/>
      <c r="L75" s="345"/>
      <c r="M75" s="345"/>
      <c r="N75" s="345"/>
      <c r="O75" s="345"/>
      <c r="P75" s="345"/>
    </row>
    <row r="76" spans="1:16" s="436" customFormat="1" ht="21" customHeight="1" thickBot="1">
      <c r="B76" s="874" t="s">
        <v>470</v>
      </c>
      <c r="C76" s="875"/>
      <c r="D76" s="875"/>
      <c r="E76" s="875"/>
      <c r="F76" s="875"/>
      <c r="G76" s="875"/>
      <c r="H76" s="875"/>
      <c r="I76" s="875"/>
      <c r="J76" s="875"/>
      <c r="K76" s="875"/>
    </row>
    <row r="77" spans="1:16" s="436" customFormat="1" ht="18" customHeight="1">
      <c r="B77" s="824" t="s">
        <v>471</v>
      </c>
      <c r="C77" s="825"/>
      <c r="D77" s="825"/>
      <c r="E77" s="825"/>
      <c r="F77" s="825"/>
      <c r="G77" s="825"/>
      <c r="H77" s="825"/>
      <c r="I77" s="825"/>
      <c r="J77" s="825"/>
      <c r="K77" s="825"/>
      <c r="L77" s="825"/>
      <c r="M77" s="825"/>
      <c r="N77" s="826"/>
      <c r="O77" s="828"/>
    </row>
    <row r="78" spans="1:16" s="436" customFormat="1" ht="21" customHeight="1">
      <c r="B78" s="439"/>
      <c r="C78" s="831" t="s">
        <v>473</v>
      </c>
      <c r="D78" s="831"/>
      <c r="E78" s="831"/>
      <c r="F78" s="831"/>
      <c r="G78" s="831"/>
      <c r="H78" s="831"/>
      <c r="I78" s="831"/>
      <c r="J78" s="831"/>
      <c r="K78" s="831"/>
      <c r="L78" s="831"/>
      <c r="M78" s="831"/>
      <c r="N78" s="832"/>
      <c r="O78" s="829"/>
    </row>
    <row r="79" spans="1:16" s="436" customFormat="1" ht="6" customHeight="1">
      <c r="B79" s="439"/>
      <c r="C79" s="437"/>
      <c r="D79" s="437"/>
      <c r="E79" s="437"/>
      <c r="F79" s="437"/>
      <c r="G79" s="437"/>
      <c r="H79" s="437"/>
      <c r="I79" s="437"/>
      <c r="J79" s="438"/>
      <c r="K79" s="441"/>
      <c r="L79" s="441"/>
      <c r="M79" s="441"/>
      <c r="N79" s="442"/>
      <c r="O79" s="829"/>
    </row>
    <row r="80" spans="1:16" s="436" customFormat="1" ht="21" customHeight="1">
      <c r="B80" s="439"/>
      <c r="C80" s="437"/>
      <c r="D80" s="827"/>
      <c r="E80" s="827"/>
      <c r="F80" s="827"/>
      <c r="G80" s="827" t="s">
        <v>474</v>
      </c>
      <c r="H80" s="827"/>
      <c r="I80" s="827" t="s">
        <v>475</v>
      </c>
      <c r="J80" s="827"/>
      <c r="K80" s="833" t="s">
        <v>476</v>
      </c>
      <c r="L80" s="833"/>
      <c r="M80" s="833"/>
      <c r="N80" s="833"/>
      <c r="O80" s="829"/>
    </row>
    <row r="81" spans="2:15" s="436" customFormat="1" ht="21" customHeight="1">
      <c r="B81" s="439"/>
      <c r="C81" s="437"/>
      <c r="D81" s="827" t="s">
        <v>425</v>
      </c>
      <c r="E81" s="827"/>
      <c r="F81" s="827"/>
      <c r="G81" s="834"/>
      <c r="H81" s="834"/>
      <c r="I81" s="811"/>
      <c r="J81" s="811"/>
      <c r="K81" s="812"/>
      <c r="L81" s="812"/>
      <c r="M81" s="812"/>
      <c r="N81" s="812"/>
      <c r="O81" s="829"/>
    </row>
    <row r="82" spans="2:15" s="436" customFormat="1" ht="21" customHeight="1">
      <c r="B82" s="439"/>
      <c r="C82" s="437"/>
      <c r="D82" s="827" t="s">
        <v>426</v>
      </c>
      <c r="E82" s="827"/>
      <c r="F82" s="827"/>
      <c r="G82" s="834"/>
      <c r="H82" s="834"/>
      <c r="I82" s="811"/>
      <c r="J82" s="811"/>
      <c r="K82" s="812"/>
      <c r="L82" s="812"/>
      <c r="M82" s="812"/>
      <c r="N82" s="812"/>
      <c r="O82" s="829"/>
    </row>
    <row r="83" spans="2:15" s="436" customFormat="1" ht="21" customHeight="1">
      <c r="B83" s="439"/>
      <c r="C83" s="437"/>
      <c r="D83" s="827" t="s">
        <v>427</v>
      </c>
      <c r="E83" s="827"/>
      <c r="F83" s="827"/>
      <c r="G83" s="834"/>
      <c r="H83" s="834"/>
      <c r="I83" s="811"/>
      <c r="J83" s="811"/>
      <c r="K83" s="812"/>
      <c r="L83" s="812"/>
      <c r="M83" s="812"/>
      <c r="N83" s="812"/>
      <c r="O83" s="829"/>
    </row>
    <row r="84" spans="2:15" s="436" customFormat="1" ht="21" customHeight="1">
      <c r="B84" s="439"/>
      <c r="C84" s="437"/>
      <c r="D84" s="827" t="s">
        <v>428</v>
      </c>
      <c r="E84" s="827"/>
      <c r="F84" s="827"/>
      <c r="G84" s="834"/>
      <c r="H84" s="834"/>
      <c r="I84" s="811"/>
      <c r="J84" s="811"/>
      <c r="K84" s="812"/>
      <c r="L84" s="812"/>
      <c r="M84" s="812"/>
      <c r="N84" s="812"/>
      <c r="O84" s="829"/>
    </row>
    <row r="85" spans="2:15" s="436" customFormat="1" ht="21" customHeight="1">
      <c r="B85" s="439"/>
      <c r="C85" s="437"/>
      <c r="D85" s="827" t="s">
        <v>272</v>
      </c>
      <c r="E85" s="827"/>
      <c r="F85" s="827"/>
      <c r="G85" s="834"/>
      <c r="H85" s="834"/>
      <c r="I85" s="811"/>
      <c r="J85" s="811"/>
      <c r="K85" s="812"/>
      <c r="L85" s="812"/>
      <c r="M85" s="812"/>
      <c r="N85" s="812"/>
      <c r="O85" s="829"/>
    </row>
    <row r="86" spans="2:15" s="436" customFormat="1" ht="6" customHeight="1">
      <c r="B86" s="439"/>
      <c r="C86" s="437"/>
      <c r="D86" s="437"/>
      <c r="E86" s="437"/>
      <c r="F86" s="437"/>
      <c r="G86" s="437"/>
      <c r="H86" s="437"/>
      <c r="I86" s="437"/>
      <c r="J86" s="438"/>
      <c r="K86" s="441"/>
      <c r="L86" s="441"/>
      <c r="M86" s="441"/>
      <c r="N86" s="442"/>
      <c r="O86" s="829"/>
    </row>
    <row r="87" spans="2:15" s="436" customFormat="1" ht="21" customHeight="1">
      <c r="B87" s="439"/>
      <c r="C87" s="813" t="s">
        <v>483</v>
      </c>
      <c r="D87" s="814"/>
      <c r="E87" s="814"/>
      <c r="F87" s="814"/>
      <c r="G87" s="814"/>
      <c r="H87" s="814"/>
      <c r="I87" s="814"/>
      <c r="J87" s="814"/>
      <c r="K87" s="814"/>
      <c r="L87" s="814"/>
      <c r="M87" s="814"/>
      <c r="N87" s="815"/>
      <c r="O87" s="829"/>
    </row>
    <row r="88" spans="2:15" s="436" customFormat="1" ht="58.5" customHeight="1">
      <c r="B88" s="439"/>
      <c r="C88" s="818"/>
      <c r="D88" s="819"/>
      <c r="E88" s="819"/>
      <c r="F88" s="819"/>
      <c r="G88" s="819"/>
      <c r="H88" s="819"/>
      <c r="I88" s="819"/>
      <c r="J88" s="819"/>
      <c r="K88" s="819"/>
      <c r="L88" s="819"/>
      <c r="M88" s="819"/>
      <c r="N88" s="820"/>
      <c r="O88" s="829"/>
    </row>
    <row r="89" spans="2:15" s="436" customFormat="1" ht="6" customHeight="1" thickBot="1">
      <c r="B89" s="440"/>
      <c r="C89" s="821"/>
      <c r="D89" s="822"/>
      <c r="E89" s="822"/>
      <c r="F89" s="822"/>
      <c r="G89" s="822"/>
      <c r="H89" s="822"/>
      <c r="I89" s="822"/>
      <c r="J89" s="822"/>
      <c r="K89" s="822"/>
      <c r="L89" s="822"/>
      <c r="M89" s="822"/>
      <c r="N89" s="823"/>
      <c r="O89" s="830"/>
    </row>
    <row r="90" spans="2:15" s="444" customFormat="1" ht="6" customHeight="1">
      <c r="B90" s="445"/>
      <c r="C90" s="443"/>
      <c r="D90" s="443"/>
      <c r="E90" s="443"/>
      <c r="F90" s="443"/>
      <c r="G90" s="443"/>
      <c r="H90" s="443"/>
      <c r="I90" s="443"/>
      <c r="J90" s="443"/>
      <c r="K90" s="443"/>
      <c r="L90" s="443"/>
      <c r="M90" s="443"/>
      <c r="N90" s="443"/>
      <c r="O90" s="446"/>
    </row>
    <row r="91" spans="2:15" s="436" customFormat="1" ht="21" customHeight="1" thickBot="1">
      <c r="B91" s="816" t="s">
        <v>484</v>
      </c>
      <c r="C91" s="817"/>
      <c r="D91" s="817"/>
      <c r="E91" s="817"/>
      <c r="F91" s="817"/>
      <c r="G91" s="817"/>
      <c r="H91" s="817"/>
      <c r="I91" s="817"/>
      <c r="J91" s="817"/>
      <c r="K91" s="817"/>
    </row>
    <row r="92" spans="2:15" s="436" customFormat="1" ht="18" customHeight="1">
      <c r="B92" s="824" t="s">
        <v>471</v>
      </c>
      <c r="C92" s="825"/>
      <c r="D92" s="825"/>
      <c r="E92" s="825"/>
      <c r="F92" s="825"/>
      <c r="G92" s="825"/>
      <c r="H92" s="825"/>
      <c r="I92" s="825"/>
      <c r="J92" s="825"/>
      <c r="K92" s="825"/>
      <c r="L92" s="825"/>
      <c r="M92" s="825"/>
      <c r="N92" s="826"/>
      <c r="O92" s="828"/>
    </row>
    <row r="93" spans="2:15" s="447" customFormat="1" ht="21" customHeight="1">
      <c r="B93" s="448"/>
      <c r="C93" s="831" t="s">
        <v>473</v>
      </c>
      <c r="D93" s="831"/>
      <c r="E93" s="831"/>
      <c r="F93" s="831"/>
      <c r="G93" s="831"/>
      <c r="H93" s="831"/>
      <c r="I93" s="831"/>
      <c r="J93" s="831"/>
      <c r="K93" s="831"/>
      <c r="L93" s="831"/>
      <c r="M93" s="831"/>
      <c r="N93" s="832"/>
      <c r="O93" s="829"/>
    </row>
    <row r="94" spans="2:15" s="436" customFormat="1" ht="6" customHeight="1">
      <c r="B94" s="439"/>
      <c r="C94" s="437"/>
      <c r="D94" s="437"/>
      <c r="E94" s="437"/>
      <c r="F94" s="437"/>
      <c r="G94" s="437"/>
      <c r="H94" s="437"/>
      <c r="I94" s="437"/>
      <c r="J94" s="438"/>
      <c r="K94" s="441"/>
      <c r="L94" s="441"/>
      <c r="M94" s="441"/>
      <c r="N94" s="442"/>
      <c r="O94" s="829"/>
    </row>
    <row r="95" spans="2:15" s="436" customFormat="1" ht="21" customHeight="1">
      <c r="B95" s="439"/>
      <c r="C95" s="437"/>
      <c r="D95" s="827"/>
      <c r="E95" s="827"/>
      <c r="F95" s="827"/>
      <c r="G95" s="827" t="s">
        <v>474</v>
      </c>
      <c r="H95" s="827"/>
      <c r="I95" s="827" t="s">
        <v>475</v>
      </c>
      <c r="J95" s="827"/>
      <c r="K95" s="833" t="s">
        <v>476</v>
      </c>
      <c r="L95" s="833"/>
      <c r="M95" s="833"/>
      <c r="N95" s="833"/>
      <c r="O95" s="829"/>
    </row>
    <row r="96" spans="2:15" s="436" customFormat="1" ht="21" customHeight="1">
      <c r="B96" s="439"/>
      <c r="C96" s="437"/>
      <c r="D96" s="827" t="s">
        <v>425</v>
      </c>
      <c r="E96" s="827"/>
      <c r="F96" s="827"/>
      <c r="G96" s="834"/>
      <c r="H96" s="834"/>
      <c r="I96" s="811"/>
      <c r="J96" s="811"/>
      <c r="K96" s="812"/>
      <c r="L96" s="812"/>
      <c r="M96" s="812"/>
      <c r="N96" s="812"/>
      <c r="O96" s="829"/>
    </row>
    <row r="97" spans="1:16" s="436" customFormat="1" ht="21" customHeight="1">
      <c r="B97" s="439"/>
      <c r="C97" s="437"/>
      <c r="D97" s="827" t="s">
        <v>426</v>
      </c>
      <c r="E97" s="827"/>
      <c r="F97" s="827"/>
      <c r="G97" s="834"/>
      <c r="H97" s="834"/>
      <c r="I97" s="811"/>
      <c r="J97" s="811"/>
      <c r="K97" s="812"/>
      <c r="L97" s="812"/>
      <c r="M97" s="812"/>
      <c r="N97" s="812"/>
      <c r="O97" s="829"/>
    </row>
    <row r="98" spans="1:16" s="436" customFormat="1" ht="21" customHeight="1">
      <c r="B98" s="439"/>
      <c r="C98" s="437"/>
      <c r="D98" s="827" t="s">
        <v>427</v>
      </c>
      <c r="E98" s="827"/>
      <c r="F98" s="827"/>
      <c r="G98" s="834"/>
      <c r="H98" s="834"/>
      <c r="I98" s="811"/>
      <c r="J98" s="811"/>
      <c r="K98" s="812"/>
      <c r="L98" s="812"/>
      <c r="M98" s="812"/>
      <c r="N98" s="812"/>
      <c r="O98" s="829"/>
    </row>
    <row r="99" spans="1:16" s="436" customFormat="1" ht="21" customHeight="1">
      <c r="B99" s="439"/>
      <c r="C99" s="437"/>
      <c r="D99" s="827" t="s">
        <v>428</v>
      </c>
      <c r="E99" s="827"/>
      <c r="F99" s="827"/>
      <c r="G99" s="834"/>
      <c r="H99" s="834"/>
      <c r="I99" s="811"/>
      <c r="J99" s="811"/>
      <c r="K99" s="812"/>
      <c r="L99" s="812"/>
      <c r="M99" s="812"/>
      <c r="N99" s="812"/>
      <c r="O99" s="829"/>
    </row>
    <row r="100" spans="1:16" s="436" customFormat="1" ht="21" customHeight="1">
      <c r="B100" s="439"/>
      <c r="C100" s="437"/>
      <c r="D100" s="827" t="s">
        <v>272</v>
      </c>
      <c r="E100" s="827"/>
      <c r="F100" s="827"/>
      <c r="G100" s="834"/>
      <c r="H100" s="834"/>
      <c r="I100" s="811"/>
      <c r="J100" s="811"/>
      <c r="K100" s="812"/>
      <c r="L100" s="812"/>
      <c r="M100" s="812"/>
      <c r="N100" s="812"/>
      <c r="O100" s="829"/>
    </row>
    <row r="101" spans="1:16" s="436" customFormat="1" ht="6" customHeight="1">
      <c r="B101" s="439"/>
      <c r="C101" s="437"/>
      <c r="D101" s="437"/>
      <c r="E101" s="437"/>
      <c r="F101" s="437"/>
      <c r="G101" s="437"/>
      <c r="H101" s="437"/>
      <c r="I101" s="437"/>
      <c r="J101" s="438"/>
      <c r="K101" s="441"/>
      <c r="L101" s="441"/>
      <c r="M101" s="441"/>
      <c r="N101" s="442"/>
      <c r="O101" s="829"/>
    </row>
    <row r="102" spans="1:16" s="436" customFormat="1" ht="21" customHeight="1">
      <c r="B102" s="439"/>
      <c r="C102" s="813" t="s">
        <v>483</v>
      </c>
      <c r="D102" s="814"/>
      <c r="E102" s="814"/>
      <c r="F102" s="814"/>
      <c r="G102" s="814"/>
      <c r="H102" s="814"/>
      <c r="I102" s="814"/>
      <c r="J102" s="814"/>
      <c r="K102" s="814"/>
      <c r="L102" s="814"/>
      <c r="M102" s="814"/>
      <c r="N102" s="815"/>
      <c r="O102" s="829"/>
    </row>
    <row r="103" spans="1:16" s="436" customFormat="1" ht="31.15" customHeight="1">
      <c r="B103" s="439"/>
      <c r="C103" s="818"/>
      <c r="D103" s="819"/>
      <c r="E103" s="819"/>
      <c r="F103" s="819"/>
      <c r="G103" s="819"/>
      <c r="H103" s="819"/>
      <c r="I103" s="819"/>
      <c r="J103" s="819"/>
      <c r="K103" s="819"/>
      <c r="L103" s="819"/>
      <c r="M103" s="819"/>
      <c r="N103" s="820"/>
      <c r="O103" s="829"/>
    </row>
    <row r="104" spans="1:16" s="436" customFormat="1" ht="31.15" customHeight="1" thickBot="1">
      <c r="B104" s="440"/>
      <c r="C104" s="821"/>
      <c r="D104" s="822"/>
      <c r="E104" s="822"/>
      <c r="F104" s="822"/>
      <c r="G104" s="822"/>
      <c r="H104" s="822"/>
      <c r="I104" s="822"/>
      <c r="J104" s="822"/>
      <c r="K104" s="822"/>
      <c r="L104" s="822"/>
      <c r="M104" s="822"/>
      <c r="N104" s="823"/>
      <c r="O104" s="830"/>
    </row>
    <row r="105" spans="1:16" s="344" customFormat="1" ht="11.25" customHeight="1">
      <c r="A105" s="345"/>
      <c r="B105" s="343"/>
      <c r="C105" s="343"/>
      <c r="D105" s="343"/>
      <c r="E105" s="343"/>
      <c r="F105" s="343"/>
      <c r="G105" s="343"/>
      <c r="H105" s="343"/>
      <c r="I105" s="343"/>
      <c r="J105" s="345"/>
      <c r="K105" s="345"/>
      <c r="L105" s="345"/>
      <c r="M105" s="345"/>
      <c r="N105" s="345"/>
      <c r="O105" s="345"/>
      <c r="P105" s="345"/>
    </row>
    <row r="106" spans="1:16" s="344" customFormat="1" ht="17.25" thickBot="1">
      <c r="A106" s="345" t="s">
        <v>485</v>
      </c>
      <c r="B106" s="343"/>
      <c r="C106" s="343"/>
      <c r="D106" s="343"/>
      <c r="E106" s="343"/>
      <c r="F106" s="343"/>
      <c r="G106" s="343"/>
      <c r="H106" s="343"/>
      <c r="I106" s="343"/>
      <c r="J106" s="345"/>
      <c r="K106" s="345"/>
      <c r="L106" s="345"/>
      <c r="M106" s="345"/>
      <c r="N106" s="345"/>
      <c r="O106" s="345"/>
      <c r="P106" s="345"/>
    </row>
    <row r="107" spans="1:16" s="344" customFormat="1" ht="19.5" customHeight="1" thickBot="1">
      <c r="B107" s="846" t="s">
        <v>429</v>
      </c>
      <c r="C107" s="847"/>
      <c r="D107" s="847"/>
      <c r="E107" s="847"/>
      <c r="F107" s="847"/>
      <c r="G107" s="847"/>
      <c r="H107" s="847"/>
      <c r="I107" s="847"/>
      <c r="J107" s="847"/>
      <c r="K107" s="847"/>
      <c r="L107" s="847"/>
      <c r="M107" s="847"/>
      <c r="N107" s="847"/>
      <c r="O107" s="848"/>
    </row>
    <row r="108" spans="1:16" s="344" customFormat="1" ht="91.15" customHeight="1">
      <c r="B108" s="392"/>
      <c r="C108" s="849" t="s">
        <v>468</v>
      </c>
      <c r="D108" s="850"/>
      <c r="E108" s="850"/>
      <c r="F108" s="850"/>
      <c r="G108" s="850"/>
      <c r="H108" s="850"/>
      <c r="I108" s="850"/>
      <c r="J108" s="850"/>
      <c r="K108" s="850"/>
      <c r="L108" s="850"/>
      <c r="M108" s="850"/>
      <c r="N108" s="850"/>
      <c r="O108" s="851"/>
    </row>
    <row r="109" spans="1:16" s="344" customFormat="1" ht="21" customHeight="1">
      <c r="B109" s="392"/>
      <c r="C109" s="393"/>
      <c r="D109" s="852" t="s">
        <v>445</v>
      </c>
      <c r="E109" s="852"/>
      <c r="F109" s="852"/>
      <c r="G109" s="852"/>
      <c r="H109" s="852"/>
      <c r="I109" s="852"/>
      <c r="J109" s="853" t="s">
        <v>430</v>
      </c>
      <c r="K109" s="853"/>
      <c r="L109" s="854" t="s">
        <v>431</v>
      </c>
      <c r="M109" s="854"/>
      <c r="N109" s="854"/>
      <c r="O109" s="394"/>
    </row>
    <row r="110" spans="1:16" s="344" customFormat="1" ht="34.15" customHeight="1">
      <c r="B110" s="392"/>
      <c r="C110" s="393"/>
      <c r="D110" s="855" t="s">
        <v>462</v>
      </c>
      <c r="E110" s="855"/>
      <c r="F110" s="855"/>
      <c r="G110" s="855"/>
      <c r="H110" s="855"/>
      <c r="I110" s="855"/>
      <c r="J110" s="856" t="s">
        <v>444</v>
      </c>
      <c r="K110" s="856"/>
      <c r="L110" s="857" t="s">
        <v>431</v>
      </c>
      <c r="M110" s="857"/>
      <c r="N110" s="857"/>
      <c r="O110" s="394"/>
    </row>
    <row r="111" spans="1:16" s="344" customFormat="1" ht="21" customHeight="1">
      <c r="B111" s="392"/>
      <c r="C111" s="393"/>
      <c r="D111" s="367" t="s">
        <v>432</v>
      </c>
      <c r="E111" s="367"/>
      <c r="F111" s="367"/>
      <c r="G111" s="367"/>
      <c r="H111" s="367"/>
      <c r="I111" s="367"/>
      <c r="J111" s="369"/>
      <c r="K111" s="367"/>
      <c r="L111" s="369"/>
      <c r="M111" s="367"/>
      <c r="N111" s="367"/>
      <c r="O111" s="394"/>
    </row>
    <row r="112" spans="1:16" s="344" customFormat="1" ht="31.15" customHeight="1">
      <c r="B112" s="392"/>
      <c r="C112" s="395"/>
      <c r="D112" s="835" t="s">
        <v>447</v>
      </c>
      <c r="E112" s="835"/>
      <c r="F112" s="835"/>
      <c r="G112" s="835"/>
      <c r="H112" s="835"/>
      <c r="I112" s="835"/>
      <c r="J112" s="835"/>
      <c r="K112" s="835"/>
      <c r="L112" s="835"/>
      <c r="M112" s="835"/>
      <c r="N112" s="835"/>
      <c r="O112" s="836"/>
    </row>
    <row r="113" spans="2:15" s="344" customFormat="1" ht="21" customHeight="1">
      <c r="B113" s="392"/>
      <c r="C113" s="837" t="s">
        <v>466</v>
      </c>
      <c r="D113" s="838"/>
      <c r="E113" s="838"/>
      <c r="F113" s="838"/>
      <c r="G113" s="838"/>
      <c r="H113" s="838"/>
      <c r="I113" s="838"/>
      <c r="J113" s="838"/>
      <c r="K113" s="838"/>
      <c r="L113" s="838"/>
      <c r="M113" s="838"/>
      <c r="N113" s="838"/>
      <c r="O113" s="839"/>
    </row>
    <row r="114" spans="2:15" s="344" customFormat="1" ht="21" customHeight="1">
      <c r="B114" s="392"/>
      <c r="C114" s="393"/>
      <c r="D114" s="840" t="s">
        <v>463</v>
      </c>
      <c r="E114" s="840"/>
      <c r="F114" s="840"/>
      <c r="G114" s="840"/>
      <c r="H114" s="840"/>
      <c r="I114" s="840"/>
      <c r="J114" s="840"/>
      <c r="K114" s="840"/>
      <c r="L114" s="840"/>
      <c r="M114" s="840"/>
      <c r="N114" s="840"/>
      <c r="O114" s="841"/>
    </row>
    <row r="115" spans="2:15" s="344" customFormat="1" ht="69.599999999999994" customHeight="1">
      <c r="B115" s="392"/>
      <c r="C115" s="393"/>
      <c r="D115" s="842" t="s">
        <v>469</v>
      </c>
      <c r="E115" s="842"/>
      <c r="F115" s="842"/>
      <c r="G115" s="842"/>
      <c r="H115" s="842"/>
      <c r="I115" s="842"/>
      <c r="J115" s="842"/>
      <c r="K115" s="842"/>
      <c r="L115" s="842"/>
      <c r="M115" s="842"/>
      <c r="N115" s="842"/>
      <c r="O115" s="843"/>
    </row>
    <row r="116" spans="2:15" s="344" customFormat="1" ht="21" customHeight="1">
      <c r="B116" s="392"/>
      <c r="C116" s="393"/>
      <c r="D116" s="842" t="s">
        <v>464</v>
      </c>
      <c r="E116" s="842"/>
      <c r="F116" s="842"/>
      <c r="G116" s="842"/>
      <c r="H116" s="842"/>
      <c r="I116" s="842"/>
      <c r="J116" s="842"/>
      <c r="K116" s="842"/>
      <c r="L116" s="842"/>
      <c r="M116" s="842"/>
      <c r="N116" s="842"/>
      <c r="O116" s="843"/>
    </row>
    <row r="117" spans="2:15" s="344" customFormat="1" ht="52.9" customHeight="1" thickBot="1">
      <c r="B117" s="392"/>
      <c r="C117" s="396"/>
      <c r="D117" s="844" t="s">
        <v>465</v>
      </c>
      <c r="E117" s="844"/>
      <c r="F117" s="844"/>
      <c r="G117" s="844"/>
      <c r="H117" s="844"/>
      <c r="I117" s="844"/>
      <c r="J117" s="844"/>
      <c r="K117" s="844"/>
      <c r="L117" s="844"/>
      <c r="M117" s="844"/>
      <c r="N117" s="844"/>
      <c r="O117" s="845"/>
    </row>
    <row r="118" spans="2:15" s="344" customFormat="1" ht="21" customHeight="1">
      <c r="B118" s="392"/>
      <c r="C118" s="849" t="s">
        <v>433</v>
      </c>
      <c r="D118" s="850"/>
      <c r="E118" s="850"/>
      <c r="F118" s="850"/>
      <c r="G118" s="850"/>
      <c r="H118" s="850"/>
      <c r="I118" s="850"/>
      <c r="J118" s="850"/>
      <c r="K118" s="850"/>
      <c r="L118" s="850"/>
      <c r="M118" s="850"/>
      <c r="N118" s="850"/>
      <c r="O118" s="851"/>
    </row>
    <row r="119" spans="2:15" s="344" customFormat="1" ht="21" customHeight="1">
      <c r="B119" s="392"/>
      <c r="C119" s="365"/>
      <c r="D119" s="853" t="s">
        <v>434</v>
      </c>
      <c r="E119" s="853"/>
      <c r="F119" s="869" t="s">
        <v>435</v>
      </c>
      <c r="G119" s="869"/>
      <c r="H119" s="869"/>
      <c r="I119" s="854" t="s">
        <v>431</v>
      </c>
      <c r="J119" s="854"/>
      <c r="K119" s="854"/>
      <c r="L119" s="870" t="s">
        <v>449</v>
      </c>
      <c r="M119" s="870"/>
      <c r="N119" s="374"/>
      <c r="O119" s="364" t="s">
        <v>446</v>
      </c>
    </row>
    <row r="120" spans="2:15" s="344" customFormat="1" ht="21" customHeight="1">
      <c r="B120" s="392"/>
      <c r="C120" s="365"/>
      <c r="D120" s="852" t="s">
        <v>436</v>
      </c>
      <c r="E120" s="852"/>
      <c r="F120" s="852"/>
      <c r="G120" s="852"/>
      <c r="H120" s="852"/>
      <c r="I120" s="852"/>
      <c r="J120" s="853" t="s">
        <v>448</v>
      </c>
      <c r="K120" s="853"/>
      <c r="L120" s="854" t="s">
        <v>431</v>
      </c>
      <c r="M120" s="854"/>
      <c r="N120" s="854"/>
      <c r="O120" s="394"/>
    </row>
    <row r="121" spans="2:15" s="344" customFormat="1" ht="21" customHeight="1" thickBot="1">
      <c r="B121" s="392"/>
      <c r="C121" s="370"/>
      <c r="D121" s="861" t="s">
        <v>437</v>
      </c>
      <c r="E121" s="861"/>
      <c r="F121" s="861"/>
      <c r="G121" s="861"/>
      <c r="H121" s="861"/>
      <c r="I121" s="861"/>
      <c r="J121" s="861"/>
      <c r="K121" s="861"/>
      <c r="L121" s="861"/>
      <c r="M121" s="861"/>
      <c r="N121" s="861"/>
      <c r="O121" s="397"/>
    </row>
    <row r="122" spans="2:15" s="344" customFormat="1" ht="21" customHeight="1">
      <c r="B122" s="392"/>
      <c r="C122" s="862" t="s">
        <v>467</v>
      </c>
      <c r="D122" s="863"/>
      <c r="E122" s="863"/>
      <c r="F122" s="863"/>
      <c r="G122" s="863"/>
      <c r="H122" s="863"/>
      <c r="I122" s="863"/>
      <c r="J122" s="863"/>
      <c r="K122" s="863"/>
      <c r="L122" s="863"/>
      <c r="M122" s="863"/>
      <c r="N122" s="863"/>
      <c r="O122" s="864"/>
    </row>
    <row r="123" spans="2:15" s="344" customFormat="1" ht="70.900000000000006" customHeight="1" thickBot="1">
      <c r="B123" s="392"/>
      <c r="C123" s="865" t="s">
        <v>439</v>
      </c>
      <c r="D123" s="859"/>
      <c r="E123" s="859"/>
      <c r="F123" s="859"/>
      <c r="G123" s="859"/>
      <c r="H123" s="859"/>
      <c r="I123" s="859"/>
      <c r="J123" s="859"/>
      <c r="K123" s="859"/>
      <c r="L123" s="859"/>
      <c r="M123" s="859"/>
      <c r="N123" s="859"/>
      <c r="O123" s="860"/>
    </row>
    <row r="124" spans="2:15" s="344" customFormat="1" ht="21" customHeight="1">
      <c r="B124" s="846" t="s">
        <v>440</v>
      </c>
      <c r="C124" s="847"/>
      <c r="D124" s="847"/>
      <c r="E124" s="847"/>
      <c r="F124" s="847"/>
      <c r="G124" s="847"/>
      <c r="H124" s="847"/>
      <c r="I124" s="847"/>
      <c r="J124" s="847"/>
      <c r="K124" s="847"/>
      <c r="L124" s="847"/>
      <c r="M124" s="847"/>
      <c r="N124" s="847"/>
      <c r="O124" s="848"/>
    </row>
    <row r="125" spans="2:15" s="344" customFormat="1" ht="21" customHeight="1">
      <c r="B125" s="398"/>
      <c r="C125" s="866" t="s">
        <v>441</v>
      </c>
      <c r="D125" s="838"/>
      <c r="E125" s="838"/>
      <c r="F125" s="838"/>
      <c r="G125" s="838"/>
      <c r="H125" s="838"/>
      <c r="I125" s="838"/>
      <c r="J125" s="838"/>
      <c r="K125" s="838"/>
      <c r="L125" s="838"/>
      <c r="M125" s="838"/>
      <c r="N125" s="838"/>
      <c r="O125" s="839"/>
    </row>
    <row r="126" spans="2:15" s="344" customFormat="1" ht="21" customHeight="1">
      <c r="B126" s="392"/>
      <c r="C126" s="399"/>
      <c r="D126" s="867" t="s">
        <v>442</v>
      </c>
      <c r="E126" s="867"/>
      <c r="F126" s="867"/>
      <c r="G126" s="867"/>
      <c r="H126" s="867"/>
      <c r="I126" s="867"/>
      <c r="J126" s="867"/>
      <c r="K126" s="867"/>
      <c r="L126" s="867"/>
      <c r="M126" s="867"/>
      <c r="N126" s="867"/>
      <c r="O126" s="868"/>
    </row>
    <row r="127" spans="2:15" s="344" customFormat="1" ht="21" customHeight="1">
      <c r="B127" s="392"/>
      <c r="C127" s="400"/>
      <c r="D127" s="871" t="s">
        <v>443</v>
      </c>
      <c r="E127" s="871"/>
      <c r="F127" s="871"/>
      <c r="G127" s="871"/>
      <c r="H127" s="871"/>
      <c r="I127" s="871"/>
      <c r="J127" s="871"/>
      <c r="K127" s="871"/>
      <c r="L127" s="871"/>
      <c r="M127" s="871"/>
      <c r="N127" s="871"/>
      <c r="O127" s="872"/>
    </row>
    <row r="128" spans="2:15" s="344" customFormat="1" ht="21" customHeight="1">
      <c r="B128" s="392"/>
      <c r="C128" s="873" t="s">
        <v>438</v>
      </c>
      <c r="D128" s="867"/>
      <c r="E128" s="867"/>
      <c r="F128" s="867"/>
      <c r="G128" s="867"/>
      <c r="H128" s="867"/>
      <c r="I128" s="867"/>
      <c r="J128" s="867"/>
      <c r="K128" s="867"/>
      <c r="L128" s="867"/>
      <c r="M128" s="867"/>
      <c r="N128" s="867"/>
      <c r="O128" s="868"/>
    </row>
    <row r="129" spans="2:15" s="344" customFormat="1" ht="62.45" customHeight="1" thickBot="1">
      <c r="B129" s="401"/>
      <c r="C129" s="858" t="s">
        <v>439</v>
      </c>
      <c r="D129" s="859"/>
      <c r="E129" s="859"/>
      <c r="F129" s="859"/>
      <c r="G129" s="859"/>
      <c r="H129" s="859"/>
      <c r="I129" s="859"/>
      <c r="J129" s="859"/>
      <c r="K129" s="859"/>
      <c r="L129" s="859"/>
      <c r="M129" s="859"/>
      <c r="N129" s="859"/>
      <c r="O129" s="860"/>
    </row>
  </sheetData>
  <mergeCells count="191">
    <mergeCell ref="I2:P2"/>
    <mergeCell ref="A3:F3"/>
    <mergeCell ref="A5:B9"/>
    <mergeCell ref="C5:E6"/>
    <mergeCell ref="F5:H6"/>
    <mergeCell ref="I5:K6"/>
    <mergeCell ref="L5:P6"/>
    <mergeCell ref="C7:E7"/>
    <mergeCell ref="F7:H7"/>
    <mergeCell ref="I7:K7"/>
    <mergeCell ref="L7:P7"/>
    <mergeCell ref="C8:E8"/>
    <mergeCell ref="F8:H8"/>
    <mergeCell ref="I8:K8"/>
    <mergeCell ref="L8:P8"/>
    <mergeCell ref="C9:E9"/>
    <mergeCell ref="F9:H9"/>
    <mergeCell ref="I9:K9"/>
    <mergeCell ref="L9:P9"/>
    <mergeCell ref="B26:N26"/>
    <mergeCell ref="B27:N27"/>
    <mergeCell ref="B28:N28"/>
    <mergeCell ref="O28:O29"/>
    <mergeCell ref="C29:N29"/>
    <mergeCell ref="B33:N33"/>
    <mergeCell ref="A12:P12"/>
    <mergeCell ref="B16:N16"/>
    <mergeCell ref="B19:N19"/>
    <mergeCell ref="B20:N20"/>
    <mergeCell ref="B21:N21"/>
    <mergeCell ref="B22:N22"/>
    <mergeCell ref="B34:N34"/>
    <mergeCell ref="B35:N35"/>
    <mergeCell ref="O35:O36"/>
    <mergeCell ref="C36:N36"/>
    <mergeCell ref="B39:N39"/>
    <mergeCell ref="O39:O43"/>
    <mergeCell ref="B40:N40"/>
    <mergeCell ref="C41:N41"/>
    <mergeCell ref="C42:N42"/>
    <mergeCell ref="C43:N43"/>
    <mergeCell ref="L51:M51"/>
    <mergeCell ref="D52:E52"/>
    <mergeCell ref="F52:G52"/>
    <mergeCell ref="H52:I52"/>
    <mergeCell ref="J52:K52"/>
    <mergeCell ref="L52:M52"/>
    <mergeCell ref="B47:N47"/>
    <mergeCell ref="B48:O48"/>
    <mergeCell ref="B49:O49"/>
    <mergeCell ref="D50:E50"/>
    <mergeCell ref="F50:I50"/>
    <mergeCell ref="J50:M50"/>
    <mergeCell ref="B54:C54"/>
    <mergeCell ref="D54:E54"/>
    <mergeCell ref="F54:G54"/>
    <mergeCell ref="H54:I54"/>
    <mergeCell ref="J54:K54"/>
    <mergeCell ref="D51:E51"/>
    <mergeCell ref="F51:G51"/>
    <mergeCell ref="H51:I51"/>
    <mergeCell ref="J51:K51"/>
    <mergeCell ref="L54:M54"/>
    <mergeCell ref="D55:E55"/>
    <mergeCell ref="F55:G55"/>
    <mergeCell ref="H55:I55"/>
    <mergeCell ref="J55:K55"/>
    <mergeCell ref="L55:M55"/>
    <mergeCell ref="D53:E53"/>
    <mergeCell ref="F53:G53"/>
    <mergeCell ref="H53:I53"/>
    <mergeCell ref="J53:K53"/>
    <mergeCell ref="L53:M53"/>
    <mergeCell ref="C57:J57"/>
    <mergeCell ref="B58:C58"/>
    <mergeCell ref="B59:J59"/>
    <mergeCell ref="B60:N60"/>
    <mergeCell ref="B61:N61"/>
    <mergeCell ref="B62:N62"/>
    <mergeCell ref="B56:C56"/>
    <mergeCell ref="D56:E56"/>
    <mergeCell ref="F56:G56"/>
    <mergeCell ref="H56:I56"/>
    <mergeCell ref="J56:K56"/>
    <mergeCell ref="L56:M56"/>
    <mergeCell ref="B71:N71"/>
    <mergeCell ref="O71:O72"/>
    <mergeCell ref="B72:N72"/>
    <mergeCell ref="B73:N73"/>
    <mergeCell ref="O73:O74"/>
    <mergeCell ref="B74:N74"/>
    <mergeCell ref="O62:O65"/>
    <mergeCell ref="C63:M63"/>
    <mergeCell ref="C64:M64"/>
    <mergeCell ref="C65:I65"/>
    <mergeCell ref="B66:N66"/>
    <mergeCell ref="O66:O70"/>
    <mergeCell ref="B67:N67"/>
    <mergeCell ref="C69:M69"/>
    <mergeCell ref="C70:I70"/>
    <mergeCell ref="B77:N77"/>
    <mergeCell ref="B76:K76"/>
    <mergeCell ref="O77:O89"/>
    <mergeCell ref="G81:H81"/>
    <mergeCell ref="G82:H82"/>
    <mergeCell ref="G83:H83"/>
    <mergeCell ref="G84:H84"/>
    <mergeCell ref="G85:H85"/>
    <mergeCell ref="C78:N78"/>
    <mergeCell ref="C87:N87"/>
    <mergeCell ref="G80:H80"/>
    <mergeCell ref="D81:F81"/>
    <mergeCell ref="D82:F82"/>
    <mergeCell ref="D83:F83"/>
    <mergeCell ref="D84:F84"/>
    <mergeCell ref="D85:F85"/>
    <mergeCell ref="D80:F80"/>
    <mergeCell ref="K80:N80"/>
    <mergeCell ref="K81:N81"/>
    <mergeCell ref="K82:N82"/>
    <mergeCell ref="K83:N83"/>
    <mergeCell ref="K84:N84"/>
    <mergeCell ref="K85:N85"/>
    <mergeCell ref="I80:J80"/>
    <mergeCell ref="C129:O129"/>
    <mergeCell ref="D121:N121"/>
    <mergeCell ref="C122:O122"/>
    <mergeCell ref="C123:O123"/>
    <mergeCell ref="B124:O124"/>
    <mergeCell ref="C125:O125"/>
    <mergeCell ref="D126:O126"/>
    <mergeCell ref="C118:O118"/>
    <mergeCell ref="D119:E119"/>
    <mergeCell ref="F119:H119"/>
    <mergeCell ref="I119:K119"/>
    <mergeCell ref="L119:M119"/>
    <mergeCell ref="D120:I120"/>
    <mergeCell ref="J120:K120"/>
    <mergeCell ref="L120:N120"/>
    <mergeCell ref="D127:O127"/>
    <mergeCell ref="C128:O128"/>
    <mergeCell ref="D112:O112"/>
    <mergeCell ref="C113:O113"/>
    <mergeCell ref="D114:O114"/>
    <mergeCell ref="D115:O115"/>
    <mergeCell ref="D116:O116"/>
    <mergeCell ref="D117:O117"/>
    <mergeCell ref="B107:O107"/>
    <mergeCell ref="C108:O108"/>
    <mergeCell ref="D109:I109"/>
    <mergeCell ref="J109:K109"/>
    <mergeCell ref="L109:N109"/>
    <mergeCell ref="D110:I110"/>
    <mergeCell ref="J110:K110"/>
    <mergeCell ref="L110:N110"/>
    <mergeCell ref="O92:O104"/>
    <mergeCell ref="C93:N93"/>
    <mergeCell ref="D95:F95"/>
    <mergeCell ref="I95:J95"/>
    <mergeCell ref="K95:N95"/>
    <mergeCell ref="D96:F96"/>
    <mergeCell ref="I96:J96"/>
    <mergeCell ref="K96:N96"/>
    <mergeCell ref="D97:F97"/>
    <mergeCell ref="I97:J97"/>
    <mergeCell ref="K97:N97"/>
    <mergeCell ref="D98:F98"/>
    <mergeCell ref="I98:J98"/>
    <mergeCell ref="K98:N98"/>
    <mergeCell ref="D99:F99"/>
    <mergeCell ref="I99:J99"/>
    <mergeCell ref="K99:N99"/>
    <mergeCell ref="G95:H95"/>
    <mergeCell ref="G96:H96"/>
    <mergeCell ref="G97:H97"/>
    <mergeCell ref="G98:H98"/>
    <mergeCell ref="G99:H99"/>
    <mergeCell ref="G100:H100"/>
    <mergeCell ref="C103:N104"/>
    <mergeCell ref="I100:J100"/>
    <mergeCell ref="K100:N100"/>
    <mergeCell ref="C102:N102"/>
    <mergeCell ref="B91:K91"/>
    <mergeCell ref="I81:J81"/>
    <mergeCell ref="I82:J82"/>
    <mergeCell ref="I83:J83"/>
    <mergeCell ref="I84:J84"/>
    <mergeCell ref="I85:J85"/>
    <mergeCell ref="C88:N89"/>
    <mergeCell ref="B92:N92"/>
    <mergeCell ref="D100:F100"/>
  </mergeCells>
  <phoneticPr fontId="5"/>
  <conditionalFormatting sqref="C64:M64">
    <cfRule type="expression" dxfId="46" priority="7">
      <formula>$O$62="はい"</formula>
    </cfRule>
    <cfRule type="expression" dxfId="45" priority="8">
      <formula>$O$62="いいえ"</formula>
    </cfRule>
  </conditionalFormatting>
  <conditionalFormatting sqref="O16">
    <cfRule type="expression" dxfId="44" priority="29">
      <formula>$O$16&lt;&gt;""</formula>
    </cfRule>
  </conditionalFormatting>
  <conditionalFormatting sqref="O19">
    <cfRule type="expression" dxfId="43" priority="28">
      <formula>$O$19&lt;&gt;""</formula>
    </cfRule>
  </conditionalFormatting>
  <conditionalFormatting sqref="O20">
    <cfRule type="expression" dxfId="42" priority="27">
      <formula>$O$20&lt;&gt;""</formula>
    </cfRule>
  </conditionalFormatting>
  <conditionalFormatting sqref="O21">
    <cfRule type="expression" dxfId="41" priority="26">
      <formula>$O$21&lt;&gt;""</formula>
    </cfRule>
  </conditionalFormatting>
  <conditionalFormatting sqref="O22">
    <cfRule type="expression" dxfId="40" priority="25">
      <formula>$O$22&lt;&gt;""</formula>
    </cfRule>
  </conditionalFormatting>
  <conditionalFormatting sqref="O26">
    <cfRule type="expression" dxfId="39" priority="24">
      <formula>$O$26&lt;&gt;""</formula>
    </cfRule>
  </conditionalFormatting>
  <conditionalFormatting sqref="O27">
    <cfRule type="expression" dxfId="38" priority="23">
      <formula>$O$27&lt;&gt;""</formula>
    </cfRule>
  </conditionalFormatting>
  <conditionalFormatting sqref="O28:O29">
    <cfRule type="expression" dxfId="37" priority="22">
      <formula>$O$28&lt;&gt;""</formula>
    </cfRule>
  </conditionalFormatting>
  <conditionalFormatting sqref="O33">
    <cfRule type="expression" dxfId="36" priority="21">
      <formula>$O$33&lt;&gt;""</formula>
    </cfRule>
  </conditionalFormatting>
  <conditionalFormatting sqref="O34">
    <cfRule type="expression" dxfId="35" priority="20">
      <formula>$O$34&lt;&gt;""</formula>
    </cfRule>
  </conditionalFormatting>
  <conditionalFormatting sqref="O35:O36">
    <cfRule type="expression" dxfId="34" priority="19">
      <formula>$O$35&lt;&gt;""</formula>
    </cfRule>
  </conditionalFormatting>
  <conditionalFormatting sqref="O39:O43">
    <cfRule type="expression" dxfId="33" priority="18">
      <formula>$O$39&lt;&gt;""</formula>
    </cfRule>
  </conditionalFormatting>
  <conditionalFormatting sqref="O47">
    <cfRule type="expression" dxfId="32" priority="17">
      <formula>$O$47&lt;&gt;""</formula>
    </cfRule>
  </conditionalFormatting>
  <conditionalFormatting sqref="O60">
    <cfRule type="expression" dxfId="31" priority="9">
      <formula>$O$60&lt;&gt;""</formula>
    </cfRule>
  </conditionalFormatting>
  <conditionalFormatting sqref="O61">
    <cfRule type="expression" dxfId="30" priority="16">
      <formula>$O$61&lt;&gt;""</formula>
    </cfRule>
  </conditionalFormatting>
  <conditionalFormatting sqref="O62:O65">
    <cfRule type="expression" dxfId="29" priority="15">
      <formula>$O$62&lt;&gt;""</formula>
    </cfRule>
  </conditionalFormatting>
  <conditionalFormatting sqref="O66:O70">
    <cfRule type="expression" dxfId="28" priority="14">
      <formula>$O$66&lt;&gt;""</formula>
    </cfRule>
  </conditionalFormatting>
  <conditionalFormatting sqref="O71:O72">
    <cfRule type="expression" dxfId="27" priority="13">
      <formula>$O$71&lt;&gt;""</formula>
    </cfRule>
  </conditionalFormatting>
  <conditionalFormatting sqref="O73:O74">
    <cfRule type="expression" dxfId="26" priority="12">
      <formula>$O$73&lt;&gt;""</formula>
    </cfRule>
  </conditionalFormatting>
  <conditionalFormatting sqref="O77:O89">
    <cfRule type="expression" dxfId="25" priority="3">
      <formula>$O$77&lt;&gt;""</formula>
    </cfRule>
    <cfRule type="expression" priority="4">
      <formula>$O$77&lt;&gt;""</formula>
    </cfRule>
  </conditionalFormatting>
  <conditionalFormatting sqref="O92 O94:O104">
    <cfRule type="expression" dxfId="24" priority="2">
      <formula>$O$92&lt;&gt;""</formula>
    </cfRule>
  </conditionalFormatting>
  <conditionalFormatting sqref="O93">
    <cfRule type="expression" dxfId="23" priority="1">
      <formula>$O$92&lt;&gt;""</formula>
    </cfRule>
  </conditionalFormatting>
  <dataValidations count="6">
    <dataValidation imeMode="halfAlpha" operator="greaterThanOrEqual" allowBlank="1" showInputMessage="1" showErrorMessage="1" sqref="F7:F9 I7:I9 L7:L9"/>
    <dataValidation type="list" allowBlank="1" showInputMessage="1" showErrorMessage="1" sqref="O71:O74">
      <formula1>"はい,いいえ,なし"</formula1>
    </dataValidation>
    <dataValidation type="list" allowBlank="1" showInputMessage="1" showErrorMessage="1" sqref="O16 O19:O22 O47 O33:O35 O60:O66 O39 O26:O28 O81:O85 O96:O100">
      <formula1>"はい,いいえ"</formula1>
    </dataValidation>
    <dataValidation type="list" allowBlank="1" showInputMessage="1" showErrorMessage="1" sqref="G81:G85 G96:G100">
      <formula1>"行っている,行っていない,該当なし"</formula1>
    </dataValidation>
    <dataValidation type="list" allowBlank="1" showInputMessage="1" showErrorMessage="1" sqref="I81:I85 I96:I100">
      <formula1>"契約書,その他"</formula1>
    </dataValidation>
    <dataValidation type="list" allowBlank="1" showInputMessage="1" showErrorMessage="1" sqref="O86:O90 O77:O80 O101:O104 O92:O95">
      <formula1>"行っている,一部行っていない,行っていない"</formula1>
    </dataValidation>
  </dataValidations>
  <pageMargins left="0.7" right="0.7" top="0.75" bottom="0.75" header="0.3" footer="0.3"/>
  <pageSetup paperSize="9" scale="86" orientation="portrait" r:id="rId1"/>
  <rowBreaks count="2" manualBreakCount="2">
    <brk id="37" max="15" man="1"/>
    <brk id="105" max="15" man="1"/>
  </rowBreaks>
  <colBreaks count="1" manualBreakCount="1">
    <brk id="1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419100</xdr:colOff>
                    <xdr:row>39</xdr:row>
                    <xdr:rowOff>152400</xdr:rowOff>
                  </from>
                  <to>
                    <xdr:col>3</xdr:col>
                    <xdr:colOff>171450</xdr:colOff>
                    <xdr:row>41</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419100</xdr:colOff>
                    <xdr:row>40</xdr:row>
                    <xdr:rowOff>257175</xdr:rowOff>
                  </from>
                  <to>
                    <xdr:col>3</xdr:col>
                    <xdr:colOff>171450</xdr:colOff>
                    <xdr:row>41</xdr:row>
                    <xdr:rowOff>247650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xdr:col>
                    <xdr:colOff>419100</xdr:colOff>
                    <xdr:row>42</xdr:row>
                    <xdr:rowOff>19050</xdr:rowOff>
                  </from>
                  <to>
                    <xdr:col>3</xdr:col>
                    <xdr:colOff>171450</xdr:colOff>
                    <xdr:row>42</xdr:row>
                    <xdr:rowOff>247650</xdr:rowOff>
                  </to>
                </anchor>
              </controlPr>
            </control>
          </mc:Choice>
        </mc:AlternateContent>
        <mc:AlternateContent xmlns:mc="http://schemas.openxmlformats.org/markup-compatibility/2006">
          <mc:Choice Requires="x14">
            <control shapeId="16395" r:id="rId7" name="Check Box 11">
              <controlPr defaultSize="0" autoFill="0" autoLine="0" autoPict="0">
                <anchor moveWithCells="1">
                  <from>
                    <xdr:col>2</xdr:col>
                    <xdr:colOff>38100</xdr:colOff>
                    <xdr:row>68</xdr:row>
                    <xdr:rowOff>38100</xdr:rowOff>
                  </from>
                  <to>
                    <xdr:col>3</xdr:col>
                    <xdr:colOff>285750</xdr:colOff>
                    <xdr:row>68</xdr:row>
                    <xdr:rowOff>361950</xdr:rowOff>
                  </to>
                </anchor>
              </controlPr>
            </control>
          </mc:Choice>
        </mc:AlternateContent>
        <mc:AlternateContent xmlns:mc="http://schemas.openxmlformats.org/markup-compatibility/2006">
          <mc:Choice Requires="x14">
            <control shapeId="16399" r:id="rId8" name="Check Box 15">
              <controlPr defaultSize="0" autoFill="0" autoLine="0" autoPict="0">
                <anchor moveWithCells="1">
                  <from>
                    <xdr:col>4</xdr:col>
                    <xdr:colOff>371475</xdr:colOff>
                    <xdr:row>68</xdr:row>
                    <xdr:rowOff>28575</xdr:rowOff>
                  </from>
                  <to>
                    <xdr:col>6</xdr:col>
                    <xdr:colOff>219075</xdr:colOff>
                    <xdr:row>69</xdr:row>
                    <xdr:rowOff>0</xdr:rowOff>
                  </to>
                </anchor>
              </controlPr>
            </control>
          </mc:Choice>
        </mc:AlternateContent>
        <mc:AlternateContent xmlns:mc="http://schemas.openxmlformats.org/markup-compatibility/2006">
          <mc:Choice Requires="x14">
            <control shapeId="16400" r:id="rId9" name="Check Box 16">
              <controlPr defaultSize="0" autoFill="0" autoLine="0" autoPict="0">
                <anchor moveWithCells="1">
                  <from>
                    <xdr:col>3</xdr:col>
                    <xdr:colOff>190500</xdr:colOff>
                    <xdr:row>68</xdr:row>
                    <xdr:rowOff>38100</xdr:rowOff>
                  </from>
                  <to>
                    <xdr:col>4</xdr:col>
                    <xdr:colOff>28575</xdr:colOff>
                    <xdr:row>68</xdr:row>
                    <xdr:rowOff>361950</xdr:rowOff>
                  </to>
                </anchor>
              </controlPr>
            </control>
          </mc:Choice>
        </mc:AlternateContent>
        <mc:AlternateContent xmlns:mc="http://schemas.openxmlformats.org/markup-compatibility/2006">
          <mc:Choice Requires="x14">
            <control shapeId="16408" r:id="rId10" name="Check Box 24">
              <controlPr defaultSize="0" autoFill="0" autoLine="0" autoPict="0">
                <anchor moveWithCells="1">
                  <from>
                    <xdr:col>2</xdr:col>
                    <xdr:colOff>152400</xdr:colOff>
                    <xdr:row>107</xdr:row>
                    <xdr:rowOff>1152525</xdr:rowOff>
                  </from>
                  <to>
                    <xdr:col>3</xdr:col>
                    <xdr:colOff>409575</xdr:colOff>
                    <xdr:row>108</xdr:row>
                    <xdr:rowOff>247650</xdr:rowOff>
                  </to>
                </anchor>
              </controlPr>
            </control>
          </mc:Choice>
        </mc:AlternateContent>
        <mc:AlternateContent xmlns:mc="http://schemas.openxmlformats.org/markup-compatibility/2006">
          <mc:Choice Requires="x14">
            <control shapeId="16409" r:id="rId11" name="Check Box 25">
              <controlPr defaultSize="0" autoFill="0" autoLine="0" autoPict="0">
                <anchor moveWithCells="1">
                  <from>
                    <xdr:col>2</xdr:col>
                    <xdr:colOff>152400</xdr:colOff>
                    <xdr:row>109</xdr:row>
                    <xdr:rowOff>95250</xdr:rowOff>
                  </from>
                  <to>
                    <xdr:col>3</xdr:col>
                    <xdr:colOff>409575</xdr:colOff>
                    <xdr:row>109</xdr:row>
                    <xdr:rowOff>361950</xdr:rowOff>
                  </to>
                </anchor>
              </controlPr>
            </control>
          </mc:Choice>
        </mc:AlternateContent>
        <mc:AlternateContent xmlns:mc="http://schemas.openxmlformats.org/markup-compatibility/2006">
          <mc:Choice Requires="x14">
            <control shapeId="16410" r:id="rId12" name="Check Box 26">
              <controlPr defaultSize="0" autoFill="0" autoLine="0" autoPict="0">
                <anchor moveWithCells="1">
                  <from>
                    <xdr:col>2</xdr:col>
                    <xdr:colOff>152400</xdr:colOff>
                    <xdr:row>110</xdr:row>
                    <xdr:rowOff>28575</xdr:rowOff>
                  </from>
                  <to>
                    <xdr:col>3</xdr:col>
                    <xdr:colOff>409575</xdr:colOff>
                    <xdr:row>110</xdr:row>
                    <xdr:rowOff>247650</xdr:rowOff>
                  </to>
                </anchor>
              </controlPr>
            </control>
          </mc:Choice>
        </mc:AlternateContent>
        <mc:AlternateContent xmlns:mc="http://schemas.openxmlformats.org/markup-compatibility/2006">
          <mc:Choice Requires="x14">
            <control shapeId="16411" r:id="rId13" name="Check Box 27">
              <controlPr defaultSize="0" autoFill="0" autoLine="0" autoPict="0">
                <anchor moveWithCells="1">
                  <from>
                    <xdr:col>2</xdr:col>
                    <xdr:colOff>152400</xdr:colOff>
                    <xdr:row>112</xdr:row>
                    <xdr:rowOff>257175</xdr:rowOff>
                  </from>
                  <to>
                    <xdr:col>3</xdr:col>
                    <xdr:colOff>419100</xdr:colOff>
                    <xdr:row>113</xdr:row>
                    <xdr:rowOff>247650</xdr:rowOff>
                  </to>
                </anchor>
              </controlPr>
            </control>
          </mc:Choice>
        </mc:AlternateContent>
        <mc:AlternateContent xmlns:mc="http://schemas.openxmlformats.org/markup-compatibility/2006">
          <mc:Choice Requires="x14">
            <control shapeId="16412" r:id="rId14" name="Check Box 28">
              <controlPr defaultSize="0" autoFill="0" autoLine="0" autoPict="0">
                <anchor moveWithCells="1">
                  <from>
                    <xdr:col>2</xdr:col>
                    <xdr:colOff>152400</xdr:colOff>
                    <xdr:row>114</xdr:row>
                    <xdr:rowOff>323850</xdr:rowOff>
                  </from>
                  <to>
                    <xdr:col>3</xdr:col>
                    <xdr:colOff>409575</xdr:colOff>
                    <xdr:row>114</xdr:row>
                    <xdr:rowOff>581025</xdr:rowOff>
                  </to>
                </anchor>
              </controlPr>
            </control>
          </mc:Choice>
        </mc:AlternateContent>
        <mc:AlternateContent xmlns:mc="http://schemas.openxmlformats.org/markup-compatibility/2006">
          <mc:Choice Requires="x14">
            <control shapeId="16413" r:id="rId15" name="Check Box 29">
              <controlPr defaultSize="0" autoFill="0" autoLine="0" autoPict="0">
                <anchor moveWithCells="1">
                  <from>
                    <xdr:col>2</xdr:col>
                    <xdr:colOff>152400</xdr:colOff>
                    <xdr:row>115</xdr:row>
                    <xdr:rowOff>0</xdr:rowOff>
                  </from>
                  <to>
                    <xdr:col>3</xdr:col>
                    <xdr:colOff>419100</xdr:colOff>
                    <xdr:row>115</xdr:row>
                    <xdr:rowOff>219075</xdr:rowOff>
                  </to>
                </anchor>
              </controlPr>
            </control>
          </mc:Choice>
        </mc:AlternateContent>
        <mc:AlternateContent xmlns:mc="http://schemas.openxmlformats.org/markup-compatibility/2006">
          <mc:Choice Requires="x14">
            <control shapeId="16414" r:id="rId16" name="Check Box 30">
              <controlPr defaultSize="0" autoFill="0" autoLine="0" autoPict="0">
                <anchor moveWithCells="1">
                  <from>
                    <xdr:col>2</xdr:col>
                    <xdr:colOff>152400</xdr:colOff>
                    <xdr:row>116</xdr:row>
                    <xdr:rowOff>200025</xdr:rowOff>
                  </from>
                  <to>
                    <xdr:col>3</xdr:col>
                    <xdr:colOff>419100</xdr:colOff>
                    <xdr:row>116</xdr:row>
                    <xdr:rowOff>438150</xdr:rowOff>
                  </to>
                </anchor>
              </controlPr>
            </control>
          </mc:Choice>
        </mc:AlternateContent>
        <mc:AlternateContent xmlns:mc="http://schemas.openxmlformats.org/markup-compatibility/2006">
          <mc:Choice Requires="x14">
            <control shapeId="16415" r:id="rId17" name="Check Box 31">
              <controlPr defaultSize="0" autoFill="0" autoLine="0" autoPict="0">
                <anchor moveWithCells="1">
                  <from>
                    <xdr:col>2</xdr:col>
                    <xdr:colOff>152400</xdr:colOff>
                    <xdr:row>117</xdr:row>
                    <xdr:rowOff>257175</xdr:rowOff>
                  </from>
                  <to>
                    <xdr:col>3</xdr:col>
                    <xdr:colOff>419100</xdr:colOff>
                    <xdr:row>118</xdr:row>
                    <xdr:rowOff>247650</xdr:rowOff>
                  </to>
                </anchor>
              </controlPr>
            </control>
          </mc:Choice>
        </mc:AlternateContent>
        <mc:AlternateContent xmlns:mc="http://schemas.openxmlformats.org/markup-compatibility/2006">
          <mc:Choice Requires="x14">
            <control shapeId="16416" r:id="rId18" name="Check Box 32">
              <controlPr defaultSize="0" autoFill="0" autoLine="0" autoPict="0">
                <anchor moveWithCells="1">
                  <from>
                    <xdr:col>2</xdr:col>
                    <xdr:colOff>152400</xdr:colOff>
                    <xdr:row>119</xdr:row>
                    <xdr:rowOff>0</xdr:rowOff>
                  </from>
                  <to>
                    <xdr:col>3</xdr:col>
                    <xdr:colOff>409575</xdr:colOff>
                    <xdr:row>119</xdr:row>
                    <xdr:rowOff>228600</xdr:rowOff>
                  </to>
                </anchor>
              </controlPr>
            </control>
          </mc:Choice>
        </mc:AlternateContent>
        <mc:AlternateContent xmlns:mc="http://schemas.openxmlformats.org/markup-compatibility/2006">
          <mc:Choice Requires="x14">
            <control shapeId="16417" r:id="rId19" name="Check Box 33">
              <controlPr defaultSize="0" autoFill="0" autoLine="0" autoPict="0">
                <anchor moveWithCells="1">
                  <from>
                    <xdr:col>2</xdr:col>
                    <xdr:colOff>152400</xdr:colOff>
                    <xdr:row>120</xdr:row>
                    <xdr:rowOff>9525</xdr:rowOff>
                  </from>
                  <to>
                    <xdr:col>3</xdr:col>
                    <xdr:colOff>419100</xdr:colOff>
                    <xdr:row>120</xdr:row>
                    <xdr:rowOff>219075</xdr:rowOff>
                  </to>
                </anchor>
              </controlPr>
            </control>
          </mc:Choice>
        </mc:AlternateContent>
        <mc:AlternateContent xmlns:mc="http://schemas.openxmlformats.org/markup-compatibility/2006">
          <mc:Choice Requires="x14">
            <control shapeId="16418" r:id="rId20" name="Check Box 34">
              <controlPr defaultSize="0" autoFill="0" autoLine="0" autoPict="0">
                <anchor moveWithCells="1">
                  <from>
                    <xdr:col>2</xdr:col>
                    <xdr:colOff>152400</xdr:colOff>
                    <xdr:row>124</xdr:row>
                    <xdr:rowOff>257175</xdr:rowOff>
                  </from>
                  <to>
                    <xdr:col>3</xdr:col>
                    <xdr:colOff>419100</xdr:colOff>
                    <xdr:row>125</xdr:row>
                    <xdr:rowOff>247650</xdr:rowOff>
                  </to>
                </anchor>
              </controlPr>
            </control>
          </mc:Choice>
        </mc:AlternateContent>
        <mc:AlternateContent xmlns:mc="http://schemas.openxmlformats.org/markup-compatibility/2006">
          <mc:Choice Requires="x14">
            <control shapeId="16419" r:id="rId21" name="Check Box 35">
              <controlPr defaultSize="0" autoFill="0" autoLine="0" autoPict="0">
                <anchor moveWithCells="1">
                  <from>
                    <xdr:col>2</xdr:col>
                    <xdr:colOff>152400</xdr:colOff>
                    <xdr:row>125</xdr:row>
                    <xdr:rowOff>238125</xdr:rowOff>
                  </from>
                  <to>
                    <xdr:col>3</xdr:col>
                    <xdr:colOff>409575</xdr:colOff>
                    <xdr:row>126</xdr:row>
                    <xdr:rowOff>247650</xdr:rowOff>
                  </to>
                </anchor>
              </controlPr>
            </control>
          </mc:Choice>
        </mc:AlternateContent>
        <mc:AlternateContent xmlns:mc="http://schemas.openxmlformats.org/markup-compatibility/2006">
          <mc:Choice Requires="x14">
            <control shapeId="16420" r:id="rId22" name="Check Box 36">
              <controlPr defaultSize="0" autoFill="0" autoLine="0" autoPict="0">
                <anchor moveWithCells="1">
                  <from>
                    <xdr:col>2</xdr:col>
                    <xdr:colOff>152400</xdr:colOff>
                    <xdr:row>112</xdr:row>
                    <xdr:rowOff>257175</xdr:rowOff>
                  </from>
                  <to>
                    <xdr:col>3</xdr:col>
                    <xdr:colOff>419100</xdr:colOff>
                    <xdr:row>113</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T130"/>
  <sheetViews>
    <sheetView showGridLines="0" zoomScale="80" zoomScaleNormal="80" zoomScaleSheetLayoutView="100" workbookViewId="0">
      <selection activeCell="AA35" sqref="AA35"/>
    </sheetView>
  </sheetViews>
  <sheetFormatPr defaultColWidth="8.625" defaultRowHeight="18.75"/>
  <cols>
    <col min="1" max="15" width="5.625" style="338" customWidth="1"/>
    <col min="16" max="16" width="1.875" style="338" customWidth="1"/>
    <col min="17" max="16384" width="8.625" style="338"/>
  </cols>
  <sheetData>
    <row r="1" spans="1:16">
      <c r="A1" s="336"/>
      <c r="B1" s="336"/>
      <c r="C1" s="336"/>
      <c r="D1" s="336"/>
      <c r="E1" s="336"/>
      <c r="F1" s="336"/>
      <c r="G1" s="336"/>
      <c r="H1" s="336"/>
      <c r="I1" s="336"/>
      <c r="J1" s="336"/>
      <c r="K1" s="336"/>
      <c r="L1" s="337" t="s">
        <v>410</v>
      </c>
      <c r="M1" s="337"/>
      <c r="N1" s="337"/>
      <c r="O1" s="337"/>
      <c r="P1" s="337"/>
    </row>
    <row r="2" spans="1:16">
      <c r="A2" s="339"/>
      <c r="B2" s="339"/>
      <c r="C2" s="339"/>
      <c r="D2" s="339"/>
      <c r="E2" s="339"/>
      <c r="F2" s="339"/>
      <c r="G2" s="339"/>
      <c r="H2" s="339"/>
      <c r="I2" s="969" t="str">
        <f>"【公演団体名:"&amp;'[3]出演希望調書No.1（共通） '!C7&amp;"】"</f>
        <v>【公演団体名:】</v>
      </c>
      <c r="J2" s="969"/>
      <c r="K2" s="969"/>
      <c r="L2" s="969"/>
      <c r="M2" s="969"/>
      <c r="N2" s="969"/>
      <c r="O2" s="969"/>
      <c r="P2" s="969"/>
    </row>
    <row r="3" spans="1:16">
      <c r="A3" s="970" t="s">
        <v>349</v>
      </c>
      <c r="B3" s="970"/>
      <c r="C3" s="970"/>
      <c r="D3" s="970"/>
      <c r="E3" s="970"/>
      <c r="F3" s="970"/>
      <c r="G3" s="339"/>
      <c r="H3" s="339"/>
      <c r="I3" s="339"/>
      <c r="J3" s="339"/>
      <c r="K3" s="339"/>
      <c r="L3" s="339"/>
      <c r="M3" s="339"/>
      <c r="N3" s="339"/>
      <c r="O3" s="339"/>
      <c r="P3" s="339"/>
    </row>
    <row r="4" spans="1:16" ht="19.5" thickBot="1">
      <c r="A4" s="341" t="s">
        <v>400</v>
      </c>
      <c r="B4" s="340"/>
      <c r="C4" s="340"/>
      <c r="D4" s="340"/>
      <c r="E4" s="340"/>
      <c r="F4" s="340"/>
      <c r="G4" s="339"/>
      <c r="H4" s="339"/>
      <c r="I4" s="339"/>
      <c r="J4" s="339"/>
      <c r="K4" s="339"/>
      <c r="L4" s="339"/>
      <c r="M4" s="339"/>
      <c r="N4" s="339"/>
      <c r="O4" s="339"/>
      <c r="P4" s="339"/>
    </row>
    <row r="5" spans="1:16" ht="18" customHeight="1">
      <c r="A5" s="971" t="s">
        <v>350</v>
      </c>
      <c r="B5" s="972"/>
      <c r="C5" s="977" t="s">
        <v>351</v>
      </c>
      <c r="D5" s="978"/>
      <c r="E5" s="979"/>
      <c r="F5" s="983" t="s">
        <v>352</v>
      </c>
      <c r="G5" s="984"/>
      <c r="H5" s="984"/>
      <c r="I5" s="987" t="s">
        <v>353</v>
      </c>
      <c r="J5" s="984"/>
      <c r="K5" s="984"/>
      <c r="L5" s="987" t="s">
        <v>354</v>
      </c>
      <c r="M5" s="984"/>
      <c r="N5" s="984"/>
      <c r="O5" s="984"/>
      <c r="P5" s="989"/>
    </row>
    <row r="6" spans="1:16">
      <c r="A6" s="973"/>
      <c r="B6" s="974"/>
      <c r="C6" s="980"/>
      <c r="D6" s="981"/>
      <c r="E6" s="982"/>
      <c r="F6" s="985"/>
      <c r="G6" s="986"/>
      <c r="H6" s="986"/>
      <c r="I6" s="988"/>
      <c r="J6" s="986"/>
      <c r="K6" s="986"/>
      <c r="L6" s="988"/>
      <c r="M6" s="986"/>
      <c r="N6" s="986"/>
      <c r="O6" s="986"/>
      <c r="P6" s="990"/>
    </row>
    <row r="7" spans="1:16">
      <c r="A7" s="973"/>
      <c r="B7" s="974"/>
      <c r="C7" s="991" t="s">
        <v>355</v>
      </c>
      <c r="D7" s="992"/>
      <c r="E7" s="992"/>
      <c r="F7" s="993"/>
      <c r="G7" s="994"/>
      <c r="H7" s="994"/>
      <c r="I7" s="995"/>
      <c r="J7" s="994"/>
      <c r="K7" s="994"/>
      <c r="L7" s="996">
        <f>F7-I7</f>
        <v>0</v>
      </c>
      <c r="M7" s="997"/>
      <c r="N7" s="997"/>
      <c r="O7" s="997"/>
      <c r="P7" s="998"/>
    </row>
    <row r="8" spans="1:16">
      <c r="A8" s="973"/>
      <c r="B8" s="974"/>
      <c r="C8" s="991" t="s">
        <v>411</v>
      </c>
      <c r="D8" s="992"/>
      <c r="E8" s="992"/>
      <c r="F8" s="993"/>
      <c r="G8" s="994"/>
      <c r="H8" s="994"/>
      <c r="I8" s="995"/>
      <c r="J8" s="994"/>
      <c r="K8" s="994"/>
      <c r="L8" s="996">
        <f>F8-I8</f>
        <v>0</v>
      </c>
      <c r="M8" s="997"/>
      <c r="N8" s="997"/>
      <c r="O8" s="997"/>
      <c r="P8" s="998"/>
    </row>
    <row r="9" spans="1:16" ht="19.5" thickBot="1">
      <c r="A9" s="975"/>
      <c r="B9" s="976"/>
      <c r="C9" s="999" t="s">
        <v>412</v>
      </c>
      <c r="D9" s="1000"/>
      <c r="E9" s="1000"/>
      <c r="F9" s="1001"/>
      <c r="G9" s="1002"/>
      <c r="H9" s="1002"/>
      <c r="I9" s="1003"/>
      <c r="J9" s="1002"/>
      <c r="K9" s="1002"/>
      <c r="L9" s="1004">
        <f>F9-I9</f>
        <v>0</v>
      </c>
      <c r="M9" s="1005"/>
      <c r="N9" s="1005"/>
      <c r="O9" s="1005"/>
      <c r="P9" s="1006"/>
    </row>
    <row r="10" spans="1:16">
      <c r="A10" s="339"/>
      <c r="B10" s="339"/>
      <c r="C10" s="339"/>
      <c r="D10" s="339"/>
      <c r="E10" s="339"/>
      <c r="F10" s="339"/>
      <c r="G10" s="339"/>
      <c r="H10" s="339"/>
      <c r="I10" s="339"/>
      <c r="J10" s="339"/>
      <c r="K10" s="339"/>
      <c r="L10" s="339"/>
      <c r="M10" s="339"/>
      <c r="N10" s="339"/>
      <c r="O10" s="339"/>
      <c r="P10" s="339"/>
    </row>
    <row r="11" spans="1:16">
      <c r="A11" s="342" t="s">
        <v>356</v>
      </c>
      <c r="B11" s="339"/>
      <c r="C11" s="339"/>
      <c r="D11" s="339"/>
      <c r="E11" s="339"/>
      <c r="F11" s="339"/>
      <c r="G11" s="339"/>
      <c r="H11" s="339"/>
      <c r="I11" s="339"/>
      <c r="J11" s="339"/>
      <c r="K11" s="339"/>
      <c r="L11" s="339"/>
      <c r="M11" s="339"/>
      <c r="N11" s="339"/>
      <c r="O11" s="339"/>
      <c r="P11" s="339"/>
    </row>
    <row r="12" spans="1:16" s="382" customFormat="1" ht="33.75" customHeight="1">
      <c r="A12" s="1116" t="s">
        <v>357</v>
      </c>
      <c r="B12" s="1116"/>
      <c r="C12" s="1116"/>
      <c r="D12" s="1116"/>
      <c r="E12" s="1116"/>
      <c r="F12" s="1116"/>
      <c r="G12" s="1116"/>
      <c r="H12" s="1116"/>
      <c r="I12" s="1116"/>
      <c r="J12" s="1116"/>
      <c r="K12" s="1116"/>
      <c r="L12" s="1116"/>
      <c r="M12" s="1116"/>
      <c r="N12" s="1116"/>
      <c r="O12" s="1116"/>
      <c r="P12" s="1116"/>
    </row>
    <row r="13" spans="1:16" s="382" customFormat="1" ht="7.5" customHeight="1">
      <c r="A13" s="380"/>
      <c r="B13" s="380"/>
      <c r="C13" s="380"/>
      <c r="D13" s="380"/>
      <c r="E13" s="380"/>
      <c r="F13" s="380"/>
      <c r="G13" s="380"/>
      <c r="H13" s="380"/>
      <c r="I13" s="380"/>
      <c r="J13" s="380"/>
      <c r="K13" s="380"/>
      <c r="L13" s="380"/>
      <c r="M13" s="380"/>
      <c r="N13" s="380"/>
      <c r="O13" s="380"/>
      <c r="P13" s="380"/>
    </row>
    <row r="14" spans="1:16" s="382" customFormat="1" ht="18" customHeight="1">
      <c r="A14" s="403" t="s">
        <v>358</v>
      </c>
      <c r="B14" s="380"/>
      <c r="C14" s="380"/>
      <c r="D14" s="380"/>
      <c r="E14" s="380"/>
      <c r="F14" s="380"/>
      <c r="G14" s="380"/>
      <c r="H14" s="380"/>
      <c r="I14" s="380"/>
      <c r="J14" s="380"/>
      <c r="K14" s="380"/>
      <c r="L14" s="380"/>
      <c r="M14" s="380"/>
      <c r="N14" s="380"/>
      <c r="O14" s="380"/>
      <c r="P14" s="380"/>
    </row>
    <row r="15" spans="1:16" s="382" customFormat="1" ht="17.25" thickBot="1">
      <c r="A15" s="380" t="s">
        <v>359</v>
      </c>
      <c r="B15" s="380"/>
      <c r="C15" s="380"/>
      <c r="D15" s="380"/>
      <c r="E15" s="380"/>
      <c r="F15" s="380"/>
      <c r="G15" s="380"/>
      <c r="H15" s="380"/>
      <c r="I15" s="380"/>
      <c r="J15" s="380"/>
      <c r="K15" s="380"/>
      <c r="L15" s="380"/>
      <c r="M15" s="380"/>
      <c r="N15" s="380"/>
      <c r="O15" s="380"/>
      <c r="P15" s="380"/>
    </row>
    <row r="16" spans="1:16" s="382" customFormat="1" ht="21" customHeight="1" thickBot="1">
      <c r="A16" s="380"/>
      <c r="B16" s="1117" t="s">
        <v>360</v>
      </c>
      <c r="C16" s="1118"/>
      <c r="D16" s="1118"/>
      <c r="E16" s="1118"/>
      <c r="F16" s="1118"/>
      <c r="G16" s="1118"/>
      <c r="H16" s="1118"/>
      <c r="I16" s="1118"/>
      <c r="J16" s="1118"/>
      <c r="K16" s="1118"/>
      <c r="L16" s="1118"/>
      <c r="M16" s="1118"/>
      <c r="N16" s="1119"/>
      <c r="O16" s="404" t="s">
        <v>398</v>
      </c>
      <c r="P16" s="380"/>
    </row>
    <row r="17" spans="1:20" s="382" customFormat="1" ht="11.25" customHeight="1">
      <c r="A17" s="380"/>
      <c r="B17" s="402"/>
      <c r="C17" s="402"/>
      <c r="D17" s="402"/>
      <c r="E17" s="402"/>
      <c r="F17" s="402"/>
      <c r="G17" s="402"/>
      <c r="H17" s="402"/>
      <c r="I17" s="402"/>
      <c r="J17" s="380"/>
      <c r="K17" s="380"/>
      <c r="L17" s="380"/>
      <c r="M17" s="380"/>
      <c r="N17" s="380"/>
      <c r="O17" s="380"/>
      <c r="P17" s="380"/>
    </row>
    <row r="18" spans="1:20" s="382" customFormat="1" ht="17.25" thickBot="1">
      <c r="A18" s="380" t="s">
        <v>361</v>
      </c>
      <c r="B18" s="402"/>
      <c r="C18" s="402"/>
      <c r="D18" s="402"/>
      <c r="E18" s="402"/>
      <c r="F18" s="402"/>
      <c r="G18" s="402"/>
      <c r="H18" s="402"/>
      <c r="I18" s="402"/>
      <c r="J18" s="380"/>
      <c r="K18" s="380"/>
      <c r="L18" s="380"/>
      <c r="M18" s="380"/>
      <c r="N18" s="380"/>
      <c r="O18" s="380"/>
      <c r="P18" s="380"/>
    </row>
    <row r="19" spans="1:20" s="350" customFormat="1" ht="21" customHeight="1">
      <c r="A19" s="348"/>
      <c r="B19" s="960" t="s">
        <v>362</v>
      </c>
      <c r="C19" s="961"/>
      <c r="D19" s="961"/>
      <c r="E19" s="961"/>
      <c r="F19" s="961"/>
      <c r="G19" s="961"/>
      <c r="H19" s="961"/>
      <c r="I19" s="961"/>
      <c r="J19" s="961"/>
      <c r="K19" s="961"/>
      <c r="L19" s="961"/>
      <c r="M19" s="961"/>
      <c r="N19" s="962"/>
      <c r="O19" s="349" t="s">
        <v>398</v>
      </c>
      <c r="P19" s="348"/>
    </row>
    <row r="20" spans="1:20" s="350" customFormat="1" ht="21" customHeight="1">
      <c r="A20" s="348"/>
      <c r="B20" s="963" t="s">
        <v>363</v>
      </c>
      <c r="C20" s="964"/>
      <c r="D20" s="964"/>
      <c r="E20" s="964"/>
      <c r="F20" s="964"/>
      <c r="G20" s="964"/>
      <c r="H20" s="964"/>
      <c r="I20" s="964"/>
      <c r="J20" s="964"/>
      <c r="K20" s="964"/>
      <c r="L20" s="964"/>
      <c r="M20" s="964"/>
      <c r="N20" s="965"/>
      <c r="O20" s="351" t="s">
        <v>398</v>
      </c>
      <c r="P20" s="348"/>
    </row>
    <row r="21" spans="1:20" s="350" customFormat="1" ht="21" customHeight="1">
      <c r="A21" s="348"/>
      <c r="B21" s="963" t="s">
        <v>364</v>
      </c>
      <c r="C21" s="964"/>
      <c r="D21" s="964"/>
      <c r="E21" s="964"/>
      <c r="F21" s="964"/>
      <c r="G21" s="964"/>
      <c r="H21" s="964"/>
      <c r="I21" s="964"/>
      <c r="J21" s="964"/>
      <c r="K21" s="964"/>
      <c r="L21" s="964"/>
      <c r="M21" s="964"/>
      <c r="N21" s="965"/>
      <c r="O21" s="351" t="s">
        <v>398</v>
      </c>
      <c r="P21" s="348"/>
    </row>
    <row r="22" spans="1:20" s="350" customFormat="1" ht="21" customHeight="1" thickBot="1">
      <c r="A22" s="348"/>
      <c r="B22" s="966" t="s">
        <v>365</v>
      </c>
      <c r="C22" s="967"/>
      <c r="D22" s="967"/>
      <c r="E22" s="967"/>
      <c r="F22" s="967"/>
      <c r="G22" s="967"/>
      <c r="H22" s="967"/>
      <c r="I22" s="967"/>
      <c r="J22" s="967"/>
      <c r="K22" s="967"/>
      <c r="L22" s="967"/>
      <c r="M22" s="967"/>
      <c r="N22" s="968"/>
      <c r="O22" s="352" t="s">
        <v>398</v>
      </c>
      <c r="P22" s="348"/>
    </row>
    <row r="23" spans="1:20" s="350" customFormat="1" ht="4.5" customHeight="1">
      <c r="A23" s="348"/>
      <c r="B23" s="353"/>
      <c r="C23" s="353"/>
      <c r="D23" s="353"/>
      <c r="E23" s="353"/>
      <c r="F23" s="353"/>
      <c r="G23" s="353"/>
      <c r="H23" s="353"/>
      <c r="I23" s="353"/>
      <c r="J23" s="348"/>
      <c r="K23" s="348"/>
      <c r="L23" s="348"/>
      <c r="M23" s="348"/>
      <c r="N23" s="348"/>
      <c r="O23" s="348"/>
      <c r="P23" s="348"/>
    </row>
    <row r="24" spans="1:20" s="382" customFormat="1" ht="11.25" customHeight="1">
      <c r="A24" s="380"/>
      <c r="B24" s="402"/>
      <c r="C24" s="402"/>
      <c r="D24" s="402"/>
      <c r="E24" s="402"/>
      <c r="F24" s="402"/>
      <c r="G24" s="402"/>
      <c r="H24" s="402"/>
      <c r="I24" s="402"/>
      <c r="J24" s="380"/>
      <c r="K24" s="380"/>
      <c r="L24" s="380"/>
      <c r="M24" s="380"/>
      <c r="N24" s="380"/>
      <c r="O24" s="380"/>
      <c r="P24" s="380"/>
    </row>
    <row r="25" spans="1:20" s="382" customFormat="1" ht="17.25" thickBot="1">
      <c r="A25" s="380" t="s">
        <v>366</v>
      </c>
      <c r="B25" s="402"/>
      <c r="C25" s="402"/>
      <c r="D25" s="402"/>
      <c r="E25" s="402"/>
      <c r="F25" s="402"/>
      <c r="G25" s="402"/>
      <c r="H25" s="402"/>
      <c r="I25" s="402"/>
      <c r="J25" s="380"/>
      <c r="K25" s="380"/>
      <c r="L25" s="380"/>
      <c r="M25" s="380"/>
      <c r="N25" s="380"/>
      <c r="O25" s="380"/>
      <c r="P25" s="380"/>
    </row>
    <row r="26" spans="1:20" s="382" customFormat="1" ht="21" customHeight="1">
      <c r="A26" s="380"/>
      <c r="B26" s="1085" t="s">
        <v>367</v>
      </c>
      <c r="C26" s="1086"/>
      <c r="D26" s="1086"/>
      <c r="E26" s="1086"/>
      <c r="F26" s="1086"/>
      <c r="G26" s="1086"/>
      <c r="H26" s="1086"/>
      <c r="I26" s="1086"/>
      <c r="J26" s="1086"/>
      <c r="K26" s="1086"/>
      <c r="L26" s="1086"/>
      <c r="M26" s="1086"/>
      <c r="N26" s="1087"/>
      <c r="O26" s="405" t="s">
        <v>398</v>
      </c>
      <c r="P26" s="380"/>
    </row>
    <row r="27" spans="1:20" s="382" customFormat="1" ht="21" customHeight="1">
      <c r="A27" s="380"/>
      <c r="B27" s="1074" t="s">
        <v>368</v>
      </c>
      <c r="C27" s="1075"/>
      <c r="D27" s="1075"/>
      <c r="E27" s="1075"/>
      <c r="F27" s="1075"/>
      <c r="G27" s="1075"/>
      <c r="H27" s="1075"/>
      <c r="I27" s="1075"/>
      <c r="J27" s="1075"/>
      <c r="K27" s="1075"/>
      <c r="L27" s="1075"/>
      <c r="M27" s="1075"/>
      <c r="N27" s="1076"/>
      <c r="O27" s="406" t="s">
        <v>398</v>
      </c>
      <c r="P27" s="380"/>
    </row>
    <row r="28" spans="1:20" s="382" customFormat="1" ht="21" customHeight="1">
      <c r="A28" s="380"/>
      <c r="B28" s="1111" t="s">
        <v>369</v>
      </c>
      <c r="C28" s="1112"/>
      <c r="D28" s="1112"/>
      <c r="E28" s="1112"/>
      <c r="F28" s="1112"/>
      <c r="G28" s="1112"/>
      <c r="H28" s="1112"/>
      <c r="I28" s="1112"/>
      <c r="J28" s="1112"/>
      <c r="K28" s="1112"/>
      <c r="L28" s="1112"/>
      <c r="M28" s="1112"/>
      <c r="N28" s="1113"/>
      <c r="O28" s="899" t="s">
        <v>398</v>
      </c>
      <c r="P28" s="380"/>
    </row>
    <row r="29" spans="1:20" s="382" customFormat="1" ht="33.75" customHeight="1" thickBot="1">
      <c r="A29" s="380"/>
      <c r="B29" s="407"/>
      <c r="C29" s="1060" t="s">
        <v>370</v>
      </c>
      <c r="D29" s="1060"/>
      <c r="E29" s="1060"/>
      <c r="F29" s="1060"/>
      <c r="G29" s="1060"/>
      <c r="H29" s="1060"/>
      <c r="I29" s="1060"/>
      <c r="J29" s="1060"/>
      <c r="K29" s="1060"/>
      <c r="L29" s="1060"/>
      <c r="M29" s="1060"/>
      <c r="N29" s="1061"/>
      <c r="O29" s="1058"/>
      <c r="P29" s="408"/>
      <c r="Q29" s="409"/>
      <c r="R29" s="409"/>
      <c r="S29" s="409"/>
      <c r="T29" s="409"/>
    </row>
    <row r="30" spans="1:20" s="382" customFormat="1" ht="11.25" hidden="1" customHeight="1">
      <c r="A30" s="380"/>
      <c r="B30" s="402"/>
      <c r="C30" s="402"/>
      <c r="D30" s="402"/>
      <c r="E30" s="402"/>
      <c r="F30" s="402"/>
      <c r="G30" s="402"/>
      <c r="H30" s="402"/>
      <c r="I30" s="402"/>
      <c r="J30" s="380"/>
      <c r="K30" s="380"/>
      <c r="L30" s="380"/>
      <c r="M30" s="380"/>
      <c r="N30" s="380"/>
      <c r="O30" s="380"/>
      <c r="P30" s="380"/>
    </row>
    <row r="31" spans="1:20" s="382" customFormat="1" ht="17.45" customHeight="1">
      <c r="A31" s="403" t="s">
        <v>371</v>
      </c>
      <c r="B31" s="380"/>
      <c r="C31" s="380"/>
      <c r="D31" s="380"/>
      <c r="E31" s="380"/>
      <c r="F31" s="380"/>
      <c r="G31" s="380"/>
      <c r="H31" s="380"/>
      <c r="I31" s="380"/>
      <c r="J31" s="380"/>
      <c r="K31" s="380"/>
      <c r="L31" s="380"/>
      <c r="M31" s="380"/>
      <c r="N31" s="380"/>
      <c r="O31" s="380"/>
      <c r="P31" s="380"/>
    </row>
    <row r="32" spans="1:20" s="382" customFormat="1" ht="17.25" thickBot="1">
      <c r="A32" s="380" t="s">
        <v>372</v>
      </c>
      <c r="B32" s="402"/>
      <c r="C32" s="402"/>
      <c r="D32" s="402"/>
      <c r="E32" s="402"/>
      <c r="F32" s="402"/>
      <c r="G32" s="402"/>
      <c r="H32" s="402"/>
      <c r="I32" s="402"/>
      <c r="J32" s="380"/>
      <c r="K32" s="380"/>
      <c r="L32" s="380"/>
      <c r="M32" s="380"/>
      <c r="N32" s="380"/>
      <c r="O32" s="380"/>
      <c r="P32" s="380"/>
    </row>
    <row r="33" spans="1:16" s="382" customFormat="1" ht="21" customHeight="1">
      <c r="A33" s="380"/>
      <c r="B33" s="1114" t="s">
        <v>373</v>
      </c>
      <c r="C33" s="1115"/>
      <c r="D33" s="1115"/>
      <c r="E33" s="1115"/>
      <c r="F33" s="1115"/>
      <c r="G33" s="1115"/>
      <c r="H33" s="1115"/>
      <c r="I33" s="1115"/>
      <c r="J33" s="1115"/>
      <c r="K33" s="1115"/>
      <c r="L33" s="1115"/>
      <c r="M33" s="1115"/>
      <c r="N33" s="1115"/>
      <c r="O33" s="405" t="s">
        <v>398</v>
      </c>
      <c r="P33" s="380"/>
    </row>
    <row r="34" spans="1:16" s="382" customFormat="1" ht="21" customHeight="1">
      <c r="A34" s="380"/>
      <c r="B34" s="1092" t="s">
        <v>374</v>
      </c>
      <c r="C34" s="1093"/>
      <c r="D34" s="1093"/>
      <c r="E34" s="1093"/>
      <c r="F34" s="1093"/>
      <c r="G34" s="1093"/>
      <c r="H34" s="1093"/>
      <c r="I34" s="1093"/>
      <c r="J34" s="1093"/>
      <c r="K34" s="1093"/>
      <c r="L34" s="1093"/>
      <c r="M34" s="1093"/>
      <c r="N34" s="1093"/>
      <c r="O34" s="406" t="s">
        <v>398</v>
      </c>
      <c r="P34" s="380"/>
    </row>
    <row r="35" spans="1:16" s="382" customFormat="1" ht="21" customHeight="1">
      <c r="A35" s="380"/>
      <c r="B35" s="896" t="s">
        <v>375</v>
      </c>
      <c r="C35" s="897"/>
      <c r="D35" s="897"/>
      <c r="E35" s="897"/>
      <c r="F35" s="897"/>
      <c r="G35" s="897"/>
      <c r="H35" s="897"/>
      <c r="I35" s="897"/>
      <c r="J35" s="897"/>
      <c r="K35" s="897"/>
      <c r="L35" s="897"/>
      <c r="M35" s="897"/>
      <c r="N35" s="898"/>
      <c r="O35" s="1094" t="s">
        <v>398</v>
      </c>
      <c r="P35" s="380"/>
    </row>
    <row r="36" spans="1:16" s="382" customFormat="1" ht="30" customHeight="1" thickBot="1">
      <c r="A36" s="380"/>
      <c r="B36" s="391"/>
      <c r="C36" s="1096" t="s">
        <v>376</v>
      </c>
      <c r="D36" s="1096"/>
      <c r="E36" s="1096"/>
      <c r="F36" s="1096"/>
      <c r="G36" s="1096"/>
      <c r="H36" s="1096"/>
      <c r="I36" s="1096"/>
      <c r="J36" s="1096"/>
      <c r="K36" s="1096"/>
      <c r="L36" s="1096"/>
      <c r="M36" s="1096"/>
      <c r="N36" s="1097"/>
      <c r="O36" s="1095"/>
      <c r="P36" s="380"/>
    </row>
    <row r="37" spans="1:16" s="382" customFormat="1" ht="11.25" customHeight="1">
      <c r="A37" s="380"/>
      <c r="B37" s="402"/>
      <c r="C37" s="402"/>
      <c r="D37" s="402"/>
      <c r="E37" s="402"/>
      <c r="F37" s="402"/>
      <c r="G37" s="402"/>
      <c r="H37" s="402"/>
      <c r="I37" s="402"/>
      <c r="J37" s="380"/>
      <c r="K37" s="380"/>
      <c r="L37" s="380"/>
      <c r="M37" s="380"/>
      <c r="N37" s="380"/>
      <c r="O37" s="380"/>
      <c r="P37" s="380"/>
    </row>
    <row r="38" spans="1:16" s="382" customFormat="1" ht="17.25" thickBot="1">
      <c r="A38" s="380" t="s">
        <v>377</v>
      </c>
      <c r="B38" s="402"/>
      <c r="C38" s="402"/>
      <c r="D38" s="402"/>
      <c r="E38" s="402"/>
      <c r="F38" s="402"/>
      <c r="G38" s="402"/>
      <c r="H38" s="402"/>
      <c r="I38" s="402"/>
      <c r="J38" s="380"/>
      <c r="K38" s="380"/>
      <c r="L38" s="380"/>
      <c r="M38" s="380"/>
      <c r="N38" s="380"/>
      <c r="O38" s="380"/>
      <c r="P38" s="380"/>
    </row>
    <row r="39" spans="1:16" s="382" customFormat="1" ht="21" customHeight="1">
      <c r="A39" s="380"/>
      <c r="B39" s="1071" t="s">
        <v>378</v>
      </c>
      <c r="C39" s="1072"/>
      <c r="D39" s="1072"/>
      <c r="E39" s="1072"/>
      <c r="F39" s="1072"/>
      <c r="G39" s="1072"/>
      <c r="H39" s="1072"/>
      <c r="I39" s="1072"/>
      <c r="J39" s="1072"/>
      <c r="K39" s="1072"/>
      <c r="L39" s="1072"/>
      <c r="M39" s="1072"/>
      <c r="N39" s="1073"/>
      <c r="O39" s="1098" t="s">
        <v>398</v>
      </c>
      <c r="P39" s="380"/>
    </row>
    <row r="40" spans="1:16" s="382" customFormat="1" ht="12.6" customHeight="1">
      <c r="A40" s="380"/>
      <c r="B40" s="1099" t="s">
        <v>379</v>
      </c>
      <c r="C40" s="1100"/>
      <c r="D40" s="1100"/>
      <c r="E40" s="1100"/>
      <c r="F40" s="1100"/>
      <c r="G40" s="1100"/>
      <c r="H40" s="1100"/>
      <c r="I40" s="1100"/>
      <c r="J40" s="1100"/>
      <c r="K40" s="1100"/>
      <c r="L40" s="1100"/>
      <c r="M40" s="1100"/>
      <c r="N40" s="1101"/>
      <c r="O40" s="900"/>
      <c r="P40" s="380"/>
    </row>
    <row r="41" spans="1:16" s="382" customFormat="1" ht="21" customHeight="1">
      <c r="A41" s="380"/>
      <c r="B41" s="411"/>
      <c r="C41" s="1102" t="s">
        <v>380</v>
      </c>
      <c r="D41" s="1103"/>
      <c r="E41" s="1103"/>
      <c r="F41" s="1103"/>
      <c r="G41" s="1103"/>
      <c r="H41" s="1103"/>
      <c r="I41" s="1103"/>
      <c r="J41" s="1103"/>
      <c r="K41" s="1103"/>
      <c r="L41" s="1103"/>
      <c r="M41" s="1103"/>
      <c r="N41" s="1104"/>
      <c r="O41" s="900"/>
      <c r="P41" s="380"/>
    </row>
    <row r="42" spans="1:16" s="382" customFormat="1" ht="21" customHeight="1">
      <c r="A42" s="380"/>
      <c r="B42" s="383"/>
      <c r="C42" s="1105" t="s">
        <v>381</v>
      </c>
      <c r="D42" s="1106"/>
      <c r="E42" s="1106"/>
      <c r="F42" s="1106"/>
      <c r="G42" s="1106"/>
      <c r="H42" s="1106"/>
      <c r="I42" s="1106"/>
      <c r="J42" s="1106"/>
      <c r="K42" s="1106"/>
      <c r="L42" s="1106"/>
      <c r="M42" s="1106"/>
      <c r="N42" s="1107"/>
      <c r="O42" s="900"/>
      <c r="P42" s="380"/>
    </row>
    <row r="43" spans="1:16" s="382" customFormat="1" ht="21" customHeight="1" thickBot="1">
      <c r="A43" s="380"/>
      <c r="B43" s="391"/>
      <c r="C43" s="1108" t="s">
        <v>382</v>
      </c>
      <c r="D43" s="1109"/>
      <c r="E43" s="1109"/>
      <c r="F43" s="1109"/>
      <c r="G43" s="1109"/>
      <c r="H43" s="1109"/>
      <c r="I43" s="1109"/>
      <c r="J43" s="1109"/>
      <c r="K43" s="1109"/>
      <c r="L43" s="1109"/>
      <c r="M43" s="1109"/>
      <c r="N43" s="1110"/>
      <c r="O43" s="1058"/>
      <c r="P43" s="380"/>
    </row>
    <row r="44" spans="1:16" s="382" customFormat="1" ht="11.25" customHeight="1">
      <c r="A44" s="380"/>
      <c r="B44" s="402"/>
      <c r="C44" s="402"/>
      <c r="D44" s="402"/>
      <c r="E44" s="402"/>
      <c r="F44" s="402"/>
      <c r="G44" s="402"/>
      <c r="H44" s="402"/>
      <c r="I44" s="402"/>
      <c r="J44" s="380"/>
      <c r="K44" s="380"/>
      <c r="L44" s="380"/>
      <c r="M44" s="380"/>
      <c r="N44" s="380"/>
      <c r="O44" s="380"/>
      <c r="P44" s="380"/>
    </row>
    <row r="45" spans="1:16" s="382" customFormat="1" ht="22.5" customHeight="1">
      <c r="A45" s="403" t="s">
        <v>383</v>
      </c>
      <c r="B45" s="380"/>
      <c r="C45" s="380"/>
      <c r="D45" s="380"/>
      <c r="E45" s="380"/>
      <c r="F45" s="380"/>
      <c r="G45" s="380"/>
      <c r="H45" s="380"/>
      <c r="I45" s="380"/>
      <c r="J45" s="380"/>
      <c r="K45" s="380"/>
      <c r="L45" s="380"/>
      <c r="M45" s="380"/>
      <c r="N45" s="380"/>
      <c r="O45" s="380"/>
      <c r="P45" s="380"/>
    </row>
    <row r="46" spans="1:16" s="382" customFormat="1" ht="17.25" thickBot="1">
      <c r="A46" s="380" t="s">
        <v>384</v>
      </c>
      <c r="B46" s="402"/>
      <c r="C46" s="402"/>
      <c r="D46" s="402"/>
      <c r="E46" s="402"/>
      <c r="F46" s="402"/>
      <c r="G46" s="402"/>
      <c r="H46" s="402"/>
      <c r="I46" s="402"/>
      <c r="J46" s="380"/>
      <c r="K46" s="380"/>
      <c r="L46" s="380"/>
      <c r="M46" s="380"/>
      <c r="N46" s="380"/>
      <c r="O46" s="380"/>
      <c r="P46" s="380"/>
    </row>
    <row r="47" spans="1:16" s="382" customFormat="1" ht="21" customHeight="1">
      <c r="A47" s="380"/>
      <c r="B47" s="1085" t="s">
        <v>385</v>
      </c>
      <c r="C47" s="1086"/>
      <c r="D47" s="1086"/>
      <c r="E47" s="1086"/>
      <c r="F47" s="1086"/>
      <c r="G47" s="1086"/>
      <c r="H47" s="1086"/>
      <c r="I47" s="1086"/>
      <c r="J47" s="1086"/>
      <c r="K47" s="1086"/>
      <c r="L47" s="1086"/>
      <c r="M47" s="1086"/>
      <c r="N47" s="1087"/>
      <c r="O47" s="405" t="s">
        <v>398</v>
      </c>
      <c r="P47" s="380"/>
    </row>
    <row r="48" spans="1:16" s="382" customFormat="1" ht="21" customHeight="1">
      <c r="B48" s="1088" t="s">
        <v>418</v>
      </c>
      <c r="C48" s="1024"/>
      <c r="D48" s="1024"/>
      <c r="E48" s="1024"/>
      <c r="F48" s="1024"/>
      <c r="G48" s="1024"/>
      <c r="H48" s="1024"/>
      <c r="I48" s="1024"/>
      <c r="J48" s="1024"/>
      <c r="K48" s="1024"/>
      <c r="L48" s="1024"/>
      <c r="M48" s="1024"/>
      <c r="N48" s="1024"/>
      <c r="O48" s="1025"/>
    </row>
    <row r="49" spans="1:16" s="382" customFormat="1" ht="24.6" customHeight="1">
      <c r="B49" s="1089" t="s">
        <v>419</v>
      </c>
      <c r="C49" s="1090"/>
      <c r="D49" s="1090"/>
      <c r="E49" s="1090"/>
      <c r="F49" s="1090"/>
      <c r="G49" s="1090"/>
      <c r="H49" s="1090"/>
      <c r="I49" s="1090"/>
      <c r="J49" s="1090"/>
      <c r="K49" s="1090"/>
      <c r="L49" s="1090"/>
      <c r="M49" s="1090"/>
      <c r="N49" s="1090"/>
      <c r="O49" s="1091"/>
    </row>
    <row r="50" spans="1:16" s="382" customFormat="1" ht="24.6" customHeight="1">
      <c r="B50" s="413"/>
      <c r="C50" s="414"/>
      <c r="D50" s="1081"/>
      <c r="E50" s="1081"/>
      <c r="F50" s="1083" t="s">
        <v>420</v>
      </c>
      <c r="G50" s="1083"/>
      <c r="H50" s="1083"/>
      <c r="I50" s="1083"/>
      <c r="J50" s="1083" t="s">
        <v>421</v>
      </c>
      <c r="K50" s="1083"/>
      <c r="L50" s="1083"/>
      <c r="M50" s="1083"/>
      <c r="N50" s="415"/>
      <c r="O50" s="416"/>
    </row>
    <row r="51" spans="1:16" s="382" customFormat="1" ht="32.1" customHeight="1">
      <c r="B51" s="413"/>
      <c r="C51" s="414"/>
      <c r="D51" s="1081"/>
      <c r="E51" s="1081"/>
      <c r="F51" s="1083" t="s">
        <v>422</v>
      </c>
      <c r="G51" s="1083"/>
      <c r="H51" s="1084" t="s">
        <v>487</v>
      </c>
      <c r="I51" s="1084"/>
      <c r="J51" s="1083" t="s">
        <v>423</v>
      </c>
      <c r="K51" s="1083"/>
      <c r="L51" s="1083" t="s">
        <v>424</v>
      </c>
      <c r="M51" s="1083"/>
      <c r="N51" s="415"/>
      <c r="O51" s="416"/>
    </row>
    <row r="52" spans="1:16" s="382" customFormat="1" ht="24.6" customHeight="1">
      <c r="B52" s="413"/>
      <c r="C52" s="417"/>
      <c r="D52" s="1081" t="s">
        <v>425</v>
      </c>
      <c r="E52" s="1081"/>
      <c r="F52" s="1082">
        <v>5</v>
      </c>
      <c r="G52" s="1082"/>
      <c r="H52" s="1082">
        <v>0</v>
      </c>
      <c r="I52" s="1082"/>
      <c r="J52" s="1082">
        <v>0</v>
      </c>
      <c r="K52" s="1082"/>
      <c r="L52" s="1082">
        <v>0</v>
      </c>
      <c r="M52" s="1082"/>
      <c r="N52" s="415"/>
      <c r="O52" s="416"/>
    </row>
    <row r="53" spans="1:16" s="382" customFormat="1" ht="24.6" customHeight="1">
      <c r="B53" s="413"/>
      <c r="C53" s="417"/>
      <c r="D53" s="1081" t="s">
        <v>426</v>
      </c>
      <c r="E53" s="1081"/>
      <c r="F53" s="1082">
        <v>1</v>
      </c>
      <c r="G53" s="1082"/>
      <c r="H53" s="1082">
        <v>1</v>
      </c>
      <c r="I53" s="1082"/>
      <c r="J53" s="1082">
        <v>0</v>
      </c>
      <c r="K53" s="1082"/>
      <c r="L53" s="1082">
        <v>0</v>
      </c>
      <c r="M53" s="1082"/>
      <c r="N53" s="415"/>
      <c r="O53" s="416"/>
    </row>
    <row r="54" spans="1:16" s="382" customFormat="1" ht="24" customHeight="1">
      <c r="B54" s="1080"/>
      <c r="C54" s="1011"/>
      <c r="D54" s="1081" t="s">
        <v>427</v>
      </c>
      <c r="E54" s="1081"/>
      <c r="F54" s="1082">
        <v>0</v>
      </c>
      <c r="G54" s="1082"/>
      <c r="H54" s="1082">
        <v>15</v>
      </c>
      <c r="I54" s="1082"/>
      <c r="J54" s="1082">
        <v>0</v>
      </c>
      <c r="K54" s="1082"/>
      <c r="L54" s="1082">
        <v>0</v>
      </c>
      <c r="M54" s="1082"/>
      <c r="N54" s="415"/>
      <c r="O54" s="416"/>
    </row>
    <row r="55" spans="1:16" s="382" customFormat="1" ht="24.95" customHeight="1">
      <c r="B55" s="413"/>
      <c r="C55" s="417"/>
      <c r="D55" s="1081" t="s">
        <v>428</v>
      </c>
      <c r="E55" s="1081"/>
      <c r="F55" s="1082">
        <v>3</v>
      </c>
      <c r="G55" s="1082"/>
      <c r="H55" s="1082">
        <v>10</v>
      </c>
      <c r="I55" s="1082"/>
      <c r="J55" s="1082">
        <v>3</v>
      </c>
      <c r="K55" s="1082"/>
      <c r="L55" s="1082">
        <v>0</v>
      </c>
      <c r="M55" s="1082"/>
      <c r="N55" s="415"/>
      <c r="O55" s="416"/>
    </row>
    <row r="56" spans="1:16" s="382" customFormat="1" ht="25.5" customHeight="1">
      <c r="B56" s="1080"/>
      <c r="C56" s="1011"/>
      <c r="D56" s="1081" t="s">
        <v>272</v>
      </c>
      <c r="E56" s="1081"/>
      <c r="F56" s="1082">
        <v>0</v>
      </c>
      <c r="G56" s="1082"/>
      <c r="H56" s="1082">
        <v>0</v>
      </c>
      <c r="I56" s="1082"/>
      <c r="J56" s="1082">
        <v>0</v>
      </c>
      <c r="K56" s="1082"/>
      <c r="L56" s="1082">
        <v>5</v>
      </c>
      <c r="M56" s="1082"/>
      <c r="N56" s="415"/>
      <c r="O56" s="416"/>
    </row>
    <row r="57" spans="1:16" s="382" customFormat="1" ht="6" customHeight="1" thickBot="1">
      <c r="B57" s="418"/>
      <c r="C57" s="1069"/>
      <c r="D57" s="1069"/>
      <c r="E57" s="1069"/>
      <c r="F57" s="1069"/>
      <c r="G57" s="1069"/>
      <c r="H57" s="1069"/>
      <c r="I57" s="1069"/>
      <c r="J57" s="1069"/>
      <c r="K57" s="419"/>
      <c r="L57" s="420"/>
      <c r="M57" s="420"/>
      <c r="N57" s="420"/>
      <c r="O57" s="421"/>
    </row>
    <row r="58" spans="1:16" s="382" customFormat="1" ht="9" customHeight="1">
      <c r="B58" s="1012"/>
      <c r="C58" s="1012"/>
      <c r="D58" s="422"/>
      <c r="E58" s="422"/>
      <c r="F58" s="422"/>
      <c r="G58" s="422"/>
      <c r="H58" s="422"/>
      <c r="I58" s="422"/>
      <c r="J58" s="422"/>
    </row>
    <row r="59" spans="1:16" s="382" customFormat="1" ht="21" customHeight="1" thickBot="1">
      <c r="A59" s="380"/>
      <c r="B59" s="1070" t="s">
        <v>386</v>
      </c>
      <c r="C59" s="1070"/>
      <c r="D59" s="1070"/>
      <c r="E59" s="1070"/>
      <c r="F59" s="1070"/>
      <c r="G59" s="1070"/>
      <c r="H59" s="1070"/>
      <c r="I59" s="1070"/>
      <c r="J59" s="1070"/>
      <c r="K59" s="380"/>
      <c r="L59" s="380"/>
      <c r="M59" s="380"/>
      <c r="N59" s="380"/>
      <c r="O59" s="380"/>
      <c r="P59" s="380"/>
    </row>
    <row r="60" spans="1:16" s="382" customFormat="1" ht="21" customHeight="1">
      <c r="A60" s="380"/>
      <c r="B60" s="1071" t="s">
        <v>387</v>
      </c>
      <c r="C60" s="1072"/>
      <c r="D60" s="1072"/>
      <c r="E60" s="1072"/>
      <c r="F60" s="1072"/>
      <c r="G60" s="1072"/>
      <c r="H60" s="1072"/>
      <c r="I60" s="1072"/>
      <c r="J60" s="1072"/>
      <c r="K60" s="1072"/>
      <c r="L60" s="1072"/>
      <c r="M60" s="1072"/>
      <c r="N60" s="1073"/>
      <c r="O60" s="410" t="s">
        <v>398</v>
      </c>
      <c r="P60" s="380"/>
    </row>
    <row r="61" spans="1:16" s="382" customFormat="1" ht="21" customHeight="1">
      <c r="A61" s="380"/>
      <c r="B61" s="1074" t="s">
        <v>388</v>
      </c>
      <c r="C61" s="1075"/>
      <c r="D61" s="1075"/>
      <c r="E61" s="1075"/>
      <c r="F61" s="1075"/>
      <c r="G61" s="1075"/>
      <c r="H61" s="1075"/>
      <c r="I61" s="1075"/>
      <c r="J61" s="1075"/>
      <c r="K61" s="1075"/>
      <c r="L61" s="1075"/>
      <c r="M61" s="1075"/>
      <c r="N61" s="1076"/>
      <c r="O61" s="381" t="s">
        <v>398</v>
      </c>
      <c r="P61" s="380"/>
    </row>
    <row r="62" spans="1:16" s="382" customFormat="1" ht="18" customHeight="1">
      <c r="A62" s="380"/>
      <c r="B62" s="1077" t="s">
        <v>389</v>
      </c>
      <c r="C62" s="1078"/>
      <c r="D62" s="1078"/>
      <c r="E62" s="1078"/>
      <c r="F62" s="1078"/>
      <c r="G62" s="1078"/>
      <c r="H62" s="1078"/>
      <c r="I62" s="1078"/>
      <c r="J62" s="1078"/>
      <c r="K62" s="1078"/>
      <c r="L62" s="1078"/>
      <c r="M62" s="1078"/>
      <c r="N62" s="1079"/>
      <c r="O62" s="899" t="s">
        <v>398</v>
      </c>
      <c r="P62" s="380"/>
    </row>
    <row r="63" spans="1:16" s="382" customFormat="1" ht="21" customHeight="1">
      <c r="A63" s="380"/>
      <c r="B63" s="423"/>
      <c r="C63" s="1062" t="s">
        <v>390</v>
      </c>
      <c r="D63" s="1063"/>
      <c r="E63" s="1063"/>
      <c r="F63" s="1063"/>
      <c r="G63" s="1063"/>
      <c r="H63" s="1063"/>
      <c r="I63" s="1063"/>
      <c r="J63" s="1063"/>
      <c r="K63" s="1063"/>
      <c r="L63" s="1063"/>
      <c r="M63" s="1064"/>
      <c r="N63" s="386"/>
      <c r="O63" s="900"/>
      <c r="P63" s="380"/>
    </row>
    <row r="64" spans="1:16" s="382" customFormat="1" ht="58.5" customHeight="1">
      <c r="A64" s="380"/>
      <c r="B64" s="423"/>
      <c r="C64" s="1065" t="s">
        <v>391</v>
      </c>
      <c r="D64" s="1066"/>
      <c r="E64" s="1066"/>
      <c r="F64" s="1066"/>
      <c r="G64" s="1066"/>
      <c r="H64" s="1066"/>
      <c r="I64" s="1066"/>
      <c r="J64" s="1066"/>
      <c r="K64" s="1066"/>
      <c r="L64" s="1066"/>
      <c r="M64" s="1067"/>
      <c r="N64" s="386"/>
      <c r="O64" s="900"/>
      <c r="P64" s="380"/>
    </row>
    <row r="65" spans="1:16" s="382" customFormat="1" ht="6" customHeight="1">
      <c r="A65" s="380"/>
      <c r="B65" s="424"/>
      <c r="C65" s="1068"/>
      <c r="D65" s="1068"/>
      <c r="E65" s="1068"/>
      <c r="F65" s="1068"/>
      <c r="G65" s="1068"/>
      <c r="H65" s="1068"/>
      <c r="I65" s="1068"/>
      <c r="J65" s="389"/>
      <c r="K65" s="389"/>
      <c r="L65" s="389"/>
      <c r="M65" s="389"/>
      <c r="N65" s="390"/>
      <c r="O65" s="900"/>
      <c r="P65" s="380"/>
    </row>
    <row r="66" spans="1:16" s="382" customFormat="1" ht="21" customHeight="1">
      <c r="A66" s="380"/>
      <c r="B66" s="896" t="s">
        <v>392</v>
      </c>
      <c r="C66" s="897"/>
      <c r="D66" s="897"/>
      <c r="E66" s="897"/>
      <c r="F66" s="897"/>
      <c r="G66" s="897"/>
      <c r="H66" s="897"/>
      <c r="I66" s="897"/>
      <c r="J66" s="897"/>
      <c r="K66" s="897"/>
      <c r="L66" s="897"/>
      <c r="M66" s="897"/>
      <c r="N66" s="898"/>
      <c r="O66" s="899" t="s">
        <v>398</v>
      </c>
      <c r="P66" s="380"/>
    </row>
    <row r="67" spans="1:16" s="382" customFormat="1" ht="12.6" customHeight="1">
      <c r="A67" s="380"/>
      <c r="B67" s="902" t="s">
        <v>393</v>
      </c>
      <c r="C67" s="903"/>
      <c r="D67" s="903"/>
      <c r="E67" s="903"/>
      <c r="F67" s="903"/>
      <c r="G67" s="903"/>
      <c r="H67" s="903"/>
      <c r="I67" s="903"/>
      <c r="J67" s="903"/>
      <c r="K67" s="903"/>
      <c r="L67" s="903"/>
      <c r="M67" s="903"/>
      <c r="N67" s="904"/>
      <c r="O67" s="900"/>
      <c r="P67" s="380"/>
    </row>
    <row r="68" spans="1:16" s="382" customFormat="1" ht="4.5" customHeight="1">
      <c r="A68" s="380"/>
      <c r="B68" s="383"/>
      <c r="C68" s="384"/>
      <c r="D68" s="384"/>
      <c r="E68" s="384"/>
      <c r="F68" s="384"/>
      <c r="G68" s="384"/>
      <c r="H68" s="384"/>
      <c r="I68" s="384"/>
      <c r="J68" s="385"/>
      <c r="K68" s="385"/>
      <c r="L68" s="385"/>
      <c r="M68" s="385"/>
      <c r="N68" s="386"/>
      <c r="O68" s="900"/>
      <c r="P68" s="380"/>
    </row>
    <row r="69" spans="1:16" s="382" customFormat="1" ht="32.1" customHeight="1">
      <c r="A69" s="380"/>
      <c r="B69" s="387"/>
      <c r="C69" s="905" t="s">
        <v>394</v>
      </c>
      <c r="D69" s="906"/>
      <c r="E69" s="906"/>
      <c r="F69" s="906"/>
      <c r="G69" s="906"/>
      <c r="H69" s="906"/>
      <c r="I69" s="906"/>
      <c r="J69" s="906"/>
      <c r="K69" s="906"/>
      <c r="L69" s="906"/>
      <c r="M69" s="907"/>
      <c r="N69" s="386"/>
      <c r="O69" s="900"/>
      <c r="P69" s="380"/>
    </row>
    <row r="70" spans="1:16" s="382" customFormat="1" ht="6" customHeight="1">
      <c r="A70" s="380"/>
      <c r="B70" s="388"/>
      <c r="C70" s="908"/>
      <c r="D70" s="908"/>
      <c r="E70" s="908"/>
      <c r="F70" s="908"/>
      <c r="G70" s="908"/>
      <c r="H70" s="908"/>
      <c r="I70" s="908"/>
      <c r="J70" s="389"/>
      <c r="K70" s="389"/>
      <c r="L70" s="389"/>
      <c r="M70" s="389"/>
      <c r="N70" s="390"/>
      <c r="O70" s="901"/>
      <c r="P70" s="380"/>
    </row>
    <row r="71" spans="1:16" s="382" customFormat="1" ht="16.5" customHeight="1">
      <c r="A71" s="380"/>
      <c r="B71" s="896" t="s">
        <v>395</v>
      </c>
      <c r="C71" s="897"/>
      <c r="D71" s="897"/>
      <c r="E71" s="897"/>
      <c r="F71" s="897"/>
      <c r="G71" s="897"/>
      <c r="H71" s="897"/>
      <c r="I71" s="897"/>
      <c r="J71" s="897"/>
      <c r="K71" s="897"/>
      <c r="L71" s="897"/>
      <c r="M71" s="897"/>
      <c r="N71" s="898"/>
      <c r="O71" s="899" t="s">
        <v>398</v>
      </c>
      <c r="P71" s="380"/>
    </row>
    <row r="72" spans="1:16" s="382" customFormat="1" ht="15.95" customHeight="1">
      <c r="A72" s="380"/>
      <c r="B72" s="1055" t="s">
        <v>396</v>
      </c>
      <c r="C72" s="1056"/>
      <c r="D72" s="1056"/>
      <c r="E72" s="1056"/>
      <c r="F72" s="1056"/>
      <c r="G72" s="1056"/>
      <c r="H72" s="1056"/>
      <c r="I72" s="1056"/>
      <c r="J72" s="1056"/>
      <c r="K72" s="1056"/>
      <c r="L72" s="1056"/>
      <c r="M72" s="1056"/>
      <c r="N72" s="1057"/>
      <c r="O72" s="901"/>
      <c r="P72" s="380"/>
    </row>
    <row r="73" spans="1:16" s="382" customFormat="1" ht="16.5" customHeight="1">
      <c r="A73" s="380"/>
      <c r="B73" s="896" t="s">
        <v>397</v>
      </c>
      <c r="C73" s="897"/>
      <c r="D73" s="897"/>
      <c r="E73" s="897"/>
      <c r="F73" s="897"/>
      <c r="G73" s="897"/>
      <c r="H73" s="897"/>
      <c r="I73" s="897"/>
      <c r="J73" s="897"/>
      <c r="K73" s="897"/>
      <c r="L73" s="897"/>
      <c r="M73" s="897"/>
      <c r="N73" s="898"/>
      <c r="O73" s="899" t="s">
        <v>454</v>
      </c>
      <c r="P73" s="380"/>
    </row>
    <row r="74" spans="1:16" s="382" customFormat="1" ht="15.95" customHeight="1" thickBot="1">
      <c r="A74" s="380"/>
      <c r="B74" s="1059" t="s">
        <v>396</v>
      </c>
      <c r="C74" s="1060"/>
      <c r="D74" s="1060"/>
      <c r="E74" s="1060"/>
      <c r="F74" s="1060"/>
      <c r="G74" s="1060"/>
      <c r="H74" s="1060"/>
      <c r="I74" s="1060"/>
      <c r="J74" s="1060"/>
      <c r="K74" s="1060"/>
      <c r="L74" s="1060"/>
      <c r="M74" s="1060"/>
      <c r="N74" s="1061"/>
      <c r="O74" s="1058"/>
      <c r="P74" s="380"/>
    </row>
    <row r="75" spans="1:16" s="382" customFormat="1" ht="11.25" customHeight="1">
      <c r="A75" s="380"/>
      <c r="B75" s="402"/>
      <c r="C75" s="402"/>
      <c r="D75" s="402"/>
      <c r="E75" s="402"/>
      <c r="F75" s="402"/>
      <c r="G75" s="402"/>
      <c r="H75" s="402"/>
      <c r="I75" s="402"/>
      <c r="J75" s="380"/>
      <c r="K75" s="380"/>
      <c r="L75" s="380"/>
      <c r="M75" s="380"/>
      <c r="N75" s="380"/>
      <c r="O75" s="380"/>
      <c r="P75" s="380"/>
    </row>
    <row r="76" spans="1:16" s="436" customFormat="1" ht="21" customHeight="1" thickBot="1">
      <c r="B76" s="874" t="s">
        <v>470</v>
      </c>
      <c r="C76" s="875"/>
      <c r="D76" s="875"/>
      <c r="E76" s="875"/>
      <c r="F76" s="875"/>
      <c r="G76" s="875"/>
      <c r="H76" s="875"/>
      <c r="I76" s="875"/>
      <c r="J76" s="875"/>
      <c r="K76" s="875"/>
    </row>
    <row r="77" spans="1:16" s="436" customFormat="1" ht="18" customHeight="1">
      <c r="B77" s="824" t="s">
        <v>471</v>
      </c>
      <c r="C77" s="825"/>
      <c r="D77" s="825"/>
      <c r="E77" s="825"/>
      <c r="F77" s="825"/>
      <c r="G77" s="825"/>
      <c r="H77" s="825"/>
      <c r="I77" s="825"/>
      <c r="J77" s="825"/>
      <c r="K77" s="825"/>
      <c r="L77" s="825"/>
      <c r="M77" s="825"/>
      <c r="N77" s="826"/>
      <c r="O77" s="828" t="s">
        <v>472</v>
      </c>
    </row>
    <row r="78" spans="1:16" s="436" customFormat="1" ht="39" customHeight="1">
      <c r="B78" s="439"/>
      <c r="C78" s="1053" t="s">
        <v>473</v>
      </c>
      <c r="D78" s="1053"/>
      <c r="E78" s="1053"/>
      <c r="F78" s="1053"/>
      <c r="G78" s="1053"/>
      <c r="H78" s="1053"/>
      <c r="I78" s="1053"/>
      <c r="J78" s="1053"/>
      <c r="K78" s="1053"/>
      <c r="L78" s="1053"/>
      <c r="M78" s="1053"/>
      <c r="N78" s="1054"/>
      <c r="O78" s="829"/>
    </row>
    <row r="79" spans="1:16" s="436" customFormat="1" ht="6" customHeight="1">
      <c r="B79" s="439"/>
      <c r="C79" s="437"/>
      <c r="D79" s="437"/>
      <c r="E79" s="437"/>
      <c r="F79" s="437"/>
      <c r="G79" s="437"/>
      <c r="H79" s="437"/>
      <c r="I79" s="437"/>
      <c r="J79" s="438"/>
      <c r="K79" s="441"/>
      <c r="L79" s="441"/>
      <c r="M79" s="441"/>
      <c r="N79" s="442"/>
      <c r="O79" s="829"/>
    </row>
    <row r="80" spans="1:16" s="436" customFormat="1" ht="21" customHeight="1">
      <c r="B80" s="439"/>
      <c r="C80" s="437"/>
      <c r="D80" s="827"/>
      <c r="E80" s="827"/>
      <c r="F80" s="827"/>
      <c r="G80" s="827" t="s">
        <v>474</v>
      </c>
      <c r="H80" s="827"/>
      <c r="I80" s="827" t="s">
        <v>475</v>
      </c>
      <c r="J80" s="827"/>
      <c r="K80" s="827" t="s">
        <v>476</v>
      </c>
      <c r="L80" s="827"/>
      <c r="M80" s="827"/>
      <c r="N80" s="827"/>
      <c r="O80" s="829"/>
    </row>
    <row r="81" spans="2:15" s="436" customFormat="1" ht="21" customHeight="1">
      <c r="B81" s="439"/>
      <c r="C81" s="437"/>
      <c r="D81" s="827" t="s">
        <v>425</v>
      </c>
      <c r="E81" s="827"/>
      <c r="F81" s="827"/>
      <c r="G81" s="1046" t="s">
        <v>477</v>
      </c>
      <c r="H81" s="1046"/>
      <c r="I81" s="1007" t="s">
        <v>478</v>
      </c>
      <c r="J81" s="1007"/>
      <c r="K81" s="812"/>
      <c r="L81" s="812"/>
      <c r="M81" s="812"/>
      <c r="N81" s="812"/>
      <c r="O81" s="829"/>
    </row>
    <row r="82" spans="2:15" s="436" customFormat="1" ht="21" customHeight="1">
      <c r="B82" s="439"/>
      <c r="C82" s="437"/>
      <c r="D82" s="827" t="s">
        <v>426</v>
      </c>
      <c r="E82" s="827"/>
      <c r="F82" s="827"/>
      <c r="G82" s="1046" t="s">
        <v>477</v>
      </c>
      <c r="H82" s="1046"/>
      <c r="I82" s="1007" t="s">
        <v>479</v>
      </c>
      <c r="J82" s="1007"/>
      <c r="K82" s="812" t="s">
        <v>480</v>
      </c>
      <c r="L82" s="812"/>
      <c r="M82" s="812"/>
      <c r="N82" s="812"/>
      <c r="O82" s="829"/>
    </row>
    <row r="83" spans="2:15" s="436" customFormat="1" ht="21" customHeight="1">
      <c r="B83" s="439"/>
      <c r="C83" s="437"/>
      <c r="D83" s="827" t="s">
        <v>427</v>
      </c>
      <c r="E83" s="827"/>
      <c r="F83" s="827"/>
      <c r="G83" s="1046" t="s">
        <v>481</v>
      </c>
      <c r="H83" s="1046"/>
      <c r="I83" s="1007"/>
      <c r="J83" s="1007"/>
      <c r="K83" s="812"/>
      <c r="L83" s="812"/>
      <c r="M83" s="812"/>
      <c r="N83" s="812"/>
      <c r="O83" s="829"/>
    </row>
    <row r="84" spans="2:15" s="436" customFormat="1" ht="21" customHeight="1">
      <c r="B84" s="439"/>
      <c r="C84" s="437"/>
      <c r="D84" s="827" t="s">
        <v>428</v>
      </c>
      <c r="E84" s="827"/>
      <c r="F84" s="827"/>
      <c r="G84" s="1046" t="s">
        <v>482</v>
      </c>
      <c r="H84" s="1046"/>
      <c r="I84" s="1007"/>
      <c r="J84" s="1007"/>
      <c r="K84" s="812"/>
      <c r="L84" s="812"/>
      <c r="M84" s="812"/>
      <c r="N84" s="812"/>
      <c r="O84" s="829"/>
    </row>
    <row r="85" spans="2:15" s="436" customFormat="1" ht="21" customHeight="1">
      <c r="B85" s="439"/>
      <c r="C85" s="437"/>
      <c r="D85" s="827" t="s">
        <v>272</v>
      </c>
      <c r="E85" s="827"/>
      <c r="F85" s="827"/>
      <c r="G85" s="1046" t="s">
        <v>482</v>
      </c>
      <c r="H85" s="1046"/>
      <c r="I85" s="1007"/>
      <c r="J85" s="1007"/>
      <c r="K85" s="812"/>
      <c r="L85" s="812"/>
      <c r="M85" s="812"/>
      <c r="N85" s="812"/>
      <c r="O85" s="829"/>
    </row>
    <row r="86" spans="2:15" s="436" customFormat="1" ht="6" customHeight="1">
      <c r="B86" s="439"/>
      <c r="C86" s="437"/>
      <c r="D86" s="437"/>
      <c r="E86" s="437"/>
      <c r="F86" s="437"/>
      <c r="G86" s="437"/>
      <c r="H86" s="437"/>
      <c r="I86" s="437"/>
      <c r="J86" s="438"/>
      <c r="K86" s="441"/>
      <c r="L86" s="441"/>
      <c r="M86" s="441"/>
      <c r="N86" s="442"/>
      <c r="O86" s="829"/>
    </row>
    <row r="87" spans="2:15" s="436" customFormat="1" ht="21" customHeight="1">
      <c r="B87" s="439"/>
      <c r="C87" s="1050" t="s">
        <v>483</v>
      </c>
      <c r="D87" s="1051"/>
      <c r="E87" s="1051"/>
      <c r="F87" s="1051"/>
      <c r="G87" s="1051"/>
      <c r="H87" s="1051"/>
      <c r="I87" s="1051"/>
      <c r="J87" s="1051"/>
      <c r="K87" s="1051"/>
      <c r="L87" s="1051"/>
      <c r="M87" s="1051"/>
      <c r="N87" s="1052"/>
      <c r="O87" s="829"/>
    </row>
    <row r="88" spans="2:15" s="436" customFormat="1" ht="39" customHeight="1">
      <c r="B88" s="439"/>
      <c r="C88" s="818"/>
      <c r="D88" s="819"/>
      <c r="E88" s="819"/>
      <c r="F88" s="819"/>
      <c r="G88" s="819"/>
      <c r="H88" s="819"/>
      <c r="I88" s="819"/>
      <c r="J88" s="819"/>
      <c r="K88" s="819"/>
      <c r="L88" s="819"/>
      <c r="M88" s="819"/>
      <c r="N88" s="820"/>
      <c r="O88" s="829"/>
    </row>
    <row r="89" spans="2:15" s="436" customFormat="1" ht="6" customHeight="1" thickBot="1">
      <c r="B89" s="440"/>
      <c r="C89" s="821"/>
      <c r="D89" s="822"/>
      <c r="E89" s="822"/>
      <c r="F89" s="822"/>
      <c r="G89" s="822"/>
      <c r="H89" s="822"/>
      <c r="I89" s="822"/>
      <c r="J89" s="822"/>
      <c r="K89" s="822"/>
      <c r="L89" s="822"/>
      <c r="M89" s="822"/>
      <c r="N89" s="823"/>
      <c r="O89" s="830"/>
    </row>
    <row r="90" spans="2:15" s="444" customFormat="1" ht="6" customHeight="1">
      <c r="B90" s="445"/>
      <c r="C90" s="443"/>
      <c r="D90" s="443"/>
      <c r="E90" s="443"/>
      <c r="F90" s="443"/>
      <c r="G90" s="443"/>
      <c r="H90" s="443"/>
      <c r="I90" s="443"/>
      <c r="J90" s="443"/>
      <c r="K90" s="443"/>
      <c r="L90" s="443"/>
      <c r="M90" s="443"/>
      <c r="N90" s="443"/>
      <c r="O90" s="446"/>
    </row>
    <row r="91" spans="2:15" s="436" customFormat="1" ht="21" customHeight="1" thickBot="1">
      <c r="B91" s="816" t="s">
        <v>484</v>
      </c>
      <c r="C91" s="817"/>
      <c r="D91" s="817"/>
      <c r="E91" s="817"/>
      <c r="F91" s="817"/>
      <c r="G91" s="817"/>
      <c r="H91" s="817"/>
      <c r="I91" s="817"/>
      <c r="J91" s="817"/>
      <c r="K91" s="817"/>
    </row>
    <row r="92" spans="2:15" s="436" customFormat="1" ht="18" customHeight="1">
      <c r="B92" s="824" t="s">
        <v>471</v>
      </c>
      <c r="C92" s="825"/>
      <c r="D92" s="825"/>
      <c r="E92" s="825"/>
      <c r="F92" s="825"/>
      <c r="G92" s="825"/>
      <c r="H92" s="825"/>
      <c r="I92" s="825"/>
      <c r="J92" s="825"/>
      <c r="K92" s="825"/>
      <c r="L92" s="825"/>
      <c r="M92" s="825"/>
      <c r="N92" s="826"/>
      <c r="O92" s="828" t="s">
        <v>472</v>
      </c>
    </row>
    <row r="93" spans="2:15" s="436" customFormat="1" ht="39" customHeight="1">
      <c r="B93" s="439"/>
      <c r="C93" s="1053" t="s">
        <v>473</v>
      </c>
      <c r="D93" s="1053"/>
      <c r="E93" s="1053"/>
      <c r="F93" s="1053"/>
      <c r="G93" s="1053"/>
      <c r="H93" s="1053"/>
      <c r="I93" s="1053"/>
      <c r="J93" s="1053"/>
      <c r="K93" s="1053"/>
      <c r="L93" s="1053"/>
      <c r="M93" s="1053"/>
      <c r="N93" s="1054"/>
      <c r="O93" s="829"/>
    </row>
    <row r="94" spans="2:15" s="436" customFormat="1" ht="6" customHeight="1">
      <c r="B94" s="439"/>
      <c r="C94" s="437"/>
      <c r="D94" s="437"/>
      <c r="E94" s="437"/>
      <c r="F94" s="437"/>
      <c r="G94" s="437"/>
      <c r="H94" s="437"/>
      <c r="I94" s="437"/>
      <c r="J94" s="438"/>
      <c r="K94" s="441"/>
      <c r="L94" s="441"/>
      <c r="M94" s="441"/>
      <c r="N94" s="442"/>
      <c r="O94" s="829"/>
    </row>
    <row r="95" spans="2:15" s="436" customFormat="1" ht="21" customHeight="1">
      <c r="B95" s="439"/>
      <c r="C95" s="437"/>
      <c r="D95" s="827"/>
      <c r="E95" s="827"/>
      <c r="F95" s="827"/>
      <c r="G95" s="827" t="s">
        <v>474</v>
      </c>
      <c r="H95" s="827"/>
      <c r="I95" s="827" t="s">
        <v>475</v>
      </c>
      <c r="J95" s="827"/>
      <c r="K95" s="833" t="s">
        <v>476</v>
      </c>
      <c r="L95" s="833"/>
      <c r="M95" s="833"/>
      <c r="N95" s="833"/>
      <c r="O95" s="829"/>
    </row>
    <row r="96" spans="2:15" s="436" customFormat="1" ht="21" customHeight="1">
      <c r="B96" s="439"/>
      <c r="C96" s="437"/>
      <c r="D96" s="827" t="s">
        <v>425</v>
      </c>
      <c r="E96" s="827"/>
      <c r="F96" s="827"/>
      <c r="G96" s="1046" t="s">
        <v>477</v>
      </c>
      <c r="H96" s="1046"/>
      <c r="I96" s="1007" t="s">
        <v>478</v>
      </c>
      <c r="J96" s="1007"/>
      <c r="K96" s="812"/>
      <c r="L96" s="812"/>
      <c r="M96" s="812"/>
      <c r="N96" s="812"/>
      <c r="O96" s="829"/>
    </row>
    <row r="97" spans="1:16" s="436" customFormat="1" ht="21" customHeight="1">
      <c r="B97" s="439"/>
      <c r="C97" s="437"/>
      <c r="D97" s="827" t="s">
        <v>426</v>
      </c>
      <c r="E97" s="827"/>
      <c r="F97" s="827"/>
      <c r="G97" s="1046" t="s">
        <v>477</v>
      </c>
      <c r="H97" s="1046"/>
      <c r="I97" s="1007" t="s">
        <v>479</v>
      </c>
      <c r="J97" s="1007"/>
      <c r="K97" s="812" t="s">
        <v>480</v>
      </c>
      <c r="L97" s="812"/>
      <c r="M97" s="812"/>
      <c r="N97" s="812"/>
      <c r="O97" s="829"/>
    </row>
    <row r="98" spans="1:16" s="436" customFormat="1" ht="21" customHeight="1">
      <c r="B98" s="439"/>
      <c r="C98" s="437"/>
      <c r="D98" s="827" t="s">
        <v>427</v>
      </c>
      <c r="E98" s="827"/>
      <c r="F98" s="827"/>
      <c r="G98" s="1046" t="s">
        <v>481</v>
      </c>
      <c r="H98" s="1046"/>
      <c r="I98" s="1007"/>
      <c r="J98" s="1007"/>
      <c r="K98" s="812"/>
      <c r="L98" s="812"/>
      <c r="M98" s="812"/>
      <c r="N98" s="812"/>
      <c r="O98" s="829"/>
    </row>
    <row r="99" spans="1:16" s="436" customFormat="1" ht="21" customHeight="1">
      <c r="B99" s="439"/>
      <c r="C99" s="437"/>
      <c r="D99" s="827" t="s">
        <v>428</v>
      </c>
      <c r="E99" s="827"/>
      <c r="F99" s="827"/>
      <c r="G99" s="1046" t="s">
        <v>482</v>
      </c>
      <c r="H99" s="1046"/>
      <c r="I99" s="1007"/>
      <c r="J99" s="1007"/>
      <c r="K99" s="812"/>
      <c r="L99" s="812"/>
      <c r="M99" s="812"/>
      <c r="N99" s="812"/>
      <c r="O99" s="829"/>
    </row>
    <row r="100" spans="1:16" s="436" customFormat="1" ht="21" customHeight="1">
      <c r="B100" s="439"/>
      <c r="C100" s="437"/>
      <c r="D100" s="827" t="s">
        <v>272</v>
      </c>
      <c r="E100" s="827"/>
      <c r="F100" s="827"/>
      <c r="G100" s="1046" t="s">
        <v>482</v>
      </c>
      <c r="H100" s="1046"/>
      <c r="I100" s="1007"/>
      <c r="J100" s="1007"/>
      <c r="K100" s="812"/>
      <c r="L100" s="812"/>
      <c r="M100" s="812"/>
      <c r="N100" s="812"/>
      <c r="O100" s="829"/>
    </row>
    <row r="101" spans="1:16" s="436" customFormat="1" ht="6" customHeight="1">
      <c r="B101" s="439"/>
      <c r="C101" s="437"/>
      <c r="D101" s="437"/>
      <c r="E101" s="437"/>
      <c r="F101" s="437"/>
      <c r="G101" s="437"/>
      <c r="H101" s="437"/>
      <c r="I101" s="437"/>
      <c r="J101" s="438"/>
      <c r="K101" s="441"/>
      <c r="L101" s="441"/>
      <c r="M101" s="441"/>
      <c r="N101" s="442"/>
      <c r="O101" s="829"/>
    </row>
    <row r="102" spans="1:16" s="436" customFormat="1" ht="21" customHeight="1">
      <c r="B102" s="439"/>
      <c r="C102" s="1047" t="s">
        <v>483</v>
      </c>
      <c r="D102" s="1048"/>
      <c r="E102" s="1048"/>
      <c r="F102" s="1048"/>
      <c r="G102" s="1048"/>
      <c r="H102" s="1048"/>
      <c r="I102" s="1048"/>
      <c r="J102" s="1048"/>
      <c r="K102" s="1048"/>
      <c r="L102" s="1048"/>
      <c r="M102" s="1048"/>
      <c r="N102" s="1049"/>
      <c r="O102" s="829"/>
    </row>
    <row r="103" spans="1:16" s="436" customFormat="1" ht="22.15" customHeight="1">
      <c r="B103" s="439"/>
      <c r="C103" s="818"/>
      <c r="D103" s="819"/>
      <c r="E103" s="819"/>
      <c r="F103" s="819"/>
      <c r="G103" s="819"/>
      <c r="H103" s="819"/>
      <c r="I103" s="819"/>
      <c r="J103" s="819"/>
      <c r="K103" s="819"/>
      <c r="L103" s="819"/>
      <c r="M103" s="819"/>
      <c r="N103" s="820"/>
      <c r="O103" s="829"/>
    </row>
    <row r="104" spans="1:16" s="436" customFormat="1" ht="22.15" customHeight="1" thickBot="1">
      <c r="B104" s="440"/>
      <c r="C104" s="821"/>
      <c r="D104" s="822"/>
      <c r="E104" s="822"/>
      <c r="F104" s="822"/>
      <c r="G104" s="822"/>
      <c r="H104" s="822"/>
      <c r="I104" s="822"/>
      <c r="J104" s="822"/>
      <c r="K104" s="822"/>
      <c r="L104" s="822"/>
      <c r="M104" s="822"/>
      <c r="N104" s="823"/>
      <c r="O104" s="830"/>
    </row>
    <row r="105" spans="1:16" s="344" customFormat="1" ht="11.25" customHeight="1">
      <c r="A105" s="345"/>
      <c r="B105" s="343"/>
      <c r="C105" s="343"/>
      <c r="D105" s="343"/>
      <c r="E105" s="343"/>
      <c r="F105" s="343"/>
      <c r="G105" s="343"/>
      <c r="H105" s="343"/>
      <c r="I105" s="343"/>
      <c r="J105" s="345"/>
      <c r="K105" s="345"/>
      <c r="L105" s="345"/>
      <c r="M105" s="345"/>
      <c r="N105" s="345"/>
      <c r="O105" s="345"/>
      <c r="P105" s="345"/>
    </row>
    <row r="106" spans="1:16" s="382" customFormat="1" ht="11.25" customHeight="1">
      <c r="A106" s="380"/>
      <c r="B106" s="402"/>
      <c r="C106" s="402"/>
      <c r="D106" s="402"/>
      <c r="E106" s="402"/>
      <c r="F106" s="402"/>
      <c r="G106" s="402"/>
      <c r="H106" s="402"/>
      <c r="I106" s="402"/>
      <c r="J106" s="380"/>
      <c r="K106" s="380"/>
      <c r="L106" s="380"/>
      <c r="M106" s="380"/>
      <c r="N106" s="380"/>
      <c r="O106" s="380"/>
      <c r="P106" s="380"/>
    </row>
    <row r="107" spans="1:16" s="382" customFormat="1" ht="17.25" thickBot="1">
      <c r="A107" s="380" t="s">
        <v>486</v>
      </c>
      <c r="B107" s="402"/>
      <c r="C107" s="402"/>
      <c r="D107" s="402"/>
      <c r="E107" s="402"/>
      <c r="F107" s="402"/>
      <c r="G107" s="402"/>
      <c r="H107" s="402"/>
      <c r="I107" s="402"/>
      <c r="J107" s="380"/>
      <c r="K107" s="380"/>
      <c r="L107" s="380"/>
      <c r="M107" s="380"/>
      <c r="N107" s="380"/>
      <c r="O107" s="380"/>
      <c r="P107" s="380"/>
    </row>
    <row r="108" spans="1:16" s="382" customFormat="1" ht="19.5" customHeight="1" thickBot="1">
      <c r="B108" s="1039" t="s">
        <v>429</v>
      </c>
      <c r="C108" s="1040"/>
      <c r="D108" s="1040"/>
      <c r="E108" s="1040"/>
      <c r="F108" s="1040"/>
      <c r="G108" s="1040"/>
      <c r="H108" s="1040"/>
      <c r="I108" s="1040"/>
      <c r="J108" s="1040"/>
      <c r="K108" s="1040"/>
      <c r="L108" s="1040"/>
      <c r="M108" s="1040"/>
      <c r="N108" s="1040"/>
      <c r="O108" s="1041"/>
    </row>
    <row r="109" spans="1:16" s="382" customFormat="1" ht="89.45" customHeight="1">
      <c r="B109" s="425"/>
      <c r="C109" s="1008" t="s">
        <v>468</v>
      </c>
      <c r="D109" s="1009"/>
      <c r="E109" s="1009"/>
      <c r="F109" s="1009"/>
      <c r="G109" s="1009"/>
      <c r="H109" s="1009"/>
      <c r="I109" s="1009"/>
      <c r="J109" s="1009"/>
      <c r="K109" s="1009"/>
      <c r="L109" s="1009"/>
      <c r="M109" s="1009"/>
      <c r="N109" s="1009"/>
      <c r="O109" s="1010"/>
    </row>
    <row r="110" spans="1:16" s="382" customFormat="1" ht="21" customHeight="1">
      <c r="B110" s="425"/>
      <c r="C110" s="426"/>
      <c r="D110" s="1014" t="s">
        <v>445</v>
      </c>
      <c r="E110" s="1014"/>
      <c r="F110" s="1014"/>
      <c r="G110" s="1014"/>
      <c r="H110" s="1014"/>
      <c r="I110" s="1014"/>
      <c r="J110" s="1011" t="s">
        <v>430</v>
      </c>
      <c r="K110" s="1011"/>
      <c r="L110" s="1015">
        <v>45417</v>
      </c>
      <c r="M110" s="1012"/>
      <c r="N110" s="1012"/>
      <c r="O110" s="427"/>
    </row>
    <row r="111" spans="1:16" s="382" customFormat="1" ht="34.15" customHeight="1">
      <c r="B111" s="425"/>
      <c r="C111" s="426"/>
      <c r="D111" s="1043" t="s">
        <v>462</v>
      </c>
      <c r="E111" s="1043"/>
      <c r="F111" s="1043"/>
      <c r="G111" s="1043"/>
      <c r="H111" s="1043"/>
      <c r="I111" s="1043"/>
      <c r="J111" s="1044" t="s">
        <v>444</v>
      </c>
      <c r="K111" s="1044"/>
      <c r="L111" s="1045" t="s">
        <v>431</v>
      </c>
      <c r="M111" s="1045"/>
      <c r="N111" s="1045"/>
      <c r="O111" s="427"/>
    </row>
    <row r="112" spans="1:16" s="382" customFormat="1" ht="21" customHeight="1">
      <c r="B112" s="425"/>
      <c r="C112" s="426"/>
      <c r="D112" s="415" t="s">
        <v>432</v>
      </c>
      <c r="E112" s="415"/>
      <c r="F112" s="415"/>
      <c r="G112" s="415"/>
      <c r="H112" s="415"/>
      <c r="I112" s="415"/>
      <c r="J112" s="417"/>
      <c r="K112" s="415"/>
      <c r="L112" s="417"/>
      <c r="M112" s="415"/>
      <c r="N112" s="415"/>
      <c r="O112" s="427"/>
    </row>
    <row r="113" spans="2:15" s="382" customFormat="1" ht="31.15" customHeight="1">
      <c r="B113" s="425"/>
      <c r="C113" s="428"/>
      <c r="D113" s="1016" t="s">
        <v>447</v>
      </c>
      <c r="E113" s="1016"/>
      <c r="F113" s="1016"/>
      <c r="G113" s="1016"/>
      <c r="H113" s="1016"/>
      <c r="I113" s="1016"/>
      <c r="J113" s="1016"/>
      <c r="K113" s="1016"/>
      <c r="L113" s="1016"/>
      <c r="M113" s="1016"/>
      <c r="N113" s="1016"/>
      <c r="O113" s="1017"/>
    </row>
    <row r="114" spans="2:15" s="382" customFormat="1" ht="24" customHeight="1">
      <c r="B114" s="425"/>
      <c r="C114" s="1021" t="s">
        <v>466</v>
      </c>
      <c r="D114" s="1022"/>
      <c r="E114" s="1022"/>
      <c r="F114" s="1022"/>
      <c r="G114" s="1022"/>
      <c r="H114" s="1022"/>
      <c r="I114" s="1022"/>
      <c r="J114" s="1022"/>
      <c r="K114" s="1022"/>
      <c r="L114" s="1022"/>
      <c r="M114" s="1022"/>
      <c r="N114" s="1022"/>
      <c r="O114" s="1023"/>
    </row>
    <row r="115" spans="2:15" s="382" customFormat="1" ht="21" customHeight="1">
      <c r="B115" s="425"/>
      <c r="C115" s="426"/>
      <c r="D115" s="1024" t="s">
        <v>463</v>
      </c>
      <c r="E115" s="1024"/>
      <c r="F115" s="1024"/>
      <c r="G115" s="1024"/>
      <c r="H115" s="1024"/>
      <c r="I115" s="1024"/>
      <c r="J115" s="1024"/>
      <c r="K115" s="1024"/>
      <c r="L115" s="1024"/>
      <c r="M115" s="1024"/>
      <c r="N115" s="1024"/>
      <c r="O115" s="1025"/>
    </row>
    <row r="116" spans="2:15" s="382" customFormat="1" ht="70.150000000000006" customHeight="1">
      <c r="B116" s="425"/>
      <c r="C116" s="426"/>
      <c r="D116" s="1018" t="s">
        <v>469</v>
      </c>
      <c r="E116" s="1018"/>
      <c r="F116" s="1018"/>
      <c r="G116" s="1018"/>
      <c r="H116" s="1018"/>
      <c r="I116" s="1018"/>
      <c r="J116" s="1018"/>
      <c r="K116" s="1018"/>
      <c r="L116" s="1018"/>
      <c r="M116" s="1018"/>
      <c r="N116" s="1018"/>
      <c r="O116" s="843"/>
    </row>
    <row r="117" spans="2:15" s="382" customFormat="1" ht="21" customHeight="1">
      <c r="B117" s="425"/>
      <c r="C117" s="426"/>
      <c r="D117" s="1018" t="s">
        <v>464</v>
      </c>
      <c r="E117" s="1018"/>
      <c r="F117" s="1018"/>
      <c r="G117" s="1018"/>
      <c r="H117" s="1018"/>
      <c r="I117" s="1018"/>
      <c r="J117" s="1018"/>
      <c r="K117" s="1018"/>
      <c r="L117" s="1018"/>
      <c r="M117" s="1018"/>
      <c r="N117" s="1018"/>
      <c r="O117" s="843"/>
    </row>
    <row r="118" spans="2:15" s="382" customFormat="1" ht="52.9" customHeight="1" thickBot="1">
      <c r="B118" s="425"/>
      <c r="C118" s="429"/>
      <c r="D118" s="1019" t="s">
        <v>465</v>
      </c>
      <c r="E118" s="1019"/>
      <c r="F118" s="1019"/>
      <c r="G118" s="1019"/>
      <c r="H118" s="1019"/>
      <c r="I118" s="1019"/>
      <c r="J118" s="1019"/>
      <c r="K118" s="1019"/>
      <c r="L118" s="1019"/>
      <c r="M118" s="1019"/>
      <c r="N118" s="1019"/>
      <c r="O118" s="1020"/>
    </row>
    <row r="119" spans="2:15" s="382" customFormat="1" ht="21" customHeight="1">
      <c r="B119" s="425"/>
      <c r="C119" s="1008" t="s">
        <v>433</v>
      </c>
      <c r="D119" s="1009"/>
      <c r="E119" s="1009"/>
      <c r="F119" s="1009"/>
      <c r="G119" s="1009"/>
      <c r="H119" s="1009"/>
      <c r="I119" s="1009"/>
      <c r="J119" s="1009"/>
      <c r="K119" s="1009"/>
      <c r="L119" s="1009"/>
      <c r="M119" s="1009"/>
      <c r="N119" s="1009"/>
      <c r="O119" s="1010"/>
    </row>
    <row r="120" spans="2:15" s="382" customFormat="1" ht="21" customHeight="1">
      <c r="B120" s="425"/>
      <c r="C120" s="413"/>
      <c r="D120" s="1011" t="s">
        <v>434</v>
      </c>
      <c r="E120" s="1011"/>
      <c r="F120" s="869" t="s">
        <v>435</v>
      </c>
      <c r="G120" s="869"/>
      <c r="H120" s="869"/>
      <c r="I120" s="1012" t="s">
        <v>431</v>
      </c>
      <c r="J120" s="1012"/>
      <c r="K120" s="1012"/>
      <c r="L120" s="1013" t="s">
        <v>449</v>
      </c>
      <c r="M120" s="1013"/>
      <c r="N120" s="422"/>
      <c r="O120" s="412" t="s">
        <v>446</v>
      </c>
    </row>
    <row r="121" spans="2:15" s="382" customFormat="1" ht="21" customHeight="1">
      <c r="B121" s="425"/>
      <c r="C121" s="413"/>
      <c r="D121" s="1014" t="s">
        <v>436</v>
      </c>
      <c r="E121" s="1014"/>
      <c r="F121" s="1014"/>
      <c r="G121" s="1014"/>
      <c r="H121" s="1014"/>
      <c r="I121" s="1014"/>
      <c r="J121" s="1011" t="s">
        <v>448</v>
      </c>
      <c r="K121" s="1011"/>
      <c r="L121" s="1015">
        <v>45932</v>
      </c>
      <c r="M121" s="1012"/>
      <c r="N121" s="1012"/>
      <c r="O121" s="427"/>
    </row>
    <row r="122" spans="2:15" s="382" customFormat="1" ht="21" customHeight="1" thickBot="1">
      <c r="B122" s="425"/>
      <c r="C122" s="418"/>
      <c r="D122" s="1034" t="s">
        <v>437</v>
      </c>
      <c r="E122" s="1034"/>
      <c r="F122" s="1034"/>
      <c r="G122" s="1034"/>
      <c r="H122" s="1034"/>
      <c r="I122" s="1034"/>
      <c r="J122" s="1034"/>
      <c r="K122" s="1034"/>
      <c r="L122" s="1034"/>
      <c r="M122" s="1034"/>
      <c r="N122" s="1034"/>
      <c r="O122" s="430"/>
    </row>
    <row r="123" spans="2:15" s="382" customFormat="1" ht="21" customHeight="1">
      <c r="B123" s="425"/>
      <c r="C123" s="1035" t="s">
        <v>467</v>
      </c>
      <c r="D123" s="1036"/>
      <c r="E123" s="1036"/>
      <c r="F123" s="1036"/>
      <c r="G123" s="1036"/>
      <c r="H123" s="1036"/>
      <c r="I123" s="1036"/>
      <c r="J123" s="1036"/>
      <c r="K123" s="1036"/>
      <c r="L123" s="1036"/>
      <c r="M123" s="1036"/>
      <c r="N123" s="1036"/>
      <c r="O123" s="1037"/>
    </row>
    <row r="124" spans="2:15" s="382" customFormat="1" ht="66.599999999999994" customHeight="1" thickBot="1">
      <c r="B124" s="431"/>
      <c r="C124" s="1038"/>
      <c r="D124" s="1032"/>
      <c r="E124" s="1032"/>
      <c r="F124" s="1032"/>
      <c r="G124" s="1032"/>
      <c r="H124" s="1032"/>
      <c r="I124" s="1032"/>
      <c r="J124" s="1032"/>
      <c r="K124" s="1032"/>
      <c r="L124" s="1032"/>
      <c r="M124" s="1032"/>
      <c r="N124" s="1032"/>
      <c r="O124" s="1033"/>
    </row>
    <row r="125" spans="2:15" s="382" customFormat="1" ht="21" customHeight="1">
      <c r="B125" s="1039" t="s">
        <v>440</v>
      </c>
      <c r="C125" s="1040"/>
      <c r="D125" s="1040"/>
      <c r="E125" s="1040"/>
      <c r="F125" s="1040"/>
      <c r="G125" s="1040"/>
      <c r="H125" s="1040"/>
      <c r="I125" s="1040"/>
      <c r="J125" s="1040"/>
      <c r="K125" s="1040"/>
      <c r="L125" s="1040"/>
      <c r="M125" s="1040"/>
      <c r="N125" s="1040"/>
      <c r="O125" s="1041"/>
    </row>
    <row r="126" spans="2:15" s="382" customFormat="1" ht="21" customHeight="1">
      <c r="B126" s="432"/>
      <c r="C126" s="1042" t="s">
        <v>441</v>
      </c>
      <c r="D126" s="1022"/>
      <c r="E126" s="1022"/>
      <c r="F126" s="1022"/>
      <c r="G126" s="1022"/>
      <c r="H126" s="1022"/>
      <c r="I126" s="1022"/>
      <c r="J126" s="1022"/>
      <c r="K126" s="1022"/>
      <c r="L126" s="1022"/>
      <c r="M126" s="1022"/>
      <c r="N126" s="1022"/>
      <c r="O126" s="1023"/>
    </row>
    <row r="127" spans="2:15" s="382" customFormat="1" ht="21" customHeight="1">
      <c r="B127" s="425"/>
      <c r="C127" s="433"/>
      <c r="D127" s="1029" t="s">
        <v>442</v>
      </c>
      <c r="E127" s="1029"/>
      <c r="F127" s="1029"/>
      <c r="G127" s="1029"/>
      <c r="H127" s="1029"/>
      <c r="I127" s="1029"/>
      <c r="J127" s="1029"/>
      <c r="K127" s="1029"/>
      <c r="L127" s="1029"/>
      <c r="M127" s="1029"/>
      <c r="N127" s="1029"/>
      <c r="O127" s="1030"/>
    </row>
    <row r="128" spans="2:15" s="382" customFormat="1" ht="21" customHeight="1">
      <c r="B128" s="425"/>
      <c r="C128" s="434"/>
      <c r="D128" s="1026" t="s">
        <v>443</v>
      </c>
      <c r="E128" s="1026"/>
      <c r="F128" s="1026"/>
      <c r="G128" s="1026"/>
      <c r="H128" s="1026"/>
      <c r="I128" s="1026"/>
      <c r="J128" s="1026"/>
      <c r="K128" s="1026"/>
      <c r="L128" s="1026"/>
      <c r="M128" s="1026"/>
      <c r="N128" s="1026"/>
      <c r="O128" s="1027"/>
    </row>
    <row r="129" spans="2:15" s="382" customFormat="1" ht="21" customHeight="1">
      <c r="B129" s="425"/>
      <c r="C129" s="1028" t="s">
        <v>438</v>
      </c>
      <c r="D129" s="1029"/>
      <c r="E129" s="1029"/>
      <c r="F129" s="1029"/>
      <c r="G129" s="1029"/>
      <c r="H129" s="1029"/>
      <c r="I129" s="1029"/>
      <c r="J129" s="1029"/>
      <c r="K129" s="1029"/>
      <c r="L129" s="1029"/>
      <c r="M129" s="1029"/>
      <c r="N129" s="1029"/>
      <c r="O129" s="1030"/>
    </row>
    <row r="130" spans="2:15" s="382" customFormat="1" ht="61.15" customHeight="1" thickBot="1">
      <c r="B130" s="435"/>
      <c r="C130" s="1031"/>
      <c r="D130" s="1032"/>
      <c r="E130" s="1032"/>
      <c r="F130" s="1032"/>
      <c r="G130" s="1032"/>
      <c r="H130" s="1032"/>
      <c r="I130" s="1032"/>
      <c r="J130" s="1032"/>
      <c r="K130" s="1032"/>
      <c r="L130" s="1032"/>
      <c r="M130" s="1032"/>
      <c r="N130" s="1032"/>
      <c r="O130" s="1033"/>
    </row>
  </sheetData>
  <mergeCells count="191">
    <mergeCell ref="I2:P2"/>
    <mergeCell ref="A3:F3"/>
    <mergeCell ref="A5:B9"/>
    <mergeCell ref="C5:E6"/>
    <mergeCell ref="F5:H6"/>
    <mergeCell ref="I5:K6"/>
    <mergeCell ref="L5:P6"/>
    <mergeCell ref="C7:E7"/>
    <mergeCell ref="F7:H7"/>
    <mergeCell ref="I7:K7"/>
    <mergeCell ref="L7:P7"/>
    <mergeCell ref="C8:E8"/>
    <mergeCell ref="F8:H8"/>
    <mergeCell ref="I8:K8"/>
    <mergeCell ref="L8:P8"/>
    <mergeCell ref="C9:E9"/>
    <mergeCell ref="F9:H9"/>
    <mergeCell ref="I9:K9"/>
    <mergeCell ref="L9:P9"/>
    <mergeCell ref="B26:N26"/>
    <mergeCell ref="B27:N27"/>
    <mergeCell ref="B28:N28"/>
    <mergeCell ref="O28:O29"/>
    <mergeCell ref="C29:N29"/>
    <mergeCell ref="B33:N33"/>
    <mergeCell ref="A12:P12"/>
    <mergeCell ref="B16:N16"/>
    <mergeCell ref="B19:N19"/>
    <mergeCell ref="B20:N20"/>
    <mergeCell ref="B21:N21"/>
    <mergeCell ref="B22:N22"/>
    <mergeCell ref="B34:N34"/>
    <mergeCell ref="B35:N35"/>
    <mergeCell ref="O35:O36"/>
    <mergeCell ref="C36:N36"/>
    <mergeCell ref="B39:N39"/>
    <mergeCell ref="O39:O43"/>
    <mergeCell ref="B40:N40"/>
    <mergeCell ref="C41:N41"/>
    <mergeCell ref="C42:N42"/>
    <mergeCell ref="C43:N43"/>
    <mergeCell ref="L51:M51"/>
    <mergeCell ref="D52:E52"/>
    <mergeCell ref="F52:G52"/>
    <mergeCell ref="H52:I52"/>
    <mergeCell ref="J52:K52"/>
    <mergeCell ref="L52:M52"/>
    <mergeCell ref="B47:N47"/>
    <mergeCell ref="B48:O48"/>
    <mergeCell ref="B49:O49"/>
    <mergeCell ref="D50:E50"/>
    <mergeCell ref="F50:I50"/>
    <mergeCell ref="J50:M50"/>
    <mergeCell ref="B54:C54"/>
    <mergeCell ref="D54:E54"/>
    <mergeCell ref="F54:G54"/>
    <mergeCell ref="H54:I54"/>
    <mergeCell ref="J54:K54"/>
    <mergeCell ref="D51:E51"/>
    <mergeCell ref="F51:G51"/>
    <mergeCell ref="H51:I51"/>
    <mergeCell ref="J51:K51"/>
    <mergeCell ref="L54:M54"/>
    <mergeCell ref="D55:E55"/>
    <mergeCell ref="F55:G55"/>
    <mergeCell ref="H55:I55"/>
    <mergeCell ref="J55:K55"/>
    <mergeCell ref="L55:M55"/>
    <mergeCell ref="D53:E53"/>
    <mergeCell ref="F53:G53"/>
    <mergeCell ref="H53:I53"/>
    <mergeCell ref="J53:K53"/>
    <mergeCell ref="L53:M53"/>
    <mergeCell ref="C57:J57"/>
    <mergeCell ref="B58:C58"/>
    <mergeCell ref="B59:J59"/>
    <mergeCell ref="B60:N60"/>
    <mergeCell ref="B61:N61"/>
    <mergeCell ref="B62:N62"/>
    <mergeCell ref="B56:C56"/>
    <mergeCell ref="D56:E56"/>
    <mergeCell ref="F56:G56"/>
    <mergeCell ref="H56:I56"/>
    <mergeCell ref="J56:K56"/>
    <mergeCell ref="L56:M56"/>
    <mergeCell ref="B71:N71"/>
    <mergeCell ref="O71:O72"/>
    <mergeCell ref="B72:N72"/>
    <mergeCell ref="B73:N73"/>
    <mergeCell ref="O73:O74"/>
    <mergeCell ref="B74:N74"/>
    <mergeCell ref="O62:O65"/>
    <mergeCell ref="C63:M63"/>
    <mergeCell ref="C64:M64"/>
    <mergeCell ref="C65:I65"/>
    <mergeCell ref="B66:N66"/>
    <mergeCell ref="O66:O70"/>
    <mergeCell ref="B67:N67"/>
    <mergeCell ref="C69:M69"/>
    <mergeCell ref="C70:I70"/>
    <mergeCell ref="B76:K76"/>
    <mergeCell ref="O77:O89"/>
    <mergeCell ref="C78:N78"/>
    <mergeCell ref="D80:F80"/>
    <mergeCell ref="G80:H80"/>
    <mergeCell ref="I80:J80"/>
    <mergeCell ref="K80:N80"/>
    <mergeCell ref="D81:F81"/>
    <mergeCell ref="G81:H81"/>
    <mergeCell ref="I81:J81"/>
    <mergeCell ref="K81:N81"/>
    <mergeCell ref="D82:F82"/>
    <mergeCell ref="G82:H82"/>
    <mergeCell ref="I82:J82"/>
    <mergeCell ref="B77:N77"/>
    <mergeCell ref="K82:N82"/>
    <mergeCell ref="D83:F83"/>
    <mergeCell ref="G83:H83"/>
    <mergeCell ref="O92:O104"/>
    <mergeCell ref="D85:F85"/>
    <mergeCell ref="G85:H85"/>
    <mergeCell ref="I85:J85"/>
    <mergeCell ref="K85:N85"/>
    <mergeCell ref="C87:N87"/>
    <mergeCell ref="C88:N89"/>
    <mergeCell ref="D97:F97"/>
    <mergeCell ref="G97:H97"/>
    <mergeCell ref="I97:J97"/>
    <mergeCell ref="K97:N97"/>
    <mergeCell ref="D98:F98"/>
    <mergeCell ref="G98:H98"/>
    <mergeCell ref="C93:N93"/>
    <mergeCell ref="D95:F95"/>
    <mergeCell ref="G95:H95"/>
    <mergeCell ref="I95:J95"/>
    <mergeCell ref="K95:N95"/>
    <mergeCell ref="D96:F96"/>
    <mergeCell ref="G96:H96"/>
    <mergeCell ref="I83:J83"/>
    <mergeCell ref="K83:N83"/>
    <mergeCell ref="D84:F84"/>
    <mergeCell ref="G84:H84"/>
    <mergeCell ref="I84:J84"/>
    <mergeCell ref="K84:N84"/>
    <mergeCell ref="C102:N102"/>
    <mergeCell ref="C103:N104"/>
    <mergeCell ref="I98:J98"/>
    <mergeCell ref="K98:N98"/>
    <mergeCell ref="D99:F99"/>
    <mergeCell ref="G99:H99"/>
    <mergeCell ref="I99:J99"/>
    <mergeCell ref="K99:N99"/>
    <mergeCell ref="D100:F100"/>
    <mergeCell ref="G100:H100"/>
    <mergeCell ref="I100:J100"/>
    <mergeCell ref="K100:N100"/>
    <mergeCell ref="B91:K91"/>
    <mergeCell ref="B92:N92"/>
    <mergeCell ref="D128:O128"/>
    <mergeCell ref="C129:O129"/>
    <mergeCell ref="C130:O130"/>
    <mergeCell ref="D122:N122"/>
    <mergeCell ref="C123:O123"/>
    <mergeCell ref="C124:O124"/>
    <mergeCell ref="B125:O125"/>
    <mergeCell ref="C126:O126"/>
    <mergeCell ref="D127:O127"/>
    <mergeCell ref="I96:J96"/>
    <mergeCell ref="K96:N96"/>
    <mergeCell ref="C119:O119"/>
    <mergeCell ref="D120:E120"/>
    <mergeCell ref="F120:H120"/>
    <mergeCell ref="I120:K120"/>
    <mergeCell ref="L120:M120"/>
    <mergeCell ref="D121:I121"/>
    <mergeCell ref="J121:K121"/>
    <mergeCell ref="L121:N121"/>
    <mergeCell ref="D113:O113"/>
    <mergeCell ref="D117:O117"/>
    <mergeCell ref="D118:O118"/>
    <mergeCell ref="C114:O114"/>
    <mergeCell ref="D115:O115"/>
    <mergeCell ref="D116:O116"/>
    <mergeCell ref="B108:O108"/>
    <mergeCell ref="C109:O109"/>
    <mergeCell ref="D110:I110"/>
    <mergeCell ref="J110:K110"/>
    <mergeCell ref="L110:N110"/>
    <mergeCell ref="D111:I111"/>
    <mergeCell ref="J111:K111"/>
    <mergeCell ref="L111:N111"/>
  </mergeCells>
  <phoneticPr fontId="5"/>
  <conditionalFormatting sqref="C64:M64">
    <cfRule type="expression" dxfId="22" priority="4">
      <formula>$O$62="はい"</formula>
    </cfRule>
    <cfRule type="expression" dxfId="21" priority="5">
      <formula>$O$62="いいえ"</formula>
    </cfRule>
  </conditionalFormatting>
  <conditionalFormatting sqref="O16">
    <cfRule type="expression" dxfId="20" priority="26">
      <formula>$O$16&lt;&gt;""</formula>
    </cfRule>
  </conditionalFormatting>
  <conditionalFormatting sqref="O19">
    <cfRule type="expression" dxfId="19" priority="25">
      <formula>$O$19&lt;&gt;""</formula>
    </cfRule>
  </conditionalFormatting>
  <conditionalFormatting sqref="O20">
    <cfRule type="expression" dxfId="18" priority="24">
      <formula>$O$20&lt;&gt;""</formula>
    </cfRule>
  </conditionalFormatting>
  <conditionalFormatting sqref="O21">
    <cfRule type="expression" dxfId="17" priority="23">
      <formula>$O$21&lt;&gt;""</formula>
    </cfRule>
  </conditionalFormatting>
  <conditionalFormatting sqref="O22">
    <cfRule type="expression" dxfId="16" priority="22">
      <formula>$O$22&lt;&gt;""</formula>
    </cfRule>
  </conditionalFormatting>
  <conditionalFormatting sqref="O26">
    <cfRule type="expression" dxfId="15" priority="21">
      <formula>$O$26&lt;&gt;""</formula>
    </cfRule>
  </conditionalFormatting>
  <conditionalFormatting sqref="O27">
    <cfRule type="expression" dxfId="14" priority="20">
      <formula>$O$27&lt;&gt;""</formula>
    </cfRule>
  </conditionalFormatting>
  <conditionalFormatting sqref="O28:O29">
    <cfRule type="expression" dxfId="13" priority="19">
      <formula>$O$28&lt;&gt;""</formula>
    </cfRule>
  </conditionalFormatting>
  <conditionalFormatting sqref="O33">
    <cfRule type="expression" dxfId="12" priority="18">
      <formula>$O$33&lt;&gt;""</formula>
    </cfRule>
  </conditionalFormatting>
  <conditionalFormatting sqref="O34">
    <cfRule type="expression" dxfId="11" priority="17">
      <formula>$O$34&lt;&gt;""</formula>
    </cfRule>
  </conditionalFormatting>
  <conditionalFormatting sqref="O35:O36">
    <cfRule type="expression" dxfId="10" priority="16">
      <formula>$O$35&lt;&gt;""</formula>
    </cfRule>
  </conditionalFormatting>
  <conditionalFormatting sqref="O39:O43">
    <cfRule type="expression" dxfId="9" priority="15">
      <formula>$O$39&lt;&gt;""</formula>
    </cfRule>
  </conditionalFormatting>
  <conditionalFormatting sqref="O47">
    <cfRule type="expression" dxfId="8" priority="14">
      <formula>$O$47&lt;&gt;""</formula>
    </cfRule>
  </conditionalFormatting>
  <conditionalFormatting sqref="O60">
    <cfRule type="expression" dxfId="7" priority="6">
      <formula>$O$60&lt;&gt;""</formula>
    </cfRule>
  </conditionalFormatting>
  <conditionalFormatting sqref="O61">
    <cfRule type="expression" dxfId="6" priority="13">
      <formula>$O$61&lt;&gt;""</formula>
    </cfRule>
  </conditionalFormatting>
  <conditionalFormatting sqref="O62:O65">
    <cfRule type="expression" dxfId="5" priority="12">
      <formula>$O$62&lt;&gt;""</formula>
    </cfRule>
  </conditionalFormatting>
  <conditionalFormatting sqref="O66:O70">
    <cfRule type="expression" dxfId="4" priority="11">
      <formula>$O$66&lt;&gt;""</formula>
    </cfRule>
  </conditionalFormatting>
  <conditionalFormatting sqref="O71:O72">
    <cfRule type="expression" dxfId="3" priority="10">
      <formula>$O$71&lt;&gt;""</formula>
    </cfRule>
  </conditionalFormatting>
  <conditionalFormatting sqref="O73:O74">
    <cfRule type="expression" dxfId="2" priority="9">
      <formula>$O$73&lt;&gt;""</formula>
    </cfRule>
  </conditionalFormatting>
  <conditionalFormatting sqref="O77:O89">
    <cfRule type="expression" dxfId="1" priority="2">
      <formula>$O$77&lt;&gt;""</formula>
    </cfRule>
    <cfRule type="expression" priority="3">
      <formula>$O$77&lt;&gt;""</formula>
    </cfRule>
  </conditionalFormatting>
  <conditionalFormatting sqref="O92:O104">
    <cfRule type="expression" dxfId="0" priority="1">
      <formula>$O$92&lt;&gt;""</formula>
    </cfRule>
  </conditionalFormatting>
  <dataValidations count="6">
    <dataValidation type="list" allowBlank="1" showInputMessage="1" showErrorMessage="1" sqref="O16 O19:O22 O47 O33:O35 O60:O66 O39 O26:O28 O81:O85 O96:O100">
      <formula1>"はい,いいえ"</formula1>
    </dataValidation>
    <dataValidation type="list" allowBlank="1" showInputMessage="1" showErrorMessage="1" sqref="O71:O74">
      <formula1>"はい,いいえ,なし"</formula1>
    </dataValidation>
    <dataValidation imeMode="halfAlpha" operator="greaterThanOrEqual" allowBlank="1" showInputMessage="1" showErrorMessage="1" sqref="F7:F9 I7:I9 L7:L9"/>
    <dataValidation type="list" allowBlank="1" showInputMessage="1" showErrorMessage="1" sqref="O86:O90 O77:O80 O101:O104 O92:O95">
      <formula1>"行っている,一部行っていない,行っていない"</formula1>
    </dataValidation>
    <dataValidation type="list" allowBlank="1" showInputMessage="1" showErrorMessage="1" sqref="I81:I85 I96:I100">
      <formula1>"契約書,その他"</formula1>
    </dataValidation>
    <dataValidation type="list" allowBlank="1" showInputMessage="1" showErrorMessage="1" sqref="G81:G85 G96:G100">
      <formula1>"行っている,行っていない,該当なし"</formula1>
    </dataValidation>
  </dataValidations>
  <pageMargins left="0.7" right="0.7" top="0.75" bottom="0.75" header="0.3" footer="0.3"/>
  <pageSetup paperSize="9" scale="86" orientation="portrait" r:id="rId1"/>
  <rowBreaks count="2" manualBreakCount="2">
    <brk id="37" max="15" man="1"/>
    <brk id="106" max="15" man="1"/>
  </rowBreaks>
  <colBreaks count="1" manualBreakCount="1">
    <brk id="1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419100</xdr:colOff>
                    <xdr:row>39</xdr:row>
                    <xdr:rowOff>152400</xdr:rowOff>
                  </from>
                  <to>
                    <xdr:col>3</xdr:col>
                    <xdr:colOff>171450</xdr:colOff>
                    <xdr:row>41</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419100</xdr:colOff>
                    <xdr:row>40</xdr:row>
                    <xdr:rowOff>257175</xdr:rowOff>
                  </from>
                  <to>
                    <xdr:col>3</xdr:col>
                    <xdr:colOff>171450</xdr:colOff>
                    <xdr:row>41</xdr:row>
                    <xdr:rowOff>247650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xdr:col>
                    <xdr:colOff>419100</xdr:colOff>
                    <xdr:row>42</xdr:row>
                    <xdr:rowOff>19050</xdr:rowOff>
                  </from>
                  <to>
                    <xdr:col>3</xdr:col>
                    <xdr:colOff>171450</xdr:colOff>
                    <xdr:row>42</xdr:row>
                    <xdr:rowOff>247650</xdr:rowOff>
                  </to>
                </anchor>
              </controlPr>
            </control>
          </mc:Choice>
        </mc:AlternateContent>
        <mc:AlternateContent xmlns:mc="http://schemas.openxmlformats.org/markup-compatibility/2006">
          <mc:Choice Requires="x14">
            <control shapeId="17419" r:id="rId7" name="Check Box 11">
              <controlPr defaultSize="0" autoFill="0" autoLine="0" autoPict="0">
                <anchor moveWithCells="1">
                  <from>
                    <xdr:col>2</xdr:col>
                    <xdr:colOff>38100</xdr:colOff>
                    <xdr:row>68</xdr:row>
                    <xdr:rowOff>38100</xdr:rowOff>
                  </from>
                  <to>
                    <xdr:col>3</xdr:col>
                    <xdr:colOff>285750</xdr:colOff>
                    <xdr:row>68</xdr:row>
                    <xdr:rowOff>361950</xdr:rowOff>
                  </to>
                </anchor>
              </controlPr>
            </control>
          </mc:Choice>
        </mc:AlternateContent>
        <mc:AlternateContent xmlns:mc="http://schemas.openxmlformats.org/markup-compatibility/2006">
          <mc:Choice Requires="x14">
            <control shapeId="17423" r:id="rId8" name="Check Box 15">
              <controlPr defaultSize="0" autoFill="0" autoLine="0" autoPict="0">
                <anchor moveWithCells="1">
                  <from>
                    <xdr:col>4</xdr:col>
                    <xdr:colOff>371475</xdr:colOff>
                    <xdr:row>68</xdr:row>
                    <xdr:rowOff>28575</xdr:rowOff>
                  </from>
                  <to>
                    <xdr:col>6</xdr:col>
                    <xdr:colOff>219075</xdr:colOff>
                    <xdr:row>69</xdr:row>
                    <xdr:rowOff>0</xdr:rowOff>
                  </to>
                </anchor>
              </controlPr>
            </control>
          </mc:Choice>
        </mc:AlternateContent>
        <mc:AlternateContent xmlns:mc="http://schemas.openxmlformats.org/markup-compatibility/2006">
          <mc:Choice Requires="x14">
            <control shapeId="17424" r:id="rId9" name="Check Box 16">
              <controlPr defaultSize="0" autoFill="0" autoLine="0" autoPict="0">
                <anchor moveWithCells="1">
                  <from>
                    <xdr:col>3</xdr:col>
                    <xdr:colOff>190500</xdr:colOff>
                    <xdr:row>68</xdr:row>
                    <xdr:rowOff>38100</xdr:rowOff>
                  </from>
                  <to>
                    <xdr:col>4</xdr:col>
                    <xdr:colOff>28575</xdr:colOff>
                    <xdr:row>68</xdr:row>
                    <xdr:rowOff>361950</xdr:rowOff>
                  </to>
                </anchor>
              </controlPr>
            </control>
          </mc:Choice>
        </mc:AlternateContent>
        <mc:AlternateContent xmlns:mc="http://schemas.openxmlformats.org/markup-compatibility/2006">
          <mc:Choice Requires="x14">
            <control shapeId="17432" r:id="rId10" name="Check Box 24">
              <controlPr defaultSize="0" autoFill="0" autoLine="0" autoPict="0">
                <anchor moveWithCells="1">
                  <from>
                    <xdr:col>2</xdr:col>
                    <xdr:colOff>152400</xdr:colOff>
                    <xdr:row>110</xdr:row>
                    <xdr:rowOff>57150</xdr:rowOff>
                  </from>
                  <to>
                    <xdr:col>3</xdr:col>
                    <xdr:colOff>409575</xdr:colOff>
                    <xdr:row>110</xdr:row>
                    <xdr:rowOff>323850</xdr:rowOff>
                  </to>
                </anchor>
              </controlPr>
            </control>
          </mc:Choice>
        </mc:AlternateContent>
        <mc:AlternateContent xmlns:mc="http://schemas.openxmlformats.org/markup-compatibility/2006">
          <mc:Choice Requires="x14">
            <control shapeId="17433" r:id="rId11" name="Check Box 25">
              <controlPr defaultSize="0" autoFill="0" autoLine="0" autoPict="0">
                <anchor moveWithCells="1">
                  <from>
                    <xdr:col>2</xdr:col>
                    <xdr:colOff>152400</xdr:colOff>
                    <xdr:row>111</xdr:row>
                    <xdr:rowOff>9525</xdr:rowOff>
                  </from>
                  <to>
                    <xdr:col>3</xdr:col>
                    <xdr:colOff>409575</xdr:colOff>
                    <xdr:row>111</xdr:row>
                    <xdr:rowOff>219075</xdr:rowOff>
                  </to>
                </anchor>
              </controlPr>
            </control>
          </mc:Choice>
        </mc:AlternateContent>
        <mc:AlternateContent xmlns:mc="http://schemas.openxmlformats.org/markup-compatibility/2006">
          <mc:Choice Requires="x14">
            <control shapeId="17434" r:id="rId12" name="Check Box 26">
              <controlPr defaultSize="0" autoFill="0" autoLine="0" autoPict="0">
                <anchor moveWithCells="1">
                  <from>
                    <xdr:col>2</xdr:col>
                    <xdr:colOff>152400</xdr:colOff>
                    <xdr:row>113</xdr:row>
                    <xdr:rowOff>304800</xdr:rowOff>
                  </from>
                  <to>
                    <xdr:col>3</xdr:col>
                    <xdr:colOff>419100</xdr:colOff>
                    <xdr:row>115</xdr:row>
                    <xdr:rowOff>9525</xdr:rowOff>
                  </to>
                </anchor>
              </controlPr>
            </control>
          </mc:Choice>
        </mc:AlternateContent>
        <mc:AlternateContent xmlns:mc="http://schemas.openxmlformats.org/markup-compatibility/2006">
          <mc:Choice Requires="x14">
            <control shapeId="17435" r:id="rId13" name="Check Box 27">
              <controlPr defaultSize="0" autoFill="0" autoLine="0" autoPict="0">
                <anchor moveWithCells="1">
                  <from>
                    <xdr:col>2</xdr:col>
                    <xdr:colOff>152400</xdr:colOff>
                    <xdr:row>115</xdr:row>
                    <xdr:rowOff>295275</xdr:rowOff>
                  </from>
                  <to>
                    <xdr:col>3</xdr:col>
                    <xdr:colOff>409575</xdr:colOff>
                    <xdr:row>115</xdr:row>
                    <xdr:rowOff>552450</xdr:rowOff>
                  </to>
                </anchor>
              </controlPr>
            </control>
          </mc:Choice>
        </mc:AlternateContent>
        <mc:AlternateContent xmlns:mc="http://schemas.openxmlformats.org/markup-compatibility/2006">
          <mc:Choice Requires="x14">
            <control shapeId="17436" r:id="rId14" name="Check Box 28">
              <controlPr defaultSize="0" autoFill="0" autoLine="0" autoPict="0">
                <anchor moveWithCells="1">
                  <from>
                    <xdr:col>2</xdr:col>
                    <xdr:colOff>152400</xdr:colOff>
                    <xdr:row>116</xdr:row>
                    <xdr:rowOff>19050</xdr:rowOff>
                  </from>
                  <to>
                    <xdr:col>3</xdr:col>
                    <xdr:colOff>419100</xdr:colOff>
                    <xdr:row>116</xdr:row>
                    <xdr:rowOff>219075</xdr:rowOff>
                  </to>
                </anchor>
              </controlPr>
            </control>
          </mc:Choice>
        </mc:AlternateContent>
        <mc:AlternateContent xmlns:mc="http://schemas.openxmlformats.org/markup-compatibility/2006">
          <mc:Choice Requires="x14">
            <control shapeId="17437" r:id="rId15" name="Check Box 29">
              <controlPr defaultSize="0" autoFill="0" autoLine="0" autoPict="0">
                <anchor moveWithCells="1">
                  <from>
                    <xdr:col>2</xdr:col>
                    <xdr:colOff>152400</xdr:colOff>
                    <xdr:row>117</xdr:row>
                    <xdr:rowOff>190500</xdr:rowOff>
                  </from>
                  <to>
                    <xdr:col>3</xdr:col>
                    <xdr:colOff>419100</xdr:colOff>
                    <xdr:row>117</xdr:row>
                    <xdr:rowOff>419100</xdr:rowOff>
                  </to>
                </anchor>
              </controlPr>
            </control>
          </mc:Choice>
        </mc:AlternateContent>
        <mc:AlternateContent xmlns:mc="http://schemas.openxmlformats.org/markup-compatibility/2006">
          <mc:Choice Requires="x14">
            <control shapeId="17438" r:id="rId16" name="Check Box 30">
              <controlPr defaultSize="0" autoFill="0" autoLine="0" autoPict="0">
                <anchor moveWithCells="1">
                  <from>
                    <xdr:col>2</xdr:col>
                    <xdr:colOff>152400</xdr:colOff>
                    <xdr:row>118</xdr:row>
                    <xdr:rowOff>257175</xdr:rowOff>
                  </from>
                  <to>
                    <xdr:col>3</xdr:col>
                    <xdr:colOff>419100</xdr:colOff>
                    <xdr:row>119</xdr:row>
                    <xdr:rowOff>247650</xdr:rowOff>
                  </to>
                </anchor>
              </controlPr>
            </control>
          </mc:Choice>
        </mc:AlternateContent>
        <mc:AlternateContent xmlns:mc="http://schemas.openxmlformats.org/markup-compatibility/2006">
          <mc:Choice Requires="x14">
            <control shapeId="17439" r:id="rId17" name="Check Box 31">
              <controlPr defaultSize="0" autoFill="0" autoLine="0" autoPict="0">
                <anchor moveWithCells="1">
                  <from>
                    <xdr:col>2</xdr:col>
                    <xdr:colOff>152400</xdr:colOff>
                    <xdr:row>120</xdr:row>
                    <xdr:rowOff>0</xdr:rowOff>
                  </from>
                  <to>
                    <xdr:col>3</xdr:col>
                    <xdr:colOff>409575</xdr:colOff>
                    <xdr:row>120</xdr:row>
                    <xdr:rowOff>228600</xdr:rowOff>
                  </to>
                </anchor>
              </controlPr>
            </control>
          </mc:Choice>
        </mc:AlternateContent>
        <mc:AlternateContent xmlns:mc="http://schemas.openxmlformats.org/markup-compatibility/2006">
          <mc:Choice Requires="x14">
            <control shapeId="17440" r:id="rId18" name="Check Box 32">
              <controlPr defaultSize="0" autoFill="0" autoLine="0" autoPict="0">
                <anchor moveWithCells="1">
                  <from>
                    <xdr:col>2</xdr:col>
                    <xdr:colOff>152400</xdr:colOff>
                    <xdr:row>121</xdr:row>
                    <xdr:rowOff>9525</xdr:rowOff>
                  </from>
                  <to>
                    <xdr:col>3</xdr:col>
                    <xdr:colOff>419100</xdr:colOff>
                    <xdr:row>121</xdr:row>
                    <xdr:rowOff>219075</xdr:rowOff>
                  </to>
                </anchor>
              </controlPr>
            </control>
          </mc:Choice>
        </mc:AlternateContent>
        <mc:AlternateContent xmlns:mc="http://schemas.openxmlformats.org/markup-compatibility/2006">
          <mc:Choice Requires="x14">
            <control shapeId="17441" r:id="rId19" name="Check Box 33">
              <controlPr defaultSize="0" autoFill="0" autoLine="0" autoPict="0">
                <anchor moveWithCells="1">
                  <from>
                    <xdr:col>2</xdr:col>
                    <xdr:colOff>152400</xdr:colOff>
                    <xdr:row>125</xdr:row>
                    <xdr:rowOff>257175</xdr:rowOff>
                  </from>
                  <to>
                    <xdr:col>3</xdr:col>
                    <xdr:colOff>419100</xdr:colOff>
                    <xdr:row>126</xdr:row>
                    <xdr:rowOff>247650</xdr:rowOff>
                  </to>
                </anchor>
              </controlPr>
            </control>
          </mc:Choice>
        </mc:AlternateContent>
        <mc:AlternateContent xmlns:mc="http://schemas.openxmlformats.org/markup-compatibility/2006">
          <mc:Choice Requires="x14">
            <control shapeId="17442" r:id="rId20" name="Check Box 34">
              <controlPr defaultSize="0" autoFill="0" autoLine="0" autoPict="0">
                <anchor moveWithCells="1">
                  <from>
                    <xdr:col>2</xdr:col>
                    <xdr:colOff>152400</xdr:colOff>
                    <xdr:row>126</xdr:row>
                    <xdr:rowOff>238125</xdr:rowOff>
                  </from>
                  <to>
                    <xdr:col>3</xdr:col>
                    <xdr:colOff>409575</xdr:colOff>
                    <xdr:row>127</xdr:row>
                    <xdr:rowOff>247650</xdr:rowOff>
                  </to>
                </anchor>
              </controlPr>
            </control>
          </mc:Choice>
        </mc:AlternateContent>
        <mc:AlternateContent xmlns:mc="http://schemas.openxmlformats.org/markup-compatibility/2006">
          <mc:Choice Requires="x14">
            <control shapeId="17443" r:id="rId21" name="Check Box 35">
              <controlPr defaultSize="0" autoFill="0" autoLine="0" autoPict="0">
                <anchor moveWithCells="1">
                  <from>
                    <xdr:col>2</xdr:col>
                    <xdr:colOff>152400</xdr:colOff>
                    <xdr:row>108</xdr:row>
                    <xdr:rowOff>1152525</xdr:rowOff>
                  </from>
                  <to>
                    <xdr:col>3</xdr:col>
                    <xdr:colOff>409575</xdr:colOff>
                    <xdr:row>109</xdr:row>
                    <xdr:rowOff>247650</xdr:rowOff>
                  </to>
                </anchor>
              </controlPr>
            </control>
          </mc:Choice>
        </mc:AlternateContent>
        <mc:AlternateContent xmlns:mc="http://schemas.openxmlformats.org/markup-compatibility/2006">
          <mc:Choice Requires="x14">
            <control shapeId="17444" r:id="rId22" name="Check Box 36">
              <controlPr defaultSize="0" autoFill="0" autoLine="0" autoPict="0">
                <anchor moveWithCells="1">
                  <from>
                    <xdr:col>2</xdr:col>
                    <xdr:colOff>152400</xdr:colOff>
                    <xdr:row>108</xdr:row>
                    <xdr:rowOff>1152525</xdr:rowOff>
                  </from>
                  <to>
                    <xdr:col>3</xdr:col>
                    <xdr:colOff>409575</xdr:colOff>
                    <xdr:row>109</xdr:row>
                    <xdr:rowOff>247650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F22" sqref="F22"/>
    </sheetView>
  </sheetViews>
  <sheetFormatPr defaultRowHeight="18.75"/>
  <cols>
    <col min="1" max="1" width="12.875" bestFit="1" customWidth="1"/>
    <col min="2" max="2" width="44.25" bestFit="1" customWidth="1"/>
  </cols>
  <sheetData>
    <row r="1" spans="1:2">
      <c r="A1" t="s">
        <v>216</v>
      </c>
      <c r="B1" t="s">
        <v>209</v>
      </c>
    </row>
    <row r="2" spans="1:2">
      <c r="A2" t="s">
        <v>207</v>
      </c>
      <c r="B2" t="s">
        <v>208</v>
      </c>
    </row>
    <row r="3" spans="1:2">
      <c r="A3" t="s">
        <v>210</v>
      </c>
      <c r="B3" t="s">
        <v>211</v>
      </c>
    </row>
    <row r="4" spans="1:2">
      <c r="A4" t="s">
        <v>212</v>
      </c>
      <c r="B4" t="s">
        <v>213</v>
      </c>
    </row>
    <row r="5" spans="1:2">
      <c r="A5" t="s">
        <v>214</v>
      </c>
      <c r="B5" t="s">
        <v>215</v>
      </c>
    </row>
  </sheetData>
  <sheetProtection sheet="1" objects="1" scenarios="1"/>
  <phoneticPr fontId="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29"/>
  <sheetViews>
    <sheetView topLeftCell="Z1" workbookViewId="0">
      <selection activeCell="EA4" sqref="EA4"/>
    </sheetView>
  </sheetViews>
  <sheetFormatPr defaultColWidth="9" defaultRowHeight="18.75" outlineLevelCol="1"/>
  <cols>
    <col min="1" max="1" width="9.375" bestFit="1" customWidth="1"/>
    <col min="2" max="6" width="8.75"/>
    <col min="7" max="7" width="9" hidden="1" customWidth="1"/>
    <col min="8" max="9" width="8.75"/>
    <col min="10" max="10" width="9" customWidth="1"/>
    <col min="11" max="11" width="9.375" customWidth="1" outlineLevel="1"/>
    <col min="12" max="12" width="10.25" customWidth="1" outlineLevel="1"/>
    <col min="13" max="16" width="9.25" customWidth="1" outlineLevel="1"/>
    <col min="17" max="21" width="10.25" customWidth="1" outlineLevel="1"/>
    <col min="22" max="22" width="11.375" customWidth="1" outlineLevel="1"/>
    <col min="23" max="23" width="9" customWidth="1"/>
    <col min="24" max="24" width="8.75"/>
    <col min="25" max="26" width="9" outlineLevel="1"/>
    <col min="27" max="27" width="0" hidden="1" customWidth="1" outlineLevel="1"/>
    <col min="28" max="28" width="9" outlineLevel="1"/>
    <col min="29" max="29" width="9.375" hidden="1" customWidth="1" outlineLevel="1"/>
    <col min="30" max="30" width="9" outlineLevel="1"/>
    <col min="31" max="31" width="0" hidden="1" customWidth="1" outlineLevel="1"/>
    <col min="32" max="32" width="9" outlineLevel="1"/>
    <col min="33" max="33" width="0" hidden="1" customWidth="1" outlineLevel="1"/>
    <col min="34" max="34" width="9" outlineLevel="1"/>
    <col min="35" max="35" width="0" hidden="1" customWidth="1" outlineLevel="1"/>
    <col min="36" max="36" width="9" outlineLevel="1"/>
    <col min="37" max="37" width="0" hidden="1" customWidth="1" outlineLevel="1"/>
    <col min="38" max="38" width="9" outlineLevel="1"/>
    <col min="39" max="39" width="0" hidden="1" customWidth="1" outlineLevel="1"/>
    <col min="40" max="40" width="9" outlineLevel="1"/>
    <col min="41" max="41" width="0" hidden="1" customWidth="1" outlineLevel="1"/>
    <col min="42" max="42" width="9" outlineLevel="1"/>
    <col min="43" max="43" width="9.375" hidden="1" customWidth="1" outlineLevel="1"/>
    <col min="44" max="44" width="9" outlineLevel="1"/>
    <col min="45" max="46" width="0" hidden="1" customWidth="1"/>
    <col min="47" max="50" width="8.75"/>
    <col min="51" max="55" width="0" hidden="1" customWidth="1"/>
    <col min="56" max="58" width="8.75"/>
    <col min="59" max="65" width="0" hidden="1" customWidth="1"/>
    <col min="66" max="66" width="9.375" bestFit="1" customWidth="1"/>
    <col min="67" max="73" width="8.75" hidden="1" customWidth="1"/>
    <col min="74" max="74" width="8.75" customWidth="1"/>
    <col min="75" max="75" width="8.75" hidden="1" customWidth="1"/>
    <col min="76" max="76" width="8.75" customWidth="1"/>
    <col min="77" max="77" width="8.75" hidden="1" customWidth="1"/>
    <col min="78" max="78" width="8.75" customWidth="1"/>
    <col min="79" max="126" width="8.75" hidden="1" customWidth="1"/>
    <col min="127" max="134" width="8.75" customWidth="1"/>
  </cols>
  <sheetData>
    <row r="1" spans="1:135">
      <c r="X1" t="s">
        <v>280</v>
      </c>
      <c r="BO1" t="s">
        <v>507</v>
      </c>
      <c r="CA1" t="s">
        <v>262</v>
      </c>
      <c r="CF1" t="s">
        <v>159</v>
      </c>
      <c r="CK1" t="s">
        <v>265</v>
      </c>
      <c r="CR1" t="s">
        <v>179</v>
      </c>
      <c r="DD1" t="s">
        <v>276</v>
      </c>
      <c r="DF1" t="s">
        <v>279</v>
      </c>
      <c r="DI1" t="s">
        <v>281</v>
      </c>
      <c r="DW1" t="s">
        <v>332</v>
      </c>
    </row>
    <row r="2" spans="1:135" ht="3.75" customHeight="1"/>
    <row r="3" spans="1:135" s="295" customFormat="1" ht="131.25">
      <c r="A3" s="294" t="s">
        <v>217</v>
      </c>
      <c r="B3" s="294" t="s">
        <v>218</v>
      </c>
      <c r="C3" s="294" t="s">
        <v>219</v>
      </c>
      <c r="D3" s="294" t="s">
        <v>220</v>
      </c>
      <c r="E3" s="294" t="s">
        <v>221</v>
      </c>
      <c r="F3" s="294" t="s">
        <v>222</v>
      </c>
      <c r="G3" s="294" t="s">
        <v>223</v>
      </c>
      <c r="H3" s="294" t="s">
        <v>488</v>
      </c>
      <c r="I3" s="294" t="s">
        <v>489</v>
      </c>
      <c r="J3" s="294" t="s">
        <v>224</v>
      </c>
      <c r="K3" s="294" t="s">
        <v>225</v>
      </c>
      <c r="L3" s="294" t="s">
        <v>226</v>
      </c>
      <c r="M3" s="294" t="s">
        <v>227</v>
      </c>
      <c r="N3" s="294" t="s">
        <v>228</v>
      </c>
      <c r="O3" s="294" t="s">
        <v>229</v>
      </c>
      <c r="P3" s="294" t="s">
        <v>230</v>
      </c>
      <c r="Q3" s="294" t="s">
        <v>231</v>
      </c>
      <c r="R3" s="294" t="s">
        <v>232</v>
      </c>
      <c r="S3" s="294" t="s">
        <v>233</v>
      </c>
      <c r="T3" s="294" t="s">
        <v>234</v>
      </c>
      <c r="U3" s="294" t="s">
        <v>235</v>
      </c>
      <c r="V3" s="294" t="s">
        <v>236</v>
      </c>
      <c r="W3" s="294" t="s">
        <v>237</v>
      </c>
      <c r="X3" s="294" t="s">
        <v>16</v>
      </c>
      <c r="Y3" s="294" t="s">
        <v>17</v>
      </c>
      <c r="Z3" s="294" t="s">
        <v>18</v>
      </c>
      <c r="AA3" s="294" t="str">
        <f>Z3&amp;"_限定"</f>
        <v>東北_限定</v>
      </c>
      <c r="AB3" s="294" t="s">
        <v>19</v>
      </c>
      <c r="AC3" s="294" t="str">
        <f>AB3&amp;"_限定"</f>
        <v>南関東_限定</v>
      </c>
      <c r="AD3" s="294" t="s">
        <v>62</v>
      </c>
      <c r="AE3" s="294" t="str">
        <f>AD3&amp;"_限定"</f>
        <v>北関東・甲信_限定</v>
      </c>
      <c r="AF3" s="294" t="s">
        <v>20</v>
      </c>
      <c r="AG3" s="294" t="str">
        <f>AF3&amp;"_限定"</f>
        <v>北陸_限定</v>
      </c>
      <c r="AH3" s="294" t="s">
        <v>21</v>
      </c>
      <c r="AI3" s="294" t="str">
        <f>AH3&amp;"_限定"</f>
        <v>東海_限定</v>
      </c>
      <c r="AJ3" s="294" t="s">
        <v>22</v>
      </c>
      <c r="AK3" s="294" t="str">
        <f>AJ3&amp;"_限定"</f>
        <v>近畿_限定</v>
      </c>
      <c r="AL3" s="294" t="s">
        <v>23</v>
      </c>
      <c r="AM3" s="294" t="str">
        <f>AL3&amp;"_限定"</f>
        <v>中国_限定</v>
      </c>
      <c r="AN3" s="294" t="s">
        <v>24</v>
      </c>
      <c r="AO3" s="294" t="str">
        <f>AN3&amp;"_限定"</f>
        <v>四国_限定</v>
      </c>
      <c r="AP3" s="294" t="s">
        <v>59</v>
      </c>
      <c r="AQ3" s="294" t="str">
        <f>AP3&amp;"_限定"</f>
        <v>九州_限定</v>
      </c>
      <c r="AR3" s="294" t="s">
        <v>60</v>
      </c>
      <c r="AS3" s="294" t="s">
        <v>238</v>
      </c>
      <c r="AT3" s="294" t="s">
        <v>239</v>
      </c>
      <c r="AU3" s="294" t="s">
        <v>73</v>
      </c>
      <c r="AV3" s="294" t="s">
        <v>241</v>
      </c>
      <c r="AW3" s="294" t="s">
        <v>240</v>
      </c>
      <c r="AX3" s="294" t="s">
        <v>242</v>
      </c>
      <c r="AY3" s="294" t="s">
        <v>243</v>
      </c>
      <c r="AZ3" s="294" t="s">
        <v>244</v>
      </c>
      <c r="BA3" s="294" t="s">
        <v>245</v>
      </c>
      <c r="BB3" s="294" t="s">
        <v>247</v>
      </c>
      <c r="BC3" s="294" t="s">
        <v>255</v>
      </c>
      <c r="BD3" s="294" t="s">
        <v>248</v>
      </c>
      <c r="BE3" s="294" t="s">
        <v>249</v>
      </c>
      <c r="BF3" s="294" t="s">
        <v>46</v>
      </c>
      <c r="BG3" s="294" t="s">
        <v>250</v>
      </c>
      <c r="BH3" s="294" t="s">
        <v>251</v>
      </c>
      <c r="BI3" s="294" t="s">
        <v>218</v>
      </c>
      <c r="BJ3" s="294" t="s">
        <v>252</v>
      </c>
      <c r="BK3" s="294" t="s">
        <v>253</v>
      </c>
      <c r="BL3" s="294" t="s">
        <v>254</v>
      </c>
      <c r="BM3" s="294" t="s">
        <v>256</v>
      </c>
      <c r="BN3" s="293" t="s">
        <v>128</v>
      </c>
      <c r="BO3" s="293" t="s">
        <v>130</v>
      </c>
      <c r="BP3" s="293" t="s">
        <v>131</v>
      </c>
      <c r="BQ3" s="293" t="s">
        <v>132</v>
      </c>
      <c r="BR3" s="293" t="s">
        <v>134</v>
      </c>
      <c r="BS3" s="293" t="s">
        <v>135</v>
      </c>
      <c r="BT3" s="293" t="s">
        <v>136</v>
      </c>
      <c r="BU3" s="293" t="s">
        <v>137</v>
      </c>
      <c r="BV3" s="293" t="s">
        <v>258</v>
      </c>
      <c r="BW3" s="293" t="s">
        <v>260</v>
      </c>
      <c r="BX3" s="293" t="s">
        <v>259</v>
      </c>
      <c r="BY3" s="293" t="s">
        <v>261</v>
      </c>
      <c r="BZ3" s="293" t="s">
        <v>147</v>
      </c>
      <c r="CA3" s="293" t="s">
        <v>150</v>
      </c>
      <c r="CB3" s="293" t="s">
        <v>152</v>
      </c>
      <c r="CC3" s="293" t="s">
        <v>154</v>
      </c>
      <c r="CD3" s="293" t="s">
        <v>156</v>
      </c>
      <c r="CE3" s="293" t="s">
        <v>341</v>
      </c>
      <c r="CF3" s="293" t="s">
        <v>160</v>
      </c>
      <c r="CG3" s="293" t="s">
        <v>263</v>
      </c>
      <c r="CH3" s="293" t="s">
        <v>264</v>
      </c>
      <c r="CI3" s="293" t="s">
        <v>163</v>
      </c>
      <c r="CJ3" s="293" t="s">
        <v>165</v>
      </c>
      <c r="CK3" s="293" t="s">
        <v>266</v>
      </c>
      <c r="CL3" s="293" t="s">
        <v>267</v>
      </c>
      <c r="CM3" s="293" t="s">
        <v>268</v>
      </c>
      <c r="CN3" s="293" t="s">
        <v>269</v>
      </c>
      <c r="CO3" s="293" t="s">
        <v>270</v>
      </c>
      <c r="CP3" s="293" t="s">
        <v>271</v>
      </c>
      <c r="CQ3" s="293" t="s">
        <v>272</v>
      </c>
      <c r="CR3" s="293" t="s">
        <v>273</v>
      </c>
      <c r="CS3" s="293" t="s">
        <v>274</v>
      </c>
      <c r="CT3" s="293" t="s">
        <v>184</v>
      </c>
      <c r="CU3" s="293" t="s">
        <v>342</v>
      </c>
      <c r="CV3" s="293" t="s">
        <v>343</v>
      </c>
      <c r="CW3" s="293" t="s">
        <v>344</v>
      </c>
      <c r="CX3" s="293" t="s">
        <v>345</v>
      </c>
      <c r="CY3" s="293" t="s">
        <v>187</v>
      </c>
      <c r="CZ3" s="293" t="s">
        <v>346</v>
      </c>
      <c r="DA3" s="293" t="s">
        <v>347</v>
      </c>
      <c r="DB3" s="293" t="s">
        <v>189</v>
      </c>
      <c r="DC3" s="293" t="s">
        <v>275</v>
      </c>
      <c r="DD3" s="293" t="s">
        <v>277</v>
      </c>
      <c r="DE3" s="293" t="s">
        <v>278</v>
      </c>
      <c r="DF3" s="293" t="s">
        <v>197</v>
      </c>
      <c r="DG3" s="293" t="s">
        <v>199</v>
      </c>
      <c r="DH3" s="293" t="s">
        <v>201</v>
      </c>
      <c r="DI3" s="293" t="s">
        <v>282</v>
      </c>
      <c r="DJ3" s="293" t="s">
        <v>490</v>
      </c>
      <c r="DK3" s="293" t="s">
        <v>492</v>
      </c>
      <c r="DL3" s="293" t="s">
        <v>491</v>
      </c>
      <c r="DM3" s="293" t="s">
        <v>493</v>
      </c>
      <c r="DN3" s="293" t="s">
        <v>494</v>
      </c>
      <c r="DO3" s="293" t="s">
        <v>495</v>
      </c>
      <c r="DP3" s="293" t="s">
        <v>415</v>
      </c>
      <c r="DQ3" s="293" t="s">
        <v>496</v>
      </c>
      <c r="DR3" s="293" t="s">
        <v>497</v>
      </c>
      <c r="DS3" s="293" t="s">
        <v>498</v>
      </c>
      <c r="DT3" s="293" t="s">
        <v>272</v>
      </c>
      <c r="DU3" s="293" t="s">
        <v>499</v>
      </c>
      <c r="DV3" s="472" t="s">
        <v>500</v>
      </c>
      <c r="DW3" s="293" t="s">
        <v>109</v>
      </c>
      <c r="DX3" s="293" t="s">
        <v>333</v>
      </c>
      <c r="DY3" s="293" t="s">
        <v>334</v>
      </c>
      <c r="DZ3" s="293" t="s">
        <v>335</v>
      </c>
      <c r="EA3" s="293" t="s">
        <v>336</v>
      </c>
      <c r="EB3" s="293" t="s">
        <v>337</v>
      </c>
      <c r="EC3" s="293" t="s">
        <v>339</v>
      </c>
      <c r="ED3" s="293" t="s">
        <v>340</v>
      </c>
      <c r="EE3" s="293" t="s">
        <v>348</v>
      </c>
    </row>
    <row r="4" spans="1:135" s="297" customFormat="1">
      <c r="A4" s="297">
        <f>'出演希望調書No.1（共通） '!C6</f>
        <v>0</v>
      </c>
      <c r="B4" s="297">
        <f>'出演希望調書No.1（共通） '!C7</f>
        <v>0</v>
      </c>
      <c r="C4" s="297">
        <f>'出演希望調書No.1（共通） '!A13</f>
        <v>0</v>
      </c>
      <c r="D4" s="297" t="str">
        <f>'出演希望調書No.1（共通） '!C13</f>
        <v/>
      </c>
      <c r="E4" s="297" t="str">
        <f>'出演希望調書No.1（共通） '!A17</f>
        <v>○</v>
      </c>
      <c r="F4" s="297">
        <f>'出演希望調書No.1（共通） '!A18</f>
        <v>0</v>
      </c>
      <c r="G4" s="297">
        <f>'出演希望調書No.1（共通） '!A21</f>
        <v>0</v>
      </c>
      <c r="H4" s="297" t="str">
        <f>'出演希望調書No.1（共通） '!A26</f>
        <v>○</v>
      </c>
      <c r="I4" s="297">
        <f>'出演希望調書No.1（共通） '!A27</f>
        <v>0</v>
      </c>
      <c r="J4" s="297">
        <f>'出演希望調書No.1（共通） '!B30</f>
        <v>0</v>
      </c>
      <c r="K4" s="473">
        <f>'出演希望調書No.1（共通） '!B31</f>
        <v>0</v>
      </c>
      <c r="L4" s="473">
        <f>'出演希望調書No.1（共通） '!E31</f>
        <v>0</v>
      </c>
      <c r="M4" s="473">
        <f>'出演希望調書No.1（共通） '!G31</f>
        <v>0</v>
      </c>
      <c r="N4" s="473">
        <f>'出演希望調書No.1（共通） '!J31</f>
        <v>0</v>
      </c>
      <c r="O4" s="473">
        <f>'出演希望調書No.1（共通） '!B32</f>
        <v>0</v>
      </c>
      <c r="P4" s="473">
        <f>'出演希望調書No.1（共通） '!E32</f>
        <v>0</v>
      </c>
      <c r="Q4" s="473">
        <f>'出演希望調書No.1（共通） '!G32</f>
        <v>0</v>
      </c>
      <c r="R4" s="473">
        <f>'出演希望調書No.1（共通） '!J32</f>
        <v>0</v>
      </c>
      <c r="S4" s="473">
        <f>'出演希望調書No.1（共通） '!B33</f>
        <v>0</v>
      </c>
      <c r="T4" s="473">
        <f>'出演希望調書No.1（共通） '!E33</f>
        <v>0</v>
      </c>
      <c r="U4" s="473">
        <f>'出演希望調書No.1（共通） '!G33</f>
        <v>0</v>
      </c>
      <c r="V4" s="473">
        <f>'出演希望調書No.1（共通） '!J33</f>
        <v>0</v>
      </c>
      <c r="W4" s="297">
        <f>'出演希望調書No.1（共通） '!C34</f>
        <v>0</v>
      </c>
      <c r="X4" s="297">
        <f>'出演希望調書No.1（共通） '!A38</f>
        <v>0</v>
      </c>
      <c r="Y4" s="297">
        <f>'出演希望調書No.1（共通） '!A39</f>
        <v>0</v>
      </c>
      <c r="Z4" s="297">
        <f>'出演希望調書No.1（共通） '!A40</f>
        <v>0</v>
      </c>
      <c r="AA4" s="297">
        <f>'出演希望調書No.1（共通） '!J40</f>
        <v>0</v>
      </c>
      <c r="AB4" s="297">
        <f>'出演希望調書No.1（共通） '!A41</f>
        <v>0</v>
      </c>
      <c r="AC4" s="297">
        <f>'出演希望調書No.1（共通） '!J41</f>
        <v>0</v>
      </c>
      <c r="AD4" s="297">
        <f>'出演希望調書No.1（共通） '!A42</f>
        <v>0</v>
      </c>
      <c r="AE4" s="297">
        <f>'出演希望調書No.1（共通） '!J42</f>
        <v>0</v>
      </c>
      <c r="AF4" s="297">
        <f>'出演希望調書No.1（共通） '!A43</f>
        <v>0</v>
      </c>
      <c r="AG4" s="297">
        <f>'出演希望調書No.1（共通） '!J43</f>
        <v>0</v>
      </c>
      <c r="AH4" s="297">
        <f>'出演希望調書No.1（共通） '!A44</f>
        <v>0</v>
      </c>
      <c r="AI4" s="297">
        <f>'出演希望調書No.1（共通） '!J44</f>
        <v>0</v>
      </c>
      <c r="AJ4" s="297">
        <f>'出演希望調書No.1（共通） '!A45</f>
        <v>0</v>
      </c>
      <c r="AK4" s="297">
        <f>'出演希望調書No.1（共通） '!J45</f>
        <v>0</v>
      </c>
      <c r="AL4" s="297">
        <f>'出演希望調書No.1（共通） '!A46</f>
        <v>0</v>
      </c>
      <c r="AM4" s="297">
        <f>'出演希望調書No.1（共通） '!J46</f>
        <v>0</v>
      </c>
      <c r="AN4" s="297">
        <f>'出演希望調書No.1（共通） '!A47</f>
        <v>0</v>
      </c>
      <c r="AO4" s="297">
        <f>'出演希望調書No.1（共通） '!J47</f>
        <v>0</v>
      </c>
      <c r="AP4" s="297">
        <f>'出演希望調書No.1（共通） '!A48</f>
        <v>0</v>
      </c>
      <c r="AQ4" s="297">
        <f>'出演希望調書No.1（共通） '!J48</f>
        <v>0</v>
      </c>
      <c r="AR4" s="297">
        <f>'出演希望調書No.1（共通） '!A49</f>
        <v>0</v>
      </c>
      <c r="AS4" s="297" t="str">
        <f>'出演希望調書No.1（共通） '!C54</f>
        <v/>
      </c>
      <c r="AT4" s="297">
        <f>'出演希望調書No.1（共通） '!C53</f>
        <v>0</v>
      </c>
      <c r="AU4" s="297">
        <f>'出演希望調書No.1（共通） '!C55</f>
        <v>0</v>
      </c>
      <c r="AV4" s="297">
        <f>'出演希望調書No.1（共通） '!D56</f>
        <v>0</v>
      </c>
      <c r="AW4" s="297">
        <f>'出演希望調書No.1（共通） '!C57</f>
        <v>0</v>
      </c>
      <c r="AX4" s="297">
        <f>'出演希望調書No.1（共通） '!D58</f>
        <v>0</v>
      </c>
      <c r="AY4" s="297" t="str">
        <f>'出演希望調書No.1（共通） '!D59&amp;'出演希望調書No.1（共通） '!G59</f>
        <v/>
      </c>
      <c r="AZ4" s="297">
        <f>'出演希望調書No.1（共通） '!C61</f>
        <v>0</v>
      </c>
      <c r="BA4" s="297">
        <f>'出演希望調書No.1（共通） '!F61</f>
        <v>0</v>
      </c>
      <c r="BB4" s="297">
        <f>'出演希望調書No.1（共通） '!F62</f>
        <v>0</v>
      </c>
      <c r="BC4" s="297">
        <f>'出演希望調書No.1（共通） '!C63</f>
        <v>0</v>
      </c>
      <c r="BD4" s="297">
        <f>'出演希望調書No.1（共通） '!C64</f>
        <v>0</v>
      </c>
      <c r="BE4" s="297">
        <f>'出演希望調書No.1（共通） '!H64</f>
        <v>0</v>
      </c>
      <c r="BF4" s="297">
        <f>'出演希望調書No.1（共通） '!C65</f>
        <v>0</v>
      </c>
      <c r="BG4" s="297">
        <f>'出演希望調書No.1（共通） '!F66</f>
        <v>0</v>
      </c>
      <c r="BH4" s="297">
        <f>'出演希望調書No.1（共通） '!C67</f>
        <v>0</v>
      </c>
      <c r="BI4" s="297" t="str">
        <f>'出演希望調書No.1（共通） '!C71</f>
        <v/>
      </c>
      <c r="BJ4" s="297">
        <f>'出演希望調書No.1（共通） '!C70</f>
        <v>0</v>
      </c>
      <c r="BK4" s="297">
        <f>'出演希望調書No.1（共通） '!C72</f>
        <v>0</v>
      </c>
      <c r="BL4" s="297">
        <f>'出演希望調書No.1（共通） '!C73</f>
        <v>0</v>
      </c>
      <c r="BM4" s="297">
        <f>'出演希望調書No.1（共通） '!A75</f>
        <v>0</v>
      </c>
      <c r="BN4" s="297">
        <f>'出演希望調書No.2（Pタイプ）'!C7</f>
        <v>0</v>
      </c>
      <c r="BO4" s="297">
        <f>'出演希望調書No.2（Pタイプ）'!$C$8</f>
        <v>0</v>
      </c>
      <c r="BP4" s="297">
        <f>'出演希望調書No.2（Pタイプ）'!$F$8</f>
        <v>0</v>
      </c>
      <c r="BQ4" s="297">
        <f>'出演希望調書No.2（Pタイプ）'!$I$8</f>
        <v>0</v>
      </c>
      <c r="BR4" s="297">
        <f>'出演希望調書No.2（Pタイプ）'!C9</f>
        <v>0</v>
      </c>
      <c r="BS4" s="297">
        <f>'出演希望調書No.2（Pタイプ）'!$C$10</f>
        <v>0</v>
      </c>
      <c r="BT4" s="297">
        <f>'出演希望調書No.2（Pタイプ）'!$F$10</f>
        <v>0</v>
      </c>
      <c r="BU4" s="297">
        <f>'出演希望調書No.2（Pタイプ）'!$I$10</f>
        <v>0</v>
      </c>
      <c r="BV4" s="297">
        <f>'出演希望調書No.2（Pタイプ）'!F12</f>
        <v>0</v>
      </c>
      <c r="BW4" s="297">
        <f>'出演希望調書No.2（Pタイプ）'!H12</f>
        <v>0</v>
      </c>
      <c r="BX4" s="297">
        <f>'出演希望調書No.2（Pタイプ）'!F13</f>
        <v>0</v>
      </c>
      <c r="BY4" s="297">
        <f>'出演希望調書No.2（Pタイプ）'!G14</f>
        <v>0</v>
      </c>
      <c r="BZ4" s="297">
        <f>'出演希望調書No.2（Pタイプ）'!B15</f>
        <v>0</v>
      </c>
      <c r="CA4" s="297">
        <f>'出演希望調書No.2（Pタイプ）'!C18</f>
        <v>0</v>
      </c>
      <c r="CB4" s="297">
        <f>'出演希望調書No.2（Pタイプ）'!C19</f>
        <v>0</v>
      </c>
      <c r="CC4" s="297">
        <f>'出演希望調書No.2（Pタイプ）'!C20</f>
        <v>0</v>
      </c>
      <c r="CD4" s="297">
        <f>'出演希望調書No.2（Pタイプ）'!C21</f>
        <v>0</v>
      </c>
      <c r="CE4" s="297">
        <f>'出演希望調書No.2（Pタイプ）'!A24</f>
        <v>60</v>
      </c>
      <c r="CF4" s="297">
        <f>'出演希望調書No.2（Pタイプ）'!C22</f>
        <v>0</v>
      </c>
      <c r="CG4" s="297">
        <f>'出演希望調書No.2（Pタイプ）'!C23</f>
        <v>0</v>
      </c>
      <c r="CH4" s="297">
        <f>'出演希望調書No.2（Pタイプ）'!C24</f>
        <v>0</v>
      </c>
      <c r="CI4" s="297">
        <f>'出演希望調書No.2（Pタイプ）'!C25</f>
        <v>0</v>
      </c>
      <c r="CJ4" s="297">
        <f>'出演希望調書No.2（Pタイプ）'!C26</f>
        <v>0</v>
      </c>
      <c r="CK4" s="297">
        <f>'出演希望調書No.2（Pタイプ）'!F27</f>
        <v>0</v>
      </c>
      <c r="CL4" s="297">
        <f>'出演希望調書No.2（Pタイプ）'!H27</f>
        <v>0</v>
      </c>
      <c r="CM4" s="297">
        <f>'出演希望調書No.2（Pタイプ）'!F28</f>
        <v>0</v>
      </c>
      <c r="CN4" s="297">
        <f>'出演希望調書No.2（Pタイプ）'!G29</f>
        <v>0</v>
      </c>
      <c r="CO4" s="297">
        <f>'出演希望調書No.2（Pタイプ）'!E30</f>
        <v>0</v>
      </c>
      <c r="CP4" s="297">
        <f>'出演希望調書No.2（Pタイプ）'!G30</f>
        <v>0</v>
      </c>
      <c r="CQ4" s="297">
        <f>'出演希望調書No.2（Pタイプ）'!C32</f>
        <v>0</v>
      </c>
      <c r="CR4" s="297">
        <f>'出演希望調書No.2（Pタイプ）'!E34</f>
        <v>0</v>
      </c>
      <c r="CS4" s="297">
        <f>'出演希望調書No.2（Pタイプ）'!I34</f>
        <v>0</v>
      </c>
      <c r="CT4" s="297">
        <f>'出演希望調書No.2（Pタイプ）'!C36</f>
        <v>0</v>
      </c>
      <c r="CU4" s="297">
        <f>'出演希望調書No.2（Pタイプ）'!D36</f>
        <v>0</v>
      </c>
      <c r="CV4" s="297">
        <f>'出演希望調書No.2（Pタイプ）'!E36</f>
        <v>0</v>
      </c>
      <c r="CW4" s="297">
        <f>'出演希望調書No.2（Pタイプ）'!F36</f>
        <v>0</v>
      </c>
      <c r="CX4" s="297">
        <f>'出演希望調書No.2（Pタイプ）'!G36</f>
        <v>0</v>
      </c>
      <c r="CY4" s="297">
        <f>'出演希望調書No.2（Pタイプ）'!H36</f>
        <v>0</v>
      </c>
      <c r="CZ4" s="297">
        <f>'出演希望調書No.2（Pタイプ）'!I36</f>
        <v>0</v>
      </c>
      <c r="DA4" s="297">
        <f>'出演希望調書No.2（Pタイプ）'!J36</f>
        <v>0</v>
      </c>
      <c r="DB4" s="297">
        <f>'出演希望調書No.2（Pタイプ）'!K36</f>
        <v>0</v>
      </c>
      <c r="DC4" s="297">
        <f>'出演希望調書No.2（Pタイプ）'!C37</f>
        <v>0</v>
      </c>
      <c r="DD4" s="297">
        <f>'出演希望調書No.2（Pタイプ）'!F39</f>
        <v>0</v>
      </c>
      <c r="DE4" s="297">
        <f>'出演希望調書No.2（Pタイプ）'!F40</f>
        <v>0</v>
      </c>
      <c r="DF4" s="297">
        <f>'出演希望調書No.2（Pタイプ）'!$A44</f>
        <v>0</v>
      </c>
      <c r="DG4" s="297">
        <f>'出演希望調書No.2（Pタイプ）'!$A46</f>
        <v>0</v>
      </c>
      <c r="DH4" s="297">
        <f>'出演希望調書No.2（Pタイプ）'!$A48</f>
        <v>0</v>
      </c>
      <c r="DI4" s="297">
        <f>'出演希望調書No.2（Pタイプ）'!$A53</f>
        <v>0</v>
      </c>
      <c r="DJ4" s="297">
        <f>'出演希望調書No.2（Pタイプ）'!A55</f>
        <v>0</v>
      </c>
      <c r="DK4" s="297">
        <f>'出演希望調書No.2（Pタイプ）'!A56</f>
        <v>0</v>
      </c>
      <c r="DL4" s="297">
        <f>'出演希望調書No.2（Pタイプ）'!A57</f>
        <v>0</v>
      </c>
      <c r="DM4" s="297">
        <f>'出演希望調書No.2（Pタイプ）'!A58</f>
        <v>0</v>
      </c>
      <c r="DN4" s="297">
        <f>'出演希望調書No.2（Pタイプ）'!A59</f>
        <v>0</v>
      </c>
      <c r="DO4" s="297">
        <f>'出演希望調書No.2（Pタイプ）'!A60</f>
        <v>0</v>
      </c>
      <c r="DP4" s="297">
        <f>'出演希望調書No.2（Pタイプ）'!A61</f>
        <v>0</v>
      </c>
      <c r="DQ4" s="297">
        <f>'出演希望調書No.2（Pタイプ）'!A62</f>
        <v>0</v>
      </c>
      <c r="DR4" s="297">
        <f>'出演希望調書No.2（Pタイプ）'!A63</f>
        <v>0</v>
      </c>
      <c r="DS4" s="297">
        <f>'出演希望調書No.2（Pタイプ）'!A64</f>
        <v>0</v>
      </c>
      <c r="DT4" s="297">
        <f>'出演希望調書No.2（Pタイプ）'!A65</f>
        <v>0</v>
      </c>
      <c r="DU4" s="297">
        <f>'出演希望調書No.2（Pタイプ）'!A66</f>
        <v>0</v>
      </c>
      <c r="DV4" s="297">
        <f>'出演希望調書No.2（Pタイプ）'!A68</f>
        <v>0</v>
      </c>
      <c r="DW4" s="297">
        <f>VLOOKUP(DW$3,'出演希望調書No.3（Pタイプ）'!$C:$L,6,0)</f>
        <v>0</v>
      </c>
      <c r="DX4" s="297">
        <f>VLOOKUP(DX$3,'出演希望調書No.3（Pタイプ）'!$C:$L,6,0)</f>
        <v>0</v>
      </c>
      <c r="DY4" s="297">
        <f>VLOOKUP(DY$3,'出演希望調書No.3（Pタイプ）'!$C:$L,6,0)</f>
        <v>0</v>
      </c>
      <c r="DZ4" s="297">
        <f>VLOOKUP(DZ$3,'出演希望調書No.3（Pタイプ）'!$C:$L,6,0)</f>
        <v>0</v>
      </c>
      <c r="EA4" s="297">
        <f>VLOOKUP(EA$3,'出演希望調書No.3（Pタイプ）'!$C:$L,6,0)</f>
        <v>0</v>
      </c>
      <c r="EB4" s="297">
        <f>VLOOKUP(EB$3,'出演希望調書No.3（Pタイプ）'!$C:$L,6,0)</f>
        <v>0</v>
      </c>
      <c r="EC4" s="297">
        <f>SUM(DY4:EB4)</f>
        <v>0</v>
      </c>
      <c r="ED4" s="297">
        <f>SUM(DW4,DX4,EC4)</f>
        <v>0</v>
      </c>
      <c r="EE4" s="297">
        <f>VLOOKUP(EE$3,'出演希望調書No.3（Pタイプ）'!$B:$H,7,0)</f>
        <v>0</v>
      </c>
    </row>
    <row r="29" spans="79:79">
      <c r="CA29" t="s">
        <v>191</v>
      </c>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出演希望調書No.1（共通） </vt:lpstr>
      <vt:lpstr>出演希望調書No.2（Pタイプ）</vt:lpstr>
      <vt:lpstr>出演希望調書No.3（Pタイプ）</vt:lpstr>
      <vt:lpstr>出演希望調書No.3（Pタイプ）記入例</vt:lpstr>
      <vt:lpstr>出演希望調書No.4（共通）</vt:lpstr>
      <vt:lpstr>出演希望調書No.4（共通） (記入例)</vt:lpstr>
      <vt:lpstr>プルダウン</vt:lpstr>
      <vt:lpstr>P集約</vt:lpstr>
      <vt:lpstr>'出演希望調書No.1（共通） '!Print_Area</vt:lpstr>
      <vt:lpstr>'出演希望調書No.2（Pタイプ）'!Print_Area</vt:lpstr>
      <vt:lpstr>'出演希望調書No.3（Pタイプ）'!Print_Area</vt:lpstr>
      <vt:lpstr>'出演希望調書No.3（Pタイプ）記入例'!Print_Area</vt:lpstr>
      <vt:lpstr>'出演希望調書No.4（共通）'!Print_Area</vt:lpstr>
      <vt:lpstr>'出演希望調書No.4（共通）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2025-09-05T04:31:40Z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2025-08-22T04:50:50Z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7fbc9262-eefb-494b-a6a5-f58a7e9df237</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