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C:\Users\AZQ020517\Downloads\"/>
    </mc:Choice>
  </mc:AlternateContent>
  <xr:revisionPtr revIDLastSave="0" documentId="8_{D76F851C-21D3-41CF-8FA6-D646F5AB4FFD}" xr6:coauthVersionLast="47" xr6:coauthVersionMax="47" xr10:uidLastSave="{00000000-0000-0000-0000-000000000000}"/>
  <bookViews>
    <workbookView xWindow="-110" yWindow="-110" windowWidth="19420" windowHeight="11500" tabRatio="918" firstSheet="1" activeTab="2" xr2:uid="{00000000-000D-0000-FFFF-FFFF00000000}"/>
  </bookViews>
  <sheets>
    <sheet name="プルダウンリスト" sheetId="2" state="hidden" r:id="rId1"/>
    <sheet name="記入時の注意点" sheetId="23" r:id="rId2"/>
    <sheet name="No.１【共通】" sheetId="21" r:id="rId3"/>
    <sheet name="No.３-②【メディア芸術】" sheetId="15" r:id="rId4"/>
    <sheet name="No.４【共通】" sheetId="22" r:id="rId5"/>
    <sheet name="No.５【共通】" sheetId="18" r:id="rId6"/>
    <sheet name="No.７-②【メディア芸術】" sheetId="9" r:id="rId7"/>
    <sheet name="No.８【共通】" sheetId="20" r:id="rId8"/>
    <sheet name="公演費用明細記入時留意事項 (黒統一版)" sheetId="24" state="hidden" r:id="rId9"/>
    <sheet name="別添" sheetId="11" r:id="rId10"/>
    <sheet name="抽出シート" sheetId="25" state="hidden" r:id="rId11"/>
    <sheet name="抽出" sheetId="8" state="hidden" r:id="rId12"/>
    <sheet name="経費抽出" sheetId="26" state="hidden" r:id="rId13"/>
  </sheets>
  <definedNames>
    <definedName name="_xlnm.Print_Area" localSheetId="2">No.１【共通】!$A$1:$O$97</definedName>
    <definedName name="_xlnm.Print_Area" localSheetId="3">'No.３-②【メディア芸術】'!$A$1:$P$102</definedName>
    <definedName name="_xlnm.Print_Area" localSheetId="4">No.４【共通】!$A$1:$L$102</definedName>
    <definedName name="_xlnm.Print_Area" localSheetId="5">No.５【共通】!$A$1:$R$46</definedName>
    <definedName name="_xlnm.Print_Area" localSheetId="6">'No.７-②【メディア芸術】'!$A$1:$M$54</definedName>
    <definedName name="_xlnm.Print_Area" localSheetId="7">No.８【共通】!$A$1:$R$109</definedName>
    <definedName name="_xlnm.Print_Area" localSheetId="1">記入時の注意点!$A$1:$J$23</definedName>
    <definedName name="_xlnm.Print_Area" localSheetId="8">'公演費用明細記入時留意事項 (黒統一版)'!$A$1:$D$46</definedName>
    <definedName name="_xlnm.Print_Area" localSheetId="9">別添!$A$1:$Q$46</definedName>
    <definedName name="演劇">プルダウンリスト!$B$2:$F$2</definedName>
    <definedName name="音楽">プルダウンリスト!$B$1:$F$1</definedName>
    <definedName name="伝統芸能">プルダウンリスト!$B$4:$F$4</definedName>
    <definedName name="舞踊">プルダウンリスト!$B$3:$F$3</definedName>
    <definedName name="分野" localSheetId="2">#REF!</definedName>
    <definedName name="分野" localSheetId="4">#REF!</definedName>
    <definedName name="分野" localSheetId="5">#REF!</definedName>
    <definedName name="分野" localSheetId="7">#REF!</definedName>
    <definedName name="分野" localSheetId="1">#REF!</definedName>
    <definedName name="分野" localSheetId="8">#REF!</definedName>
    <definedName name="分野" localSheetId="10">#REF!</definedName>
    <definedName name="分野">プルダウンリスト!$A$1:$A$4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26" l="1"/>
  <c r="U2" i="26"/>
  <c r="E13" i="9"/>
  <c r="C13" i="9"/>
  <c r="CT2" i="8" l="1"/>
  <c r="G47" i="9"/>
  <c r="G46" i="9"/>
  <c r="G45" i="9"/>
  <c r="CS2" i="8" l="1"/>
  <c r="CR2" i="8"/>
  <c r="CQ2" i="8"/>
  <c r="CP2" i="8"/>
  <c r="CN2" i="8"/>
  <c r="BR2" i="8"/>
  <c r="S2" i="26"/>
  <c r="R2" i="26"/>
  <c r="Q2" i="26"/>
  <c r="P2" i="26"/>
  <c r="O2" i="26"/>
  <c r="L2" i="26"/>
  <c r="K2" i="26"/>
  <c r="J2" i="26"/>
  <c r="I2" i="26"/>
  <c r="H2" i="26"/>
  <c r="G2" i="26"/>
  <c r="F2" i="26"/>
  <c r="D2" i="26"/>
  <c r="C2" i="26"/>
  <c r="B2" i="26"/>
  <c r="H2" i="25"/>
  <c r="G2" i="25"/>
  <c r="F2" i="25"/>
  <c r="D2" i="25"/>
  <c r="C2" i="25"/>
  <c r="B2" i="25"/>
  <c r="M2" i="26" l="1"/>
  <c r="T2" i="26"/>
  <c r="BA2" i="25"/>
  <c r="AZ2" i="25"/>
  <c r="AY2" i="25"/>
  <c r="AX2" i="25"/>
  <c r="AW2" i="25"/>
  <c r="AV2" i="25"/>
  <c r="AU2" i="25"/>
  <c r="AT2" i="25"/>
  <c r="AS2" i="25"/>
  <c r="AR2" i="25"/>
  <c r="AQ2" i="25"/>
  <c r="AP2" i="25"/>
  <c r="AO2" i="25"/>
  <c r="AN2" i="25"/>
  <c r="AM2" i="25"/>
  <c r="AL2" i="25"/>
  <c r="AK2" i="25"/>
  <c r="AJ2" i="25"/>
  <c r="AI2" i="25"/>
  <c r="AH2" i="25"/>
  <c r="AG2" i="25"/>
  <c r="AF2" i="25"/>
  <c r="AE2" i="25"/>
  <c r="AD2" i="25"/>
  <c r="AC2" i="25"/>
  <c r="AB2" i="25"/>
  <c r="AA2" i="25"/>
  <c r="Z2" i="25"/>
  <c r="Y2" i="25"/>
  <c r="X2" i="25"/>
  <c r="W2" i="25"/>
  <c r="V2" i="25"/>
  <c r="U2" i="25"/>
  <c r="T2" i="25"/>
  <c r="S2" i="25"/>
  <c r="R2" i="25"/>
  <c r="Q2" i="25"/>
  <c r="P2" i="25"/>
  <c r="O2" i="25"/>
  <c r="N2" i="25"/>
  <c r="M2" i="25"/>
  <c r="L2" i="25"/>
  <c r="K2" i="25"/>
  <c r="J2" i="25"/>
  <c r="I2" i="25"/>
  <c r="M2" i="8"/>
  <c r="J2" i="8"/>
  <c r="K3" i="11" l="1"/>
  <c r="L3" i="20"/>
  <c r="C1" i="9"/>
  <c r="L4" i="18"/>
  <c r="H4" i="22"/>
  <c r="K4" i="15"/>
  <c r="CL2" i="8"/>
  <c r="CK2" i="8"/>
  <c r="CI2" i="8"/>
  <c r="CH2" i="8"/>
  <c r="CF2" i="8"/>
  <c r="CE2" i="8"/>
  <c r="CD2" i="8"/>
  <c r="CC2" i="8"/>
  <c r="CB2" i="8"/>
  <c r="CA2" i="8"/>
  <c r="BZ2" i="8"/>
  <c r="BQ2" i="8"/>
  <c r="BP2" i="8"/>
  <c r="BO2" i="8"/>
  <c r="BN2" i="8"/>
  <c r="BM2" i="8"/>
  <c r="BK2" i="8"/>
  <c r="BJ2" i="8"/>
  <c r="BI2" i="8"/>
  <c r="BH2" i="8"/>
  <c r="BG2" i="8"/>
  <c r="BF2" i="8"/>
  <c r="BE2" i="8"/>
  <c r="BD2" i="8"/>
  <c r="BA2" i="8"/>
  <c r="AZ2" i="8"/>
  <c r="AY2" i="8"/>
  <c r="AX2" i="8"/>
  <c r="AT2" i="8"/>
  <c r="AS2" i="8"/>
  <c r="AR2" i="8"/>
  <c r="AQ2" i="8"/>
  <c r="AP2" i="8"/>
  <c r="AO2" i="8"/>
  <c r="AN2" i="8"/>
  <c r="AM2" i="8"/>
  <c r="AK2" i="8"/>
  <c r="AJ2" i="8"/>
  <c r="AI2" i="8"/>
  <c r="AH2" i="8"/>
  <c r="AG2" i="8"/>
  <c r="AF2" i="8"/>
  <c r="AE2" i="8"/>
  <c r="AD2" i="8"/>
  <c r="AC2" i="8"/>
  <c r="AB2" i="8"/>
  <c r="AA2" i="8"/>
  <c r="Z2" i="8"/>
  <c r="Y2" i="8"/>
  <c r="X2" i="8"/>
  <c r="W2" i="8"/>
  <c r="V2" i="8"/>
  <c r="U2" i="8"/>
  <c r="T2" i="8"/>
  <c r="S2" i="8"/>
  <c r="R2" i="8"/>
  <c r="Q2" i="8"/>
  <c r="P2" i="8"/>
  <c r="O2" i="8"/>
  <c r="N2" i="8"/>
  <c r="L2" i="8"/>
  <c r="K2" i="8"/>
  <c r="G2" i="8"/>
  <c r="F2" i="8"/>
  <c r="E2" i="8" s="1"/>
  <c r="D2" i="8"/>
  <c r="H2" i="8" l="1"/>
  <c r="I2" i="8"/>
  <c r="I8" i="20"/>
  <c r="M18" i="20" l="1"/>
  <c r="CM2" i="8" s="1"/>
  <c r="M17" i="20"/>
  <c r="CJ2" i="8" s="1"/>
  <c r="M16" i="20"/>
  <c r="CG2" i="8" s="1"/>
  <c r="I36" i="9" l="1"/>
  <c r="I37" i="9"/>
  <c r="I35" i="9"/>
  <c r="F36" i="9"/>
  <c r="G36" i="9" s="1"/>
  <c r="F37" i="9"/>
  <c r="G37" i="9" s="1"/>
  <c r="F35" i="9"/>
  <c r="G35" i="9" s="1"/>
  <c r="G28" i="9"/>
  <c r="G29" i="9"/>
  <c r="G30" i="9"/>
  <c r="G31" i="9"/>
  <c r="G18" i="9"/>
  <c r="G19" i="9"/>
  <c r="F14" i="9"/>
  <c r="G14" i="9" s="1"/>
  <c r="F9" i="9"/>
  <c r="G9" i="9" s="1"/>
  <c r="F10" i="9"/>
  <c r="G10" i="9" s="1"/>
  <c r="F11" i="9"/>
  <c r="G11" i="9" s="1"/>
  <c r="F12" i="9"/>
  <c r="G12" i="9" s="1"/>
  <c r="F13" i="9"/>
  <c r="F15" i="9"/>
  <c r="G15" i="9" s="1"/>
  <c r="F16" i="9"/>
  <c r="G16" i="9" s="1"/>
  <c r="F17" i="9"/>
  <c r="G17" i="9" s="1"/>
  <c r="F18" i="9"/>
  <c r="F19" i="9"/>
  <c r="F20" i="9"/>
  <c r="F21" i="9"/>
  <c r="G21" i="9" s="1"/>
  <c r="F22" i="9"/>
  <c r="G22" i="9" s="1"/>
  <c r="F23" i="9"/>
  <c r="G23" i="9" s="1"/>
  <c r="F24" i="9"/>
  <c r="G24" i="9" s="1"/>
  <c r="F25" i="9"/>
  <c r="F26" i="9"/>
  <c r="G26" i="9" s="1"/>
  <c r="F27" i="9"/>
  <c r="G27" i="9" s="1"/>
  <c r="F28" i="9"/>
  <c r="F29" i="9"/>
  <c r="F30" i="9"/>
  <c r="F31" i="9"/>
  <c r="F8" i="9"/>
  <c r="G8" i="9" s="1"/>
  <c r="AS2" i="15" l="1"/>
  <c r="M89" i="15" l="1"/>
  <c r="BL2" i="8" s="1"/>
  <c r="I29" i="9" l="1"/>
  <c r="I26" i="9"/>
  <c r="G44" i="9"/>
  <c r="I31" i="9"/>
  <c r="I28" i="9"/>
  <c r="I22" i="9"/>
  <c r="I23" i="9"/>
  <c r="I24" i="9"/>
  <c r="I21" i="9"/>
  <c r="I16" i="9"/>
  <c r="I17" i="9"/>
  <c r="I18" i="9"/>
  <c r="I19" i="9"/>
  <c r="I14" i="9"/>
  <c r="I9" i="9"/>
  <c r="I11" i="9"/>
  <c r="I12" i="9"/>
  <c r="I8" i="9"/>
  <c r="G25" i="9" l="1"/>
  <c r="X2" i="26" s="1"/>
  <c r="I15" i="9"/>
  <c r="I20" i="9" s="1"/>
  <c r="AD2" i="26" s="1"/>
  <c r="I30" i="9"/>
  <c r="I10" i="9"/>
  <c r="I13" i="9" s="1"/>
  <c r="AC2" i="26" s="1"/>
  <c r="I27" i="9"/>
  <c r="I32" i="9" s="1"/>
  <c r="AF2" i="26" s="1"/>
  <c r="I25" i="9"/>
  <c r="AE2" i="26" s="1"/>
  <c r="I33" i="9" l="1"/>
  <c r="BV2" i="8" l="1"/>
  <c r="AG2" i="26"/>
  <c r="I38" i="9"/>
  <c r="BW2" i="8" l="1"/>
  <c r="AH2" i="26"/>
  <c r="I40" i="9"/>
  <c r="G48" i="9"/>
  <c r="G38" i="9"/>
  <c r="G32" i="9"/>
  <c r="Y2" i="26" s="1"/>
  <c r="G13" i="9"/>
  <c r="V2" i="26" s="1"/>
  <c r="G20" i="9"/>
  <c r="W2" i="26" s="1"/>
  <c r="BY2" i="8" l="1"/>
  <c r="AJ2" i="26"/>
  <c r="BT2" i="8"/>
  <c r="AA2" i="26"/>
  <c r="BX2" i="8"/>
  <c r="AI2" i="26"/>
  <c r="G33" i="9"/>
  <c r="BS2" i="8" l="1"/>
  <c r="Z2" i="26"/>
  <c r="G40" i="9"/>
  <c r="BU2" i="8" l="1"/>
  <c r="AB2" i="26"/>
</calcChain>
</file>

<file path=xl/sharedStrings.xml><?xml version="1.0" encoding="utf-8"?>
<sst xmlns="http://schemas.openxmlformats.org/spreadsheetml/2006/main" count="687" uniqueCount="560">
  <si>
    <t>分野</t>
    <rPh sb="0" eb="2">
      <t>ブンヤ</t>
    </rPh>
    <phoneticPr fontId="1"/>
  </si>
  <si>
    <t>種目</t>
    <rPh sb="0" eb="2">
      <t>シュモク</t>
    </rPh>
    <phoneticPr fontId="1"/>
  </si>
  <si>
    <t>音楽</t>
    <rPh sb="0" eb="2">
      <t>オンガク</t>
    </rPh>
    <phoneticPr fontId="1"/>
  </si>
  <si>
    <t>演劇</t>
    <rPh sb="0" eb="2">
      <t>エンゲキ</t>
    </rPh>
    <phoneticPr fontId="1"/>
  </si>
  <si>
    <t>舞踊</t>
    <rPh sb="0" eb="2">
      <t>ブヨウ</t>
    </rPh>
    <phoneticPr fontId="1"/>
  </si>
  <si>
    <t>伝統芸能</t>
    <rPh sb="0" eb="4">
      <t>デントウゲイノウ</t>
    </rPh>
    <phoneticPr fontId="1"/>
  </si>
  <si>
    <t>合唱</t>
    <rPh sb="0" eb="2">
      <t>ガッショウ</t>
    </rPh>
    <phoneticPr fontId="1"/>
  </si>
  <si>
    <t>オーケストラ等</t>
    <rPh sb="6" eb="7">
      <t>トウ</t>
    </rPh>
    <phoneticPr fontId="1"/>
  </si>
  <si>
    <t>音楽劇</t>
    <rPh sb="0" eb="3">
      <t>オンガクゲキ</t>
    </rPh>
    <phoneticPr fontId="1"/>
  </si>
  <si>
    <t>ミュージカル</t>
    <phoneticPr fontId="1"/>
  </si>
  <si>
    <t>バレエ</t>
    <phoneticPr fontId="1"/>
  </si>
  <si>
    <t>現代舞踊</t>
    <rPh sb="0" eb="4">
      <t>ゲンダイブヨウ</t>
    </rPh>
    <phoneticPr fontId="1"/>
  </si>
  <si>
    <t>歌舞伎・能楽</t>
    <rPh sb="0" eb="3">
      <t>カブキ</t>
    </rPh>
    <rPh sb="4" eb="6">
      <t>ノウガク</t>
    </rPh>
    <phoneticPr fontId="1"/>
  </si>
  <si>
    <t>邦楽</t>
    <rPh sb="0" eb="2">
      <t>ホウガク</t>
    </rPh>
    <phoneticPr fontId="1"/>
  </si>
  <si>
    <t>邦舞</t>
    <rPh sb="0" eb="2">
      <t>ホウブ</t>
    </rPh>
    <phoneticPr fontId="1"/>
  </si>
  <si>
    <t>演芸</t>
    <rPh sb="0" eb="2">
      <t>エンゲイ</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</si>
  <si>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</si>
  <si>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</si>
  <si>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</si>
  <si>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</si>
  <si>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</si>
  <si>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</si>
  <si>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</si>
  <si>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</si>
  <si>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</si>
  <si>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</si>
  <si>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学校等における
公演実績</t>
    <phoneticPr fontId="1"/>
  </si>
  <si>
    <t>※公開資料有の場合URL</t>
    <rPh sb="1" eb="3">
      <t>コウカイ</t>
    </rPh>
    <rPh sb="3" eb="5">
      <t>シリョウ</t>
    </rPh>
    <rPh sb="5" eb="6">
      <t>アリ</t>
    </rPh>
    <rPh sb="7" eb="9">
      <t>バアイ</t>
    </rPh>
    <phoneticPr fontId="1"/>
  </si>
  <si>
    <t>中学生</t>
    <rPh sb="0" eb="3">
      <t>チュウガクセイ</t>
    </rPh>
    <phoneticPr fontId="1"/>
  </si>
  <si>
    <t>対象</t>
    <rPh sb="0" eb="2">
      <t>タイショウ</t>
    </rPh>
    <phoneticPr fontId="1"/>
  </si>
  <si>
    <t>企画名</t>
    <rPh sb="0" eb="3">
      <t>キカクメイ</t>
    </rPh>
    <phoneticPr fontId="1"/>
  </si>
  <si>
    <t>児童・生徒の
参加可能人数</t>
    <rPh sb="0" eb="2">
      <t>ジドウ</t>
    </rPh>
    <rPh sb="3" eb="5">
      <t>セイト</t>
    </rPh>
    <rPh sb="7" eb="13">
      <t>サンカカノウニンズウ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</si>
  <si>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</si>
  <si>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</si>
  <si>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t>】</t>
    <phoneticPr fontId="1"/>
  </si>
  <si>
    <t>【公演団体名</t>
    <rPh sb="1" eb="6">
      <t>コウエンダンタイメイ</t>
    </rPh>
    <phoneticPr fontId="1"/>
  </si>
  <si>
    <t>項　　目</t>
    <rPh sb="0" eb="1">
      <t>コウ</t>
    </rPh>
    <rPh sb="3" eb="4">
      <t>メ</t>
    </rPh>
    <phoneticPr fontId="10"/>
  </si>
  <si>
    <t>費　　目</t>
    <rPh sb="0" eb="1">
      <t>ヒ</t>
    </rPh>
    <rPh sb="3" eb="4">
      <t>メ</t>
    </rPh>
    <phoneticPr fontId="10"/>
  </si>
  <si>
    <t>数量</t>
    <rPh sb="0" eb="2">
      <t>スウリョウ</t>
    </rPh>
    <phoneticPr fontId="10"/>
  </si>
  <si>
    <t>金額</t>
    <rPh sb="0" eb="2">
      <t>キンガク</t>
    </rPh>
    <phoneticPr fontId="10"/>
  </si>
  <si>
    <t>備考</t>
    <rPh sb="0" eb="2">
      <t>ビコウ</t>
    </rPh>
    <phoneticPr fontId="10"/>
  </si>
  <si>
    <t>数値</t>
    <rPh sb="0" eb="2">
      <t>スウチ</t>
    </rPh>
    <phoneticPr fontId="10"/>
  </si>
  <si>
    <t>単位</t>
    <rPh sb="0" eb="2">
      <t>タンイ</t>
    </rPh>
    <phoneticPr fontId="10"/>
  </si>
  <si>
    <t>出演費合計</t>
    <rPh sb="0" eb="2">
      <t>シュツエン</t>
    </rPh>
    <rPh sb="2" eb="3">
      <t>ヒ</t>
    </rPh>
    <rPh sb="3" eb="5">
      <t>ゴウケイ</t>
    </rPh>
    <phoneticPr fontId="10"/>
  </si>
  <si>
    <t>文芸費</t>
    <rPh sb="0" eb="2">
      <t>ブンゲイ</t>
    </rPh>
    <rPh sb="2" eb="3">
      <t>ヒ</t>
    </rPh>
    <phoneticPr fontId="10"/>
  </si>
  <si>
    <t>文芸費合計</t>
    <rPh sb="0" eb="2">
      <t>ブンゲイ</t>
    </rPh>
    <rPh sb="2" eb="3">
      <t>ヒ</t>
    </rPh>
    <rPh sb="3" eb="5">
      <t>ゴウケイ</t>
    </rPh>
    <phoneticPr fontId="10"/>
  </si>
  <si>
    <t>音楽費合計</t>
    <rPh sb="0" eb="2">
      <t>オンガク</t>
    </rPh>
    <rPh sb="2" eb="3">
      <t>ヒ</t>
    </rPh>
    <rPh sb="3" eb="5">
      <t>ゴウケイ</t>
    </rPh>
    <phoneticPr fontId="10"/>
  </si>
  <si>
    <t>舞台費合計</t>
    <rPh sb="0" eb="2">
      <t>ブタイ</t>
    </rPh>
    <rPh sb="2" eb="3">
      <t>ヒ</t>
    </rPh>
    <rPh sb="3" eb="5">
      <t>ゴウケイ</t>
    </rPh>
    <phoneticPr fontId="10"/>
  </si>
  <si>
    <t>主指導者</t>
    <phoneticPr fontId="10"/>
  </si>
  <si>
    <t>補助者</t>
    <phoneticPr fontId="10"/>
  </si>
  <si>
    <t>その他
経費</t>
    <rPh sb="2" eb="3">
      <t>タ</t>
    </rPh>
    <rPh sb="4" eb="6">
      <t>ケイヒ</t>
    </rPh>
    <phoneticPr fontId="10"/>
  </si>
  <si>
    <t>&lt;文芸費について&gt;</t>
    <rPh sb="1" eb="3">
      <t>ブンゲイ</t>
    </rPh>
    <rPh sb="3" eb="4">
      <t>ヒ</t>
    </rPh>
    <phoneticPr fontId="10"/>
  </si>
  <si>
    <t>&lt;ワークショップ指導料について&gt;</t>
    <rPh sb="8" eb="10">
      <t>シドウ</t>
    </rPh>
    <rPh sb="10" eb="11">
      <t>リョウ</t>
    </rPh>
    <phoneticPr fontId="10"/>
  </si>
  <si>
    <t>&lt;その他経費について&gt;</t>
    <rPh sb="3" eb="4">
      <t>タ</t>
    </rPh>
    <rPh sb="4" eb="6">
      <t>ケイヒ</t>
    </rPh>
    <phoneticPr fontId="10"/>
  </si>
  <si>
    <t>【公演団体名</t>
    <rPh sb="1" eb="3">
      <t>コウエン</t>
    </rPh>
    <rPh sb="3" eb="6">
      <t>ダンタイメイ</t>
    </rPh>
    <phoneticPr fontId="10"/>
  </si>
  <si>
    <t>分野</t>
    <rPh sb="0" eb="2">
      <t>ブンヤ</t>
    </rPh>
    <phoneticPr fontId="10"/>
  </si>
  <si>
    <t>種目</t>
    <rPh sb="0" eb="2">
      <t>シュモク</t>
    </rPh>
    <phoneticPr fontId="10"/>
  </si>
  <si>
    <t>種目番号</t>
    <rPh sb="0" eb="2">
      <t>シュモク</t>
    </rPh>
    <rPh sb="2" eb="4">
      <t>バンゴウ</t>
    </rPh>
    <phoneticPr fontId="10"/>
  </si>
  <si>
    <t>制作団体名(No,1)</t>
    <rPh sb="0" eb="2">
      <t>セイサク</t>
    </rPh>
    <rPh sb="2" eb="4">
      <t>ダンタイ</t>
    </rPh>
    <rPh sb="4" eb="5">
      <t>メイ</t>
    </rPh>
    <phoneticPr fontId="10"/>
  </si>
  <si>
    <t>公演団体名(No,1)</t>
    <rPh sb="0" eb="2">
      <t>コウエン</t>
    </rPh>
    <rPh sb="2" eb="4">
      <t>ダンタイ</t>
    </rPh>
    <rPh sb="4" eb="5">
      <t>メイ</t>
    </rPh>
    <phoneticPr fontId="10"/>
  </si>
  <si>
    <t>別紙
(申請書のどこに該当する別紙なのか。)</t>
    <rPh sb="0" eb="2">
      <t>ベッシ</t>
    </rPh>
    <rPh sb="4" eb="7">
      <t>シンセイショ</t>
    </rPh>
    <rPh sb="11" eb="13">
      <t>ガイトウ</t>
    </rPh>
    <rPh sb="15" eb="17">
      <t>ベッシ</t>
    </rPh>
    <phoneticPr fontId="16"/>
  </si>
  <si>
    <t>定款の有無</t>
    <rPh sb="0" eb="2">
      <t>テイカン</t>
    </rPh>
    <phoneticPr fontId="10"/>
  </si>
  <si>
    <t>財務
諸表の有無</t>
    <rPh sb="0" eb="2">
      <t>ザイム</t>
    </rPh>
    <rPh sb="3" eb="5">
      <t>ショヒョウ</t>
    </rPh>
    <phoneticPr fontId="10"/>
  </si>
  <si>
    <t>郵便番号
(制作団体用)(No,1)
※「〒」マークは無</t>
    <rPh sb="6" eb="8">
      <t>セイサク</t>
    </rPh>
    <rPh sb="8" eb="10">
      <t>ダンタイ</t>
    </rPh>
    <rPh sb="10" eb="11">
      <t>ヨウ</t>
    </rPh>
    <rPh sb="27" eb="28">
      <t>ナシ</t>
    </rPh>
    <phoneticPr fontId="10"/>
  </si>
  <si>
    <t>所在地
(制作団体用)(No,1)</t>
    <phoneticPr fontId="10"/>
  </si>
  <si>
    <t>郵便番号
(公演団体用)(No,1)
※「〒」マークは無</t>
    <rPh sb="6" eb="8">
      <t>コウエン</t>
    </rPh>
    <rPh sb="8" eb="10">
      <t>ダンタイ</t>
    </rPh>
    <rPh sb="10" eb="11">
      <t>ヨウ</t>
    </rPh>
    <phoneticPr fontId="10"/>
  </si>
  <si>
    <t>所在地
(公演団体用)(No,1)</t>
    <phoneticPr fontId="10"/>
  </si>
  <si>
    <t>本事業担当者名(No,1)</t>
    <rPh sb="0" eb="1">
      <t>ホン</t>
    </rPh>
    <rPh sb="1" eb="3">
      <t>ジギョウ</t>
    </rPh>
    <rPh sb="3" eb="6">
      <t>タントウシャ</t>
    </rPh>
    <rPh sb="6" eb="7">
      <t>メイ</t>
    </rPh>
    <phoneticPr fontId="16"/>
  </si>
  <si>
    <t>経理責任者名(No,1)</t>
    <rPh sb="0" eb="2">
      <t>ケイリ</t>
    </rPh>
    <rPh sb="2" eb="5">
      <t>セキニンシャ</t>
    </rPh>
    <rPh sb="5" eb="6">
      <t>メイ</t>
    </rPh>
    <phoneticPr fontId="16"/>
  </si>
  <si>
    <t>URL閲覧状況
(事務局にて閲覧できるか)</t>
    <rPh sb="3" eb="5">
      <t>エツラン</t>
    </rPh>
    <rPh sb="5" eb="7">
      <t>ジョウキョウ</t>
    </rPh>
    <rPh sb="9" eb="12">
      <t>ジムキョク</t>
    </rPh>
    <rPh sb="14" eb="16">
      <t>エツラン</t>
    </rPh>
    <phoneticPr fontId="16"/>
  </si>
  <si>
    <t>小(低）(No,2)</t>
    <rPh sb="0" eb="1">
      <t>ショウ</t>
    </rPh>
    <rPh sb="2" eb="3">
      <t>テイ</t>
    </rPh>
    <phoneticPr fontId="10"/>
  </si>
  <si>
    <t>小(中）(No,2)</t>
    <rPh sb="0" eb="1">
      <t>ショウ</t>
    </rPh>
    <rPh sb="2" eb="3">
      <t>チュウ</t>
    </rPh>
    <phoneticPr fontId="10"/>
  </si>
  <si>
    <t>小(高）(No,2)</t>
    <rPh sb="0" eb="1">
      <t>ショウ</t>
    </rPh>
    <rPh sb="2" eb="3">
      <t>コウ</t>
    </rPh>
    <phoneticPr fontId="10"/>
  </si>
  <si>
    <t>中(No,2)</t>
    <rPh sb="0" eb="1">
      <t>チュウ</t>
    </rPh>
    <phoneticPr fontId="10"/>
  </si>
  <si>
    <t>企画名(No,2)</t>
    <rPh sb="0" eb="2">
      <t>キカク</t>
    </rPh>
    <rPh sb="2" eb="3">
      <t>メイ</t>
    </rPh>
    <phoneticPr fontId="16"/>
  </si>
  <si>
    <t>合唱</t>
    <rPh sb="0" eb="2">
      <t>ガッショウ</t>
    </rPh>
    <phoneticPr fontId="1"/>
  </si>
  <si>
    <t>オーケストラ等</t>
    <rPh sb="6" eb="7">
      <t>トウ</t>
    </rPh>
    <phoneticPr fontId="1"/>
  </si>
  <si>
    <t>音楽劇</t>
    <rPh sb="0" eb="3">
      <t>オンガクゲキ</t>
    </rPh>
    <phoneticPr fontId="1"/>
  </si>
  <si>
    <t>演劇</t>
    <rPh sb="0" eb="2">
      <t>エンゲキ</t>
    </rPh>
    <phoneticPr fontId="1"/>
  </si>
  <si>
    <t>ミュージカル</t>
    <phoneticPr fontId="1"/>
  </si>
  <si>
    <t>バレエ</t>
    <phoneticPr fontId="1"/>
  </si>
  <si>
    <t>現代舞踊</t>
    <rPh sb="0" eb="4">
      <t>ゲンダイブヨウ</t>
    </rPh>
    <phoneticPr fontId="1"/>
  </si>
  <si>
    <t>種目番号</t>
    <rPh sb="0" eb="4">
      <t>シュモクバンゴウ</t>
    </rPh>
    <phoneticPr fontId="1"/>
  </si>
  <si>
    <t>種目</t>
    <rPh sb="0" eb="2">
      <t>シュモク</t>
    </rPh>
    <phoneticPr fontId="1"/>
  </si>
  <si>
    <t>小学生(低学年)</t>
    <rPh sb="0" eb="3">
      <t>ショウガクセイ</t>
    </rPh>
    <rPh sb="4" eb="5">
      <t>テイ</t>
    </rPh>
    <rPh sb="5" eb="7">
      <t>ガクネン</t>
    </rPh>
    <phoneticPr fontId="1"/>
  </si>
  <si>
    <t>制作団体代表者職・氏名(No,1)</t>
    <rPh sb="4" eb="7">
      <t>ダイヒョウシャ</t>
    </rPh>
    <rPh sb="7" eb="8">
      <t>ショク</t>
    </rPh>
    <phoneticPr fontId="10"/>
  </si>
  <si>
    <t>公演団体代表者職・氏名(No,1)</t>
    <rPh sb="0" eb="2">
      <t>コウエン</t>
    </rPh>
    <rPh sb="2" eb="4">
      <t>ダンタイ</t>
    </rPh>
    <rPh sb="4" eb="7">
      <t>ダイヒョウシャ</t>
    </rPh>
    <rPh sb="7" eb="8">
      <t>ショク</t>
    </rPh>
    <phoneticPr fontId="10"/>
  </si>
  <si>
    <t>団体構成員及び加入条件等</t>
    <rPh sb="0" eb="5">
      <t>ダンタイコウセイイン</t>
    </rPh>
    <rPh sb="5" eb="6">
      <t>オヨ</t>
    </rPh>
    <rPh sb="7" eb="11">
      <t>カニュウジョウケン</t>
    </rPh>
    <rPh sb="11" eb="12">
      <t>トウ</t>
    </rPh>
    <phoneticPr fontId="1"/>
  </si>
  <si>
    <t>その他経費合計</t>
    <rPh sb="2" eb="3">
      <t>タ</t>
    </rPh>
    <rPh sb="3" eb="5">
      <t>ケイヒ</t>
    </rPh>
    <rPh sb="4" eb="5">
      <t>ヒ</t>
    </rPh>
    <rPh sb="5" eb="7">
      <t>ゴウケイ</t>
    </rPh>
    <phoneticPr fontId="10"/>
  </si>
  <si>
    <t>ワーク
ショップ
指導料</t>
    <rPh sb="9" eb="11">
      <t>シドウ</t>
    </rPh>
    <rPh sb="11" eb="12">
      <t>リョウ</t>
    </rPh>
    <phoneticPr fontId="10"/>
  </si>
  <si>
    <t>m</t>
    <phoneticPr fontId="1"/>
  </si>
  <si>
    <t>ID:</t>
    <phoneticPr fontId="1"/>
  </si>
  <si>
    <t>PW:</t>
    <phoneticPr fontId="1"/>
  </si>
  <si>
    <t>リンク先</t>
    <rPh sb="3" eb="4">
      <t>サキ</t>
    </rPh>
    <phoneticPr fontId="1"/>
  </si>
  <si>
    <t>別添</t>
    <rPh sb="0" eb="2">
      <t>ベッテン</t>
    </rPh>
    <phoneticPr fontId="1"/>
  </si>
  <si>
    <t>積載量：</t>
    <phoneticPr fontId="1"/>
  </si>
  <si>
    <t xml:space="preserve"> 車   長：</t>
    <phoneticPr fontId="1"/>
  </si>
  <si>
    <t xml:space="preserve"> 台   数：</t>
    <phoneticPr fontId="1"/>
  </si>
  <si>
    <t>台</t>
    <rPh sb="0" eb="1">
      <t>ダイ</t>
    </rPh>
    <phoneticPr fontId="1"/>
  </si>
  <si>
    <t>項目内容</t>
    <rPh sb="0" eb="2">
      <t>コウモク</t>
    </rPh>
    <rPh sb="2" eb="4">
      <t>ナイヨウ</t>
    </rPh>
    <phoneticPr fontId="1"/>
  </si>
  <si>
    <t>最寄り駅（バス停）</t>
    <rPh sb="0" eb="2">
      <t>モヨ</t>
    </rPh>
    <rPh sb="3" eb="4">
      <t>エキ</t>
    </rPh>
    <rPh sb="7" eb="8">
      <t>テイ</t>
    </rPh>
    <phoneticPr fontId="1"/>
  </si>
  <si>
    <t>分</t>
    <rPh sb="0" eb="1">
      <t>フン</t>
    </rPh>
    <phoneticPr fontId="1"/>
  </si>
  <si>
    <t>計</t>
    <rPh sb="0" eb="1">
      <t>ケイ</t>
    </rPh>
    <phoneticPr fontId="1"/>
  </si>
  <si>
    <t>【作成者</t>
    <rPh sb="1" eb="4">
      <t>サクセイシャ</t>
    </rPh>
    <phoneticPr fontId="10"/>
  </si>
  <si>
    <t>申請する演目のWEB公開資料</t>
    <rPh sb="0" eb="2">
      <t>シンセイ</t>
    </rPh>
    <rPh sb="4" eb="6">
      <t>エンモク</t>
    </rPh>
    <rPh sb="10" eb="14">
      <t>コウカイシリョウ</t>
    </rPh>
    <phoneticPr fontId="1"/>
  </si>
  <si>
    <t>公演実施予定者数
（出演者）</t>
    <rPh sb="0" eb="6">
      <t>コウエンジッシヨテイ</t>
    </rPh>
    <rPh sb="6" eb="7">
      <t>シャ</t>
    </rPh>
    <rPh sb="7" eb="8">
      <t>スウ</t>
    </rPh>
    <rPh sb="10" eb="13">
      <t>シュツエンシャ</t>
    </rPh>
    <phoneticPr fontId="1"/>
  </si>
  <si>
    <t>公演実施予定者数
（スタッフ）</t>
    <rPh sb="0" eb="6">
      <t>コウエンジッシヨテイ</t>
    </rPh>
    <rPh sb="6" eb="7">
      <t>シャ</t>
    </rPh>
    <rPh sb="7" eb="8">
      <t>スウ</t>
    </rPh>
    <phoneticPr fontId="1"/>
  </si>
  <si>
    <t>公演実施予定者数
（合計）</t>
    <rPh sb="0" eb="6">
      <t>コウエンジッシヨテイ</t>
    </rPh>
    <rPh sb="6" eb="7">
      <t>シャ</t>
    </rPh>
    <rPh sb="7" eb="8">
      <t>スウ</t>
    </rPh>
    <rPh sb="10" eb="12">
      <t>ゴウケイ</t>
    </rPh>
    <phoneticPr fontId="1"/>
  </si>
  <si>
    <t>機材等運搬方法
（積載量）</t>
    <rPh sb="0" eb="3">
      <t>キザイトウ</t>
    </rPh>
    <rPh sb="3" eb="5">
      <t>ウンパン</t>
    </rPh>
    <rPh sb="5" eb="7">
      <t>ホウホウ</t>
    </rPh>
    <rPh sb="9" eb="12">
      <t>セキサイリョウ</t>
    </rPh>
    <phoneticPr fontId="1"/>
  </si>
  <si>
    <t>機材等運搬方法
（車長）</t>
    <rPh sb="0" eb="3">
      <t>キザイトウ</t>
    </rPh>
    <rPh sb="3" eb="5">
      <t>ウンパン</t>
    </rPh>
    <rPh sb="5" eb="7">
      <t>ホウホウ</t>
    </rPh>
    <rPh sb="9" eb="11">
      <t>シャチョウ</t>
    </rPh>
    <phoneticPr fontId="1"/>
  </si>
  <si>
    <t>機材等運搬方法
（台数）</t>
    <rPh sb="0" eb="3">
      <t>キザイトウ</t>
    </rPh>
    <rPh sb="3" eb="5">
      <t>ウンパン</t>
    </rPh>
    <rPh sb="5" eb="7">
      <t>ホウホウ</t>
    </rPh>
    <rPh sb="9" eb="11">
      <t>ダイスウ</t>
    </rPh>
    <phoneticPr fontId="1"/>
  </si>
  <si>
    <t>特別支援学校等における公演実績</t>
    <rPh sb="6" eb="7">
      <t>トウ</t>
    </rPh>
    <rPh sb="11" eb="15">
      <t>コウエンジッセキ</t>
    </rPh>
    <phoneticPr fontId="1"/>
  </si>
  <si>
    <t>団体ウェブサイトURL</t>
    <rPh sb="0" eb="2">
      <t>ダンタイ</t>
    </rPh>
    <phoneticPr fontId="1"/>
  </si>
  <si>
    <t>権利者名</t>
    <rPh sb="0" eb="3">
      <t>ケンリシャ</t>
    </rPh>
    <rPh sb="3" eb="4">
      <t>メイ</t>
    </rPh>
    <phoneticPr fontId="1"/>
  </si>
  <si>
    <t>許諾確認状況</t>
    <rPh sb="0" eb="2">
      <t>キョダク</t>
    </rPh>
    <rPh sb="2" eb="6">
      <t>カクニンジョウキョウ</t>
    </rPh>
    <phoneticPr fontId="1"/>
  </si>
  <si>
    <t>該当コンテンツ名</t>
    <rPh sb="0" eb="2">
      <t>ガイトウ</t>
    </rPh>
    <rPh sb="7" eb="8">
      <t>メイ</t>
    </rPh>
    <phoneticPr fontId="1"/>
  </si>
  <si>
    <t>公演
回数
10回</t>
    <rPh sb="0" eb="2">
      <t>コウエン</t>
    </rPh>
    <rPh sb="3" eb="5">
      <t>カイスウ</t>
    </rPh>
    <rPh sb="8" eb="9">
      <t>カイ</t>
    </rPh>
    <phoneticPr fontId="10"/>
  </si>
  <si>
    <t>公演
回数
1回</t>
    <rPh sb="0" eb="2">
      <t>コウエン</t>
    </rPh>
    <rPh sb="3" eb="5">
      <t>カイスウ</t>
    </rPh>
    <rPh sb="7" eb="8">
      <t>カイ</t>
    </rPh>
    <phoneticPr fontId="10"/>
  </si>
  <si>
    <t>出演費～舞台費　合計</t>
    <rPh sb="0" eb="2">
      <t>シュツエン</t>
    </rPh>
    <rPh sb="2" eb="3">
      <t>ヒ</t>
    </rPh>
    <rPh sb="4" eb="6">
      <t>ブタイ</t>
    </rPh>
    <rPh sb="6" eb="7">
      <t>ヒ</t>
    </rPh>
    <rPh sb="8" eb="10">
      <t>ゴウケイ</t>
    </rPh>
    <phoneticPr fontId="10"/>
  </si>
  <si>
    <t>単価・単位</t>
    <rPh sb="0" eb="2">
      <t>タンカ</t>
    </rPh>
    <rPh sb="3" eb="5">
      <t>タンイ</t>
    </rPh>
    <phoneticPr fontId="1"/>
  </si>
  <si>
    <t>総合計</t>
    <rPh sb="0" eb="1">
      <t>ソウ</t>
    </rPh>
    <rPh sb="1" eb="3">
      <t>ゴウケイ</t>
    </rPh>
    <phoneticPr fontId="10"/>
  </si>
  <si>
    <t>1公演</t>
    <rPh sb="1" eb="3">
      <t>コウエン</t>
    </rPh>
    <phoneticPr fontId="1"/>
  </si>
  <si>
    <t>10公演</t>
    <rPh sb="2" eb="4">
      <t>コウエン</t>
    </rPh>
    <phoneticPr fontId="1"/>
  </si>
  <si>
    <t>想定する発生事由</t>
    <rPh sb="0" eb="2">
      <t>ソウテイ</t>
    </rPh>
    <rPh sb="4" eb="6">
      <t>ハッセイ</t>
    </rPh>
    <rPh sb="6" eb="8">
      <t>ジユウ</t>
    </rPh>
    <phoneticPr fontId="10"/>
  </si>
  <si>
    <t>ワークショップ　合計</t>
    <rPh sb="8" eb="10">
      <t>ゴウケイ</t>
    </rPh>
    <phoneticPr fontId="10"/>
  </si>
  <si>
    <t>平日に10校を巡回するために見込まれる必要日数</t>
    <rPh sb="0" eb="2">
      <t>ヘイジツ</t>
    </rPh>
    <rPh sb="5" eb="6">
      <t>コウ</t>
    </rPh>
    <rPh sb="7" eb="9">
      <t>ジュンカイ</t>
    </rPh>
    <rPh sb="14" eb="16">
      <t>ミコ</t>
    </rPh>
    <rPh sb="19" eb="23">
      <t>ヒツヨウニッスウ</t>
    </rPh>
    <phoneticPr fontId="10"/>
  </si>
  <si>
    <t>原則として、採択後の経費の増額及び減額による他の経費への流用については認めません。</t>
    <phoneticPr fontId="10"/>
  </si>
  <si>
    <t>特に各種権利に対して生じる使用料等については、○○使用料等と明記の上、備考欄へ対象内容、権利所有者を明記してください。</t>
    <rPh sb="0" eb="1">
      <t>トク</t>
    </rPh>
    <rPh sb="2" eb="4">
      <t>カクシュ</t>
    </rPh>
    <rPh sb="4" eb="6">
      <t>ケンリ</t>
    </rPh>
    <rPh sb="7" eb="8">
      <t>タイ</t>
    </rPh>
    <rPh sb="10" eb="11">
      <t>ショウ</t>
    </rPh>
    <rPh sb="13" eb="16">
      <t>シヨウリョウ</t>
    </rPh>
    <rPh sb="16" eb="17">
      <t>トウ</t>
    </rPh>
    <rPh sb="25" eb="28">
      <t>シヨウリョウ</t>
    </rPh>
    <rPh sb="28" eb="29">
      <t>トウ</t>
    </rPh>
    <rPh sb="30" eb="32">
      <t>メイキ</t>
    </rPh>
    <rPh sb="33" eb="34">
      <t>ウエ</t>
    </rPh>
    <rPh sb="35" eb="37">
      <t>ビコウ</t>
    </rPh>
    <rPh sb="37" eb="38">
      <t>ラン</t>
    </rPh>
    <rPh sb="39" eb="41">
      <t>タイショウ</t>
    </rPh>
    <rPh sb="41" eb="43">
      <t>ナイヨウ</t>
    </rPh>
    <rPh sb="44" eb="46">
      <t>ケンリ</t>
    </rPh>
    <rPh sb="46" eb="49">
      <t>ショユウシャ</t>
    </rPh>
    <rPh sb="50" eb="52">
      <t>メイキ</t>
    </rPh>
    <phoneticPr fontId="10"/>
  </si>
  <si>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</si>
  <si>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</si>
  <si>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</si>
  <si>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</si>
  <si>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</si>
  <si>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</si>
  <si>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</si>
  <si>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</si>
  <si>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</si>
  <si>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</si>
  <si>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特に単価を一式で計上する経費については、具体的にどんなものが含まれるのか備考欄へ簡潔に書き添えてください。</t>
    <rPh sb="0" eb="1">
      <t>トク</t>
    </rPh>
    <rPh sb="2" eb="4">
      <t>タンカ</t>
    </rPh>
    <rPh sb="5" eb="7">
      <t>イッシキ</t>
    </rPh>
    <rPh sb="8" eb="10">
      <t>ケイジョウ</t>
    </rPh>
    <rPh sb="12" eb="14">
      <t>ケイヒ</t>
    </rPh>
    <rPh sb="20" eb="23">
      <t>グタイテキ</t>
    </rPh>
    <rPh sb="30" eb="31">
      <t>フク</t>
    </rPh>
    <rPh sb="36" eb="39">
      <t>ビコウラン</t>
    </rPh>
    <rPh sb="40" eb="42">
      <t>カンケツ</t>
    </rPh>
    <rPh sb="43" eb="44">
      <t>カ</t>
    </rPh>
    <rPh sb="45" eb="46">
      <t>ソ</t>
    </rPh>
    <phoneticPr fontId="1"/>
  </si>
  <si>
    <t>該当事項がある
場合</t>
    <rPh sb="0" eb="4">
      <t>ガイトウジコウ</t>
    </rPh>
    <rPh sb="8" eb="10">
      <t>バアイ</t>
    </rPh>
    <phoneticPr fontId="1"/>
  </si>
  <si>
    <t>運搬</t>
    <rPh sb="0" eb="2">
      <t>ウンパン</t>
    </rPh>
    <phoneticPr fontId="1"/>
  </si>
  <si>
    <t>プログラム全体
の流れ</t>
    <rPh sb="5" eb="7">
      <t>ゼンタイ</t>
    </rPh>
    <rPh sb="9" eb="10">
      <t>ナガ</t>
    </rPh>
    <phoneticPr fontId="1"/>
  </si>
  <si>
    <t>作品(コンテンツ)
選択理由</t>
    <rPh sb="0" eb="2">
      <t>サクヒン</t>
    </rPh>
    <rPh sb="10" eb="12">
      <t>センタク</t>
    </rPh>
    <rPh sb="12" eb="14">
      <t>リユウ</t>
    </rPh>
    <phoneticPr fontId="1"/>
  </si>
  <si>
    <t>【プログラムの構成】</t>
    <rPh sb="7" eb="9">
      <t>コウセイ</t>
    </rPh>
    <phoneticPr fontId="1"/>
  </si>
  <si>
    <t>ワークショップ1回　→　メインプログラム</t>
    <phoneticPr fontId="1"/>
  </si>
  <si>
    <t>ワークショップ2回　→　メインプログラム</t>
    <phoneticPr fontId="1"/>
  </si>
  <si>
    <t>ワークショップ → メインプログラム → ワークショップ</t>
    <phoneticPr fontId="1"/>
  </si>
  <si>
    <t>メインプログラム　→　ワークショップ2回</t>
    <phoneticPr fontId="1"/>
  </si>
  <si>
    <t>メインプログラム　→　ワークショップ1回</t>
    <phoneticPr fontId="1"/>
  </si>
  <si>
    <t>【全体の流れ】</t>
    <phoneticPr fontId="1"/>
  </si>
  <si>
    <t>ハイエース</t>
    <phoneticPr fontId="1"/>
  </si>
  <si>
    <t>ｔ</t>
    <phoneticPr fontId="1"/>
  </si>
  <si>
    <t>指導体制</t>
    <rPh sb="0" eb="2">
      <t>シドウ</t>
    </rPh>
    <rPh sb="2" eb="4">
      <t>タイセイ</t>
    </rPh>
    <phoneticPr fontId="1"/>
  </si>
  <si>
    <t xml:space="preserve">
従事予定者数
(1回あたり)
※ドライバー等
訪問する業者人数含む</t>
    <rPh sb="1" eb="6">
      <t>ジュウジヨテイシャ</t>
    </rPh>
    <rPh sb="6" eb="7">
      <t>スウ</t>
    </rPh>
    <rPh sb="10" eb="11">
      <t>カイ</t>
    </rPh>
    <phoneticPr fontId="1"/>
  </si>
  <si>
    <t>ワークショップ</t>
    <phoneticPr fontId="1"/>
  </si>
  <si>
    <t>【ワークショップ】</t>
    <phoneticPr fontId="1"/>
  </si>
  <si>
    <t>【メインプログラム】</t>
    <phoneticPr fontId="1"/>
  </si>
  <si>
    <t>当日の所要時間
(タイムスケジュール)
の目安</t>
    <rPh sb="0" eb="2">
      <t>トウジツ</t>
    </rPh>
    <rPh sb="3" eb="5">
      <t>ショヨウ</t>
    </rPh>
    <rPh sb="5" eb="7">
      <t>ジカン</t>
    </rPh>
    <rPh sb="21" eb="23">
      <t>メヤス</t>
    </rPh>
    <phoneticPr fontId="1"/>
  </si>
  <si>
    <t>実施にあたっての会場条件および学校側が必要な準備等</t>
    <rPh sb="0" eb="2">
      <t>ジッシ</t>
    </rPh>
    <rPh sb="8" eb="12">
      <t>カイジョウジョウケン</t>
    </rPh>
    <rPh sb="15" eb="18">
      <t>ガッコウガワ</t>
    </rPh>
    <rPh sb="19" eb="21">
      <t>ヒツヨウ</t>
    </rPh>
    <rPh sb="22" eb="25">
      <t>ジュンビトウ</t>
    </rPh>
    <phoneticPr fontId="1"/>
  </si>
  <si>
    <t>企画のねらい</t>
    <rPh sb="0" eb="2">
      <t>キカク</t>
    </rPh>
    <phoneticPr fontId="1"/>
  </si>
  <si>
    <t>メインプログラムに係る人件費</t>
    <phoneticPr fontId="10"/>
  </si>
  <si>
    <t>借損費</t>
    <rPh sb="0" eb="3">
      <t>シャクソンヒ</t>
    </rPh>
    <phoneticPr fontId="10"/>
  </si>
  <si>
    <t>実施時間</t>
    <rPh sb="0" eb="2">
      <t>ジッシ</t>
    </rPh>
    <phoneticPr fontId="1"/>
  </si>
  <si>
    <t>合計</t>
    <rPh sb="0" eb="2">
      <t>ゴウケイ</t>
    </rPh>
    <phoneticPr fontId="1"/>
  </si>
  <si>
    <t>WS1回目</t>
    <rPh sb="3" eb="5">
      <t>カイメ</t>
    </rPh>
    <phoneticPr fontId="1"/>
  </si>
  <si>
    <t>WS2回目</t>
    <rPh sb="3" eb="5">
      <t>カイメ</t>
    </rPh>
    <phoneticPr fontId="1"/>
  </si>
  <si>
    <t>メインWS</t>
    <phoneticPr fontId="1"/>
  </si>
  <si>
    <t>メインプログラム</t>
    <phoneticPr fontId="1"/>
  </si>
  <si>
    <t>消耗品費</t>
    <rPh sb="0" eb="3">
      <t>ショウモウヒン</t>
    </rPh>
    <rPh sb="3" eb="4">
      <t>ヒ</t>
    </rPh>
    <phoneticPr fontId="10"/>
  </si>
  <si>
    <t>【10公演当たりの試算】</t>
    <rPh sb="3" eb="5">
      <t>コウエン</t>
    </rPh>
    <rPh sb="5" eb="6">
      <t>ア</t>
    </rPh>
    <rPh sb="9" eb="11">
      <t>シサン</t>
    </rPh>
    <phoneticPr fontId="1"/>
  </si>
  <si>
    <t>・</t>
  </si>
  <si>
    <t>回数により増減しない費目</t>
    <phoneticPr fontId="10"/>
  </si>
  <si>
    <t>制作団体URL</t>
    <rPh sb="0" eb="4">
      <t>セイサクダンタイ</t>
    </rPh>
    <phoneticPr fontId="1"/>
  </si>
  <si>
    <t>公演団体URL</t>
    <rPh sb="0" eb="2">
      <t>コウエン</t>
    </rPh>
    <rPh sb="2" eb="4">
      <t>ダンタイ</t>
    </rPh>
    <phoneticPr fontId="1"/>
  </si>
  <si>
    <t>制作団体設立年</t>
    <rPh sb="0" eb="4">
      <t>セイサクダンタイ</t>
    </rPh>
    <rPh sb="4" eb="7">
      <t>セツリツネン</t>
    </rPh>
    <phoneticPr fontId="1"/>
  </si>
  <si>
    <t>制作団体組織
役職員</t>
    <rPh sb="0" eb="6">
      <t>セイサクダンタイソシキ</t>
    </rPh>
    <rPh sb="7" eb="10">
      <t>ヤクショクイン</t>
    </rPh>
    <phoneticPr fontId="1"/>
  </si>
  <si>
    <t>制作団体組織
加入条件</t>
    <rPh sb="0" eb="6">
      <t>セイサクダンタイソシキ</t>
    </rPh>
    <rPh sb="7" eb="11">
      <t>カニュウジョウケン</t>
    </rPh>
    <phoneticPr fontId="1"/>
  </si>
  <si>
    <t>事務体制</t>
    <rPh sb="0" eb="4">
      <t>ジムタイセイ</t>
    </rPh>
    <phoneticPr fontId="1"/>
  </si>
  <si>
    <t>経理処理等の監査等の有無</t>
    <rPh sb="0" eb="5">
      <t>ケイリショリトウ</t>
    </rPh>
    <rPh sb="6" eb="9">
      <t>カンサトウ</t>
    </rPh>
    <rPh sb="10" eb="12">
      <t>ウム</t>
    </rPh>
    <phoneticPr fontId="1"/>
  </si>
  <si>
    <t>公開資料のURL(No,1)</t>
    <rPh sb="0" eb="2">
      <t>コウカイ</t>
    </rPh>
    <rPh sb="2" eb="4">
      <t>シリョウ</t>
    </rPh>
    <phoneticPr fontId="16"/>
  </si>
  <si>
    <t>公開資料のIDおよびPW(No,1)</t>
    <rPh sb="0" eb="2">
      <t>コウカイ</t>
    </rPh>
    <rPh sb="2" eb="4">
      <t>シリョウ</t>
    </rPh>
    <phoneticPr fontId="16"/>
  </si>
  <si>
    <t>各種上演権、使用検討の許諾手続きの要否</t>
    <rPh sb="0" eb="2">
      <t>カクシュ</t>
    </rPh>
    <rPh sb="2" eb="5">
      <t>ジョウエンケン</t>
    </rPh>
    <rPh sb="6" eb="10">
      <t>シヨウケントウ</t>
    </rPh>
    <rPh sb="11" eb="15">
      <t>キョダクテツヅ</t>
    </rPh>
    <rPh sb="17" eb="19">
      <t>ヨウヒ</t>
    </rPh>
    <phoneticPr fontId="1"/>
  </si>
  <si>
    <t>権利者名</t>
    <rPh sb="0" eb="4">
      <t>ケンリシャメイ</t>
    </rPh>
    <phoneticPr fontId="1"/>
  </si>
  <si>
    <t>許諾状況</t>
    <rPh sb="0" eb="4">
      <t>キョダクジョウキョウ</t>
    </rPh>
    <phoneticPr fontId="1"/>
  </si>
  <si>
    <t>前日仕込み</t>
    <rPh sb="0" eb="4">
      <t>ゼンジツシコ</t>
    </rPh>
    <phoneticPr fontId="1"/>
  </si>
  <si>
    <t>前日仕込み所要時間</t>
    <rPh sb="0" eb="4">
      <t>ゼンジツシコ</t>
    </rPh>
    <rPh sb="5" eb="9">
      <t>ショヨウジカン</t>
    </rPh>
    <phoneticPr fontId="1"/>
  </si>
  <si>
    <t>実施可能日数目安
6月</t>
    <rPh sb="0" eb="4">
      <t>ジッシカノウ</t>
    </rPh>
    <rPh sb="4" eb="8">
      <t>ニッスウメヤス</t>
    </rPh>
    <rPh sb="10" eb="11">
      <t>ガツ</t>
    </rPh>
    <phoneticPr fontId="1"/>
  </si>
  <si>
    <t>実施可能日数目安
7月</t>
    <rPh sb="0" eb="4">
      <t>ジッシカノウ</t>
    </rPh>
    <rPh sb="4" eb="8">
      <t>ニッスウメヤス</t>
    </rPh>
    <rPh sb="10" eb="11">
      <t>ガツ</t>
    </rPh>
    <phoneticPr fontId="1"/>
  </si>
  <si>
    <t>実施可能日数目安
8月</t>
    <rPh sb="0" eb="4">
      <t>ジッシカノウ</t>
    </rPh>
    <rPh sb="4" eb="8">
      <t>ニッスウメヤス</t>
    </rPh>
    <rPh sb="10" eb="11">
      <t>ガツ</t>
    </rPh>
    <phoneticPr fontId="1"/>
  </si>
  <si>
    <t>実施可能日数目安
9月</t>
    <rPh sb="0" eb="4">
      <t>ジッシカノウ</t>
    </rPh>
    <rPh sb="4" eb="8">
      <t>ニッスウメヤス</t>
    </rPh>
    <rPh sb="10" eb="11">
      <t>ガツ</t>
    </rPh>
    <phoneticPr fontId="1"/>
  </si>
  <si>
    <t>実施可能日数目安
10月</t>
    <rPh sb="0" eb="4">
      <t>ジッシカノウ</t>
    </rPh>
    <rPh sb="4" eb="8">
      <t>ニッスウメヤス</t>
    </rPh>
    <rPh sb="11" eb="12">
      <t>ガツ</t>
    </rPh>
    <phoneticPr fontId="1"/>
  </si>
  <si>
    <t>実施可能日数目安
11月</t>
    <rPh sb="0" eb="4">
      <t>ジッシカノウ</t>
    </rPh>
    <rPh sb="4" eb="8">
      <t>ニッスウメヤス</t>
    </rPh>
    <rPh sb="11" eb="12">
      <t>ガツ</t>
    </rPh>
    <phoneticPr fontId="1"/>
  </si>
  <si>
    <t>実施可能日数目安
12月</t>
    <rPh sb="0" eb="4">
      <t>ジッシカノウ</t>
    </rPh>
    <rPh sb="4" eb="8">
      <t>ニッスウメヤス</t>
    </rPh>
    <rPh sb="11" eb="12">
      <t>ガツ</t>
    </rPh>
    <phoneticPr fontId="1"/>
  </si>
  <si>
    <t>実施可能日数目安
合計</t>
    <rPh sb="0" eb="4">
      <t>ジッシカノウ</t>
    </rPh>
    <rPh sb="4" eb="8">
      <t>ニッスウメヤス</t>
    </rPh>
    <rPh sb="9" eb="11">
      <t>ゴウケイ</t>
    </rPh>
    <phoneticPr fontId="1"/>
  </si>
  <si>
    <t>参加可能人数（WS）</t>
    <rPh sb="0" eb="6">
      <t>サンカカノウニンズウ</t>
    </rPh>
    <phoneticPr fontId="1"/>
  </si>
  <si>
    <t>平日に10校を巡回するために見込まれる必要日数</t>
    <phoneticPr fontId="1"/>
  </si>
  <si>
    <t>作成者</t>
    <rPh sb="0" eb="3">
      <t>サクセイシャ</t>
    </rPh>
    <phoneticPr fontId="1"/>
  </si>
  <si>
    <t>実施可能日数目安
1月</t>
    <rPh sb="0" eb="4">
      <t>ジッシカノウ</t>
    </rPh>
    <rPh sb="4" eb="8">
      <t>ニッスウメヤス</t>
    </rPh>
    <rPh sb="10" eb="11">
      <t>ガツ</t>
    </rPh>
    <phoneticPr fontId="1"/>
  </si>
  <si>
    <t>費用明細</t>
    <rPh sb="0" eb="1">
      <t>コウヒ</t>
    </rPh>
    <rPh sb="1" eb="2">
      <t>コウヒ</t>
    </rPh>
    <rPh sb="2" eb="4">
      <t>メイサイ</t>
    </rPh>
    <phoneticPr fontId="10"/>
  </si>
  <si>
    <t>メディア芸術</t>
    <rPh sb="4" eb="6">
      <t>ゲイジュツ</t>
    </rPh>
    <phoneticPr fontId="1"/>
  </si>
  <si>
    <t>映像</t>
    <rPh sb="0" eb="2">
      <t>エイゾウ</t>
    </rPh>
    <phoneticPr fontId="1"/>
  </si>
  <si>
    <t>メディアアート等</t>
    <rPh sb="7" eb="8">
      <t>トウ</t>
    </rPh>
    <phoneticPr fontId="1"/>
  </si>
  <si>
    <t>事務体制
事務(制作)専任担当者の有無</t>
    <rPh sb="0" eb="4">
      <t>ジムタイセイ</t>
    </rPh>
    <rPh sb="5" eb="7">
      <t>ジム</t>
    </rPh>
    <rPh sb="8" eb="10">
      <t>セイサク</t>
    </rPh>
    <rPh sb="11" eb="13">
      <t>センニン</t>
    </rPh>
    <rPh sb="13" eb="16">
      <t>タントウシャ</t>
    </rPh>
    <rPh sb="17" eb="19">
      <t>ウム</t>
    </rPh>
    <phoneticPr fontId="1"/>
  </si>
  <si>
    <t>計上単位が「クール数」である場合、1クール当たりの基準についても備考欄へ記入してください。</t>
    <rPh sb="0" eb="4">
      <t>ケイジョウタンイ</t>
    </rPh>
    <rPh sb="9" eb="10">
      <t>スウ</t>
    </rPh>
    <rPh sb="14" eb="16">
      <t>バアイ</t>
    </rPh>
    <rPh sb="21" eb="22">
      <t>ア</t>
    </rPh>
    <rPh sb="25" eb="27">
      <t>キジュン</t>
    </rPh>
    <rPh sb="32" eb="35">
      <t>ビコウラン</t>
    </rPh>
    <rPh sb="36" eb="38">
      <t>キニュウ</t>
    </rPh>
    <phoneticPr fontId="1"/>
  </si>
  <si>
    <t>映像</t>
    <rPh sb="0" eb="2">
      <t>エイゾウ</t>
    </rPh>
    <phoneticPr fontId="1"/>
  </si>
  <si>
    <t>メディアアート等</t>
    <rPh sb="7" eb="8">
      <t>トウ</t>
    </rPh>
    <phoneticPr fontId="1"/>
  </si>
  <si>
    <t>&lt;費用明細全体について&gt;</t>
    <rPh sb="1" eb="3">
      <t>ヒヨウ</t>
    </rPh>
    <rPh sb="3" eb="5">
      <t>メイサイ</t>
    </rPh>
    <rPh sb="5" eb="7">
      <t>ゼンタイ</t>
    </rPh>
    <phoneticPr fontId="10"/>
  </si>
  <si>
    <t>&lt;数量の記載について&gt;</t>
    <rPh sb="1" eb="3">
      <t>スウリョウ</t>
    </rPh>
    <rPh sb="4" eb="6">
      <t>キサイ</t>
    </rPh>
    <phoneticPr fontId="10"/>
  </si>
  <si>
    <t>【各費目についての留意事項】</t>
    <rPh sb="1" eb="4">
      <t>カクヒモク</t>
    </rPh>
    <rPh sb="9" eb="13">
      <t>リュウイジコウ</t>
    </rPh>
    <phoneticPr fontId="10"/>
  </si>
  <si>
    <t>単位：円（税込）</t>
    <rPh sb="0" eb="2">
      <t>タンイ</t>
    </rPh>
    <rPh sb="3" eb="4">
      <t>エン</t>
    </rPh>
    <rPh sb="5" eb="7">
      <t>ゼイコ</t>
    </rPh>
    <phoneticPr fontId="10"/>
  </si>
  <si>
    <t>人形浄瑠璃等</t>
    <rPh sb="0" eb="2">
      <t>ニンギョウ</t>
    </rPh>
    <rPh sb="2" eb="5">
      <t>ジョウルリ</t>
    </rPh>
    <rPh sb="5" eb="6">
      <t>トウ</t>
    </rPh>
    <phoneticPr fontId="1"/>
  </si>
  <si>
    <t>人形劇</t>
    <rPh sb="0" eb="3">
      <t>ニンギョウゲキ</t>
    </rPh>
    <phoneticPr fontId="1"/>
  </si>
  <si>
    <t>なし</t>
  </si>
  <si>
    <t>複数応募の有無</t>
    <rPh sb="0" eb="2">
      <t>フクスウ</t>
    </rPh>
    <rPh sb="2" eb="4">
      <t>オウボ</t>
    </rPh>
    <rPh sb="5" eb="7">
      <t>ウム</t>
    </rPh>
    <phoneticPr fontId="1"/>
  </si>
  <si>
    <t>※全て異なるブロックを御記載ください。</t>
    <rPh sb="1" eb="2">
      <t>スベ</t>
    </rPh>
    <rPh sb="3" eb="4">
      <t>コト</t>
    </rPh>
    <rPh sb="11" eb="14">
      <t>ゴキサイ</t>
    </rPh>
    <phoneticPr fontId="16"/>
  </si>
  <si>
    <t>年度</t>
    <rPh sb="0" eb="2">
      <t>ネンド</t>
    </rPh>
    <phoneticPr fontId="16"/>
  </si>
  <si>
    <t>総収入</t>
    <rPh sb="0" eb="1">
      <t>ソウ</t>
    </rPh>
    <rPh sb="1" eb="3">
      <t>シュウニュウ</t>
    </rPh>
    <phoneticPr fontId="16"/>
  </si>
  <si>
    <t>総支出</t>
    <rPh sb="0" eb="3">
      <t>ソウシシュツ</t>
    </rPh>
    <phoneticPr fontId="16"/>
  </si>
  <si>
    <t>収支差</t>
    <rPh sb="0" eb="3">
      <t>シュウシサ</t>
    </rPh>
    <phoneticPr fontId="16"/>
  </si>
  <si>
    <t>組織運営等に関する自己申告書</t>
    <phoneticPr fontId="1"/>
  </si>
  <si>
    <t>運営</t>
    <rPh sb="0" eb="2">
      <t>ウンエイ</t>
    </rPh>
    <phoneticPr fontId="1"/>
  </si>
  <si>
    <t>１．定款等</t>
    <rPh sb="2" eb="4">
      <t>テイカン</t>
    </rPh>
    <rPh sb="4" eb="5">
      <t>トウ</t>
    </rPh>
    <phoneticPr fontId="16"/>
  </si>
  <si>
    <t>２．意思決定機関</t>
    <rPh sb="2" eb="4">
      <t>イシ</t>
    </rPh>
    <rPh sb="4" eb="6">
      <t>ケッテイ</t>
    </rPh>
    <rPh sb="6" eb="8">
      <t>キカン</t>
    </rPh>
    <phoneticPr fontId="16"/>
  </si>
  <si>
    <t>３．運営事務</t>
    <rPh sb="2" eb="6">
      <t>ウンエイジム</t>
    </rPh>
    <phoneticPr fontId="16"/>
  </si>
  <si>
    <t>○経理責任者は明確になっている。</t>
    <phoneticPr fontId="16"/>
  </si>
  <si>
    <t>財務</t>
    <rPh sb="0" eb="2">
      <t>ザイム</t>
    </rPh>
    <phoneticPr fontId="1"/>
  </si>
  <si>
    <t>４．財務諸表等</t>
    <rPh sb="2" eb="6">
      <t>ザイムショヒョウ</t>
    </rPh>
    <rPh sb="6" eb="7">
      <t>トウ</t>
    </rPh>
    <phoneticPr fontId="16"/>
  </si>
  <si>
    <t>５．監査</t>
    <rPh sb="2" eb="4">
      <t>カンサ</t>
    </rPh>
    <phoneticPr fontId="16"/>
  </si>
  <si>
    <t>〇監事・監査役等による会計監査またはこれに準じた内部監査を実施している。</t>
    <phoneticPr fontId="1"/>
  </si>
  <si>
    <t>活動環境</t>
    <rPh sb="0" eb="4">
      <t>カツドウカンキョウ</t>
    </rPh>
    <phoneticPr fontId="1"/>
  </si>
  <si>
    <t>　※加入義務を有する有給職員を雇用していない場合等については、「なし」を選択してください。</t>
    <phoneticPr fontId="1"/>
  </si>
  <si>
    <t>小学生(中学年)</t>
    <rPh sb="0" eb="3">
      <t>ショウガクセイ</t>
    </rPh>
    <phoneticPr fontId="1"/>
  </si>
  <si>
    <t>小学生(高学年)</t>
    <rPh sb="0" eb="3">
      <t>ショウガクセイ</t>
    </rPh>
    <phoneticPr fontId="1"/>
  </si>
  <si>
    <t>※平日の実施可能日数目安をご記載ください。</t>
    <phoneticPr fontId="1"/>
  </si>
  <si>
    <t>本応募にかかる連絡先
（メールアドレス）</t>
    <rPh sb="1" eb="3">
      <t>オウボ</t>
    </rPh>
    <phoneticPr fontId="1"/>
  </si>
  <si>
    <t>応募区分(No,1)</t>
    <rPh sb="0" eb="2">
      <t>オウボ</t>
    </rPh>
    <rPh sb="2" eb="4">
      <t>クブン</t>
    </rPh>
    <phoneticPr fontId="10"/>
  </si>
  <si>
    <t>複数
応募の有無(No,1)</t>
    <rPh sb="0" eb="2">
      <t>フクスウ</t>
    </rPh>
    <rPh sb="6" eb="8">
      <t>ウム</t>
    </rPh>
    <phoneticPr fontId="10"/>
  </si>
  <si>
    <t>応募総企画数</t>
    <rPh sb="2" eb="3">
      <t>ソウ</t>
    </rPh>
    <rPh sb="3" eb="5">
      <t>キカク</t>
    </rPh>
    <rPh sb="5" eb="6">
      <t>スウ</t>
    </rPh>
    <phoneticPr fontId="1"/>
  </si>
  <si>
    <t>複数応募の審査表用</t>
    <rPh sb="0" eb="2">
      <t>フクスウ</t>
    </rPh>
    <rPh sb="5" eb="7">
      <t>シンサ</t>
    </rPh>
    <rPh sb="7" eb="8">
      <t>ヒョウ</t>
    </rPh>
    <rPh sb="8" eb="9">
      <t>ヨウ</t>
    </rPh>
    <phoneticPr fontId="16"/>
  </si>
  <si>
    <t>参加可能人数（本公演：鑑賞人数）</t>
    <rPh sb="0" eb="6">
      <t>サンカカノウニンズウ</t>
    </rPh>
    <rPh sb="7" eb="10">
      <t>ホンコウエン</t>
    </rPh>
    <rPh sb="11" eb="13">
      <t>カンショウ</t>
    </rPh>
    <rPh sb="13" eb="15">
      <t>ニンズウ</t>
    </rPh>
    <phoneticPr fontId="1"/>
  </si>
  <si>
    <t>公演費用
(No,6)
出演費～舞台費合計
1公演</t>
    <rPh sb="0" eb="2">
      <t>コウエン</t>
    </rPh>
    <rPh sb="2" eb="4">
      <t>ヒヨウ</t>
    </rPh>
    <rPh sb="12" eb="15">
      <t>シュツエンヒ</t>
    </rPh>
    <rPh sb="16" eb="21">
      <t>ブタイヒゴウケイ</t>
    </rPh>
    <rPh sb="23" eb="25">
      <t>コウエン</t>
    </rPh>
    <phoneticPr fontId="10"/>
  </si>
  <si>
    <t>公演費用
(No,6)
ワークショップ費
1公演</t>
    <rPh sb="0" eb="2">
      <t>コウエン</t>
    </rPh>
    <rPh sb="2" eb="4">
      <t>ヒヨウ</t>
    </rPh>
    <rPh sb="19" eb="20">
      <t>ヒ</t>
    </rPh>
    <rPh sb="22" eb="24">
      <t>コウエン</t>
    </rPh>
    <phoneticPr fontId="10"/>
  </si>
  <si>
    <t>公演費用
(No,6)
総合計
1公演</t>
    <rPh sb="0" eb="2">
      <t>コウエン</t>
    </rPh>
    <rPh sb="2" eb="4">
      <t>ヒヨウ</t>
    </rPh>
    <rPh sb="12" eb="15">
      <t>ソウゴウケイ</t>
    </rPh>
    <rPh sb="17" eb="19">
      <t>コウエン</t>
    </rPh>
    <phoneticPr fontId="10"/>
  </si>
  <si>
    <t>公演費用
(No,6)
出演費～舞台費合計
10公演</t>
    <rPh sb="0" eb="2">
      <t>コウエン</t>
    </rPh>
    <rPh sb="2" eb="4">
      <t>ヒヨウ</t>
    </rPh>
    <rPh sb="12" eb="15">
      <t>シュツエンヒ</t>
    </rPh>
    <rPh sb="16" eb="21">
      <t>ブタイヒゴウケイ</t>
    </rPh>
    <rPh sb="24" eb="26">
      <t>コウエン</t>
    </rPh>
    <phoneticPr fontId="10"/>
  </si>
  <si>
    <t>公演費用
(No,6)
ワークショップ費
10公演</t>
    <rPh sb="0" eb="2">
      <t>コウエン</t>
    </rPh>
    <rPh sb="2" eb="4">
      <t>ヒヨウ</t>
    </rPh>
    <rPh sb="19" eb="20">
      <t>ヒ</t>
    </rPh>
    <rPh sb="23" eb="25">
      <t>コウエン</t>
    </rPh>
    <phoneticPr fontId="10"/>
  </si>
  <si>
    <t>公演費用
(No,6)
総合計
10公演</t>
    <rPh sb="0" eb="2">
      <t>コウエン</t>
    </rPh>
    <rPh sb="2" eb="4">
      <t>ヒヨウ</t>
    </rPh>
    <rPh sb="12" eb="15">
      <t>ソウゴウケイ</t>
    </rPh>
    <rPh sb="18" eb="20">
      <t>コウエン</t>
    </rPh>
    <phoneticPr fontId="10"/>
  </si>
  <si>
    <t>その他経費
(No,6)</t>
    <rPh sb="2" eb="3">
      <t>タ</t>
    </rPh>
    <rPh sb="3" eb="5">
      <t>ケイヒ</t>
    </rPh>
    <phoneticPr fontId="10"/>
  </si>
  <si>
    <t>希望ブロック
(No,7)</t>
    <phoneticPr fontId="1"/>
  </si>
  <si>
    <t>R4総収入
(No,7)</t>
    <rPh sb="2" eb="5">
      <t>ソウシュウニュウ</t>
    </rPh>
    <phoneticPr fontId="1"/>
  </si>
  <si>
    <t>R4総支出
(No,7)</t>
    <rPh sb="2" eb="3">
      <t>ソウ</t>
    </rPh>
    <rPh sb="3" eb="5">
      <t>シシュツ</t>
    </rPh>
    <phoneticPr fontId="1"/>
  </si>
  <si>
    <t>R4収支差
(No,7)</t>
    <rPh sb="2" eb="4">
      <t>シュウシ</t>
    </rPh>
    <rPh sb="4" eb="5">
      <t>サ</t>
    </rPh>
    <phoneticPr fontId="1"/>
  </si>
  <si>
    <t>R5総収入
(No,7)</t>
    <rPh sb="2" eb="5">
      <t>ソウシュウニュウ</t>
    </rPh>
    <phoneticPr fontId="1"/>
  </si>
  <si>
    <t>R5総支出
(No,7)</t>
    <rPh sb="2" eb="3">
      <t>ソウ</t>
    </rPh>
    <rPh sb="3" eb="5">
      <t>シシュツ</t>
    </rPh>
    <phoneticPr fontId="1"/>
  </si>
  <si>
    <t>R5収支差
(No,7)</t>
    <rPh sb="2" eb="4">
      <t>シュウシ</t>
    </rPh>
    <rPh sb="4" eb="5">
      <t>サ</t>
    </rPh>
    <phoneticPr fontId="1"/>
  </si>
  <si>
    <t>R6総収入
（見込）
(No,7)</t>
    <rPh sb="2" eb="5">
      <t>ソウシュウニュウ</t>
    </rPh>
    <rPh sb="7" eb="9">
      <t>ミコ</t>
    </rPh>
    <phoneticPr fontId="1"/>
  </si>
  <si>
    <t>R6総支出
（見込）
(No,7)</t>
    <rPh sb="2" eb="3">
      <t>ソウ</t>
    </rPh>
    <rPh sb="3" eb="5">
      <t>シシュツ</t>
    </rPh>
    <phoneticPr fontId="1"/>
  </si>
  <si>
    <t>R6収支差
（見込）
(No,7)</t>
    <rPh sb="2" eb="4">
      <t>シュウシ</t>
    </rPh>
    <rPh sb="4" eb="5">
      <t>サ</t>
    </rPh>
    <phoneticPr fontId="1"/>
  </si>
  <si>
    <t>本公演演目
[全体の流れ](No,2)</t>
    <rPh sb="0" eb="1">
      <t>ホン</t>
    </rPh>
    <rPh sb="1" eb="3">
      <t>コウエン</t>
    </rPh>
    <rPh sb="3" eb="5">
      <t>エンモク</t>
    </rPh>
    <rPh sb="7" eb="9">
      <t>ゼンタイ</t>
    </rPh>
    <rPh sb="10" eb="11">
      <t>ナガ</t>
    </rPh>
    <phoneticPr fontId="16"/>
  </si>
  <si>
    <t>公演時間（分）
※WS+本公演</t>
    <rPh sb="0" eb="4">
      <t>コウエンジカン</t>
    </rPh>
    <rPh sb="5" eb="6">
      <t>フン</t>
    </rPh>
    <rPh sb="12" eb="15">
      <t>ホンコウエン</t>
    </rPh>
    <phoneticPr fontId="1"/>
  </si>
  <si>
    <t>参加可能人数（本公演体験人数）</t>
    <rPh sb="0" eb="6">
      <t>サンカカノウニンズウ</t>
    </rPh>
    <rPh sb="7" eb="10">
      <t>ホンコウエン</t>
    </rPh>
    <rPh sb="10" eb="12">
      <t>タイケン</t>
    </rPh>
    <rPh sb="12" eb="14">
      <t>ニンズウ</t>
    </rPh>
    <phoneticPr fontId="1"/>
  </si>
  <si>
    <t>人</t>
    <rPh sb="0" eb="1">
      <t>ヒト</t>
    </rPh>
    <phoneticPr fontId="10"/>
  </si>
  <si>
    <t>※A4判6枚以内に収まるように作成してください。</t>
    <rPh sb="3" eb="4">
      <t>バン</t>
    </rPh>
    <rPh sb="5" eb="8">
      <t>マイイナイ</t>
    </rPh>
    <rPh sb="9" eb="10">
      <t>オサ</t>
    </rPh>
    <rPh sb="15" eb="17">
      <t>サクセイ</t>
    </rPh>
    <phoneticPr fontId="1"/>
  </si>
  <si>
    <t>応募区分</t>
    <rPh sb="2" eb="4">
      <t>クブン</t>
    </rPh>
    <phoneticPr fontId="1"/>
  </si>
  <si>
    <t>経理担当者</t>
    <rPh sb="0" eb="5">
      <t>ケイリタントウシャ</t>
    </rPh>
    <phoneticPr fontId="1"/>
  </si>
  <si>
    <t>制作団体沿革・
主な受賞歴</t>
    <rPh sb="0" eb="6">
      <t>セイサクダンタイエンカク</t>
    </rPh>
    <rPh sb="8" eb="9">
      <t>オモ</t>
    </rPh>
    <rPh sb="10" eb="13">
      <t>ジュショウレキ</t>
    </rPh>
    <phoneticPr fontId="1"/>
  </si>
  <si>
    <t>※入力の注意</t>
    <rPh sb="1" eb="3">
      <t>ニュウリョク</t>
    </rPh>
    <rPh sb="4" eb="6">
      <t>チュウイ</t>
    </rPh>
    <phoneticPr fontId="1"/>
  </si>
  <si>
    <t>巡回地域について</t>
    <phoneticPr fontId="16"/>
  </si>
  <si>
    <t>申請区分</t>
    <rPh sb="0" eb="2">
      <t>シンセイ</t>
    </rPh>
    <rPh sb="2" eb="4">
      <t>クブン</t>
    </rPh>
    <phoneticPr fontId="16"/>
  </si>
  <si>
    <t>実施体制について</t>
    <phoneticPr fontId="16"/>
  </si>
  <si>
    <t>公演団体（実演を行う団体）について御記入ください。</t>
    <phoneticPr fontId="16"/>
  </si>
  <si>
    <t>応募概要</t>
    <rPh sb="0" eb="4">
      <t>オウボガイヨウ</t>
    </rPh>
    <phoneticPr fontId="1"/>
  </si>
  <si>
    <t>該当する分野、種目を選択してください。</t>
    <phoneticPr fontId="1"/>
  </si>
  <si>
    <t>応募する区分を選択してください。</t>
    <phoneticPr fontId="1"/>
  </si>
  <si>
    <t>該当するものを選択してください。</t>
    <phoneticPr fontId="1"/>
  </si>
  <si>
    <t>文化芸術団体の概要</t>
    <phoneticPr fontId="1"/>
  </si>
  <si>
    <t>制作団体には応募・契約の主体となる団体、</t>
    <rPh sb="0" eb="4">
      <t>セイサクダンタイ</t>
    </rPh>
    <rPh sb="6" eb="8">
      <t>オウボ</t>
    </rPh>
    <rPh sb="9" eb="11">
      <t>ケイヤク</t>
    </rPh>
    <rPh sb="12" eb="14">
      <t>シュタイ</t>
    </rPh>
    <rPh sb="17" eb="19">
      <t>ダンタイ</t>
    </rPh>
    <phoneticPr fontId="1"/>
  </si>
  <si>
    <t>制作団体と公演団体が同一
である場合はこちらにチェック</t>
    <rPh sb="0" eb="4">
      <t>セイサクダンタイ</t>
    </rPh>
    <rPh sb="5" eb="9">
      <t>コウエンダンタイ</t>
    </rPh>
    <rPh sb="10" eb="12">
      <t>ドウイツ</t>
    </rPh>
    <rPh sb="16" eb="18">
      <t>バアイ</t>
    </rPh>
    <phoneticPr fontId="1"/>
  </si>
  <si>
    <t>※チェックをつけた場合、下記公演団体の情報は記載不要です</t>
    <rPh sb="9" eb="11">
      <t>バアイ</t>
    </rPh>
    <rPh sb="12" eb="14">
      <t>カキ</t>
    </rPh>
    <rPh sb="14" eb="18">
      <t>コウエンダンタイ</t>
    </rPh>
    <rPh sb="19" eb="21">
      <t>ジョウホウ</t>
    </rPh>
    <rPh sb="22" eb="26">
      <t>キサイフヨウ</t>
    </rPh>
    <phoneticPr fontId="1"/>
  </si>
  <si>
    <t>本応募にかかる連絡先</t>
    <rPh sb="1" eb="3">
      <t>オウボ</t>
    </rPh>
    <phoneticPr fontId="1"/>
  </si>
  <si>
    <t>メールアドレス</t>
    <phoneticPr fontId="1"/>
  </si>
  <si>
    <t>電話番号</t>
    <phoneticPr fontId="1"/>
  </si>
  <si>
    <t>制作団体の実績</t>
    <rPh sb="0" eb="4">
      <t>セイサクダンタイ</t>
    </rPh>
    <rPh sb="5" eb="7">
      <t>ジッセキ</t>
    </rPh>
    <phoneticPr fontId="1"/>
  </si>
  <si>
    <t>参考資料</t>
    <rPh sb="0" eb="4">
      <t>サンコウシリョウ</t>
    </rPh>
    <phoneticPr fontId="1"/>
  </si>
  <si>
    <t>数字を入力すると自動で単位（日）がつきます。</t>
    <rPh sb="0" eb="2">
      <t>スウジ</t>
    </rPh>
    <rPh sb="3" eb="5">
      <t>ニュウリョク</t>
    </rPh>
    <rPh sb="8" eb="10">
      <t>ジドウ</t>
    </rPh>
    <rPh sb="11" eb="13">
      <t>タンイ</t>
    </rPh>
    <rPh sb="14" eb="15">
      <t>ニチ</t>
    </rPh>
    <phoneticPr fontId="1"/>
  </si>
  <si>
    <t>※数字以外の文字を入力すると合計日数が正しく計算されません。</t>
    <rPh sb="1" eb="5">
      <t>スウジイガイ</t>
    </rPh>
    <rPh sb="6" eb="8">
      <t>モジ</t>
    </rPh>
    <rPh sb="9" eb="11">
      <t>ニュウリョク</t>
    </rPh>
    <rPh sb="14" eb="18">
      <t>ゴウケイニッスウ</t>
    </rPh>
    <rPh sb="19" eb="20">
      <t>タダ</t>
    </rPh>
    <rPh sb="22" eb="24">
      <t>ケイサン</t>
    </rPh>
    <phoneticPr fontId="1"/>
  </si>
  <si>
    <t>合計欄に「#VALUE!」と記載されている場合、実施可能日数に数字ではなく文字を入力している可能性があります。再度ご確認ください。</t>
    <rPh sb="0" eb="3">
      <t>ゴウケイラン</t>
    </rPh>
    <rPh sb="14" eb="16">
      <t>キサイ</t>
    </rPh>
    <rPh sb="21" eb="23">
      <t>バアイ</t>
    </rPh>
    <rPh sb="24" eb="30">
      <t>ジッシカノウニッスウ</t>
    </rPh>
    <rPh sb="31" eb="33">
      <t>スウジ</t>
    </rPh>
    <rPh sb="37" eb="39">
      <t>モジ</t>
    </rPh>
    <rPh sb="40" eb="42">
      <t>ニュウリョク</t>
    </rPh>
    <rPh sb="46" eb="49">
      <t>カノウセイ</t>
    </rPh>
    <rPh sb="55" eb="57">
      <t>サイド</t>
    </rPh>
    <rPh sb="58" eb="60">
      <t>カクニン</t>
    </rPh>
    <phoneticPr fontId="1"/>
  </si>
  <si>
    <t>制作団体と公演団体が同一</t>
  </si>
  <si>
    <t>本応募にかかる連絡先
（電話番号）</t>
    <rPh sb="1" eb="3">
      <t>オウボ</t>
    </rPh>
    <rPh sb="12" eb="16">
      <t>デンワバンゴウ</t>
    </rPh>
    <phoneticPr fontId="1"/>
  </si>
  <si>
    <t>　・児童・生徒が時間外の練習を行うことができず、児童・生徒の体験の範囲が限定的なものとなってしまった。</t>
    <rPh sb="2" eb="4">
      <t>ジドウ</t>
    </rPh>
    <rPh sb="8" eb="11">
      <t>ジカンガイ</t>
    </rPh>
    <rPh sb="12" eb="14">
      <t>レンシュウ</t>
    </rPh>
    <rPh sb="15" eb="16">
      <t>オコナ</t>
    </rPh>
    <rPh sb="24" eb="26">
      <t>ジドウ</t>
    </rPh>
    <rPh sb="27" eb="29">
      <t>セイト</t>
    </rPh>
    <rPh sb="30" eb="32">
      <t>タイケン</t>
    </rPh>
    <rPh sb="33" eb="35">
      <t>ハンイ</t>
    </rPh>
    <rPh sb="36" eb="39">
      <t>ゲンテイテキ</t>
    </rPh>
    <phoneticPr fontId="1"/>
  </si>
  <si>
    <t>任意項目については、学校に伝えるべき条件がない場合には記載不要です。</t>
    <rPh sb="0" eb="2">
      <t>ニンイ</t>
    </rPh>
    <rPh sb="2" eb="4">
      <t>コウモク</t>
    </rPh>
    <rPh sb="10" eb="12">
      <t>ガッコウ</t>
    </rPh>
    <rPh sb="13" eb="14">
      <t>ツタ</t>
    </rPh>
    <rPh sb="18" eb="20">
      <t>ジョウケン</t>
    </rPh>
    <rPh sb="23" eb="25">
      <t>バアイ</t>
    </rPh>
    <rPh sb="27" eb="31">
      <t>キサイフヨウ</t>
    </rPh>
    <phoneticPr fontId="1"/>
  </si>
  <si>
    <t>会場条件</t>
    <rPh sb="0" eb="4">
      <t>カイジョウジョウケン</t>
    </rPh>
    <phoneticPr fontId="1"/>
  </si>
  <si>
    <t>会場の設置階の制限</t>
    <rPh sb="0" eb="2">
      <t>カイジョウ</t>
    </rPh>
    <rPh sb="3" eb="5">
      <t>セッチ</t>
    </rPh>
    <rPh sb="5" eb="6">
      <t>カイ</t>
    </rPh>
    <rPh sb="7" eb="9">
      <t>セイゲン</t>
    </rPh>
    <phoneticPr fontId="10"/>
  </si>
  <si>
    <t>主幹引き込み電源容量</t>
    <rPh sb="0" eb="2">
      <t>シュカン</t>
    </rPh>
    <rPh sb="2" eb="3">
      <t>ヒ</t>
    </rPh>
    <rPh sb="4" eb="5">
      <t>コ</t>
    </rPh>
    <rPh sb="6" eb="10">
      <t>デンゲンヨウリョウ</t>
    </rPh>
    <phoneticPr fontId="1"/>
  </si>
  <si>
    <t>A以上</t>
    <phoneticPr fontId="1"/>
  </si>
  <si>
    <t>舞台設置面積</t>
    <rPh sb="0" eb="6">
      <t>ブタイセッチメンセキ</t>
    </rPh>
    <phoneticPr fontId="10"/>
  </si>
  <si>
    <t>間口</t>
    <rPh sb="0" eb="2">
      <t>マグチ</t>
    </rPh>
    <phoneticPr fontId="1"/>
  </si>
  <si>
    <t>ｍ</t>
    <phoneticPr fontId="1"/>
  </si>
  <si>
    <t>奥行</t>
    <rPh sb="0" eb="2">
      <t>オクユキ</t>
    </rPh>
    <phoneticPr fontId="1"/>
  </si>
  <si>
    <t>高さ</t>
    <rPh sb="0" eb="1">
      <t>タカ</t>
    </rPh>
    <phoneticPr fontId="1"/>
  </si>
  <si>
    <t>舞台設置場所</t>
    <rPh sb="0" eb="6">
      <t>ブタイセッチバショ</t>
    </rPh>
    <phoneticPr fontId="10"/>
  </si>
  <si>
    <t>フロア対応</t>
    <rPh sb="3" eb="5">
      <t>タイオウ</t>
    </rPh>
    <phoneticPr fontId="1"/>
  </si>
  <si>
    <t>学校のステージでの対応</t>
    <rPh sb="0" eb="2">
      <t>ガッコウ</t>
    </rPh>
    <rPh sb="9" eb="11">
      <t>タイオウ</t>
    </rPh>
    <phoneticPr fontId="1"/>
  </si>
  <si>
    <t>搬入間口の広さ</t>
    <rPh sb="0" eb="4">
      <t>ハンニュウマグチ</t>
    </rPh>
    <rPh sb="5" eb="6">
      <t>ヒロ</t>
    </rPh>
    <phoneticPr fontId="1"/>
  </si>
  <si>
    <t>幅</t>
    <rPh sb="0" eb="1">
      <t>ハバ</t>
    </rPh>
    <phoneticPr fontId="1"/>
  </si>
  <si>
    <t>遮光の要否　</t>
    <rPh sb="0" eb="2">
      <t>シャコウ</t>
    </rPh>
    <rPh sb="3" eb="5">
      <t>ヨウヒ</t>
    </rPh>
    <phoneticPr fontId="10"/>
  </si>
  <si>
    <t>緞帳の要否　</t>
    <rPh sb="0" eb="2">
      <t>ドンチョウ</t>
    </rPh>
    <phoneticPr fontId="1"/>
  </si>
  <si>
    <t>ピアノの使用について</t>
    <rPh sb="4" eb="6">
      <t>しよう</t>
    </rPh>
    <phoneticPr fontId="10" type="Hiragana" alignment="distributed"/>
  </si>
  <si>
    <t>ピアノを使用する場合の設置位置の指定</t>
    <rPh sb="4" eb="6">
      <t>しよう</t>
    </rPh>
    <rPh sb="8" eb="10">
      <t>ばあい</t>
    </rPh>
    <rPh sb="11" eb="13">
      <t>せっち</t>
    </rPh>
    <rPh sb="13" eb="15">
      <t>いち</t>
    </rPh>
    <rPh sb="16" eb="18">
      <t>してい</t>
    </rPh>
    <phoneticPr fontId="10" type="Hiragana" alignment="distributed"/>
  </si>
  <si>
    <t>ピアノを使用しない場合の移動の要否</t>
    <rPh sb="4" eb="6">
      <t>しよう</t>
    </rPh>
    <rPh sb="9" eb="11">
      <t>ばあい</t>
    </rPh>
    <rPh sb="12" eb="14">
      <t>いどう</t>
    </rPh>
    <rPh sb="15" eb="17">
      <t>ようひ</t>
    </rPh>
    <phoneticPr fontId="10" type="Hiragana" alignment="distributed"/>
  </si>
  <si>
    <t>トラック横づけ不可の場合の
搬入対応可能距離</t>
    <rPh sb="4" eb="5">
      <t>ヨコ</t>
    </rPh>
    <rPh sb="7" eb="9">
      <t>フカ</t>
    </rPh>
    <rPh sb="10" eb="12">
      <t>バアイ</t>
    </rPh>
    <rPh sb="14" eb="16">
      <t>ハンニュウ</t>
    </rPh>
    <rPh sb="16" eb="18">
      <t>タイオウ</t>
    </rPh>
    <rPh sb="18" eb="22">
      <t>カノウキョリ</t>
    </rPh>
    <phoneticPr fontId="1"/>
  </si>
  <si>
    <t>ｍ以内</t>
    <phoneticPr fontId="1"/>
  </si>
  <si>
    <t>搬入車両の種類</t>
    <rPh sb="0" eb="4">
      <t>ハンニュウシャリョウ</t>
    </rPh>
    <rPh sb="5" eb="7">
      <t>シュルイ</t>
    </rPh>
    <phoneticPr fontId="1"/>
  </si>
  <si>
    <t>台数</t>
    <rPh sb="0" eb="2">
      <t>ダイスウ</t>
    </rPh>
    <phoneticPr fontId="1"/>
  </si>
  <si>
    <t>搬入車両の大きさ</t>
    <rPh sb="0" eb="2">
      <t>ハンニュウ</t>
    </rPh>
    <rPh sb="2" eb="4">
      <t>シャリョウ</t>
    </rPh>
    <rPh sb="5" eb="6">
      <t>オオ</t>
    </rPh>
    <phoneticPr fontId="1"/>
  </si>
  <si>
    <t>車幅</t>
    <rPh sb="0" eb="2">
      <t>シャハバ</t>
    </rPh>
    <phoneticPr fontId="1"/>
  </si>
  <si>
    <t>車長</t>
    <rPh sb="0" eb="2">
      <t>シャチョウ</t>
    </rPh>
    <phoneticPr fontId="1"/>
  </si>
  <si>
    <t>備考</t>
    <rPh sb="0" eb="2">
      <t>ビコウ</t>
    </rPh>
    <phoneticPr fontId="1"/>
  </si>
  <si>
    <t>学校からの情報</t>
    <rPh sb="0" eb="2">
      <t>ガッコウ</t>
    </rPh>
    <rPh sb="5" eb="7">
      <t>ジョウホウ</t>
    </rPh>
    <phoneticPr fontId="1"/>
  </si>
  <si>
    <t>会場図面の提出要否</t>
    <rPh sb="0" eb="4">
      <t>カイジョウズメン</t>
    </rPh>
    <rPh sb="5" eb="9">
      <t>テイシュツヨウヒ</t>
    </rPh>
    <phoneticPr fontId="10"/>
  </si>
  <si>
    <t>時間外対応</t>
    <rPh sb="0" eb="2">
      <t>ジカン</t>
    </rPh>
    <rPh sb="2" eb="3">
      <t>ガイ</t>
    </rPh>
    <rPh sb="3" eb="5">
      <t>タイオウ</t>
    </rPh>
    <phoneticPr fontId="1"/>
  </si>
  <si>
    <r>
      <t>なお、</t>
    </r>
    <r>
      <rPr>
        <b/>
        <sz val="11"/>
        <color theme="1"/>
        <rFont val="ＭＳ Ｐ明朝"/>
        <family val="1"/>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</si>
  <si>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所要時間（分）</t>
    <rPh sb="0" eb="4">
      <t>ショヨウジカン</t>
    </rPh>
    <rPh sb="5" eb="6">
      <t>フン</t>
    </rPh>
    <phoneticPr fontId="1"/>
  </si>
  <si>
    <t>時間帯</t>
    <rPh sb="0" eb="3">
      <t>ジカンタイ</t>
    </rPh>
    <phoneticPr fontId="1"/>
  </si>
  <si>
    <t>内容</t>
    <rPh sb="0" eb="2">
      <t>ナイヨウ</t>
    </rPh>
    <phoneticPr fontId="1"/>
  </si>
  <si>
    <t>本公演</t>
    <rPh sb="0" eb="3">
      <t>ホンコウエン</t>
    </rPh>
    <phoneticPr fontId="1"/>
  </si>
  <si>
    <t>個別確認事項</t>
    <rPh sb="0" eb="6">
      <t>コベツカクニンジコウ</t>
    </rPh>
    <phoneticPr fontId="1"/>
  </si>
  <si>
    <t>個別ヒアリング事項</t>
    <phoneticPr fontId="1"/>
  </si>
  <si>
    <t>会場簡易図面</t>
    <rPh sb="0" eb="2">
      <t>カイジョウ</t>
    </rPh>
    <rPh sb="2" eb="6">
      <t>カンイズメン</t>
    </rPh>
    <phoneticPr fontId="1"/>
  </si>
  <si>
    <t>黒文字化、強調方法を太字統一、強調部分の範囲縮小　頭揃え</t>
    <rPh sb="0" eb="4">
      <t>クロモジカ</t>
    </rPh>
    <rPh sb="5" eb="9">
      <t>キョウチョウホウホウ</t>
    </rPh>
    <rPh sb="10" eb="14">
      <t>フトジトウイツ</t>
    </rPh>
    <rPh sb="15" eb="19">
      <t>キョウチョウブブン</t>
    </rPh>
    <rPh sb="20" eb="24">
      <t>ハンイシュクショウ</t>
    </rPh>
    <rPh sb="25" eb="27">
      <t>アタマソロ</t>
    </rPh>
    <phoneticPr fontId="1"/>
  </si>
  <si>
    <t>文言追加</t>
    <rPh sb="0" eb="4">
      <t>モンゴンツイカ</t>
    </rPh>
    <phoneticPr fontId="1"/>
  </si>
  <si>
    <r>
      <rPr>
        <sz val="11"/>
        <rFont val="ＭＳ Ｐ明朝"/>
        <family val="1"/>
        <charset val="128"/>
      </rPr>
      <t>②提出前に</t>
    </r>
    <r>
      <rPr>
        <b/>
        <sz val="11"/>
        <rFont val="ＭＳ Ｐ明朝"/>
        <family val="1"/>
        <charset val="128"/>
      </rPr>
      <t>必ず出力をして、文字切れや印刷範囲の指定漏れ、画像位置のずれ</t>
    </r>
    <r>
      <rPr>
        <sz val="11"/>
        <rFont val="ＭＳ Ｐ明朝"/>
        <family val="1"/>
        <charset val="128"/>
      </rPr>
      <t>がないかを確認してください。</t>
    </r>
    <phoneticPr fontId="1"/>
  </si>
  <si>
    <r>
      <t>④出演希望調書内の項目は</t>
    </r>
    <r>
      <rPr>
        <b/>
        <sz val="11"/>
        <color theme="1"/>
        <rFont val="ＭＳ Ｐ明朝"/>
        <family val="1"/>
        <charset val="128"/>
      </rPr>
      <t>調書内に収まるよう簡潔に記載</t>
    </r>
    <r>
      <rPr>
        <sz val="11"/>
        <color theme="1"/>
        <rFont val="ＭＳ Ｐ明朝"/>
        <family val="1"/>
        <charset val="128"/>
      </rPr>
      <t>してください。</t>
    </r>
    <rPh sb="1" eb="5">
      <t>シュツエンキボウ</t>
    </rPh>
    <rPh sb="5" eb="8">
      <t>チョウショナイ</t>
    </rPh>
    <rPh sb="12" eb="15">
      <t>チョウショナイ</t>
    </rPh>
    <rPh sb="16" eb="17">
      <t>オサ</t>
    </rPh>
    <phoneticPr fontId="1"/>
  </si>
  <si>
    <t>調書内に収まるよう、と追加</t>
    <rPh sb="0" eb="3">
      <t>チョウショナイ</t>
    </rPh>
    <rPh sb="4" eb="5">
      <t>オサ</t>
    </rPh>
    <rPh sb="11" eb="13">
      <t>ツイカ</t>
    </rPh>
    <phoneticPr fontId="1"/>
  </si>
  <si>
    <t>色表記修正、記載漏れ注意の文言に修正</t>
    <rPh sb="0" eb="5">
      <t>イロヒョウキシュウセイ</t>
    </rPh>
    <rPh sb="6" eb="9">
      <t>キサイモ</t>
    </rPh>
    <rPh sb="10" eb="12">
      <t>チュウイ</t>
    </rPh>
    <rPh sb="13" eb="15">
      <t>モンゴン</t>
    </rPh>
    <rPh sb="16" eb="18">
      <t>シュウセイ</t>
    </rPh>
    <phoneticPr fontId="1"/>
  </si>
  <si>
    <t>【記入に当たっての留意事項】</t>
    <rPh sb="2" eb="3">
      <t>チュウ</t>
    </rPh>
    <phoneticPr fontId="10"/>
  </si>
  <si>
    <r>
      <rPr>
        <sz val="12"/>
        <rFont val="ＭＳ 明朝"/>
        <family val="1"/>
        <charset val="128"/>
      </rPr>
      <t>課税事業者・簡易課税事業者の場合、金額欄には</t>
    </r>
    <r>
      <rPr>
        <b/>
        <sz val="12"/>
        <rFont val="ＭＳ 明朝"/>
        <family val="1"/>
        <charset val="128"/>
      </rPr>
      <t>税込(税率10%)</t>
    </r>
    <r>
      <rPr>
        <sz val="12"/>
        <rFont val="ＭＳ 明朝"/>
        <family val="1"/>
        <charset val="128"/>
      </rPr>
      <t>の金額を記入してください。</t>
    </r>
    <rPh sb="0" eb="5">
      <t>カゼイジギョウシャ</t>
    </rPh>
    <rPh sb="6" eb="13">
      <t>カンイカゼイジギョウシャ</t>
    </rPh>
    <rPh sb="14" eb="16">
      <t>バアイ</t>
    </rPh>
    <rPh sb="17" eb="19">
      <t>キンガク</t>
    </rPh>
    <rPh sb="19" eb="20">
      <t>ラン</t>
    </rPh>
    <rPh sb="22" eb="24">
      <t>ゼイコ</t>
    </rPh>
    <rPh sb="25" eb="27">
      <t>ゼイリツ</t>
    </rPh>
    <rPh sb="32" eb="34">
      <t>キンガク</t>
    </rPh>
    <rPh sb="35" eb="37">
      <t>キニュウ</t>
    </rPh>
    <phoneticPr fontId="10"/>
  </si>
  <si>
    <r>
      <t>水色の欄には計算式が設定されています。また、白抜きの入力欄の中にはプルダウンや計算式が設定されている場合がありますが、手入力することも可能です。</t>
    </r>
    <r>
      <rPr>
        <b/>
        <sz val="12"/>
        <rFont val="ＭＳ 明朝"/>
        <family val="1"/>
        <charset val="128"/>
      </rPr>
      <t>行の挿入や計算式の設定を消去して再計算をする場合、必ず検算してください。</t>
    </r>
    <r>
      <rPr>
        <sz val="12"/>
        <color theme="1"/>
        <rFont val="ＭＳ 明朝"/>
        <family val="1"/>
        <charset val="128"/>
      </rPr>
      <t>例年、積算漏れの事例が見受けられますが、この場合も、</t>
    </r>
    <r>
      <rPr>
        <b/>
        <sz val="12"/>
        <color theme="1"/>
        <rFont val="ＭＳ 明朝"/>
        <family val="1"/>
        <charset val="128"/>
      </rPr>
      <t>採択後に公演費用を引き上げることは認められません。</t>
    </r>
    <rPh sb="22" eb="24">
      <t>シロヌ</t>
    </rPh>
    <rPh sb="26" eb="29">
      <t>ニュウリョクラン</t>
    </rPh>
    <rPh sb="30" eb="31">
      <t>ナカ</t>
    </rPh>
    <rPh sb="39" eb="42">
      <t>ケイサンシキ</t>
    </rPh>
    <rPh sb="43" eb="45">
      <t>セッテイ</t>
    </rPh>
    <rPh sb="50" eb="52">
      <t>バアイ</t>
    </rPh>
    <rPh sb="59" eb="60">
      <t>テ</t>
    </rPh>
    <rPh sb="60" eb="61">
      <t>センシュ</t>
    </rPh>
    <rPh sb="67" eb="69">
      <t>カノウ</t>
    </rPh>
    <rPh sb="72" eb="73">
      <t>ギョウ</t>
    </rPh>
    <rPh sb="74" eb="76">
      <t>ソウニュウ</t>
    </rPh>
    <rPh sb="77" eb="80">
      <t>ケイサンシキ</t>
    </rPh>
    <rPh sb="81" eb="83">
      <t>セッテイ</t>
    </rPh>
    <rPh sb="84" eb="86">
      <t>ショウキョ</t>
    </rPh>
    <rPh sb="88" eb="91">
      <t>サイケイサン</t>
    </rPh>
    <rPh sb="94" eb="96">
      <t>バアイ</t>
    </rPh>
    <rPh sb="97" eb="98">
      <t>カナラ</t>
    </rPh>
    <rPh sb="99" eb="101">
      <t>ケンザン</t>
    </rPh>
    <rPh sb="108" eb="110">
      <t>レイネン</t>
    </rPh>
    <rPh sb="111" eb="114">
      <t>セキサンモ</t>
    </rPh>
    <rPh sb="116" eb="118">
      <t>ジレイ</t>
    </rPh>
    <rPh sb="119" eb="121">
      <t>ミウ</t>
    </rPh>
    <rPh sb="130" eb="132">
      <t>バアイ</t>
    </rPh>
    <rPh sb="134" eb="137">
      <t>サイタクゴ</t>
    </rPh>
    <rPh sb="138" eb="142">
      <t>コウエンヒヨウ</t>
    </rPh>
    <rPh sb="143" eb="144">
      <t>ヒ</t>
    </rPh>
    <rPh sb="145" eb="146">
      <t>ア</t>
    </rPh>
    <rPh sb="151" eb="152">
      <t>ミト</t>
    </rPh>
    <phoneticPr fontId="10"/>
  </si>
  <si>
    <r>
      <rPr>
        <b/>
        <sz val="12"/>
        <rFont val="ＭＳ 明朝"/>
        <family val="1"/>
        <charset val="128"/>
      </rPr>
      <t>申請時に費目として計上がない経費を、採択後新たに計上することはできません。</t>
    </r>
    <r>
      <rPr>
        <sz val="12"/>
        <color indexed="8"/>
        <rFont val="ＭＳ 明朝"/>
        <family val="1"/>
        <charset val="128"/>
      </rPr>
      <t>派遣費(旅費、運搬費)を除き、発生する可能性がある経費については、現時点で見積等が取得できない場合も、過去の実績等から単価を想定し、</t>
    </r>
    <r>
      <rPr>
        <sz val="12"/>
        <rFont val="ＭＳ 明朝"/>
        <family val="1"/>
        <charset val="128"/>
      </rPr>
      <t>費用明細に必ず金額を記載してください。</t>
    </r>
    <r>
      <rPr>
        <b/>
        <u/>
        <sz val="12"/>
        <rFont val="ＭＳ 明朝"/>
        <family val="1"/>
        <charset val="128"/>
      </rPr>
      <t xml:space="preserve">
</t>
    </r>
    <rPh sb="0" eb="3">
      <t>シンセイジ</t>
    </rPh>
    <rPh sb="4" eb="6">
      <t>ヒモク</t>
    </rPh>
    <rPh sb="9" eb="11">
      <t>ケイジョウ</t>
    </rPh>
    <rPh sb="14" eb="16">
      <t>ケイヒ</t>
    </rPh>
    <rPh sb="18" eb="20">
      <t>サイタク</t>
    </rPh>
    <rPh sb="20" eb="21">
      <t>ゴ</t>
    </rPh>
    <rPh sb="21" eb="22">
      <t>アラ</t>
    </rPh>
    <rPh sb="24" eb="26">
      <t>ケイジョウ</t>
    </rPh>
    <rPh sb="37" eb="39">
      <t>ハケン</t>
    </rPh>
    <rPh sb="39" eb="40">
      <t>ヒ</t>
    </rPh>
    <rPh sb="41" eb="43">
      <t>リョヒ</t>
    </rPh>
    <rPh sb="44" eb="46">
      <t>ウンパン</t>
    </rPh>
    <rPh sb="46" eb="47">
      <t>ヒ</t>
    </rPh>
    <rPh sb="49" eb="50">
      <t>ノゾ</t>
    </rPh>
    <rPh sb="52" eb="54">
      <t>ハッセイ</t>
    </rPh>
    <rPh sb="56" eb="59">
      <t>カノウセイ</t>
    </rPh>
    <rPh sb="62" eb="64">
      <t>ケイヒ</t>
    </rPh>
    <rPh sb="70" eb="73">
      <t>ゲンジテン</t>
    </rPh>
    <rPh sb="74" eb="76">
      <t>ミツ</t>
    </rPh>
    <rPh sb="76" eb="77">
      <t>トウ</t>
    </rPh>
    <rPh sb="84" eb="86">
      <t>バアイ</t>
    </rPh>
    <rPh sb="88" eb="90">
      <t>カコ</t>
    </rPh>
    <rPh sb="91" eb="93">
      <t>ジッセキ</t>
    </rPh>
    <rPh sb="93" eb="94">
      <t>トウ</t>
    </rPh>
    <rPh sb="96" eb="98">
      <t>タンカ</t>
    </rPh>
    <rPh sb="99" eb="101">
      <t>ソウテイ</t>
    </rPh>
    <rPh sb="103" eb="105">
      <t>ヒヨウ</t>
    </rPh>
    <rPh sb="105" eb="107">
      <t>メイサイ</t>
    </rPh>
    <rPh sb="108" eb="109">
      <t>カナラ</t>
    </rPh>
    <rPh sb="110" eb="112">
      <t>キンガク</t>
    </rPh>
    <rPh sb="113" eb="115">
      <t>キサイ</t>
    </rPh>
    <phoneticPr fontId="10"/>
  </si>
  <si>
    <t xml:space="preserve">基本経費以外に発生する見込がある経費(注1)については「備考欄」へは記載せず、「その他経費」の欄へ必ず金額を記載してください。
</t>
    <rPh sb="0" eb="2">
      <t>キホン</t>
    </rPh>
    <rPh sb="2" eb="4">
      <t>ケイヒ</t>
    </rPh>
    <rPh sb="4" eb="6">
      <t>イガイ</t>
    </rPh>
    <rPh sb="7" eb="9">
      <t>ハッセイ</t>
    </rPh>
    <rPh sb="11" eb="13">
      <t>ミコ</t>
    </rPh>
    <rPh sb="16" eb="18">
      <t>ケイヒ</t>
    </rPh>
    <rPh sb="19" eb="20">
      <t>チュウ</t>
    </rPh>
    <rPh sb="28" eb="30">
      <t>ビコウ</t>
    </rPh>
    <rPh sb="30" eb="31">
      <t>ラン</t>
    </rPh>
    <rPh sb="34" eb="36">
      <t>キサイ</t>
    </rPh>
    <rPh sb="42" eb="43">
      <t>タ</t>
    </rPh>
    <rPh sb="47" eb="48">
      <t>ラン</t>
    </rPh>
    <rPh sb="49" eb="50">
      <t>カナラ</t>
    </rPh>
    <rPh sb="51" eb="53">
      <t>キンガク</t>
    </rPh>
    <rPh sb="54" eb="56">
      <t>キサイ</t>
    </rPh>
    <phoneticPr fontId="10"/>
  </si>
  <si>
    <t>・</t>
    <phoneticPr fontId="1"/>
  </si>
  <si>
    <t>公演回数により増減しない費目については、「公演回数により増減しない費目」の欄で「○」を選択してください。併せて、10公演当たりの試算において「1」と示してください。
この場合、11回以上公演があった場合も、一定額であるものとみなします。11回目以降に割増費用等が生じる場合は、備考欄に基準を明記するか、その他経費に計上してください。</t>
    <rPh sb="52" eb="53">
      <t>アワ</t>
    </rPh>
    <rPh sb="58" eb="60">
      <t>コウエン</t>
    </rPh>
    <rPh sb="60" eb="61">
      <t>ア</t>
    </rPh>
    <rPh sb="64" eb="66">
      <t>シサン</t>
    </rPh>
    <rPh sb="74" eb="75">
      <t>シメ</t>
    </rPh>
    <rPh sb="85" eb="87">
      <t>バアイ</t>
    </rPh>
    <phoneticPr fontId="10"/>
  </si>
  <si>
    <t>&lt;借損料について&gt;</t>
    <phoneticPr fontId="10"/>
  </si>
  <si>
    <t xml:space="preserve">機材等の購入費用を計上することはできません。借用する場合は借損料へ計上してください。また、貸出の実績(料金表等金額の根拠)がある場合を除き、自団体の所有の使用料を計上することはできません。
  </t>
    <phoneticPr fontId="10"/>
  </si>
  <si>
    <t>&lt;消耗品費について&gt;</t>
    <phoneticPr fontId="1"/>
  </si>
  <si>
    <t>本事業内で使用する数量分まで計上可能です。本件以外の目的で購入した消耗品代の計上や、大量購入したものの全数分を計上することは認められません。</t>
    <phoneticPr fontId="1"/>
  </si>
  <si>
    <r>
      <rPr>
        <sz val="12"/>
        <rFont val="ＭＳ 明朝"/>
        <family val="1"/>
        <charset val="128"/>
      </rPr>
      <t>基本経費(出演費～ワークショップ指導料)に含まれない経費で、実施校の決定後、</t>
    </r>
    <r>
      <rPr>
        <b/>
        <sz val="12"/>
        <rFont val="ＭＳ 明朝"/>
        <family val="1"/>
        <charset val="128"/>
      </rPr>
      <t>状況により必要となる見込の経費は、必ず「その他経費」欄へ金額を記載してください。</t>
    </r>
    <r>
      <rPr>
        <sz val="12"/>
        <color indexed="8"/>
        <rFont val="ＭＳ 明朝"/>
        <family val="1"/>
        <charset val="128"/>
      </rPr>
      <t xml:space="preserve">計上の可否については審査時、費用の要否については実施校の確定後、見積確認時に判断します。
</t>
    </r>
    <rPh sb="5" eb="7">
      <t>シュツエン</t>
    </rPh>
    <rPh sb="16" eb="19">
      <t>シドウリョウ</t>
    </rPh>
    <rPh sb="55" eb="56">
      <t>カナラ</t>
    </rPh>
    <rPh sb="66" eb="68">
      <t>キンガク</t>
    </rPh>
    <rPh sb="90" eb="91">
      <t>ジ</t>
    </rPh>
    <rPh sb="92" eb="94">
      <t>ヒヨウ</t>
    </rPh>
    <rPh sb="95" eb="97">
      <t>ヨウヒ</t>
    </rPh>
    <rPh sb="102" eb="105">
      <t>ジッシコウ</t>
    </rPh>
    <phoneticPr fontId="10"/>
  </si>
  <si>
    <t>&lt;メインプログラムに係る人件費について&gt;</t>
    <rPh sb="10" eb="11">
      <t>カカ</t>
    </rPh>
    <rPh sb="12" eb="15">
      <t>ジンケンヒ</t>
    </rPh>
    <phoneticPr fontId="10"/>
  </si>
  <si>
    <t>背景色変更、文字色・強調方法変更</t>
    <rPh sb="0" eb="5">
      <t>ハイケイショクヘンコウ</t>
    </rPh>
    <rPh sb="6" eb="9">
      <t>モジイロ</t>
    </rPh>
    <rPh sb="10" eb="12">
      <t>キョウチョウ</t>
    </rPh>
    <rPh sb="12" eb="14">
      <t>ホウホウ</t>
    </rPh>
    <rPh sb="14" eb="16">
      <t>ヘンコウ</t>
    </rPh>
    <phoneticPr fontId="1"/>
  </si>
  <si>
    <t>課税・簡易課税の場合と補記</t>
    <rPh sb="0" eb="2">
      <t>カゼイ</t>
    </rPh>
    <rPh sb="3" eb="5">
      <t>カンイ</t>
    </rPh>
    <rPh sb="5" eb="7">
      <t>カゼイ</t>
    </rPh>
    <rPh sb="8" eb="10">
      <t>バアイ</t>
    </rPh>
    <rPh sb="11" eb="13">
      <t>ホキ</t>
    </rPh>
    <phoneticPr fontId="1"/>
  </si>
  <si>
    <t>デザイン変更に伴い色の標記など修正</t>
    <rPh sb="4" eb="6">
      <t>ヘンコウ</t>
    </rPh>
    <rPh sb="7" eb="8">
      <t>トモナ</t>
    </rPh>
    <rPh sb="9" eb="10">
      <t>イロ</t>
    </rPh>
    <rPh sb="11" eb="13">
      <t>ヒョウキ</t>
    </rPh>
    <rPh sb="15" eb="17">
      <t>シュウセイ</t>
    </rPh>
    <phoneticPr fontId="1"/>
  </si>
  <si>
    <t>後日ページ数修正</t>
    <rPh sb="0" eb="2">
      <t>ゴジツ</t>
    </rPh>
    <rPh sb="5" eb="6">
      <t>スウ</t>
    </rPh>
    <rPh sb="6" eb="8">
      <t>シュウセイ</t>
    </rPh>
    <phoneticPr fontId="1"/>
  </si>
  <si>
    <t>ID</t>
    <phoneticPr fontId="1"/>
  </si>
  <si>
    <t>分野</t>
    <phoneticPr fontId="1"/>
  </si>
  <si>
    <t>種目</t>
    <phoneticPr fontId="1"/>
  </si>
  <si>
    <t>区分</t>
    <phoneticPr fontId="1"/>
  </si>
  <si>
    <t>ブロック</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</si>
  <si>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</si>
  <si>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</si>
  <si>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</si>
  <si>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</si>
  <si>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</si>
  <si>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</si>
  <si>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</si>
  <si>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</si>
  <si>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</si>
  <si>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</si>
  <si>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</si>
  <si>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</si>
  <si>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</si>
  <si>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</si>
  <si>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</si>
  <si>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</si>
  <si>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</si>
  <si>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</si>
  <si>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搬入車両の種類</t>
  </si>
  <si>
    <t>台数</t>
    <phoneticPr fontId="1"/>
  </si>
  <si>
    <t>搬入車両の大きさ(車幅)</t>
    <rPh sb="9" eb="11">
      <t>シャハバ</t>
    </rPh>
    <phoneticPr fontId="1"/>
  </si>
  <si>
    <t>搬入車両の大きさ(車長)</t>
    <rPh sb="9" eb="11">
      <t>シャチョウ</t>
    </rPh>
    <phoneticPr fontId="1"/>
  </si>
  <si>
    <t>会場図面の提出要否</t>
    <phoneticPr fontId="1"/>
  </si>
  <si>
    <t>その他</t>
    <phoneticPr fontId="1"/>
  </si>
  <si>
    <r>
      <rPr>
        <sz val="11"/>
        <color theme="1"/>
        <rFont val="ＭＳ Ｐ明朝"/>
        <family val="1"/>
        <charset val="128"/>
      </rPr>
      <t>①</t>
    </r>
    <r>
      <rPr>
        <b/>
        <sz val="11"/>
        <color theme="1"/>
        <rFont val="ＭＳ Ｐ明朝"/>
        <family val="1"/>
        <charset val="128"/>
      </rPr>
      <t>＜No.１～No.６＞について、行の追加や削除は行わないでください。</t>
    </r>
    <phoneticPr fontId="1"/>
  </si>
  <si>
    <t>・既定の入力欄に文章が収まらない場合には、行追加は行わず、行の高さを調節する等して対応してください。</t>
    <rPh sb="1" eb="3">
      <t>キテイ</t>
    </rPh>
    <rPh sb="4" eb="7">
      <t>ニュウリョクラン</t>
    </rPh>
    <rPh sb="8" eb="10">
      <t>ブンショウ</t>
    </rPh>
    <rPh sb="11" eb="12">
      <t>オサ</t>
    </rPh>
    <rPh sb="16" eb="18">
      <t>バアイ</t>
    </rPh>
    <rPh sb="21" eb="24">
      <t>ギョウツイカ</t>
    </rPh>
    <rPh sb="25" eb="26">
      <t>オコナ</t>
    </rPh>
    <rPh sb="29" eb="30">
      <t>ギョウ</t>
    </rPh>
    <rPh sb="31" eb="32">
      <t>タカ</t>
    </rPh>
    <rPh sb="34" eb="36">
      <t>チョウセツ</t>
    </rPh>
    <rPh sb="38" eb="39">
      <t>ナド</t>
    </rPh>
    <rPh sb="41" eb="43">
      <t>タイオウ</t>
    </rPh>
    <phoneticPr fontId="1"/>
  </si>
  <si>
    <r>
      <rPr>
        <sz val="11"/>
        <color theme="1"/>
        <rFont val="ＭＳ Ｐ明朝"/>
        <family val="1"/>
        <charset val="128"/>
      </rPr>
      <t>③出力の際は、必ず、</t>
    </r>
    <r>
      <rPr>
        <b/>
        <sz val="11"/>
        <rFont val="ＭＳ Ｐ明朝"/>
        <family val="1"/>
        <charset val="128"/>
      </rPr>
      <t>文字が判読可能な大きさ(目安として10.5ポイント以上)になっているか</t>
    </r>
    <r>
      <rPr>
        <sz val="11"/>
        <color theme="1"/>
        <rFont val="ＭＳ Ｐ明朝"/>
        <family val="1"/>
        <charset val="128"/>
      </rPr>
      <t>確認してください。</t>
    </r>
    <rPh sb="22" eb="24">
      <t>メヤス</t>
    </rPh>
    <phoneticPr fontId="1"/>
  </si>
  <si>
    <r>
      <t>※万が一、不足書類がある場合は審査を出来かねる可能性がございます</t>
    </r>
    <r>
      <rPr>
        <sz val="11"/>
        <color theme="1"/>
        <rFont val="ＭＳ Ｐ明朝"/>
        <family val="1"/>
        <charset val="128"/>
      </rPr>
      <t xml:space="preserve">ので、御提出いただく前に今一度、提出書類を
</t>
    </r>
    <r>
      <rPr>
        <b/>
        <sz val="11"/>
        <color theme="1"/>
        <rFont val="ＭＳ Ｐ明朝"/>
        <family val="1"/>
        <charset val="128"/>
      </rPr>
      <t xml:space="preserve">　 </t>
    </r>
    <r>
      <rPr>
        <sz val="11"/>
        <color theme="1"/>
        <rFont val="ＭＳ Ｐ明朝"/>
        <family val="1"/>
        <charset val="128"/>
      </rPr>
      <t>確認の上、送信してください。</t>
    </r>
    <rPh sb="15" eb="17">
      <t>シンサ</t>
    </rPh>
    <rPh sb="48" eb="52">
      <t>テイシュツショルイ</t>
    </rPh>
    <rPh sb="59" eb="60">
      <t>ウエ</t>
    </rPh>
    <rPh sb="61" eb="63">
      <t>ソウシン</t>
    </rPh>
    <phoneticPr fontId="1"/>
  </si>
  <si>
    <r>
      <t>⑥全シートにおいて、</t>
    </r>
    <r>
      <rPr>
        <b/>
        <sz val="11"/>
        <color theme="1"/>
        <rFont val="ＭＳ Ｐ明朝"/>
        <family val="1"/>
        <charset val="128"/>
      </rPr>
      <t>入力セルが白抜きになっている箇所が入力欄となっています。直接入力の箇所とプルダウン選択
　 の箇所がございますが、いずれも記載漏れのないよう御注意ください。</t>
    </r>
    <r>
      <rPr>
        <sz val="11"/>
        <color theme="1"/>
        <rFont val="ＭＳ Ｐ明朝"/>
        <family val="1"/>
        <charset val="128"/>
      </rPr>
      <t xml:space="preserve">また、入力がされると薄いグレーで表示されるよう
</t>
    </r>
    <r>
      <rPr>
        <b/>
        <sz val="11"/>
        <color theme="1"/>
        <rFont val="ＭＳ Ｐ明朝"/>
        <family val="1"/>
        <charset val="128"/>
      </rPr>
      <t xml:space="preserve">　 </t>
    </r>
    <r>
      <rPr>
        <sz val="11"/>
        <color theme="1"/>
        <rFont val="ＭＳ Ｐ明朝"/>
        <family val="1"/>
        <charset val="128"/>
      </rPr>
      <t>設定されておりますので、設定は変更しないでください。</t>
    </r>
    <rPh sb="1" eb="2">
      <t>ゼン</t>
    </rPh>
    <rPh sb="10" eb="12">
      <t>ニュウリョク</t>
    </rPh>
    <rPh sb="15" eb="17">
      <t>シロヌ</t>
    </rPh>
    <rPh sb="24" eb="26">
      <t>カショ</t>
    </rPh>
    <rPh sb="27" eb="29">
      <t>ニュウリョク</t>
    </rPh>
    <rPh sb="29" eb="30">
      <t>ラン</t>
    </rPh>
    <rPh sb="38" eb="42">
      <t>チョクセツニュウリョク</t>
    </rPh>
    <rPh sb="43" eb="45">
      <t>カショ</t>
    </rPh>
    <rPh sb="51" eb="53">
      <t>センタク</t>
    </rPh>
    <rPh sb="57" eb="59">
      <t>カショ</t>
    </rPh>
    <rPh sb="80" eb="83">
      <t>ゴチュウイ</t>
    </rPh>
    <rPh sb="91" eb="93">
      <t>ニュウリョク</t>
    </rPh>
    <rPh sb="98" eb="99">
      <t>ウス</t>
    </rPh>
    <rPh sb="104" eb="106">
      <t>ヒョウジ</t>
    </rPh>
    <rPh sb="126" eb="128">
      <t>セッテイ</t>
    </rPh>
    <rPh sb="129" eb="131">
      <t>ヘンコウ</t>
    </rPh>
    <phoneticPr fontId="1"/>
  </si>
  <si>
    <t>(以上)</t>
    <rPh sb="1" eb="3">
      <t>イジョウ</t>
    </rPh>
    <phoneticPr fontId="1"/>
  </si>
  <si>
    <t>No.１(共通)</t>
    <rPh sb="5" eb="7">
      <t>キョウツウ</t>
    </rPh>
    <phoneticPr fontId="1"/>
  </si>
  <si>
    <t>No.３-②(メディア芸術)</t>
    <rPh sb="11" eb="13">
      <t>ゲイジュツ</t>
    </rPh>
    <phoneticPr fontId="1"/>
  </si>
  <si>
    <t>No.７-②(メディア芸術)</t>
    <rPh sb="11" eb="13">
      <t>ゲイジュツ</t>
    </rPh>
    <phoneticPr fontId="10"/>
  </si>
  <si>
    <t>No.８(共通)</t>
    <rPh sb="5" eb="7">
      <t>キョウツウ</t>
    </rPh>
    <phoneticPr fontId="1"/>
  </si>
  <si>
    <t>No.５(共通)</t>
    <rPh sb="5" eb="7">
      <t>キョウツウ</t>
    </rPh>
    <phoneticPr fontId="1"/>
  </si>
  <si>
    <t>No.４(共通)</t>
    <rPh sb="5" eb="7">
      <t>キョウツウ</t>
    </rPh>
    <phoneticPr fontId="1"/>
  </si>
  <si>
    <t>令和８年度舞台芸術等総合支援事業(学校巡回公演)出演希望調書(共通)</t>
    <phoneticPr fontId="1"/>
  </si>
  <si>
    <t>優先順位</t>
    <rPh sb="0" eb="4">
      <t>ユウセンジュンイ</t>
    </rPh>
    <phoneticPr fontId="1"/>
  </si>
  <si>
    <t>最寄駅(バス停)</t>
    <rPh sb="0" eb="2">
      <t>モヨ</t>
    </rPh>
    <rPh sb="2" eb="3">
      <t>エキ</t>
    </rPh>
    <rPh sb="6" eb="7">
      <t>テイ</t>
    </rPh>
    <phoneticPr fontId="1"/>
  </si>
  <si>
    <t>※閲覧に権限が必要な場合のID及びパスワード</t>
    <rPh sb="1" eb="3">
      <t>エツラン</t>
    </rPh>
    <rPh sb="4" eb="6">
      <t>ケンゲン</t>
    </rPh>
    <rPh sb="7" eb="9">
      <t>ヒツヨウ</t>
    </rPh>
    <rPh sb="10" eb="12">
      <t>バアイ</t>
    </rPh>
    <rPh sb="15" eb="16">
      <t>オヨ</t>
    </rPh>
    <phoneticPr fontId="1"/>
  </si>
  <si>
    <t>公演団体には実際に公演を行う団体を記入してください。</t>
    <rPh sb="0" eb="2">
      <t>コウエン</t>
    </rPh>
    <rPh sb="2" eb="4">
      <t>ダンタイ</t>
    </rPh>
    <rPh sb="6" eb="8">
      <t>ジッサイ</t>
    </rPh>
    <rPh sb="9" eb="11">
      <t>コウエン</t>
    </rPh>
    <rPh sb="12" eb="13">
      <t>オコナ</t>
    </rPh>
    <rPh sb="14" eb="16">
      <t>ダンタイ</t>
    </rPh>
    <rPh sb="17" eb="19">
      <t>キニュウ</t>
    </rPh>
    <phoneticPr fontId="1"/>
  </si>
  <si>
    <t>白抜きの入力欄に記入してください。</t>
    <rPh sb="0" eb="2">
      <t>シロヌ</t>
    </rPh>
    <rPh sb="8" eb="10">
      <t>キニュウ</t>
    </rPh>
    <phoneticPr fontId="1"/>
  </si>
  <si>
    <t>演目の芸術上の中核となる者(メインキャスト、メインスタッフ、芸術監督等)の個人略歴
※３名程度
※３行程度／名</t>
    <rPh sb="30" eb="34">
      <t>ゲイジュツカントク</t>
    </rPh>
    <rPh sb="44" eb="45">
      <t>メイ</t>
    </rPh>
    <rPh sb="45" eb="47">
      <t>テイド</t>
    </rPh>
    <rPh sb="50" eb="53">
      <t>ギョウテイド</t>
    </rPh>
    <rPh sb="54" eb="55">
      <t>メイ</t>
    </rPh>
    <phoneticPr fontId="1"/>
  </si>
  <si>
    <t>６月</t>
    <rPh sb="1" eb="2">
      <t>ガツ</t>
    </rPh>
    <phoneticPr fontId="1"/>
  </si>
  <si>
    <t>７月</t>
    <phoneticPr fontId="1"/>
  </si>
  <si>
    <t>８月</t>
    <phoneticPr fontId="1"/>
  </si>
  <si>
    <t>９月</t>
    <phoneticPr fontId="1"/>
  </si>
  <si>
    <t>１０月</t>
    <rPh sb="2" eb="3">
      <t>ガツ</t>
    </rPh>
    <phoneticPr fontId="1"/>
  </si>
  <si>
    <t>１１月</t>
    <rPh sb="2" eb="3">
      <t>ガツ</t>
    </rPh>
    <phoneticPr fontId="1"/>
  </si>
  <si>
    <t>１２月</t>
    <phoneticPr fontId="1"/>
  </si>
  <si>
    <t>１月</t>
    <phoneticPr fontId="1"/>
  </si>
  <si>
    <r>
      <t xml:space="preserve">企画に係るビジュアルイメージ
</t>
    </r>
    <r>
      <rPr>
        <b/>
        <sz val="11"/>
        <color theme="1"/>
        <rFont val="ＭＳ Ｐ明朝"/>
        <family val="1"/>
        <charset val="128"/>
      </rPr>
      <t>(舞台の規模や演出がわかる写真)</t>
    </r>
    <rPh sb="0" eb="2">
      <t>キカク</t>
    </rPh>
    <rPh sb="3" eb="4">
      <t>カカ</t>
    </rPh>
    <rPh sb="16" eb="18">
      <t>ブタイ</t>
    </rPh>
    <rPh sb="19" eb="21">
      <t>キボ</t>
    </rPh>
    <rPh sb="22" eb="24">
      <t>エンシュツ</t>
    </rPh>
    <rPh sb="28" eb="30">
      <t>シャシン</t>
    </rPh>
    <phoneticPr fontId="1"/>
  </si>
  <si>
    <t>各種上演権、使用権等の許諾手続の要否</t>
    <rPh sb="0" eb="2">
      <t>カクシュ</t>
    </rPh>
    <rPh sb="2" eb="5">
      <t>ジョウエンケン</t>
    </rPh>
    <rPh sb="6" eb="8">
      <t>シヨウ</t>
    </rPh>
    <rPh sb="8" eb="9">
      <t>ケン</t>
    </rPh>
    <rPh sb="9" eb="10">
      <t>ナド</t>
    </rPh>
    <rPh sb="11" eb="13">
      <t>キョダク</t>
    </rPh>
    <rPh sb="13" eb="15">
      <t>テツヅ</t>
    </rPh>
    <rPh sb="16" eb="18">
      <t>ヨウヒ</t>
    </rPh>
    <phoneticPr fontId="1"/>
  </si>
  <si>
    <t>公演実施にあたり、必要な会場条件を記載してください。</t>
    <phoneticPr fontId="1"/>
  </si>
  <si>
    <t>(必須)</t>
    <rPh sb="1" eb="3">
      <t>ヒッス</t>
    </rPh>
    <phoneticPr fontId="1"/>
  </si>
  <si>
    <t>(任意)</t>
    <rPh sb="1" eb="3">
      <t>ニンイ</t>
    </rPh>
    <phoneticPr fontId="1"/>
  </si>
  <si>
    <r>
      <t>その他提出が必要な資料
（</t>
    </r>
    <r>
      <rPr>
        <sz val="10"/>
        <rFont val="ＭＳ Ｐ明朝"/>
        <family val="1"/>
        <charset val="128"/>
      </rPr>
      <t>搬入間口や搬入経路の写真の提出等）</t>
    </r>
    <rPh sb="2" eb="3">
      <t>タ</t>
    </rPh>
    <rPh sb="3" eb="5">
      <t>テイシュツ</t>
    </rPh>
    <rPh sb="6" eb="8">
      <t>ヒツヨウ</t>
    </rPh>
    <rPh sb="9" eb="11">
      <t>シリョウ</t>
    </rPh>
    <rPh sb="28" eb="29">
      <t>ナド</t>
    </rPh>
    <phoneticPr fontId="1"/>
  </si>
  <si>
    <t>※上記の際は、対象となる児童・生徒の保護者の方への事前連絡や御了承を得る必要があるか否か等含め学校と十分に調整をしてください。なお、その際、代表以外の児童・生徒へもご配慮ください。</t>
    <phoneticPr fontId="1"/>
  </si>
  <si>
    <t>所要時間(分)</t>
    <rPh sb="0" eb="4">
      <t>ショヨウジカン</t>
    </rPh>
    <rPh sb="5" eb="6">
      <t>フン</t>
    </rPh>
    <phoneticPr fontId="1"/>
  </si>
  <si>
    <t>上記条件や資料以外に、公演実施に当たって学校へ個別の確認が必要な事項がある場合、記載してください。</t>
    <phoneticPr fontId="1"/>
  </si>
  <si>
    <t>会場条件について最低限必由奈条件がある場合、簡易図面を記載してください。</t>
    <rPh sb="0" eb="4">
      <t>カイジョウジョウケン</t>
    </rPh>
    <rPh sb="8" eb="16">
      <t>サイテイゲンヒツユナジョウケン</t>
    </rPh>
    <rPh sb="19" eb="21">
      <t>バアイ</t>
    </rPh>
    <rPh sb="22" eb="24">
      <t>カンイ</t>
    </rPh>
    <phoneticPr fontId="1"/>
  </si>
  <si>
    <t>【本事業を通じて実現したいこと】</t>
    <phoneticPr fontId="1"/>
  </si>
  <si>
    <t>【上記の実現に向けて、実施の工夫】</t>
    <phoneticPr fontId="1"/>
  </si>
  <si>
    <t>【学校との連絡調整について】</t>
    <phoneticPr fontId="1"/>
  </si>
  <si>
    <t>【対象児童・生徒に応じた工夫や留意点について】</t>
    <phoneticPr fontId="1"/>
  </si>
  <si>
    <t>【本公演等実施後の児童・生徒への継続的な学びについて】</t>
    <phoneticPr fontId="1"/>
  </si>
  <si>
    <t>単価
(税込)</t>
    <rPh sb="0" eb="2">
      <t>タンカ</t>
    </rPh>
    <rPh sb="4" eb="6">
      <t>ゼイコミ</t>
    </rPh>
    <phoneticPr fontId="10"/>
  </si>
  <si>
    <t>【1公演当たりの経費】</t>
    <phoneticPr fontId="1"/>
  </si>
  <si>
    <t>前日仕込</t>
    <rPh sb="0" eb="4">
      <t>ゼンジツシコ</t>
    </rPh>
    <phoneticPr fontId="10"/>
  </si>
  <si>
    <t>R５</t>
    <phoneticPr fontId="16"/>
  </si>
  <si>
    <t>R６</t>
    <phoneticPr fontId="16"/>
  </si>
  <si>
    <t>R７(見込)</t>
    <phoneticPr fontId="16"/>
  </si>
  <si>
    <t>希望ブロック
(順不同)</t>
    <rPh sb="0" eb="2">
      <t>キボウ</t>
    </rPh>
    <rPh sb="8" eb="11">
      <t>ジュンフドウ</t>
    </rPh>
    <phoneticPr fontId="16"/>
  </si>
  <si>
    <r>
      <t xml:space="preserve">財務状況
</t>
    </r>
    <r>
      <rPr>
        <sz val="12"/>
        <rFont val="ＭＳ Ｐ明朝"/>
        <family val="1"/>
        <charset val="128"/>
      </rPr>
      <t>(単位：千円)</t>
    </r>
    <rPh sb="6" eb="8">
      <t>タンイ</t>
    </rPh>
    <rPh sb="9" eb="11">
      <t>センエン</t>
    </rPh>
    <phoneticPr fontId="47"/>
  </si>
  <si>
    <t>〇利益相反取引を行っていない(適切な承認手続を経たものを除く)。</t>
    <rPh sb="1" eb="5">
      <t>リエキソウハン</t>
    </rPh>
    <rPh sb="5" eb="7">
      <t>トリヒキ</t>
    </rPh>
    <rPh sb="8" eb="9">
      <t>オコナ</t>
    </rPh>
    <rPh sb="15" eb="17">
      <t>テキセツ</t>
    </rPh>
    <rPh sb="18" eb="20">
      <t>ショウニン</t>
    </rPh>
    <rPh sb="20" eb="22">
      <t>テツヅ</t>
    </rPh>
    <rPh sb="23" eb="24">
      <t>ヘ</t>
    </rPh>
    <rPh sb="28" eb="29">
      <t>ノゾ</t>
    </rPh>
    <phoneticPr fontId="16"/>
  </si>
  <si>
    <t xml:space="preserve">○会計帳簿(仕訳帳・総勘定元帳等)を作成している。 </t>
    <phoneticPr fontId="16"/>
  </si>
  <si>
    <t>○財務諸表(貸借対照表・損益計算書等)を作成している。</t>
    <rPh sb="1" eb="5">
      <t>ザイムショヒョウ</t>
    </rPh>
    <phoneticPr fontId="16"/>
  </si>
  <si>
    <t>○財務諸表(貸借対照表・損益計算書等)を公表している。</t>
    <phoneticPr fontId="16"/>
  </si>
  <si>
    <t>　(「はい」の場合は当てはまるものにチェック)</t>
    <phoneticPr fontId="16"/>
  </si>
  <si>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</si>
  <si>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</si>
  <si>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</si>
  <si>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〇雇用契約書の取り交わし等、雇用者に対して書面により労働条件を明示している。</t>
    <rPh sb="1" eb="6">
      <t>コヨウケイヤクショ</t>
    </rPh>
    <rPh sb="7" eb="8">
      <t>ト</t>
    </rPh>
    <rPh sb="9" eb="10">
      <t>カ</t>
    </rPh>
    <rPh sb="12" eb="13">
      <t>ナド</t>
    </rPh>
    <rPh sb="14" eb="17">
      <t>コヨウシャ</t>
    </rPh>
    <rPh sb="18" eb="19">
      <t>タイ</t>
    </rPh>
    <rPh sb="21" eb="23">
      <t>ショメン</t>
    </rPh>
    <rPh sb="26" eb="30">
      <t>ロウドウジョウケン</t>
    </rPh>
    <rPh sb="31" eb="33">
      <t>メイジ</t>
    </rPh>
    <phoneticPr fontId="16"/>
  </si>
  <si>
    <t>　(「はい」の場合は以下の当てはまるもの全てにチェック)</t>
    <rPh sb="10" eb="12">
      <t>イカ</t>
    </rPh>
    <rPh sb="20" eb="21">
      <t>スベ</t>
    </rPh>
    <phoneticPr fontId="16"/>
  </si>
  <si>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6"/>
  </si>
  <si>
    <t>○雇用者を労働保険(労災保険、雇用保険)に加入させている。</t>
    <rPh sb="1" eb="4">
      <t>コヨウシャ</t>
    </rPh>
    <rPh sb="10" eb="14">
      <t>ロウサイホケン</t>
    </rPh>
    <rPh sb="15" eb="19">
      <t>コヨウホケン</t>
    </rPh>
    <phoneticPr fontId="16"/>
  </si>
  <si>
    <r>
      <rPr>
        <b/>
        <sz val="11"/>
        <color theme="1"/>
        <rFont val="ＭＳ Ｐ明朝"/>
        <family val="1"/>
        <charset val="128"/>
      </rPr>
      <t>別添</t>
    </r>
    <r>
      <rPr>
        <sz val="11"/>
        <color theme="1"/>
        <rFont val="ＭＳ Ｐ明朝"/>
        <family val="1"/>
        <charset val="128"/>
      </rPr>
      <t>　※別添は１企画当たり３枚までとします。※文字のポイントの変更は認めません。</t>
    </r>
    <rPh sb="10" eb="11">
      <t>ア</t>
    </rPh>
    <phoneticPr fontId="1"/>
  </si>
  <si>
    <t>⑤＜No.１～No.５＞＜No.７-②＞＜No.８＞は全区分共通項目であり、提出必須です。</t>
    <phoneticPr fontId="1"/>
  </si>
  <si>
    <t>白抜きの入力欄に記入してください。</t>
    <rPh sb="0" eb="2">
      <t>シロヌ</t>
    </rPh>
    <phoneticPr fontId="1"/>
  </si>
  <si>
    <t>欄が不足する場合は行を挿入してください。挿入をした場合、正しく算出がされているかを必ず確認してください。</t>
    <rPh sb="0" eb="1">
      <t>ラン</t>
    </rPh>
    <rPh sb="2" eb="4">
      <t>フソク</t>
    </rPh>
    <rPh sb="6" eb="8">
      <t>バアイ</t>
    </rPh>
    <rPh sb="9" eb="10">
      <t>ギョウ</t>
    </rPh>
    <rPh sb="11" eb="13">
      <t>ソウニュウ</t>
    </rPh>
    <rPh sb="20" eb="22">
      <t>ソウニュウ</t>
    </rPh>
    <rPh sb="25" eb="27">
      <t>バアイ</t>
    </rPh>
    <rPh sb="28" eb="29">
      <t>タダ</t>
    </rPh>
    <rPh sb="31" eb="33">
      <t>サンシュツ</t>
    </rPh>
    <rPh sb="41" eb="42">
      <t>カナラ</t>
    </rPh>
    <rPh sb="43" eb="45">
      <t>カクニン</t>
    </rPh>
    <phoneticPr fontId="10"/>
  </si>
  <si>
    <t xml:space="preserve">(注1)10校を超える公演数の割当があった場合に別途生じる経費や実施校の決定後に会場条件を確認し一部の学校についてのみ必要
     となる可能性がある経費等。
     例：拘束日、超過料金、電源車、暗幕等会場条件により必要となる道具、人件費
</t>
    <rPh sb="1" eb="2">
      <t>チュウ</t>
    </rPh>
    <phoneticPr fontId="10"/>
  </si>
  <si>
    <t>メインプログラムやワークショップ実施における従事日以外に生じる役務費(プログラミング、コーディング、編集等の作業代)については文芸費に計上してください。ただし本件に係る制作費用(事務作業に係る役務費)は計上を認めることはできませんので留意してください。</t>
    <phoneticPr fontId="10"/>
  </si>
  <si>
    <r>
      <t>移動・運搬に係る経費については、採択後、別途「派遣費」としてお見積りいただきます。移動、運搬に係る経費は含めずに計上してください。</t>
    </r>
    <r>
      <rPr>
        <sz val="12"/>
        <rFont val="ＭＳ 明朝"/>
        <family val="1"/>
        <charset val="128"/>
      </rPr>
      <t>ただし、積み降ろし人件費等が舞台スタッフ費や運搬の手配とは別に必ず発生する場合は、役務費の計上漏れがないよう留意してください。</t>
    </r>
    <rPh sb="69" eb="70">
      <t>ツ</t>
    </rPh>
    <rPh sb="71" eb="72">
      <t>オ</t>
    </rPh>
    <rPh sb="74" eb="77">
      <t>ジンケンヒ</t>
    </rPh>
    <rPh sb="77" eb="78">
      <t>トウ</t>
    </rPh>
    <rPh sb="79" eb="81">
      <t>ブタイ</t>
    </rPh>
    <rPh sb="85" eb="86">
      <t>ヒ</t>
    </rPh>
    <rPh sb="87" eb="89">
      <t>ウンパン</t>
    </rPh>
    <rPh sb="90" eb="92">
      <t>テハイ</t>
    </rPh>
    <rPh sb="94" eb="95">
      <t>ベツ</t>
    </rPh>
    <rPh sb="96" eb="97">
      <t>カナラ</t>
    </rPh>
    <rPh sb="98" eb="100">
      <t>ハッセイ</t>
    </rPh>
    <rPh sb="102" eb="104">
      <t>バアイ</t>
    </rPh>
    <rPh sb="106" eb="109">
      <t>エキムヒ</t>
    </rPh>
    <rPh sb="110" eb="113">
      <t>ケイジョウモ</t>
    </rPh>
    <phoneticPr fontId="1"/>
  </si>
  <si>
    <t>出演希望調書Ｎo.３-②内の「ワークショップ参加可能人数」を指導するに当たり必要な人数を記載してください。</t>
    <rPh sb="0" eb="2">
      <t>シュツエン</t>
    </rPh>
    <rPh sb="2" eb="4">
      <t>キボウ</t>
    </rPh>
    <rPh sb="4" eb="6">
      <t>チョウショ</t>
    </rPh>
    <rPh sb="12" eb="13">
      <t>ナイ</t>
    </rPh>
    <rPh sb="22" eb="26">
      <t>サンカカノウ</t>
    </rPh>
    <rPh sb="26" eb="28">
      <t>ニンズウ</t>
    </rPh>
    <rPh sb="30" eb="32">
      <t>シドウ</t>
    </rPh>
    <rPh sb="35" eb="36">
      <t>ア</t>
    </rPh>
    <rPh sb="38" eb="40">
      <t>ヒツヨウ</t>
    </rPh>
    <rPh sb="41" eb="43">
      <t>ニンズウ</t>
    </rPh>
    <rPh sb="44" eb="46">
      <t>キサイ</t>
    </rPh>
    <phoneticPr fontId="10"/>
  </si>
  <si>
    <t>・巡回地域について、３か所のブロックの希望を記入してください。
※割当後の巡回地域を変更することは認められません。
※本事業におけるこれまでの巡回実績や評価、また、各団体の希望状況等によっては、希望されたブロック以外の地域への巡回をお願いする場合があります。
※希望するブロック欄に漏れがあった場合は、任意のブロックに振り分けますので留意してください。</t>
    <rPh sb="49" eb="50">
      <t>ミト</t>
    </rPh>
    <phoneticPr fontId="1"/>
  </si>
  <si>
    <t>・様式No.３-②「公演に係るビジュアルイメージ」欄においては、写真や画像等を用いて説明をしてください。</t>
    <phoneticPr fontId="1"/>
  </si>
  <si>
    <t>複数の企画が採択された
場合の実施体制　※</t>
    <phoneticPr fontId="1"/>
  </si>
  <si>
    <t>著作権、上演権等の許諾状況</t>
    <rPh sb="0" eb="3">
      <t>チョサクケン</t>
    </rPh>
    <rPh sb="4" eb="6">
      <t>ジョウエン</t>
    </rPh>
    <rPh sb="6" eb="7">
      <t>ケン</t>
    </rPh>
    <rPh sb="7" eb="8">
      <t>トウ</t>
    </rPh>
    <rPh sb="9" eb="11">
      <t>キョダク</t>
    </rPh>
    <rPh sb="11" eb="13">
      <t>ジョウキョウ</t>
    </rPh>
    <phoneticPr fontId="1"/>
  </si>
  <si>
    <t>記載方法等</t>
    <rPh sb="0" eb="2">
      <t>キサイ</t>
    </rPh>
    <rPh sb="2" eb="4">
      <t>ホウホウ</t>
    </rPh>
    <rPh sb="4" eb="5">
      <t>トウ</t>
    </rPh>
    <phoneticPr fontId="1"/>
  </si>
  <si>
    <t>例年、実施校の状況等により公演実施要件を満たさないことに起因するトラブルが一定数生じています。※以下は、過去実際にあった例です。</t>
    <rPh sb="0" eb="2">
      <t>レイネン</t>
    </rPh>
    <rPh sb="3" eb="6">
      <t>ジッシコウ</t>
    </rPh>
    <rPh sb="7" eb="9">
      <t>ジョウキョウ</t>
    </rPh>
    <rPh sb="9" eb="10">
      <t>トウ</t>
    </rPh>
    <rPh sb="13" eb="19">
      <t>コウエンジッシヨウケン</t>
    </rPh>
    <rPh sb="20" eb="21">
      <t>ミ</t>
    </rPh>
    <rPh sb="28" eb="30">
      <t>キイン</t>
    </rPh>
    <rPh sb="37" eb="40">
      <t>イッテイスウ</t>
    </rPh>
    <rPh sb="40" eb="41">
      <t>ショウ</t>
    </rPh>
    <rPh sb="48" eb="50">
      <t>イカ</t>
    </rPh>
    <rPh sb="52" eb="54">
      <t>カコ</t>
    </rPh>
    <rPh sb="54" eb="56">
      <t>ジッサイ</t>
    </rPh>
    <rPh sb="60" eb="61">
      <t>レイ</t>
    </rPh>
    <phoneticPr fontId="1"/>
  </si>
  <si>
    <t>　・会場が狭く、予定していた規模の公演が実施できなかった。</t>
    <rPh sb="2" eb="4">
      <t>カイジョウ</t>
    </rPh>
    <rPh sb="5" eb="6">
      <t>セマ</t>
    </rPh>
    <rPh sb="8" eb="10">
      <t>ヨテイ</t>
    </rPh>
    <rPh sb="14" eb="16">
      <t>キボ</t>
    </rPh>
    <rPh sb="17" eb="19">
      <t>コウエン</t>
    </rPh>
    <rPh sb="20" eb="22">
      <t>ジッシ</t>
    </rPh>
    <phoneticPr fontId="1"/>
  </si>
  <si>
    <t>　・搬入車両が構内に入れず、搬入のための追加費用が生じてしまった。</t>
    <rPh sb="2" eb="4">
      <t>ハンニュウ</t>
    </rPh>
    <rPh sb="4" eb="6">
      <t>シャリョウ</t>
    </rPh>
    <rPh sb="7" eb="9">
      <t>コウナイ</t>
    </rPh>
    <rPh sb="10" eb="11">
      <t>ハイ</t>
    </rPh>
    <rPh sb="14" eb="16">
      <t>ハンニュウ</t>
    </rPh>
    <rPh sb="20" eb="22">
      <t>ツイカ</t>
    </rPh>
    <rPh sb="22" eb="24">
      <t>ヒヨウ</t>
    </rPh>
    <rPh sb="25" eb="26">
      <t>ショウ</t>
    </rPh>
    <phoneticPr fontId="1"/>
  </si>
  <si>
    <t>上記のように、公演実施要件を満たさない学校とのミスマッチングを防ぐため、公演実施に際して必要な条件を御記載ください。</t>
  </si>
  <si>
    <t>詳細な実施条件は、実施校との調整段階にて直接確認をいただくことになります。</t>
    <rPh sb="0" eb="2">
      <t>ショウサイ</t>
    </rPh>
    <rPh sb="3" eb="7">
      <t>ジッシジョウケン</t>
    </rPh>
    <rPh sb="9" eb="12">
      <t>ジッシコウ</t>
    </rPh>
    <rPh sb="14" eb="18">
      <t>チョウセイダンカイ</t>
    </rPh>
    <rPh sb="20" eb="24">
      <t>チョクセツカクニン</t>
    </rPh>
    <phoneticPr fontId="1"/>
  </si>
  <si>
    <t>なお、特段条件を必要としない項目や未定の項目については「条件なし」を選択、または記入してください。</t>
    <rPh sb="3" eb="5">
      <t>トクダン</t>
    </rPh>
    <rPh sb="5" eb="7">
      <t>ジョウケン</t>
    </rPh>
    <rPh sb="8" eb="10">
      <t>ヒツヨウ</t>
    </rPh>
    <rPh sb="14" eb="16">
      <t>コウモク</t>
    </rPh>
    <rPh sb="17" eb="19">
      <t>ミテイ</t>
    </rPh>
    <rPh sb="20" eb="22">
      <t>コウモク</t>
    </rPh>
    <rPh sb="28" eb="30">
      <t>ジョウケン</t>
    </rPh>
    <rPh sb="34" eb="36">
      <t>センタク</t>
    </rPh>
    <rPh sb="40" eb="42">
      <t>キニュウ</t>
    </rPh>
    <phoneticPr fontId="1"/>
  </si>
  <si>
    <t>搬入車両（トラック等）の横づけ</t>
    <phoneticPr fontId="1"/>
  </si>
  <si>
    <r>
      <rPr>
        <b/>
        <sz val="11"/>
        <color theme="1"/>
        <rFont val="ＭＳ Ｐ明朝"/>
        <family val="1"/>
        <charset val="128"/>
      </rPr>
      <t>学校からの提出を求める資料</t>
    </r>
    <r>
      <rPr>
        <sz val="11"/>
        <color theme="1"/>
        <rFont val="ＭＳ Ｐ明朝"/>
        <family val="1"/>
        <charset val="128"/>
      </rPr>
      <t>がある場合のみ記入してください。</t>
    </r>
    <phoneticPr fontId="1"/>
  </si>
  <si>
    <r>
      <t>万が一、ワークショップや本公演のための児童・生徒の練習や製作物の作成に係る時間が、ワークショップや本公演の時間以外に別途発生する場合については、</t>
    </r>
    <r>
      <rPr>
        <b/>
        <sz val="11"/>
        <color theme="1"/>
        <rFont val="ＭＳ Ｐ明朝"/>
        <family val="1"/>
        <charset val="128"/>
      </rPr>
      <t>必要となる練習時間や製作時間等を必ず明示してください。</t>
    </r>
    <phoneticPr fontId="1"/>
  </si>
  <si>
    <t>本事業を通じて実現したいこと、また当該工夫</t>
    <phoneticPr fontId="1"/>
  </si>
  <si>
    <t>事業を適切かつ
円滑に実施するための工夫</t>
    <rPh sb="0" eb="2">
      <t>ジギョウ</t>
    </rPh>
    <rPh sb="3" eb="5">
      <t>テキセツ</t>
    </rPh>
    <rPh sb="8" eb="10">
      <t>エンカツ</t>
    </rPh>
    <rPh sb="11" eb="13">
      <t>ジッシ</t>
    </rPh>
    <rPh sb="18" eb="20">
      <t>クフウ</t>
    </rPh>
    <phoneticPr fontId="1"/>
  </si>
  <si>
    <t>本事業への応募理由等</t>
    <phoneticPr fontId="1"/>
  </si>
  <si>
    <r>
      <t>平日に公演することを想定し、</t>
    </r>
    <r>
      <rPr>
        <b/>
        <sz val="12"/>
        <color rgb="FF000000"/>
        <rFont val="ＭＳ 明朝"/>
        <family val="1"/>
        <charset val="128"/>
      </rPr>
      <t>1公演当たりの単価と</t>
    </r>
    <r>
      <rPr>
        <b/>
        <sz val="12"/>
        <color indexed="8"/>
        <rFont val="ＭＳ 明朝"/>
        <family val="1"/>
        <charset val="128"/>
      </rPr>
      <t>10校を連続で公演する場合</t>
    </r>
    <r>
      <rPr>
        <sz val="12"/>
        <color indexed="8"/>
        <rFont val="ＭＳ 明朝"/>
        <family val="1"/>
        <charset val="128"/>
      </rPr>
      <t>の想定費用を記載してください。</t>
    </r>
    <r>
      <rPr>
        <b/>
        <sz val="12"/>
        <color indexed="8"/>
        <rFont val="ＭＳ 明朝"/>
        <family val="1"/>
        <charset val="128"/>
      </rPr>
      <t xml:space="preserve">
</t>
    </r>
    <r>
      <rPr>
        <sz val="12"/>
        <color rgb="FF000000"/>
        <rFont val="ＭＳ 明朝"/>
        <family val="1"/>
        <charset val="128"/>
      </rPr>
      <t>ただし、採択した場合の公演回数・公演費用等を保証するものではありません。</t>
    </r>
    <r>
      <rPr>
        <sz val="12"/>
        <color indexed="8"/>
        <rFont val="ＭＳ 明朝"/>
        <family val="1"/>
        <charset val="128"/>
      </rPr>
      <t xml:space="preserve">
また、「1公演当たりの単価」は、必ずしも「10校を連続で公演する場合の想定費用」を10で除した額ではありません。</t>
    </r>
    <rPh sb="0" eb="2">
      <t>ヘイジツ</t>
    </rPh>
    <rPh sb="3" eb="5">
      <t>コウエン</t>
    </rPh>
    <rPh sb="10" eb="12">
      <t>ソウテイ</t>
    </rPh>
    <rPh sb="15" eb="17">
      <t>コウエン</t>
    </rPh>
    <rPh sb="17" eb="18">
      <t>ア</t>
    </rPh>
    <rPh sb="21" eb="23">
      <t>タンカ</t>
    </rPh>
    <rPh sb="26" eb="27">
      <t>コウ</t>
    </rPh>
    <rPh sb="28" eb="30">
      <t>レンゾク</t>
    </rPh>
    <rPh sb="31" eb="33">
      <t>コウエン</t>
    </rPh>
    <rPh sb="35" eb="37">
      <t>バアイ</t>
    </rPh>
    <rPh sb="38" eb="42">
      <t>ソウテイヒヨウ</t>
    </rPh>
    <rPh sb="43" eb="45">
      <t>キサイ</t>
    </rPh>
    <phoneticPr fontId="10"/>
  </si>
  <si>
    <t>メインプログラム・ワークショップの内容</t>
    <phoneticPr fontId="1"/>
  </si>
  <si>
    <t>※搬入に関する条件の詳細については、上記の会場条件欄にて御確認ください。</t>
    <rPh sb="1" eb="3">
      <t>ハンニュウ</t>
    </rPh>
    <rPh sb="4" eb="5">
      <t>カン</t>
    </rPh>
    <rPh sb="7" eb="9">
      <t>ジョウケン</t>
    </rPh>
    <rPh sb="10" eb="12">
      <t>ショウサイ</t>
    </rPh>
    <rPh sb="18" eb="20">
      <t>ジョウキ</t>
    </rPh>
    <rPh sb="21" eb="26">
      <t>カイジョウジョウケンラン</t>
    </rPh>
    <rPh sb="28" eb="31">
      <t>ゴカクニン</t>
    </rPh>
    <phoneticPr fontId="1"/>
  </si>
  <si>
    <t>複数応募の優先順位</t>
    <rPh sb="0" eb="4">
      <t>フクスウオウボ</t>
    </rPh>
    <rPh sb="5" eb="9">
      <t>ユウセンジュンイ</t>
    </rPh>
    <phoneticPr fontId="10"/>
  </si>
  <si>
    <t>出演費1数量</t>
    <rPh sb="0" eb="2">
      <t>シュツエン</t>
    </rPh>
    <rPh sb="2" eb="3">
      <t>ヒ</t>
    </rPh>
    <rPh sb="4" eb="6">
      <t>スウリョウ</t>
    </rPh>
    <phoneticPr fontId="1"/>
  </si>
  <si>
    <t>出演費2数量</t>
    <rPh sb="0" eb="2">
      <t>シュツエン</t>
    </rPh>
    <rPh sb="2" eb="3">
      <t>ヒ</t>
    </rPh>
    <rPh sb="4" eb="6">
      <t>スウリョウ</t>
    </rPh>
    <phoneticPr fontId="1"/>
  </si>
  <si>
    <t>出演費3数量</t>
    <rPh sb="0" eb="2">
      <t>シュツエン</t>
    </rPh>
    <rPh sb="2" eb="3">
      <t>ヒ</t>
    </rPh>
    <rPh sb="4" eb="6">
      <t>スウリョウ</t>
    </rPh>
    <phoneticPr fontId="1"/>
  </si>
  <si>
    <t>出演費4数量</t>
    <rPh sb="0" eb="2">
      <t>シュツエン</t>
    </rPh>
    <rPh sb="2" eb="3">
      <t>ヒ</t>
    </rPh>
    <rPh sb="4" eb="6">
      <t>スウリョウ</t>
    </rPh>
    <phoneticPr fontId="1"/>
  </si>
  <si>
    <t>出演費5数量</t>
    <rPh sb="0" eb="2">
      <t>シュツエン</t>
    </rPh>
    <rPh sb="2" eb="3">
      <t>ヒ</t>
    </rPh>
    <rPh sb="4" eb="6">
      <t>スウリョウ</t>
    </rPh>
    <phoneticPr fontId="1"/>
  </si>
  <si>
    <t>出演数量合計</t>
    <rPh sb="0" eb="6">
      <t>シュツエンスウリョウゴウケイ</t>
    </rPh>
    <phoneticPr fontId="1"/>
  </si>
  <si>
    <t>出演費1単価</t>
    <rPh sb="0" eb="2">
      <t>シュツエン</t>
    </rPh>
    <rPh sb="2" eb="3">
      <t>ヒ</t>
    </rPh>
    <rPh sb="4" eb="6">
      <t>タンカ</t>
    </rPh>
    <phoneticPr fontId="1"/>
  </si>
  <si>
    <t>出演費2単価</t>
    <rPh sb="0" eb="2">
      <t>シュツエン</t>
    </rPh>
    <rPh sb="2" eb="3">
      <t>ヒ</t>
    </rPh>
    <rPh sb="4" eb="6">
      <t>タンカ</t>
    </rPh>
    <phoneticPr fontId="1"/>
  </si>
  <si>
    <t>出演費3単価</t>
    <rPh sb="0" eb="2">
      <t>シュツエン</t>
    </rPh>
    <rPh sb="2" eb="3">
      <t>ヒ</t>
    </rPh>
    <rPh sb="4" eb="6">
      <t>タンカ</t>
    </rPh>
    <phoneticPr fontId="1"/>
  </si>
  <si>
    <t>出演費4単価</t>
    <rPh sb="0" eb="2">
      <t>シュツエン</t>
    </rPh>
    <rPh sb="2" eb="3">
      <t>ヒ</t>
    </rPh>
    <rPh sb="4" eb="6">
      <t>タンカ</t>
    </rPh>
    <phoneticPr fontId="1"/>
  </si>
  <si>
    <t>出演費5単価</t>
    <rPh sb="0" eb="2">
      <t>シュツエン</t>
    </rPh>
    <rPh sb="2" eb="3">
      <t>ヒ</t>
    </rPh>
    <rPh sb="4" eb="6">
      <t>タンカ</t>
    </rPh>
    <phoneticPr fontId="1"/>
  </si>
  <si>
    <t>出演単価平均</t>
    <rPh sb="0" eb="4">
      <t>シュツエンタンカ</t>
    </rPh>
    <rPh sb="4" eb="6">
      <t>ヘイキン</t>
    </rPh>
    <phoneticPr fontId="1"/>
  </si>
  <si>
    <t>出演費合計</t>
    <rPh sb="0" eb="5">
      <t>シュツエンヒゴウケイ</t>
    </rPh>
    <phoneticPr fontId="1"/>
  </si>
  <si>
    <t>文芸費合計</t>
    <rPh sb="0" eb="5">
      <t>ブンゲイヒゴウケイ</t>
    </rPh>
    <phoneticPr fontId="1"/>
  </si>
  <si>
    <t>音楽費合計</t>
    <rPh sb="0" eb="5">
      <t>オンガクヒゴウケイ</t>
    </rPh>
    <phoneticPr fontId="1"/>
  </si>
  <si>
    <t>舞台費合計</t>
    <rPh sb="0" eb="5">
      <t>ブタイヒゴウケイ</t>
    </rPh>
    <phoneticPr fontId="1"/>
  </si>
  <si>
    <t>出演費～舞台費　合計</t>
    <phoneticPr fontId="1"/>
  </si>
  <si>
    <t>ワークショップ　合計</t>
    <phoneticPr fontId="1"/>
  </si>
  <si>
    <t>総合計</t>
    <phoneticPr fontId="1"/>
  </si>
  <si>
    <t>その他経費合計</t>
    <rPh sb="2" eb="7">
      <t>タケイヒゴウケイ</t>
    </rPh>
    <phoneticPr fontId="1"/>
  </si>
  <si>
    <t>※複数応募の有無で【無】を選択された場合は、応募総企画数・実施体制・優先順位は未記入で構いません(グレーアウトされます)。</t>
    <rPh sb="22" eb="24">
      <t>オウボ</t>
    </rPh>
    <rPh sb="24" eb="25">
      <t>ソウ</t>
    </rPh>
    <rPh sb="25" eb="27">
      <t>キカク</t>
    </rPh>
    <rPh sb="27" eb="28">
      <t>スウ</t>
    </rPh>
    <rPh sb="29" eb="33">
      <t>ジッシタイセイ</t>
    </rPh>
    <rPh sb="34" eb="36">
      <t>ユウセン</t>
    </rPh>
    <rPh sb="36" eb="38">
      <t>ジュンイ</t>
    </rPh>
    <rPh sb="39" eb="40">
      <t>ミ</t>
    </rPh>
    <phoneticPr fontId="1"/>
  </si>
  <si>
    <t>複数企画応募する場合、各企画の優先順位を記載してください。</t>
    <phoneticPr fontId="1"/>
  </si>
  <si>
    <t>※必ずしも優先順位の高い企画が採択されるとは限りません。</t>
    <phoneticPr fontId="1"/>
  </si>
  <si>
    <t>※郵便番号は半角数字、ハイフン(-)付きでご入力ください　例：123-4567</t>
    <rPh sb="1" eb="5">
      <t>ユウビンバンゴウ</t>
    </rPh>
    <phoneticPr fontId="1"/>
  </si>
  <si>
    <t>※和暦での入力をお願いいたします　</t>
    <phoneticPr fontId="1"/>
  </si>
  <si>
    <t>例：昭和20年　1月</t>
    <phoneticPr fontId="1"/>
  </si>
  <si>
    <t>※メールアドレスは半角英数字記号を用いてご記入ください　例：xxx@xxx.com</t>
    <phoneticPr fontId="1"/>
  </si>
  <si>
    <t>※電話番号は半角数字、ハイフン(-)なしでご入力ください　例：09012345678</t>
    <rPh sb="1" eb="5">
      <t>デンワバンゴウ</t>
    </rPh>
    <phoneticPr fontId="1"/>
  </si>
  <si>
    <t>No.6記載有無</t>
    <rPh sb="4" eb="8">
      <t>キサイウム</t>
    </rPh>
    <phoneticPr fontId="10"/>
  </si>
  <si>
    <t>別添有無No.1</t>
    <rPh sb="0" eb="4">
      <t>ベッテンウム</t>
    </rPh>
    <phoneticPr fontId="10"/>
  </si>
  <si>
    <t>別添有無No.2</t>
    <rPh sb="0" eb="4">
      <t>ベッテンウム</t>
    </rPh>
    <phoneticPr fontId="10"/>
  </si>
  <si>
    <t>別添有無No.3</t>
    <rPh sb="0" eb="4">
      <t>ベッテンウム</t>
    </rPh>
    <phoneticPr fontId="10"/>
  </si>
  <si>
    <t>別添有無No.4</t>
    <rPh sb="0" eb="4">
      <t>ベッテンウム</t>
    </rPh>
    <phoneticPr fontId="10"/>
  </si>
  <si>
    <t>別添有無No.5</t>
    <rPh sb="0" eb="4">
      <t>ベッテンウム</t>
    </rPh>
    <phoneticPr fontId="10"/>
  </si>
  <si>
    <t>別添有無No.6</t>
    <rPh sb="0" eb="4">
      <t>ベッテンウム</t>
    </rPh>
    <phoneticPr fontId="10"/>
  </si>
  <si>
    <t>別添有無No.7</t>
    <rPh sb="0" eb="4">
      <t>ベッテンウム</t>
    </rPh>
    <phoneticPr fontId="10"/>
  </si>
  <si>
    <t>なし</t>
    <phoneticPr fontId="10"/>
  </si>
  <si>
    <r>
      <t>・また、</t>
    </r>
    <r>
      <rPr>
        <b/>
        <sz val="11"/>
        <color theme="1"/>
        <rFont val="ＭＳ Ｐ明朝"/>
        <family val="1"/>
        <charset val="128"/>
      </rPr>
      <t>特別エリア</t>
    </r>
    <r>
      <rPr>
        <b/>
        <sz val="11"/>
        <rFont val="ＭＳ Ｐ明朝"/>
        <family val="1"/>
        <charset val="128"/>
      </rPr>
      <t>区分に申請する場合は＜No.６＞の作成が必要となります</t>
    </r>
    <r>
      <rPr>
        <sz val="11"/>
        <rFont val="ＭＳ Ｐ明朝"/>
        <family val="1"/>
        <charset val="128"/>
      </rPr>
      <t>ので、御注意ください。</t>
    </r>
    <rPh sb="4" eb="6">
      <t>トクベツ</t>
    </rPh>
    <rPh sb="12" eb="14">
      <t>シンセイ</t>
    </rPh>
    <rPh sb="16" eb="18">
      <t>バアイ</t>
    </rPh>
    <rPh sb="26" eb="28">
      <t>サクセイ</t>
    </rPh>
    <rPh sb="29" eb="31">
      <t>ヒツヨウ</t>
    </rPh>
    <rPh sb="39" eb="42">
      <t>ゴチュウイ</t>
    </rPh>
    <phoneticPr fontId="1"/>
  </si>
  <si>
    <t>応募
特別エリア区分</t>
    <phoneticPr fontId="16"/>
  </si>
  <si>
    <t>一般区分・特別エリア区分共通</t>
  </si>
  <si>
    <t>一般区分・特別エリア区分共通</t>
    <rPh sb="12" eb="14">
      <t>キョウツウ</t>
    </rPh>
    <phoneticPr fontId="1"/>
  </si>
  <si>
    <t>応募
一般区分</t>
    <phoneticPr fontId="16"/>
  </si>
  <si>
    <r>
      <t>　</t>
    </r>
    <r>
      <rPr>
        <u/>
        <sz val="10"/>
        <rFont val="ＭＳ Ｐ明朝"/>
        <family val="1"/>
        <charset val="128"/>
      </rPr>
      <t>公演団体(実演を行う団体)</t>
    </r>
    <r>
      <rPr>
        <sz val="10"/>
        <rFont val="ＭＳ Ｐ明朝"/>
        <family val="1"/>
        <charset val="128"/>
      </rPr>
      <t>の運営状況等については次のとおりです。なお、公演団体の代表者として、本申告書の内容に虚偽がないことを誓約します。</t>
    </r>
    <phoneticPr fontId="16"/>
  </si>
  <si>
    <t>〇定款等を適切に定めている。</t>
    <phoneticPr fontId="16"/>
  </si>
  <si>
    <t>※本項目における「公表」とは、ウェブサイトに掲載していること、もしくは事務所に備え付け一般からの要望があれば常に閲覧することができる状態にしていることを指す。</t>
    <phoneticPr fontId="1"/>
  </si>
  <si>
    <t>事務・管理</t>
    <rPh sb="0" eb="2">
      <t>ジム</t>
    </rPh>
    <rPh sb="3" eb="5">
      <t>カンリ</t>
    </rPh>
    <phoneticPr fontId="5"/>
  </si>
  <si>
    <t>制作</t>
    <rPh sb="0" eb="2">
      <t>セイサク</t>
    </rPh>
    <phoneticPr fontId="5"/>
  </si>
  <si>
    <t>出演者</t>
    <rPh sb="0" eb="3">
      <t>シュツエンシャ</t>
    </rPh>
    <phoneticPr fontId="5"/>
  </si>
  <si>
    <t>スタッフ</t>
  </si>
  <si>
    <t>・どうしても出演希望調書内に収まらない内容がある場合、文書内に必ず「別添〇〇」等とし、別添があることを示してください。
　また、別添資料内にも同一の資料名を付記し、どの部分の別添であるのかを明確に示してください(例年データ名のみに
　「別添」と記載されていたり、別添の係属箇所が不明な資料が添付されている事例が見受けられます)。</t>
    <rPh sb="6" eb="12">
      <t>シュツエンキボウチョウショ</t>
    </rPh>
    <rPh sb="12" eb="13">
      <t>ナイ</t>
    </rPh>
    <rPh sb="14" eb="15">
      <t>オサ</t>
    </rPh>
    <rPh sb="19" eb="21">
      <t>ナイヨウ</t>
    </rPh>
    <rPh sb="24" eb="26">
      <t>バアイ</t>
    </rPh>
    <rPh sb="27" eb="29">
      <t>ブンショ</t>
    </rPh>
    <rPh sb="31" eb="32">
      <t>カナラ</t>
    </rPh>
    <rPh sb="34" eb="36">
      <t>ベッテン</t>
    </rPh>
    <rPh sb="43" eb="45">
      <t>ベッテン</t>
    </rPh>
    <rPh sb="51" eb="52">
      <t>シメ</t>
    </rPh>
    <rPh sb="64" eb="69">
      <t>ベッテンシリョウナイ</t>
    </rPh>
    <rPh sb="71" eb="73">
      <t>ドウイツ</t>
    </rPh>
    <rPh sb="74" eb="77">
      <t>シリョウメイ</t>
    </rPh>
    <rPh sb="78" eb="80">
      <t>フキ</t>
    </rPh>
    <rPh sb="84" eb="86">
      <t>ブブン</t>
    </rPh>
    <rPh sb="87" eb="89">
      <t>ベッテン</t>
    </rPh>
    <rPh sb="95" eb="97">
      <t>メイカク</t>
    </rPh>
    <rPh sb="98" eb="99">
      <t>シメ</t>
    </rPh>
    <rPh sb="106" eb="108">
      <t>レイネン</t>
    </rPh>
    <rPh sb="111" eb="112">
      <t>メイ</t>
    </rPh>
    <rPh sb="118" eb="120">
      <t>ベッテン</t>
    </rPh>
    <rPh sb="122" eb="124">
      <t>キサイ</t>
    </rPh>
    <rPh sb="131" eb="133">
      <t>ベッテン</t>
    </rPh>
    <rPh sb="134" eb="138">
      <t>ケイゾクカショ</t>
    </rPh>
    <rPh sb="139" eb="141">
      <t>フメイ</t>
    </rPh>
    <rPh sb="142" eb="144">
      <t>シリョウ</t>
    </rPh>
    <rPh sb="145" eb="147">
      <t>テンプ</t>
    </rPh>
    <rPh sb="152" eb="154">
      <t>ジレイ</t>
    </rPh>
    <rPh sb="155" eb="157">
      <t>ミウ</t>
    </rPh>
    <phoneticPr fontId="1"/>
  </si>
  <si>
    <t>・例年、審査時や、採択後の学校募集資料公開の際に、資料の文字の大きさについて御意見をいただいています
　(このシートの印刷範囲の設定範囲を変えずに、A4で出力した場合の文字の大きさが目安となります)。</t>
    <rPh sb="2" eb="3">
      <t>ネン</t>
    </rPh>
    <rPh sb="4" eb="7">
      <t>シンサジ</t>
    </rPh>
    <rPh sb="9" eb="12">
      <t>サイタクゴ</t>
    </rPh>
    <rPh sb="13" eb="19">
      <t>ガッコウボシュウシリョウ</t>
    </rPh>
    <rPh sb="19" eb="21">
      <t>コウカイ</t>
    </rPh>
    <rPh sb="22" eb="23">
      <t>サイ</t>
    </rPh>
    <rPh sb="25" eb="27">
      <t>シリョウ</t>
    </rPh>
    <rPh sb="28" eb="30">
      <t>モジ</t>
    </rPh>
    <rPh sb="31" eb="32">
      <t>オオ</t>
    </rPh>
    <rPh sb="38" eb="41">
      <t>ゴイケン</t>
    </rPh>
    <phoneticPr fontId="1"/>
  </si>
  <si>
    <t>※　複数応募の有無で【無】を選択された場合は、未記入で構いません(グレーアウトされます)。</t>
    <phoneticPr fontId="1"/>
  </si>
  <si>
    <r>
      <t xml:space="preserve">本公演
実施可能日数目安
</t>
    </r>
    <r>
      <rPr>
        <b/>
        <sz val="10"/>
        <color theme="1"/>
        <rFont val="ＭＳ Ｐ明朝"/>
        <family val="1"/>
        <charset val="128"/>
      </rPr>
      <t>※実施可能時期については、採択決定後に確認します(大幅な変更は認められません)。</t>
    </r>
    <rPh sb="0" eb="3">
      <t>ホンコウエン</t>
    </rPh>
    <rPh sb="4" eb="6">
      <t>ジッシ</t>
    </rPh>
    <rPh sb="6" eb="8">
      <t>カノウ</t>
    </rPh>
    <rPh sb="8" eb="10">
      <t>ニッスウ</t>
    </rPh>
    <rPh sb="10" eb="12">
      <t>メヤス</t>
    </rPh>
    <phoneticPr fontId="1"/>
  </si>
  <si>
    <t>※表から数値を取得しますので、セルの結合や行の挿入・削除は行わないでください(幅や高さの調整は問題ありません)。</t>
    <phoneticPr fontId="1"/>
  </si>
  <si>
    <r>
      <rPr>
        <sz val="12"/>
        <rFont val="ＭＳ 明朝"/>
        <family val="1"/>
        <charset val="128"/>
      </rPr>
      <t>公演地域の指定はできません。</t>
    </r>
    <r>
      <rPr>
        <b/>
        <sz val="12"/>
        <rFont val="ＭＳ 明朝"/>
        <family val="1"/>
        <charset val="128"/>
      </rPr>
      <t>遠方地域の割当により所定の規定に準じて単価の割増が生じる場合は、必ず「その他経費」欄へ金額を記入してください</t>
    </r>
    <r>
      <rPr>
        <sz val="12"/>
        <color indexed="8"/>
        <rFont val="ＭＳ 明朝"/>
        <family val="1"/>
        <charset val="128"/>
      </rPr>
      <t>(公演費用は審査の対象となるため、</t>
    </r>
    <r>
      <rPr>
        <b/>
        <sz val="12"/>
        <color indexed="8"/>
        <rFont val="ＭＳ 明朝"/>
        <family val="1"/>
        <charset val="128"/>
      </rPr>
      <t>採択後の増額は認められません</t>
    </r>
    <r>
      <rPr>
        <sz val="12"/>
        <color indexed="8"/>
        <rFont val="ＭＳ 明朝"/>
        <family val="1"/>
        <charset val="128"/>
      </rPr>
      <t xml:space="preserve">ので御注意ください)。
</t>
    </r>
    <rPh sb="16" eb="18">
      <t>チイキ</t>
    </rPh>
    <rPh sb="24" eb="26">
      <t>ショテイ</t>
    </rPh>
    <rPh sb="27" eb="29">
      <t>キテイ</t>
    </rPh>
    <rPh sb="30" eb="31">
      <t>ジュン</t>
    </rPh>
    <rPh sb="46" eb="47">
      <t>カナラ</t>
    </rPh>
    <rPh sb="57" eb="59">
      <t>キンガク</t>
    </rPh>
    <phoneticPr fontId="10"/>
  </si>
  <si>
    <t>○団体の意思等を決定する機関(理事会等)を設置している。</t>
    <rPh sb="8" eb="10">
      <t>ケッテイ</t>
    </rPh>
    <rPh sb="12" eb="14">
      <t>キカン</t>
    </rPh>
    <rPh sb="15" eb="18">
      <t>リジカイ</t>
    </rPh>
    <rPh sb="18" eb="19">
      <t>ナド</t>
    </rPh>
    <phoneticPr fontId="83"/>
  </si>
  <si>
    <t>○理事会等を定期的に開催している。</t>
    <rPh sb="6" eb="9">
      <t>テイキテキ</t>
    </rPh>
    <phoneticPr fontId="83"/>
  </si>
  <si>
    <t>○理事会等の議事録を作成している。</t>
  </si>
  <si>
    <t>○事業計画及び収支予算並びに事業報告及び収支決算について理事会等の決議を経ている。</t>
  </si>
  <si>
    <t>○事務の執行に当たっては、各担当者の権限と責任が明確になっている。</t>
    <rPh sb="1" eb="3">
      <t>ジム</t>
    </rPh>
    <rPh sb="4" eb="6">
      <t>シッコウ</t>
    </rPh>
    <phoneticPr fontId="83"/>
  </si>
  <si>
    <t>※利益相反行為とは、複数の当事者がいる場合における、一方の利益となり、かつ他方の不利益となる行為を指す。</t>
    <phoneticPr fontId="1"/>
  </si>
  <si>
    <t>〇団体として出演者・スタッフ等の雇用を行っている。</t>
    <rPh sb="1" eb="3">
      <t>ダンタイ</t>
    </rPh>
    <rPh sb="6" eb="9">
      <t>シュツエンシャ</t>
    </rPh>
    <rPh sb="14" eb="15">
      <t>トウ</t>
    </rPh>
    <rPh sb="16" eb="18">
      <t>コヨウ</t>
    </rPh>
    <rPh sb="19" eb="20">
      <t>オコナ</t>
    </rPh>
    <phoneticPr fontId="16"/>
  </si>
  <si>
    <r>
      <rPr>
        <sz val="10"/>
        <rFont val="ＭＳ Ｐ明朝"/>
        <family val="1"/>
        <charset val="128"/>
      </rPr>
      <t>以下は、</t>
    </r>
    <r>
      <rPr>
        <b/>
        <u/>
        <sz val="10"/>
        <rFont val="ＭＳ Ｐ明朝"/>
        <family val="1"/>
        <charset val="128"/>
      </rPr>
      <t>雇用を行っている場合のみ</t>
    </r>
    <r>
      <rPr>
        <sz val="10"/>
        <rFont val="ＭＳ Ｐ明朝"/>
        <family val="1"/>
        <charset val="128"/>
      </rPr>
      <t>回答してください。</t>
    </r>
    <rPh sb="0" eb="2">
      <t>イカ</t>
    </rPh>
    <rPh sb="4" eb="6">
      <t>コヨウ</t>
    </rPh>
    <rPh sb="7" eb="8">
      <t>オコナ</t>
    </rPh>
    <rPh sb="12" eb="14">
      <t>バアイ</t>
    </rPh>
    <rPh sb="16" eb="18">
      <t>カイトウ</t>
    </rPh>
    <phoneticPr fontId="83"/>
  </si>
  <si>
    <t>〇就業規則を明文化している。</t>
    <rPh sb="1" eb="3">
      <t>シュウギョウ</t>
    </rPh>
    <rPh sb="3" eb="5">
      <t>キソク</t>
    </rPh>
    <rPh sb="6" eb="9">
      <t>メイブンカ</t>
    </rPh>
    <phoneticPr fontId="83"/>
  </si>
  <si>
    <t>〇労働基準法に則り、雇用者の労働時間・休憩・休日等を適切に管理している。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83"/>
  </si>
  <si>
    <t>（「はい」の場合）労働条件の明示の具体的な形態（契約書、メールなど）</t>
    <phoneticPr fontId="1"/>
  </si>
  <si>
    <t>〇雇用者に対し、規則等で出演料・稽古料等の単価を定めている。</t>
    <phoneticPr fontId="1"/>
  </si>
  <si>
    <t xml:space="preserve"> 　  出演料　　 稽古料　　 その他(　　　　　　　　　　　　　)</t>
    <rPh sb="6" eb="7">
      <t>リョウ</t>
    </rPh>
    <rPh sb="10" eb="12">
      <t>ケイコ</t>
    </rPh>
    <rPh sb="12" eb="13">
      <t>リョウ</t>
    </rPh>
    <rPh sb="18" eb="19">
      <t>タ</t>
    </rPh>
    <phoneticPr fontId="16"/>
  </si>
  <si>
    <t>６．労務管理</t>
    <rPh sb="2" eb="4">
      <t>ロウム</t>
    </rPh>
    <rPh sb="4" eb="6">
      <t>カンリ</t>
    </rPh>
    <phoneticPr fontId="16"/>
  </si>
  <si>
    <t>(「行っている」ものについて)出演料・稽古料・報酬等の条件を明示していますか。</t>
    <phoneticPr fontId="16"/>
  </si>
  <si>
    <t>書面での開示</t>
    <rPh sb="0" eb="2">
      <t>ショメン</t>
    </rPh>
    <rPh sb="4" eb="6">
      <t>カイジ</t>
    </rPh>
    <phoneticPr fontId="16"/>
  </si>
  <si>
    <t>方法</t>
    <phoneticPr fontId="1"/>
  </si>
  <si>
    <t>その他の場合には具体的方法</t>
    <phoneticPr fontId="16"/>
  </si>
  <si>
    <t>その他</t>
    <rPh sb="2" eb="3">
      <t>タ</t>
    </rPh>
    <phoneticPr fontId="1"/>
  </si>
  <si>
    <t>(「一部行っていない」「行っていない」の場合)その事例と理由を記入してください。</t>
    <phoneticPr fontId="16"/>
  </si>
  <si>
    <t>団体外部　契約状況について</t>
    <rPh sb="0" eb="2">
      <t>ダンタイ</t>
    </rPh>
    <rPh sb="2" eb="4">
      <t>ガイブ</t>
    </rPh>
    <rPh sb="5" eb="7">
      <t>ケイヤク</t>
    </rPh>
    <rPh sb="7" eb="9">
      <t>ジョウキョウ</t>
    </rPh>
    <phoneticPr fontId="16"/>
  </si>
  <si>
    <t>〇取引を行う際に、事前に書面で契約書の取り交わし等を適正に行っていますか。</t>
    <phoneticPr fontId="16"/>
  </si>
  <si>
    <r>
      <rPr>
        <b/>
        <sz val="12"/>
        <rFont val="ＭＳ 明朝"/>
        <family val="1"/>
        <charset val="128"/>
      </rPr>
      <t>主指導者は1名のみ、補助者は5名分まで経費計上可能です。</t>
    </r>
    <r>
      <rPr>
        <sz val="12"/>
        <color rgb="FF000000"/>
        <rFont val="ＭＳ 明朝"/>
        <family val="1"/>
        <charset val="128"/>
      </rPr>
      <t>採択後の増員は原則として認められません。また、支給対象は指導時間となります。準備や片付けの時間は含みません</t>
    </r>
    <r>
      <rPr>
        <b/>
        <sz val="12"/>
        <rFont val="ＭＳ 明朝"/>
        <family val="1"/>
        <charset val="128"/>
      </rPr>
      <t>(謝金の単価は28ページを参照してください。税込金額です)</t>
    </r>
    <r>
      <rPr>
        <sz val="12"/>
        <rFont val="ＭＳ 明朝"/>
        <family val="1"/>
        <charset val="128"/>
      </rPr>
      <t>。</t>
    </r>
    <rPh sb="28" eb="31">
      <t>サイタクゴ</t>
    </rPh>
    <rPh sb="32" eb="34">
      <t>ゾウイン</t>
    </rPh>
    <rPh sb="35" eb="37">
      <t>ゲンソク</t>
    </rPh>
    <rPh sb="40" eb="41">
      <t>ミト</t>
    </rPh>
    <phoneticPr fontId="10"/>
  </si>
  <si>
    <t>出演単価平均②</t>
    <rPh sb="0" eb="4">
      <t>シュツエンタンカ</t>
    </rPh>
    <rPh sb="4" eb="6">
      <t>ヘイキン</t>
    </rPh>
    <phoneticPr fontId="1"/>
  </si>
  <si>
    <t>出演数量合計②</t>
    <rPh sb="0" eb="6">
      <t>シュツエンスウリョウゴウケイ</t>
    </rPh>
    <phoneticPr fontId="1"/>
  </si>
  <si>
    <t>〇外部の出演者等に対し、規則等で出演料・稽古料等の単価を定めている。</t>
    <rPh sb="1" eb="3">
      <t>ガイブ</t>
    </rPh>
    <rPh sb="4" eb="7">
      <t>シュツエンシャ</t>
    </rPh>
    <rPh sb="7" eb="8">
      <t>トウ</t>
    </rPh>
    <phoneticPr fontId="1"/>
  </si>
  <si>
    <t>７．ハラスメント(パワーハラスメント・セクシュアルハラスメントなど)・事故への対応　(日付等も含め具体的に記載してください)</t>
    <rPh sb="43" eb="46">
      <t>ヒヅケトウ</t>
    </rPh>
    <rPh sb="47" eb="48">
      <t>フク</t>
    </rPh>
    <rPh sb="49" eb="52">
      <t>グタイテキ</t>
    </rPh>
    <rPh sb="53" eb="55">
      <t>キサイ</t>
    </rPh>
    <phoneticPr fontId="16"/>
  </si>
  <si>
    <t>※本項目については、入力前に必ず募集要領20～21ページを御確認ください。</t>
    <rPh sb="1" eb="4">
      <t>ホンコウモク</t>
    </rPh>
    <rPh sb="10" eb="13">
      <t>ニュウリョクマエ</t>
    </rPh>
    <rPh sb="14" eb="15">
      <t>カナラ</t>
    </rPh>
    <rPh sb="16" eb="20">
      <t>ボシュウヨウリョウ</t>
    </rPh>
    <rPh sb="29" eb="32">
      <t>ゴカクニン</t>
    </rPh>
    <phoneticPr fontId="16"/>
  </si>
  <si>
    <t>〇ハラスメント対策を行っている。</t>
    <rPh sb="7" eb="9">
      <t>タイサク</t>
    </rPh>
    <rPh sb="10" eb="11">
      <t>オコナ</t>
    </rPh>
    <phoneticPr fontId="16"/>
  </si>
  <si>
    <t>(「はい」の場合)具体的な内容(規則作成、研修・指導の実施等)</t>
    <rPh sb="9" eb="11">
      <t>グタイ</t>
    </rPh>
    <rPh sb="11" eb="12">
      <t>テキ</t>
    </rPh>
    <rPh sb="13" eb="15">
      <t>ナイヨウ</t>
    </rPh>
    <rPh sb="16" eb="18">
      <t>キソク</t>
    </rPh>
    <rPh sb="18" eb="20">
      <t>サクセイ</t>
    </rPh>
    <rPh sb="21" eb="23">
      <t>ケンシュウ</t>
    </rPh>
    <rPh sb="24" eb="26">
      <t>シドウ</t>
    </rPh>
    <rPh sb="27" eb="29">
      <t>ジッシ</t>
    </rPh>
    <rPh sb="29" eb="30">
      <t>トウ</t>
    </rPh>
    <phoneticPr fontId="1"/>
  </si>
  <si>
    <t>〇ハラスメント対策に係る体制を整えている。</t>
    <rPh sb="7" eb="9">
      <t>タイサク</t>
    </rPh>
    <rPh sb="10" eb="11">
      <t>カカ</t>
    </rPh>
    <rPh sb="12" eb="14">
      <t>タイセイ</t>
    </rPh>
    <rPh sb="15" eb="16">
      <t>トトノ</t>
    </rPh>
    <phoneticPr fontId="16"/>
  </si>
  <si>
    <t>(「はい」の場合)具体的な内容(相談窓口の設置、担当者の配置、研修等)</t>
    <rPh sb="9" eb="11">
      <t>グタイ</t>
    </rPh>
    <rPh sb="11" eb="12">
      <t>テキ</t>
    </rPh>
    <rPh sb="13" eb="15">
      <t>ナイヨウ</t>
    </rPh>
    <rPh sb="16" eb="18">
      <t>ソウダン</t>
    </rPh>
    <rPh sb="18" eb="20">
      <t>マドグチ</t>
    </rPh>
    <rPh sb="21" eb="23">
      <t>セッチ</t>
    </rPh>
    <rPh sb="24" eb="27">
      <t>タントウシャ</t>
    </rPh>
    <rPh sb="28" eb="30">
      <t>ハイチ</t>
    </rPh>
    <rPh sb="31" eb="33">
      <t>ケンシュウ</t>
    </rPh>
    <rPh sb="33" eb="34">
      <t>トウ</t>
    </rPh>
    <phoneticPr fontId="1"/>
  </si>
  <si>
    <t>〇安全管理体制を整えている。</t>
    <rPh sb="1" eb="3">
      <t>アンゼン</t>
    </rPh>
    <rPh sb="3" eb="5">
      <t>カンリ</t>
    </rPh>
    <rPh sb="5" eb="7">
      <t>タイセイ</t>
    </rPh>
    <rPh sb="8" eb="9">
      <t>トトノ</t>
    </rPh>
    <phoneticPr fontId="16"/>
  </si>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</sst>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日&quot;"/>
    <numFmt numFmtId="177" formatCode="#,##0;[Red]#,##0"/>
    <numFmt numFmtId="178" formatCode="#,##0&quot;日&quot;"/>
    <numFmt numFmtId="179" formatCode="#,##0;&quot;▲ &quot;#,##0"/>
    <numFmt numFmtId="180" formatCode="#"/>
  </numFmts>
  <fonts count="88">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sz val="8.5"/>
      <color theme="1"/>
      <name val="ＭＳ Ｐゴシック"/>
      <family val="3"/>
      <charset val="128"/>
    </font>
    <font>
      <sz val="11"/>
      <name val="ＭＳ Ｐ明朝"/>
      <family val="1"/>
      <charset val="128"/>
    </font>
    <font>
      <b/>
      <sz val="11"/>
      <name val="ＭＳ Ｐゴシック"/>
      <family val="3"/>
      <charset val="128"/>
    </font>
    <font>
      <sz val="11"/>
      <name val="ＭＳ Ｐゴシック"/>
      <family val="3"/>
      <charset val="128"/>
    </font>
    <font>
      <sz val="11"/>
      <color theme="1"/>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u/>
      <sz val="11"/>
      <color theme="10"/>
      <name val="游ゴシック"/>
      <family val="2"/>
      <charset val="128"/>
      <scheme val="minor"/>
    </font>
    <font>
      <sz val="11"/>
      <color theme="0" tint="-0.34998626667073579"/>
      <name val="游ゴシック"/>
      <family val="2"/>
      <charset val="128"/>
      <scheme val="minor"/>
    </font>
    <font>
      <b/>
      <sz val="11"/>
      <color theme="1"/>
      <name val="游ゴシック"/>
      <family val="3"/>
      <charset val="128"/>
      <scheme val="minor"/>
    </font>
    <font>
      <sz val="14"/>
      <color theme="1"/>
      <name val="ＭＳ Ｐ明朝"/>
      <family val="1"/>
      <charset val="128"/>
    </font>
    <font>
      <b/>
      <sz val="11"/>
      <name val="游ゴシック"/>
      <family val="3"/>
      <charset val="128"/>
    </font>
    <font>
      <b/>
      <sz val="11"/>
      <color theme="1"/>
      <name val="游ゴシック"/>
      <family val="3"/>
      <charset val="128"/>
    </font>
    <font>
      <b/>
      <sz val="12"/>
      <color theme="1"/>
      <name val="游ゴシック"/>
      <family val="3"/>
      <charset val="128"/>
    </font>
    <font>
      <b/>
      <sz val="12"/>
      <name val="ＭＳ Ｐ明朝"/>
      <family val="1"/>
      <charset val="128"/>
    </font>
    <font>
      <sz val="12"/>
      <color theme="1"/>
      <name val="ＭＳ 明朝"/>
      <family val="1"/>
      <charset val="128"/>
    </font>
    <font>
      <sz val="14"/>
      <color theme="1"/>
      <name val="游ゴシック"/>
      <family val="2"/>
      <charset val="128"/>
      <scheme val="minor"/>
    </font>
    <font>
      <b/>
      <sz val="12"/>
      <color theme="1"/>
      <name val="ＭＳ 明朝"/>
      <family val="1"/>
      <charset val="128"/>
    </font>
    <font>
      <b/>
      <sz val="12"/>
      <color indexed="8"/>
      <name val="ＭＳ 明朝"/>
      <family val="1"/>
      <charset val="128"/>
    </font>
    <font>
      <sz val="12"/>
      <color indexed="8"/>
      <name val="ＭＳ 明朝"/>
      <family val="1"/>
      <charset val="128"/>
    </font>
    <font>
      <sz val="12"/>
      <color rgb="FF000000"/>
      <name val="ＭＳ 明朝"/>
      <family val="1"/>
      <charset val="128"/>
    </font>
    <font>
      <b/>
      <sz val="12"/>
      <name val="ＭＳ 明朝"/>
      <family val="1"/>
      <charset val="128"/>
    </font>
    <font>
      <b/>
      <u/>
      <sz val="12"/>
      <name val="ＭＳ 明朝"/>
      <family val="1"/>
      <charset val="128"/>
    </font>
    <font>
      <sz val="12"/>
      <color theme="1"/>
      <name val="游ゴシック"/>
      <family val="3"/>
      <charset val="128"/>
      <scheme val="minor"/>
    </font>
    <font>
      <b/>
      <sz val="12"/>
      <color rgb="FFFF0000"/>
      <name val="ＭＳ 明朝"/>
      <family val="1"/>
      <charset val="128"/>
    </font>
    <font>
      <sz val="12"/>
      <name val="ＭＳ 明朝"/>
      <family val="1"/>
      <charset val="128"/>
    </font>
    <font>
      <sz val="16"/>
      <color theme="1"/>
      <name val="ＭＳ Ｐ明朝"/>
      <family val="1"/>
      <charset val="128"/>
    </font>
    <font>
      <sz val="11"/>
      <color theme="1"/>
      <name val="游ゴシック"/>
      <family val="2"/>
      <charset val="128"/>
      <scheme val="minor"/>
    </font>
    <font>
      <b/>
      <sz val="11"/>
      <name val="ＭＳ Ｐ明朝"/>
      <family val="1"/>
      <charset val="128"/>
    </font>
    <font>
      <b/>
      <sz val="10"/>
      <name val="ＭＳ Ｐ明朝"/>
      <family val="1"/>
      <charset val="128"/>
    </font>
    <font>
      <sz val="11"/>
      <color rgb="FFFF0000"/>
      <name val="游ゴシック"/>
      <family val="2"/>
      <charset val="128"/>
      <scheme val="minor"/>
    </font>
    <font>
      <sz val="11"/>
      <color rgb="FFFF0000"/>
      <name val="ＭＳ Ｐ明朝"/>
      <family val="1"/>
      <charset val="128"/>
    </font>
    <font>
      <sz val="14"/>
      <name val="ＭＳ Ｐ明朝"/>
      <family val="1"/>
      <charset val="128"/>
    </font>
    <font>
      <sz val="12"/>
      <name val="ＭＳ Ｐ明朝"/>
      <family val="1"/>
      <charset val="128"/>
    </font>
    <font>
      <sz val="6"/>
      <name val="游ゴシック"/>
      <family val="3"/>
      <charset val="128"/>
    </font>
    <font>
      <sz val="10"/>
      <name val="ＭＳ Ｐ明朝"/>
      <family val="1"/>
      <charset val="128"/>
    </font>
    <font>
      <sz val="10"/>
      <name val="メイリオ"/>
      <family val="3"/>
      <charset val="128"/>
    </font>
    <font>
      <sz val="9"/>
      <name val="ＭＳ Ｐ明朝"/>
      <family val="1"/>
      <charset val="128"/>
    </font>
    <font>
      <b/>
      <u/>
      <sz val="10"/>
      <name val="ＭＳ Ｐ明朝"/>
      <family val="1"/>
      <charset val="128"/>
    </font>
    <font>
      <b/>
      <sz val="12"/>
      <color theme="0"/>
      <name val="ＭＳ Ｐ明朝"/>
      <family val="1"/>
      <charset val="128"/>
    </font>
    <font>
      <b/>
      <sz val="14"/>
      <color theme="0"/>
      <name val="ＭＳ Ｐ明朝"/>
      <family val="1"/>
      <charset val="128"/>
    </font>
    <font>
      <b/>
      <sz val="14"/>
      <name val="ＭＳ Ｐ明朝"/>
      <family val="1"/>
      <charset val="128"/>
    </font>
    <font>
      <sz val="11"/>
      <name val="游ゴシック"/>
      <family val="3"/>
      <charset val="128"/>
      <scheme val="minor"/>
    </font>
    <font>
      <b/>
      <sz val="11"/>
      <name val="游ゴシック"/>
      <family val="3"/>
      <charset val="128"/>
      <scheme val="minor"/>
    </font>
    <font>
      <b/>
      <sz val="9"/>
      <name val="游ゴシック"/>
      <family val="3"/>
      <charset val="128"/>
      <scheme val="minor"/>
    </font>
    <font>
      <b/>
      <sz val="8"/>
      <name val="游ゴシック"/>
      <family val="3"/>
      <charset val="128"/>
    </font>
    <font>
      <sz val="8.5"/>
      <name val="ＭＳ Ｐゴシック"/>
      <family val="3"/>
      <charset val="128"/>
    </font>
    <font>
      <b/>
      <sz val="11"/>
      <name val="ＭＳ 明朝"/>
      <family val="1"/>
      <charset val="128"/>
    </font>
    <font>
      <sz val="11"/>
      <color theme="3" tint="0.79998168889431442"/>
      <name val="游ゴシック"/>
      <family val="2"/>
      <charset val="128"/>
      <scheme val="minor"/>
    </font>
    <font>
      <b/>
      <sz val="11"/>
      <color theme="0"/>
      <name val="ＭＳ Ｐ明朝"/>
      <family val="1"/>
      <charset val="128"/>
    </font>
    <font>
      <u/>
      <sz val="10"/>
      <name val="ＭＳ Ｐ明朝"/>
      <family val="1"/>
      <charset val="128"/>
    </font>
    <font>
      <sz val="10"/>
      <color theme="3" tint="0.79998168889431442"/>
      <name val="メイリオ"/>
      <family val="3"/>
      <charset val="128"/>
    </font>
    <font>
      <sz val="10"/>
      <color theme="0" tint="-0.34998626667073579"/>
      <name val="メイリオ"/>
      <family val="3"/>
      <charset val="128"/>
    </font>
    <font>
      <sz val="11"/>
      <color theme="3" tint="0.79998168889431442"/>
      <name val="ＭＳ Ｐ明朝"/>
      <family val="1"/>
      <charset val="128"/>
    </font>
    <font>
      <sz val="11"/>
      <color rgb="FF969696"/>
      <name val="ＭＳ Ｐ明朝"/>
      <family val="1"/>
      <charset val="128"/>
    </font>
    <font>
      <b/>
      <sz val="11"/>
      <color theme="3" tint="0.79998168889431442"/>
      <name val="ＭＳ Ｐ明朝"/>
      <family val="1"/>
      <charset val="128"/>
    </font>
    <font>
      <sz val="11"/>
      <color rgb="FF0000FF"/>
      <name val="ＭＳ Ｐ明朝"/>
      <family val="1"/>
      <charset val="128"/>
    </font>
    <font>
      <sz val="12"/>
      <color theme="1"/>
      <name val="游ゴシック"/>
      <family val="2"/>
      <charset val="128"/>
      <scheme val="minor"/>
    </font>
    <font>
      <b/>
      <sz val="11"/>
      <color rgb="FF0000FF"/>
      <name val="ＭＳ Ｐ明朝"/>
      <family val="1"/>
      <charset val="128"/>
    </font>
    <font>
      <b/>
      <sz val="9"/>
      <color theme="0"/>
      <name val="ＭＳ Ｐ明朝"/>
      <family val="1"/>
      <charset val="128"/>
    </font>
    <font>
      <b/>
      <sz val="11"/>
      <color theme="0"/>
      <name val="游ゴシック"/>
      <family val="3"/>
      <charset val="128"/>
      <scheme val="minor"/>
    </font>
    <font>
      <b/>
      <sz val="14"/>
      <color theme="1"/>
      <name val="ＭＳ 明朝"/>
      <family val="1"/>
      <charset val="128"/>
    </font>
    <font>
      <b/>
      <sz val="12"/>
      <color rgb="FF000000"/>
      <name val="ＭＳ 明朝"/>
      <family val="1"/>
      <charset val="128"/>
    </font>
    <font>
      <b/>
      <sz val="14"/>
      <color theme="1"/>
      <name val="游ゴシック"/>
      <family val="3"/>
      <charset val="128"/>
      <scheme val="minor"/>
    </font>
    <font>
      <b/>
      <sz val="14"/>
      <color theme="0"/>
      <name val="游ゴシック"/>
      <family val="3"/>
      <charset val="128"/>
      <scheme val="minor"/>
    </font>
    <font>
      <b/>
      <sz val="14"/>
      <name val="ＭＳ 明朝"/>
      <family val="1"/>
      <charset val="128"/>
    </font>
    <font>
      <sz val="11"/>
      <color rgb="FF0000FF"/>
      <name val="ＭＳ Ｐゴシック"/>
      <family val="3"/>
      <charset val="128"/>
    </font>
    <font>
      <sz val="9"/>
      <color theme="1"/>
      <name val="ＭＳ Ｐ明朝"/>
      <family val="1"/>
      <charset val="128"/>
    </font>
    <font>
      <sz val="10"/>
      <color theme="3" tint="0.79998168889431442"/>
      <name val="ＭＳ Ｐ明朝"/>
      <family val="1"/>
      <charset val="128"/>
    </font>
    <font>
      <sz val="10"/>
      <color theme="0" tint="-0.34998626667073579"/>
      <name val="ＭＳ Ｐ明朝"/>
      <family val="1"/>
      <charset val="128"/>
    </font>
    <font>
      <b/>
      <sz val="11"/>
      <color theme="1"/>
      <name val="ＭＳ 明朝"/>
      <family val="1"/>
      <charset val="128"/>
    </font>
    <font>
      <sz val="11"/>
      <color theme="0" tint="-0.34998626667073579"/>
      <name val="ＭＳ Ｐ明朝"/>
      <family val="1"/>
      <charset val="128"/>
    </font>
    <font>
      <b/>
      <sz val="11"/>
      <color theme="0" tint="-0.14999847407452621"/>
      <name val="游ゴシック"/>
      <family val="3"/>
      <charset val="128"/>
      <scheme val="minor"/>
    </font>
    <font>
      <b/>
      <sz val="11"/>
      <color theme="0" tint="-0.14999847407452621"/>
      <name val="ＭＳ Ｐ明朝"/>
      <family val="1"/>
      <charset val="128"/>
    </font>
    <font>
      <b/>
      <sz val="10"/>
      <color rgb="FFFF0000"/>
      <name val="ＭＳ Ｐ明朝"/>
      <family val="1"/>
      <charset val="128"/>
    </font>
  </fonts>
  <fills count="2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79998168889431442"/>
        <bgColor indexed="64"/>
      </patternFill>
    </fill>
  </fills>
  <borders count="2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ouble">
        <color indexed="64"/>
      </bottom>
      <diagonal/>
    </border>
    <border>
      <left/>
      <right style="medium">
        <color indexed="64"/>
      </right>
      <top style="dotted">
        <color indexed="64"/>
      </top>
      <bottom style="dashed">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medium">
        <color indexed="64"/>
      </top>
      <bottom style="dotted">
        <color indexed="64"/>
      </bottom>
      <diagonal/>
    </border>
    <border>
      <left/>
      <right/>
      <top style="dotted">
        <color indexed="64"/>
      </top>
      <bottom style="dashed">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right style="double">
        <color indexed="64"/>
      </right>
      <top style="thin">
        <color indexed="64"/>
      </top>
      <bottom style="double">
        <color indexed="64"/>
      </bottom>
      <diagonal/>
    </border>
    <border>
      <left style="double">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ashed">
        <color indexed="64"/>
      </top>
      <bottom style="dashed">
        <color indexed="64"/>
      </bottom>
      <diagonal/>
    </border>
    <border>
      <left/>
      <right style="medium">
        <color indexed="64"/>
      </right>
      <top style="dotted">
        <color indexed="64"/>
      </top>
      <bottom style="thin">
        <color indexed="64"/>
      </bottom>
      <diagonal/>
    </border>
    <border>
      <left style="double">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style="double">
        <color indexed="64"/>
      </bottom>
      <diagonal/>
    </border>
    <border>
      <left style="double">
        <color indexed="64"/>
      </left>
      <right style="thin">
        <color indexed="64"/>
      </right>
      <top style="medium">
        <color indexed="64"/>
      </top>
      <bottom style="dashed">
        <color indexed="64"/>
      </bottom>
      <diagonal/>
    </border>
    <border>
      <left style="double">
        <color indexed="64"/>
      </left>
      <right style="thin">
        <color indexed="64"/>
      </right>
      <top/>
      <bottom/>
      <diagonal/>
    </border>
    <border>
      <left style="double">
        <color indexed="64"/>
      </left>
      <right style="thin">
        <color indexed="64"/>
      </right>
      <top style="dashed">
        <color indexed="64"/>
      </top>
      <bottom style="double">
        <color indexed="64"/>
      </bottom>
      <diagonal/>
    </border>
    <border>
      <left style="double">
        <color indexed="64"/>
      </left>
      <right style="thin">
        <color indexed="64"/>
      </right>
      <top style="medium">
        <color indexed="64"/>
      </top>
      <bottom style="medium">
        <color indexed="64"/>
      </bottom>
      <diagonal/>
    </border>
    <border diagonalUp="1">
      <left style="hair">
        <color indexed="64"/>
      </left>
      <right style="hair">
        <color indexed="64"/>
      </right>
      <top style="hair">
        <color indexed="64"/>
      </top>
      <bottom style="hair">
        <color indexed="64"/>
      </bottom>
      <diagonal style="thin">
        <color indexed="64"/>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top/>
      <bottom style="thick">
        <color indexed="64"/>
      </bottom>
      <diagonal/>
    </border>
    <border>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right style="thick">
        <color indexed="64"/>
      </right>
      <top style="double">
        <color indexed="64"/>
      </top>
      <bottom/>
      <diagonal/>
    </border>
    <border>
      <left/>
      <right style="thick">
        <color indexed="64"/>
      </right>
      <top/>
      <bottom style="double">
        <color indexed="64"/>
      </bottom>
      <diagonal/>
    </border>
    <border>
      <left/>
      <right style="thick">
        <color indexed="64"/>
      </right>
      <top style="double">
        <color indexed="64"/>
      </top>
      <bottom style="double">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double">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n">
        <color indexed="64"/>
      </left>
      <right style="hair">
        <color indexed="64"/>
      </right>
      <top style="thin">
        <color indexed="64"/>
      </top>
      <bottom style="thin">
        <color auto="1"/>
      </bottom>
      <diagonal/>
    </border>
    <border>
      <left style="hair">
        <color indexed="64"/>
      </left>
      <right/>
      <top style="thin">
        <color indexed="64"/>
      </top>
      <bottom/>
      <diagonal/>
    </border>
    <border>
      <left style="thick">
        <color indexed="64"/>
      </left>
      <right/>
      <top/>
      <bottom style="thick">
        <color indexed="64"/>
      </bottom>
      <diagonal/>
    </border>
    <border>
      <left style="thin">
        <color indexed="64"/>
      </left>
      <right style="hair">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n">
        <color indexed="64"/>
      </top>
      <bottom/>
      <diagonal/>
    </border>
    <border>
      <left/>
      <right/>
      <top style="thick">
        <color indexed="64"/>
      </top>
      <bottom/>
      <diagonal/>
    </border>
    <border>
      <left style="thick">
        <color indexed="64"/>
      </left>
      <right/>
      <top/>
      <bottom style="thin">
        <color indexed="64"/>
      </bottom>
      <diagonal/>
    </border>
    <border>
      <left/>
      <right/>
      <top style="thick">
        <color indexed="64"/>
      </top>
      <bottom style="dotted">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style="thick">
        <color indexed="64"/>
      </right>
      <top style="dotted">
        <color indexed="64"/>
      </top>
      <bottom/>
      <diagonal/>
    </border>
    <border>
      <left/>
      <right style="thick">
        <color indexed="64"/>
      </right>
      <top style="thin">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ck">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auto="1"/>
      </bottom>
      <diagonal/>
    </border>
    <border>
      <left/>
      <right style="thick">
        <color indexed="64"/>
      </right>
      <top style="thick">
        <color indexed="64"/>
      </top>
      <bottom/>
      <diagonal/>
    </border>
    <border>
      <left style="thick">
        <color indexed="64"/>
      </left>
      <right style="thin">
        <color indexed="64"/>
      </right>
      <top style="thin">
        <color indexed="64"/>
      </top>
      <bottom/>
      <diagonal/>
    </border>
    <border>
      <left/>
      <right style="thick">
        <color indexed="64"/>
      </right>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diagonal/>
    </border>
    <border>
      <left/>
      <right style="thin">
        <color indexed="64"/>
      </right>
      <top style="thick">
        <color indexed="64"/>
      </top>
      <bottom style="thick">
        <color indexed="64"/>
      </bottom>
      <diagonal/>
    </border>
  </borders>
  <cellStyleXfs count="9">
    <xf numFmtId="0" fontId="0" fillId="0" borderId="0">
      <alignment vertical="center"/>
    </xf>
    <xf numFmtId="0" fontId="3" fillId="0" borderId="0">
      <alignment vertical="center"/>
    </xf>
    <xf numFmtId="0" fontId="20" fillId="0" borderId="0" applyNumberFormat="0" applyFill="0" applyBorder="0" applyAlignment="0" applyProtection="0">
      <alignment vertical="center"/>
    </xf>
    <xf numFmtId="38" fontId="40" fillId="0" borderId="0" applyFont="0" applyFill="0" applyBorder="0" applyAlignment="0" applyProtection="0">
      <alignment vertical="center"/>
    </xf>
    <xf numFmtId="38" fontId="3" fillId="0" borderId="0" applyFont="0" applyFill="0" applyBorder="0" applyAlignment="0" applyProtection="0">
      <alignment vertical="center"/>
    </xf>
    <xf numFmtId="0" fontId="40" fillId="0" borderId="0">
      <alignment vertical="center"/>
    </xf>
    <xf numFmtId="0" fontId="40" fillId="0" borderId="0">
      <alignment vertical="center"/>
    </xf>
    <xf numFmtId="0" fontId="70" fillId="0" borderId="0"/>
    <xf numFmtId="0" fontId="40" fillId="0" borderId="0">
      <alignment vertical="center"/>
    </xf>
  </cellStyleXfs>
  <cellXfs count="1215">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lignment vertical="center"/>
    </xf>
    <xf numFmtId="0" fontId="4" fillId="0" borderId="0" xfId="0" applyFont="1">
      <alignment vertical="center"/>
    </xf>
    <xf numFmtId="0" fontId="3" fillId="0" borderId="0" xfId="1">
      <alignment vertical="center"/>
    </xf>
    <xf numFmtId="0" fontId="3" fillId="0" borderId="0" xfId="1" applyAlignment="1">
      <alignment horizontal="center" vertical="center" shrinkToFit="1"/>
    </xf>
    <xf numFmtId="3" fontId="3" fillId="0" borderId="0" xfId="1" applyNumberFormat="1" applyAlignment="1">
      <alignment vertical="center" shrinkToFit="1"/>
    </xf>
    <xf numFmtId="0" fontId="3" fillId="0" borderId="0" xfId="1" applyAlignment="1">
      <alignment vertical="center" shrinkToFit="1"/>
    </xf>
    <xf numFmtId="0" fontId="4" fillId="0" borderId="34" xfId="1" applyFont="1" applyBorder="1" applyAlignment="1">
      <alignment horizontal="left" vertical="center" shrinkToFit="1"/>
    </xf>
    <xf numFmtId="0" fontId="4" fillId="0" borderId="35" xfId="1" applyFont="1" applyBorder="1" applyAlignment="1">
      <alignment horizontal="center" vertical="center" shrinkToFit="1"/>
    </xf>
    <xf numFmtId="3" fontId="4" fillId="0" borderId="37" xfId="1" applyNumberFormat="1" applyFont="1" applyBorder="1" applyAlignment="1">
      <alignment horizontal="right" vertical="center" shrinkToFit="1"/>
    </xf>
    <xf numFmtId="0" fontId="4" fillId="0" borderId="38" xfId="1" applyFont="1" applyBorder="1" applyAlignment="1">
      <alignment horizontal="left" vertical="center" shrinkToFit="1"/>
    </xf>
    <xf numFmtId="0" fontId="4" fillId="0" borderId="39" xfId="1" applyFont="1" applyBorder="1" applyAlignment="1">
      <alignment horizontal="center" vertical="center" shrinkToFit="1"/>
    </xf>
    <xf numFmtId="3" fontId="4" fillId="0" borderId="40" xfId="1" applyNumberFormat="1" applyFont="1" applyBorder="1" applyAlignment="1">
      <alignment horizontal="right" vertical="center" shrinkToFit="1"/>
    </xf>
    <xf numFmtId="0" fontId="4" fillId="0" borderId="41" xfId="1" applyFont="1" applyBorder="1" applyAlignment="1">
      <alignment horizontal="left" vertical="center" shrinkToFit="1"/>
    </xf>
    <xf numFmtId="0" fontId="4" fillId="0" borderId="42" xfId="1" applyFont="1" applyBorder="1" applyAlignment="1">
      <alignment horizontal="center" vertical="center" shrinkToFit="1"/>
    </xf>
    <xf numFmtId="0" fontId="4" fillId="0" borderId="47" xfId="1" applyFont="1" applyBorder="1" applyAlignment="1">
      <alignment horizontal="left" vertical="center" shrinkToFit="1"/>
    </xf>
    <xf numFmtId="0" fontId="4" fillId="0" borderId="48" xfId="1" applyFont="1" applyBorder="1" applyAlignment="1">
      <alignment horizontal="center" vertical="center" shrinkToFit="1"/>
    </xf>
    <xf numFmtId="3" fontId="4" fillId="0" borderId="50" xfId="1" applyNumberFormat="1" applyFont="1" applyBorder="1" applyAlignment="1">
      <alignment horizontal="right" vertical="center" shrinkToFit="1"/>
    </xf>
    <xf numFmtId="0" fontId="8" fillId="0" borderId="47" xfId="1" applyFont="1" applyBorder="1" applyAlignment="1">
      <alignment horizontal="left" vertical="center" shrinkToFit="1"/>
    </xf>
    <xf numFmtId="0" fontId="8" fillId="0" borderId="48" xfId="1" applyFont="1" applyBorder="1" applyAlignment="1">
      <alignment horizontal="center" vertical="center" shrinkToFit="1"/>
    </xf>
    <xf numFmtId="0" fontId="8" fillId="0" borderId="49" xfId="1" applyFont="1" applyBorder="1" applyAlignment="1">
      <alignment horizontal="center" vertical="center" shrinkToFit="1"/>
    </xf>
    <xf numFmtId="0" fontId="8" fillId="0" borderId="38" xfId="1" applyFont="1" applyBorder="1" applyAlignment="1">
      <alignment horizontal="left" vertical="center" shrinkToFit="1"/>
    </xf>
    <xf numFmtId="0" fontId="8" fillId="0" borderId="17" xfId="1" applyFont="1" applyBorder="1" applyAlignment="1">
      <alignment horizontal="left" vertical="center" shrinkToFit="1"/>
    </xf>
    <xf numFmtId="0" fontId="8" fillId="0" borderId="58" xfId="1" applyFont="1" applyBorder="1" applyAlignment="1">
      <alignment horizontal="center" vertical="center" shrinkToFit="1"/>
    </xf>
    <xf numFmtId="0" fontId="8" fillId="0" borderId="59" xfId="1" applyFont="1" applyBorder="1" applyAlignment="1">
      <alignment horizontal="center" vertical="center" shrinkToFit="1"/>
    </xf>
    <xf numFmtId="0" fontId="4" fillId="0" borderId="66" xfId="1" applyFont="1" applyBorder="1" applyAlignment="1">
      <alignment horizontal="left" vertical="center" shrinkToFit="1"/>
    </xf>
    <xf numFmtId="0" fontId="4" fillId="0" borderId="68" xfId="1" applyFont="1" applyBorder="1" applyAlignment="1">
      <alignment horizontal="left" vertical="center" shrinkToFit="1"/>
    </xf>
    <xf numFmtId="0" fontId="4" fillId="0" borderId="5" xfId="1" applyFont="1" applyBorder="1" applyAlignment="1">
      <alignment horizontal="center" vertical="center" shrinkToFit="1"/>
    </xf>
    <xf numFmtId="3" fontId="4" fillId="0" borderId="19" xfId="1" applyNumberFormat="1" applyFont="1" applyBorder="1" applyAlignment="1">
      <alignment horizontal="right" vertical="center" shrinkToFit="1"/>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0" fillId="0" borderId="0" xfId="0" applyAlignment="1">
      <alignment vertical="center" wrapText="1"/>
    </xf>
    <xf numFmtId="177" fontId="0" fillId="0" borderId="0" xfId="0" applyNumberFormat="1">
      <alignment vertical="center"/>
    </xf>
    <xf numFmtId="0" fontId="7" fillId="4" borderId="1" xfId="0" applyFont="1" applyFill="1" applyBorder="1">
      <alignment vertical="center"/>
    </xf>
    <xf numFmtId="0" fontId="6" fillId="3" borderId="1" xfId="0" applyFont="1" applyFill="1" applyBorder="1" applyAlignment="1">
      <alignment vertical="center" wrapText="1"/>
    </xf>
    <xf numFmtId="0" fontId="14" fillId="7" borderId="79" xfId="0" applyFont="1" applyFill="1" applyBorder="1" applyAlignment="1">
      <alignment horizontal="center" vertical="center" wrapText="1"/>
    </xf>
    <xf numFmtId="0" fontId="14" fillId="8" borderId="79" xfId="0" applyFont="1" applyFill="1" applyBorder="1" applyAlignment="1">
      <alignment horizontal="center" vertical="center" wrapText="1" shrinkToFit="1"/>
    </xf>
    <xf numFmtId="0" fontId="14" fillId="8" borderId="79" xfId="0" applyFont="1" applyFill="1" applyBorder="1" applyAlignment="1">
      <alignment horizontal="center" vertical="center" wrapText="1"/>
    </xf>
    <xf numFmtId="0" fontId="21" fillId="0" borderId="0" xfId="0" applyFont="1">
      <alignment vertical="center"/>
    </xf>
    <xf numFmtId="3" fontId="4" fillId="0" borderId="110" xfId="1" applyNumberFormat="1" applyFont="1" applyBorder="1" applyAlignment="1">
      <alignment horizontal="right" vertical="center" shrinkToFit="1"/>
    </xf>
    <xf numFmtId="3" fontId="4" fillId="0" borderId="111" xfId="1" applyNumberFormat="1" applyFont="1" applyBorder="1" applyAlignment="1">
      <alignment horizontal="right" vertical="center" shrinkToFit="1"/>
    </xf>
    <xf numFmtId="3" fontId="4" fillId="0" borderId="112" xfId="1" applyNumberFormat="1" applyFont="1" applyBorder="1" applyAlignment="1">
      <alignment horizontal="right" vertical="center" shrinkToFit="1"/>
    </xf>
    <xf numFmtId="3" fontId="4" fillId="0" borderId="114" xfId="1" applyNumberFormat="1" applyFont="1" applyBorder="1" applyAlignment="1">
      <alignment horizontal="right" vertical="center" shrinkToFit="1"/>
    </xf>
    <xf numFmtId="0" fontId="12" fillId="10" borderId="116" xfId="1" applyFont="1" applyFill="1" applyBorder="1" applyAlignment="1">
      <alignment horizontal="center" vertical="center" shrinkToFit="1"/>
    </xf>
    <xf numFmtId="0" fontId="6" fillId="0" borderId="121" xfId="1" applyFont="1" applyBorder="1" applyAlignment="1">
      <alignment horizontal="center" vertical="center" shrinkToFit="1"/>
    </xf>
    <xf numFmtId="0" fontId="25" fillId="3" borderId="30" xfId="1" applyFont="1" applyFill="1" applyBorder="1" applyAlignment="1">
      <alignment horizontal="center" vertical="center" shrinkToFit="1"/>
    </xf>
    <xf numFmtId="0" fontId="25" fillId="3" borderId="31" xfId="1" applyFont="1" applyFill="1" applyBorder="1" applyAlignment="1">
      <alignment horizontal="center" vertical="center" shrinkToFit="1"/>
    </xf>
    <xf numFmtId="0" fontId="22" fillId="3" borderId="44" xfId="1" applyFont="1" applyFill="1" applyBorder="1" applyAlignment="1">
      <alignment vertical="center" shrinkToFit="1"/>
    </xf>
    <xf numFmtId="0" fontId="22" fillId="3" borderId="45" xfId="1" applyFont="1" applyFill="1" applyBorder="1" applyAlignment="1">
      <alignment vertical="center" shrinkToFit="1"/>
    </xf>
    <xf numFmtId="0" fontId="22" fillId="3" borderId="113" xfId="1" applyFont="1" applyFill="1" applyBorder="1" applyAlignment="1">
      <alignment vertical="center" shrinkToFit="1"/>
    </xf>
    <xf numFmtId="0" fontId="22" fillId="3" borderId="52" xfId="1" applyFont="1" applyFill="1" applyBorder="1" applyAlignment="1">
      <alignment vertical="center" shrinkToFit="1"/>
    </xf>
    <xf numFmtId="0" fontId="22" fillId="3" borderId="21" xfId="1" applyFont="1" applyFill="1" applyBorder="1" applyAlignment="1">
      <alignment vertical="center" shrinkToFit="1"/>
    </xf>
    <xf numFmtId="0" fontId="22" fillId="3" borderId="115" xfId="1" applyFont="1" applyFill="1" applyBorder="1" applyAlignment="1">
      <alignment vertical="center" shrinkToFit="1"/>
    </xf>
    <xf numFmtId="3" fontId="8" fillId="0" borderId="58" xfId="1" applyNumberFormat="1" applyFont="1" applyBorder="1" applyAlignment="1">
      <alignment horizontal="right" vertical="center" shrinkToFit="1"/>
    </xf>
    <xf numFmtId="0" fontId="7" fillId="4" borderId="63" xfId="1" applyFont="1" applyFill="1" applyBorder="1" applyAlignment="1">
      <alignment vertical="center" wrapText="1" shrinkToFit="1"/>
    </xf>
    <xf numFmtId="0" fontId="26" fillId="4" borderId="63" xfId="1" applyFont="1" applyFill="1" applyBorder="1" applyAlignment="1">
      <alignment vertical="center" wrapText="1" shrinkToFit="1"/>
    </xf>
    <xf numFmtId="3" fontId="27" fillId="5" borderId="56" xfId="1" applyNumberFormat="1" applyFont="1" applyFill="1" applyBorder="1" applyAlignment="1">
      <alignment horizontal="right" vertical="center" shrinkToFit="1"/>
    </xf>
    <xf numFmtId="0" fontId="29" fillId="0" borderId="0" xfId="0" applyFont="1">
      <alignment vertical="center"/>
    </xf>
    <xf numFmtId="0" fontId="28" fillId="0" borderId="0" xfId="0" applyFont="1">
      <alignment vertical="center"/>
    </xf>
    <xf numFmtId="0" fontId="12" fillId="0" borderId="138" xfId="1" applyFont="1" applyBorder="1" applyAlignment="1">
      <alignment horizontal="left" vertical="center" shrinkToFit="1"/>
    </xf>
    <xf numFmtId="0" fontId="12" fillId="0" borderId="35" xfId="1" applyFont="1" applyBorder="1" applyAlignment="1">
      <alignment vertical="center" shrinkToFit="1"/>
    </xf>
    <xf numFmtId="3" fontId="12" fillId="0" borderId="111" xfId="1" applyNumberFormat="1" applyFont="1" applyBorder="1" applyAlignment="1">
      <alignment horizontal="right" vertical="center" shrinkToFit="1"/>
    </xf>
    <xf numFmtId="0" fontId="12" fillId="0" borderId="34" xfId="1" applyFont="1" applyBorder="1" applyAlignment="1">
      <alignment horizontal="left" vertical="center" shrinkToFit="1"/>
    </xf>
    <xf numFmtId="0" fontId="12" fillId="0" borderId="38" xfId="1" applyFont="1" applyBorder="1" applyAlignment="1">
      <alignment horizontal="left" vertical="center" shrinkToFit="1"/>
    </xf>
    <xf numFmtId="0" fontId="12" fillId="0" borderId="39" xfId="1" applyFont="1" applyBorder="1" applyAlignment="1">
      <alignment vertical="center" shrinkToFit="1"/>
    </xf>
    <xf numFmtId="0" fontId="12" fillId="0" borderId="41" xfId="1" applyFont="1" applyBorder="1" applyAlignment="1">
      <alignment horizontal="left" vertical="center" shrinkToFit="1"/>
    </xf>
    <xf numFmtId="0" fontId="12" fillId="0" borderId="42" xfId="1" applyFont="1" applyBorder="1" applyAlignment="1">
      <alignment vertical="center" shrinkToFit="1"/>
    </xf>
    <xf numFmtId="3" fontId="12" fillId="0" borderId="114" xfId="1" applyNumberFormat="1" applyFont="1" applyBorder="1" applyAlignment="1">
      <alignment horizontal="right" vertical="center" shrinkToFit="1"/>
    </xf>
    <xf numFmtId="3" fontId="12" fillId="0" borderId="112" xfId="1" applyNumberFormat="1" applyFont="1" applyBorder="1" applyAlignment="1">
      <alignment horizontal="right" vertical="center" shrinkToFit="1"/>
    </xf>
    <xf numFmtId="0" fontId="14" fillId="8" borderId="79" xfId="0" applyFont="1" applyFill="1" applyBorder="1" applyAlignment="1">
      <alignment vertical="center" wrapText="1"/>
    </xf>
    <xf numFmtId="177" fontId="14" fillId="8" borderId="79" xfId="0" applyNumberFormat="1" applyFont="1" applyFill="1" applyBorder="1" applyAlignment="1">
      <alignment horizontal="center" vertical="center" wrapText="1"/>
    </xf>
    <xf numFmtId="0" fontId="0" fillId="0" borderId="79" xfId="0" applyBorder="1" applyAlignment="1">
      <alignment horizontal="left" vertical="center" wrapText="1"/>
    </xf>
    <xf numFmtId="0" fontId="0" fillId="0" borderId="79" xfId="0" applyBorder="1" applyAlignment="1">
      <alignment vertical="center" wrapText="1"/>
    </xf>
    <xf numFmtId="55" fontId="0" fillId="0" borderId="79" xfId="0" applyNumberFormat="1" applyBorder="1" applyAlignment="1">
      <alignment vertical="center" wrapText="1"/>
    </xf>
    <xf numFmtId="0" fontId="18" fillId="0" borderId="79" xfId="0" applyFont="1" applyBorder="1" applyAlignment="1">
      <alignment horizontal="center" vertical="center" wrapText="1"/>
    </xf>
    <xf numFmtId="3" fontId="0" fillId="0" borderId="79" xfId="0" applyNumberFormat="1" applyBorder="1" applyAlignment="1">
      <alignment horizontal="left" vertical="center" wrapText="1"/>
    </xf>
    <xf numFmtId="177" fontId="0" fillId="0" borderId="79" xfId="0" applyNumberFormat="1" applyBorder="1" applyAlignment="1">
      <alignment horizontal="left" vertical="center" wrapText="1"/>
    </xf>
    <xf numFmtId="0" fontId="0" fillId="2" borderId="0" xfId="0" applyFill="1">
      <alignment vertical="center"/>
    </xf>
    <xf numFmtId="0" fontId="0" fillId="0" borderId="1" xfId="0" applyFill="1" applyBorder="1">
      <alignment vertical="center"/>
    </xf>
    <xf numFmtId="0" fontId="12" fillId="0" borderId="0" xfId="0" applyFont="1">
      <alignment vertical="center"/>
    </xf>
    <xf numFmtId="0" fontId="43" fillId="0" borderId="0" xfId="0" applyFont="1">
      <alignment vertical="center"/>
    </xf>
    <xf numFmtId="0" fontId="18" fillId="0" borderId="0" xfId="0" applyFont="1">
      <alignment vertical="center"/>
    </xf>
    <xf numFmtId="0" fontId="49" fillId="0" borderId="0" xfId="5" applyFont="1">
      <alignment vertical="center"/>
    </xf>
    <xf numFmtId="0" fontId="48" fillId="0" borderId="0" xfId="5" applyFont="1">
      <alignment vertical="center"/>
    </xf>
    <xf numFmtId="0" fontId="48" fillId="15" borderId="6" xfId="5" applyFont="1" applyFill="1" applyBorder="1">
      <alignment vertical="center"/>
    </xf>
    <xf numFmtId="0" fontId="48" fillId="15" borderId="0" xfId="6" applyFont="1" applyFill="1" applyAlignment="1">
      <alignment horizontal="left" vertical="center" wrapText="1"/>
    </xf>
    <xf numFmtId="0" fontId="48" fillId="15" borderId="0" xfId="6" applyFont="1" applyFill="1">
      <alignment vertical="center"/>
    </xf>
    <xf numFmtId="0" fontId="48" fillId="15" borderId="6" xfId="6" applyFont="1" applyFill="1" applyBorder="1">
      <alignment vertical="center"/>
    </xf>
    <xf numFmtId="0" fontId="48" fillId="15" borderId="0" xfId="5" applyFont="1" applyFill="1">
      <alignment vertical="center"/>
    </xf>
    <xf numFmtId="0" fontId="18" fillId="0" borderId="161" xfId="0" applyFont="1" applyBorder="1" applyAlignment="1">
      <alignment horizontal="center" vertical="center" wrapText="1"/>
    </xf>
    <xf numFmtId="0" fontId="18" fillId="0" borderId="79" xfId="0" applyFont="1" applyBorder="1" applyAlignment="1">
      <alignment horizontal="left" vertical="center" wrapText="1"/>
    </xf>
    <xf numFmtId="0" fontId="4" fillId="15" borderId="0" xfId="0" applyFont="1" applyFill="1" applyBorder="1" applyAlignment="1">
      <alignment horizontal="left" vertical="center" wrapText="1"/>
    </xf>
    <xf numFmtId="0" fontId="0" fillId="15" borderId="0" xfId="0" applyFill="1" applyBorder="1">
      <alignment vertical="center"/>
    </xf>
    <xf numFmtId="0" fontId="4" fillId="15" borderId="0" xfId="0" applyFont="1" applyFill="1" applyBorder="1" applyAlignment="1">
      <alignment vertical="center" wrapText="1"/>
    </xf>
    <xf numFmtId="0" fontId="4" fillId="15" borderId="14" xfId="0" applyFont="1" applyFill="1" applyBorder="1" applyAlignment="1">
      <alignment vertical="center" wrapText="1"/>
    </xf>
    <xf numFmtId="0" fontId="4" fillId="15" borderId="14" xfId="0" applyFont="1" applyFill="1" applyBorder="1" applyAlignment="1">
      <alignment vertical="top" wrapText="1"/>
    </xf>
    <xf numFmtId="0" fontId="4" fillId="15" borderId="0" xfId="0" applyFont="1" applyFill="1" applyBorder="1" applyAlignment="1">
      <alignment vertical="top" wrapText="1"/>
    </xf>
    <xf numFmtId="0" fontId="4" fillId="15" borderId="5" xfId="0" applyFont="1" applyFill="1" applyBorder="1" applyAlignment="1">
      <alignment vertical="center" wrapText="1"/>
    </xf>
    <xf numFmtId="0" fontId="4" fillId="15" borderId="6" xfId="0" applyFont="1" applyFill="1" applyBorder="1" applyAlignment="1">
      <alignment vertical="center" wrapText="1"/>
    </xf>
    <xf numFmtId="0" fontId="4" fillId="15" borderId="0" xfId="0" applyFont="1" applyFill="1" applyBorder="1" applyAlignment="1">
      <alignment horizontal="right" vertical="center"/>
    </xf>
    <xf numFmtId="0" fontId="4" fillId="15" borderId="16" xfId="0" applyFont="1" applyFill="1" applyBorder="1" applyAlignment="1">
      <alignment horizontal="right" vertical="center"/>
    </xf>
    <xf numFmtId="0" fontId="23" fillId="15" borderId="0" xfId="0" applyFont="1" applyFill="1" applyBorder="1">
      <alignment vertical="center"/>
    </xf>
    <xf numFmtId="0" fontId="4" fillId="15" borderId="0" xfId="0" applyFont="1" applyFill="1" applyBorder="1">
      <alignment vertical="center"/>
    </xf>
    <xf numFmtId="0" fontId="4" fillId="15" borderId="16" xfId="0" applyFont="1" applyFill="1" applyBorder="1">
      <alignment vertical="center"/>
    </xf>
    <xf numFmtId="0" fontId="0" fillId="17" borderId="0" xfId="0" applyFill="1">
      <alignment vertical="center"/>
    </xf>
    <xf numFmtId="0" fontId="4" fillId="17" borderId="0" xfId="0" applyFont="1" applyFill="1">
      <alignment vertical="center"/>
    </xf>
    <xf numFmtId="0" fontId="4" fillId="17" borderId="0" xfId="0" applyFont="1" applyFill="1" applyAlignment="1">
      <alignment horizontal="right" vertical="center"/>
    </xf>
    <xf numFmtId="0" fontId="0" fillId="17" borderId="0" xfId="0" applyFill="1" applyAlignment="1">
      <alignment vertical="center"/>
    </xf>
    <xf numFmtId="0" fontId="6" fillId="3" borderId="177" xfId="0" applyFont="1" applyFill="1" applyBorder="1" applyAlignment="1">
      <alignment horizontal="center" vertical="center"/>
    </xf>
    <xf numFmtId="0" fontId="4" fillId="15" borderId="171" xfId="0" applyFont="1" applyFill="1" applyBorder="1" applyAlignment="1">
      <alignment vertical="top" wrapText="1"/>
    </xf>
    <xf numFmtId="0" fontId="4" fillId="15" borderId="188" xfId="0" applyFont="1" applyFill="1" applyBorder="1" applyAlignment="1">
      <alignment vertical="center" wrapText="1"/>
    </xf>
    <xf numFmtId="0" fontId="23" fillId="15" borderId="171" xfId="0" applyFont="1" applyFill="1" applyBorder="1">
      <alignment vertical="center"/>
    </xf>
    <xf numFmtId="0" fontId="4" fillId="15" borderId="171" xfId="0" applyFont="1" applyFill="1" applyBorder="1">
      <alignment vertical="center"/>
    </xf>
    <xf numFmtId="0" fontId="4" fillId="15" borderId="184" xfId="0" applyFont="1" applyFill="1" applyBorder="1">
      <alignment vertical="center"/>
    </xf>
    <xf numFmtId="0" fontId="4" fillId="0" borderId="0" xfId="0" applyFont="1" applyAlignment="1">
      <alignment horizontal="left" vertical="center"/>
    </xf>
    <xf numFmtId="0" fontId="6" fillId="17" borderId="0" xfId="0" applyFont="1" applyFill="1" applyAlignment="1">
      <alignment horizontal="right" vertical="center"/>
    </xf>
    <xf numFmtId="0" fontId="48" fillId="0" borderId="0" xfId="5" applyFont="1" applyAlignment="1">
      <alignment vertical="center" wrapText="1"/>
    </xf>
    <xf numFmtId="0" fontId="4" fillId="17" borderId="0" xfId="1" applyFont="1" applyFill="1">
      <alignment vertical="center"/>
    </xf>
    <xf numFmtId="0" fontId="5" fillId="17" borderId="0" xfId="1" applyFont="1" applyFill="1" applyAlignment="1">
      <alignment vertical="center" shrinkToFit="1"/>
    </xf>
    <xf numFmtId="0" fontId="3" fillId="17" borderId="0" xfId="1" applyFill="1">
      <alignment vertical="center"/>
    </xf>
    <xf numFmtId="3" fontId="5" fillId="17" borderId="0" xfId="1" applyNumberFormat="1" applyFont="1" applyFill="1" applyAlignment="1">
      <alignment vertical="center" shrinkToFit="1"/>
    </xf>
    <xf numFmtId="0" fontId="5" fillId="17" borderId="0" xfId="1" applyFont="1" applyFill="1" applyAlignment="1">
      <alignment horizontal="right" vertical="center"/>
    </xf>
    <xf numFmtId="0" fontId="6" fillId="17" borderId="0" xfId="1" applyFont="1" applyFill="1" applyAlignment="1">
      <alignment vertical="center" shrinkToFit="1"/>
    </xf>
    <xf numFmtId="0" fontId="6" fillId="17" borderId="0" xfId="1" applyFont="1" applyFill="1">
      <alignment vertical="center"/>
    </xf>
    <xf numFmtId="0" fontId="3" fillId="17" borderId="0" xfId="1" applyFill="1" applyAlignment="1">
      <alignment horizontal="center" vertical="center" shrinkToFit="1"/>
    </xf>
    <xf numFmtId="0" fontId="3" fillId="17" borderId="0" xfId="1" applyFill="1" applyAlignment="1">
      <alignment vertical="center" shrinkToFit="1"/>
    </xf>
    <xf numFmtId="3" fontId="4" fillId="17" borderId="0" xfId="1" applyNumberFormat="1" applyFont="1" applyFill="1" applyAlignment="1">
      <alignment horizontal="center" vertical="center" shrinkToFit="1"/>
    </xf>
    <xf numFmtId="3" fontId="3" fillId="17" borderId="0" xfId="1" applyNumberFormat="1" applyFill="1">
      <alignment vertical="center"/>
    </xf>
    <xf numFmtId="3" fontId="6" fillId="17" borderId="0" xfId="1" applyNumberFormat="1" applyFont="1" applyFill="1" applyAlignment="1">
      <alignment vertical="center" shrinkToFit="1"/>
    </xf>
    <xf numFmtId="0" fontId="4" fillId="17" borderId="0" xfId="1" applyFont="1" applyFill="1" applyAlignment="1">
      <alignment horizontal="right" vertical="center"/>
    </xf>
    <xf numFmtId="0" fontId="13" fillId="17" borderId="0" xfId="1" applyFont="1" applyFill="1" applyAlignment="1">
      <alignment vertical="top"/>
    </xf>
    <xf numFmtId="0" fontId="15" fillId="17" borderId="0" xfId="1" applyFont="1" applyFill="1" applyAlignment="1">
      <alignment vertical="top"/>
    </xf>
    <xf numFmtId="0" fontId="8" fillId="0" borderId="14" xfId="1" applyFont="1" applyFill="1" applyBorder="1" applyAlignment="1">
      <alignment horizontal="center" vertical="center" shrinkToFit="1"/>
    </xf>
    <xf numFmtId="0" fontId="8" fillId="0" borderId="57" xfId="1" applyFont="1" applyFill="1" applyBorder="1" applyAlignment="1">
      <alignment horizontal="center" vertical="center" shrinkToFit="1"/>
    </xf>
    <xf numFmtId="3" fontId="8" fillId="0" borderId="39" xfId="1" applyNumberFormat="1" applyFont="1" applyFill="1" applyBorder="1" applyAlignment="1">
      <alignment vertical="center" shrinkToFit="1"/>
    </xf>
    <xf numFmtId="0" fontId="4" fillId="0" borderId="36" xfId="1" applyFont="1" applyFill="1" applyBorder="1" applyAlignment="1">
      <alignment horizontal="center" vertical="center" shrinkToFit="1"/>
    </xf>
    <xf numFmtId="0" fontId="12" fillId="0" borderId="36" xfId="1" applyFont="1" applyFill="1" applyBorder="1" applyAlignment="1">
      <alignment horizontal="center" vertical="center" shrinkToFit="1"/>
    </xf>
    <xf numFmtId="0" fontId="4" fillId="0" borderId="49" xfId="1" applyFont="1" applyFill="1" applyBorder="1" applyAlignment="1">
      <alignment horizontal="center" vertical="center" shrinkToFit="1"/>
    </xf>
    <xf numFmtId="0" fontId="12" fillId="10" borderId="157" xfId="1" applyFont="1" applyFill="1" applyBorder="1" applyAlignment="1">
      <alignment horizontal="center" vertical="center" shrinkToFit="1"/>
    </xf>
    <xf numFmtId="0" fontId="41" fillId="17" borderId="0" xfId="1" applyFont="1" applyFill="1" applyAlignment="1">
      <alignment vertical="center" shrinkToFit="1"/>
    </xf>
    <xf numFmtId="0" fontId="41" fillId="17" borderId="0" xfId="1" applyFont="1" applyFill="1" applyAlignment="1">
      <alignment horizontal="center" vertical="center" shrinkToFit="1"/>
    </xf>
    <xf numFmtId="0" fontId="54" fillId="17" borderId="0" xfId="1" applyFont="1" applyFill="1" applyAlignment="1">
      <alignment vertical="center" shrinkToFit="1"/>
    </xf>
    <xf numFmtId="3" fontId="12" fillId="17" borderId="0" xfId="1" applyNumberFormat="1" applyFont="1" applyFill="1" applyAlignment="1">
      <alignment vertical="center" shrinkToFit="1"/>
    </xf>
    <xf numFmtId="0" fontId="55" fillId="17" borderId="0" xfId="1" applyFont="1" applyFill="1">
      <alignment vertical="center"/>
    </xf>
    <xf numFmtId="0" fontId="55" fillId="17" borderId="0" xfId="1" applyFont="1" applyFill="1" applyAlignment="1">
      <alignment horizontal="center" vertical="center"/>
    </xf>
    <xf numFmtId="0" fontId="55" fillId="17" borderId="0" xfId="1" applyFont="1" applyFill="1" applyAlignment="1">
      <alignment horizontal="center" vertical="center" shrinkToFit="1"/>
    </xf>
    <xf numFmtId="3" fontId="55" fillId="17" borderId="0" xfId="1" applyNumberFormat="1" applyFont="1" applyFill="1" applyAlignment="1">
      <alignment vertical="center" shrinkToFit="1"/>
    </xf>
    <xf numFmtId="0" fontId="12" fillId="0" borderId="34" xfId="1" applyFont="1" applyBorder="1" applyAlignment="1">
      <alignment horizontal="center" vertical="center" shrinkToFit="1"/>
    </xf>
    <xf numFmtId="3" fontId="12" fillId="6" borderId="98" xfId="1" applyNumberFormat="1" applyFont="1" applyFill="1" applyBorder="1" applyAlignment="1">
      <alignment horizontal="right" vertical="center" shrinkToFit="1"/>
    </xf>
    <xf numFmtId="0" fontId="12" fillId="0" borderId="97" xfId="1" applyFont="1" applyBorder="1" applyAlignment="1">
      <alignment horizontal="center" vertical="center" shrinkToFit="1"/>
    </xf>
    <xf numFmtId="3" fontId="12" fillId="6" borderId="39" xfId="1" applyNumberFormat="1" applyFont="1" applyFill="1" applyBorder="1" applyAlignment="1">
      <alignment horizontal="right" vertical="center" shrinkToFit="1"/>
    </xf>
    <xf numFmtId="3" fontId="12" fillId="0" borderId="144" xfId="1" applyNumberFormat="1" applyFont="1" applyBorder="1" applyAlignment="1">
      <alignment horizontal="center" vertical="center" shrinkToFit="1"/>
    </xf>
    <xf numFmtId="0" fontId="12" fillId="0" borderId="38" xfId="1" applyFont="1" applyBorder="1" applyAlignment="1">
      <alignment horizontal="center" vertical="center" shrinkToFit="1"/>
    </xf>
    <xf numFmtId="3" fontId="12" fillId="0" borderId="145" xfId="1" applyNumberFormat="1" applyFont="1" applyBorder="1" applyAlignment="1">
      <alignment horizontal="center" vertical="center" shrinkToFit="1"/>
    </xf>
    <xf numFmtId="0" fontId="12" fillId="0" borderId="43" xfId="1" applyFont="1" applyBorder="1" applyAlignment="1">
      <alignment horizontal="center" vertical="center" shrinkToFit="1"/>
    </xf>
    <xf numFmtId="3" fontId="12" fillId="6" borderId="99" xfId="1" applyNumberFormat="1" applyFont="1" applyFill="1" applyBorder="1" applyAlignment="1">
      <alignment horizontal="right" vertical="center" shrinkToFit="1"/>
    </xf>
    <xf numFmtId="3" fontId="12" fillId="0" borderId="146" xfId="1" applyNumberFormat="1" applyFont="1" applyBorder="1" applyAlignment="1">
      <alignment horizontal="center" vertical="center" shrinkToFit="1"/>
    </xf>
    <xf numFmtId="0" fontId="41" fillId="3" borderId="46" xfId="1" applyFont="1" applyFill="1" applyBorder="1" applyAlignment="1">
      <alignment vertical="center" shrinkToFit="1"/>
    </xf>
    <xf numFmtId="3" fontId="27" fillId="6" borderId="100" xfId="1" applyNumberFormat="1" applyFont="1" applyFill="1" applyBorder="1" applyAlignment="1">
      <alignment horizontal="right" vertical="center" shrinkToFit="1"/>
    </xf>
    <xf numFmtId="3" fontId="41" fillId="3" borderId="44" xfId="1" applyNumberFormat="1" applyFont="1" applyFill="1" applyBorder="1" applyAlignment="1">
      <alignment horizontal="center" vertical="center" shrinkToFit="1"/>
    </xf>
    <xf numFmtId="3" fontId="27" fillId="6" borderId="142" xfId="1" applyNumberFormat="1" applyFont="1" applyFill="1" applyBorder="1" applyAlignment="1">
      <alignment horizontal="right" vertical="center" shrinkToFit="1"/>
    </xf>
    <xf numFmtId="3" fontId="27" fillId="3" borderId="147" xfId="1" applyNumberFormat="1" applyFont="1" applyFill="1" applyBorder="1" applyAlignment="1">
      <alignment horizontal="center" vertical="center" shrinkToFit="1"/>
    </xf>
    <xf numFmtId="0" fontId="12" fillId="0" borderId="102" xfId="1" applyFont="1" applyBorder="1" applyAlignment="1">
      <alignment horizontal="center" vertical="center" shrinkToFit="1"/>
    </xf>
    <xf numFmtId="3" fontId="12" fillId="0" borderId="33" xfId="1" applyNumberFormat="1" applyFont="1" applyBorder="1" applyAlignment="1">
      <alignment horizontal="center" vertical="center" shrinkToFit="1"/>
    </xf>
    <xf numFmtId="3" fontId="12" fillId="6" borderId="101" xfId="1" applyNumberFormat="1" applyFont="1" applyFill="1" applyBorder="1" applyAlignment="1">
      <alignment horizontal="right" vertical="center" shrinkToFit="1"/>
    </xf>
    <xf numFmtId="0" fontId="12" fillId="0" borderId="66" xfId="1" applyFont="1" applyBorder="1" applyAlignment="1">
      <alignment horizontal="center" vertical="center" shrinkToFit="1"/>
    </xf>
    <xf numFmtId="0" fontId="12" fillId="0" borderId="41" xfId="1" applyFont="1" applyBorder="1" applyAlignment="1">
      <alignment horizontal="center" vertical="center" shrinkToFit="1"/>
    </xf>
    <xf numFmtId="3" fontId="12" fillId="6" borderId="143" xfId="1" applyNumberFormat="1" applyFont="1" applyFill="1" applyBorder="1" applyAlignment="1">
      <alignment horizontal="right" vertical="center" shrinkToFit="1"/>
    </xf>
    <xf numFmtId="3" fontId="27" fillId="6" borderId="96" xfId="1" applyNumberFormat="1" applyFont="1" applyFill="1" applyBorder="1" applyAlignment="1">
      <alignment horizontal="right" vertical="center" shrinkToFit="1"/>
    </xf>
    <xf numFmtId="3" fontId="41" fillId="3" borderId="61" xfId="1" applyNumberFormat="1" applyFont="1" applyFill="1" applyBorder="1" applyAlignment="1">
      <alignment horizontal="center" vertical="center" shrinkToFit="1"/>
    </xf>
    <xf numFmtId="0" fontId="12" fillId="0" borderId="47" xfId="1" applyFont="1" applyBorder="1" applyAlignment="1">
      <alignment horizontal="center" vertical="center" shrinkToFit="1"/>
    </xf>
    <xf numFmtId="3" fontId="12" fillId="6" borderId="117" xfId="1" applyNumberFormat="1" applyFont="1" applyFill="1" applyBorder="1" applyAlignment="1">
      <alignment horizontal="right" vertical="center" shrinkToFit="1"/>
    </xf>
    <xf numFmtId="0" fontId="12" fillId="0" borderId="140" xfId="1" applyFont="1" applyBorder="1" applyAlignment="1">
      <alignment horizontal="center" vertical="center" shrinkToFit="1"/>
    </xf>
    <xf numFmtId="3" fontId="12" fillId="6" borderId="42" xfId="1" applyNumberFormat="1" applyFont="1" applyFill="1" applyBorder="1" applyAlignment="1">
      <alignment horizontal="right" vertical="center" shrinkToFit="1"/>
    </xf>
    <xf numFmtId="3" fontId="12" fillId="0" borderId="148" xfId="1" applyNumberFormat="1" applyFont="1" applyBorder="1" applyAlignment="1">
      <alignment horizontal="center" vertical="center" shrinkToFit="1"/>
    </xf>
    <xf numFmtId="3" fontId="27" fillId="6" borderId="30" xfId="1" applyNumberFormat="1" applyFont="1" applyFill="1" applyBorder="1" applyAlignment="1">
      <alignment horizontal="right" vertical="center" shrinkToFit="1"/>
    </xf>
    <xf numFmtId="3" fontId="27" fillId="3" borderId="28" xfId="1" applyNumberFormat="1" applyFont="1" applyFill="1" applyBorder="1" applyAlignment="1">
      <alignment horizontal="center" vertical="center" shrinkToFit="1"/>
    </xf>
    <xf numFmtId="3" fontId="12" fillId="6" borderId="119" xfId="1" applyNumberFormat="1" applyFont="1" applyFill="1" applyBorder="1" applyAlignment="1">
      <alignment horizontal="right" vertical="center" shrinkToFit="1"/>
    </xf>
    <xf numFmtId="3" fontId="12" fillId="6" borderId="118" xfId="1" applyNumberFormat="1" applyFont="1" applyFill="1" applyBorder="1" applyAlignment="1">
      <alignment horizontal="right" vertical="center" shrinkToFit="1"/>
    </xf>
    <xf numFmtId="3" fontId="12" fillId="0" borderId="149" xfId="1" applyNumberFormat="1" applyFont="1" applyBorder="1" applyAlignment="1">
      <alignment horizontal="center" vertical="center" shrinkToFit="1"/>
    </xf>
    <xf numFmtId="0" fontId="41" fillId="3" borderId="124" xfId="1" applyFont="1" applyFill="1" applyBorder="1" applyAlignment="1">
      <alignment vertical="center" shrinkToFit="1"/>
    </xf>
    <xf numFmtId="3" fontId="41" fillId="6" borderId="85" xfId="1" applyNumberFormat="1" applyFont="1" applyFill="1" applyBorder="1" applyAlignment="1">
      <alignment horizontal="right" vertical="center" shrinkToFit="1"/>
    </xf>
    <xf numFmtId="3" fontId="41" fillId="3" borderId="52" xfId="1" applyNumberFormat="1" applyFont="1" applyFill="1" applyBorder="1" applyAlignment="1">
      <alignment horizontal="center" vertical="center" shrinkToFit="1"/>
    </xf>
    <xf numFmtId="3" fontId="41" fillId="6" borderId="20" xfId="1" applyNumberFormat="1" applyFont="1" applyFill="1" applyBorder="1" applyAlignment="1">
      <alignment horizontal="right" vertical="center" shrinkToFit="1"/>
    </xf>
    <xf numFmtId="3" fontId="41" fillId="3" borderId="150" xfId="1" applyNumberFormat="1" applyFont="1" applyFill="1" applyBorder="1" applyAlignment="1">
      <alignment horizontal="center" vertical="center" shrinkToFit="1"/>
    </xf>
    <xf numFmtId="0" fontId="24" fillId="14" borderId="127" xfId="1" applyFont="1" applyFill="1" applyBorder="1" applyAlignment="1">
      <alignment vertical="center" wrapText="1" shrinkToFit="1"/>
    </xf>
    <xf numFmtId="3" fontId="27" fillId="14" borderId="30" xfId="1" applyNumberFormat="1" applyFont="1" applyFill="1" applyBorder="1" applyAlignment="1">
      <alignment horizontal="right" vertical="center" shrinkToFit="1"/>
    </xf>
    <xf numFmtId="3" fontId="24" fillId="12" borderId="125" xfId="1" applyNumberFormat="1" applyFont="1" applyFill="1" applyBorder="1" applyAlignment="1">
      <alignment horizontal="center" vertical="center" shrinkToFit="1"/>
    </xf>
    <xf numFmtId="3" fontId="27" fillId="12" borderId="60" xfId="1" applyNumberFormat="1" applyFont="1" applyFill="1" applyBorder="1" applyAlignment="1">
      <alignment horizontal="right" vertical="center" shrinkToFit="1"/>
    </xf>
    <xf numFmtId="3" fontId="27" fillId="12" borderId="151" xfId="1" applyNumberFormat="1" applyFont="1" applyFill="1" applyBorder="1" applyAlignment="1">
      <alignment horizontal="center" vertical="center" shrinkToFit="1"/>
    </xf>
    <xf numFmtId="3" fontId="12" fillId="6" borderId="48" xfId="1" applyNumberFormat="1" applyFont="1" applyFill="1" applyBorder="1" applyAlignment="1">
      <alignment horizontal="right" vertical="center" shrinkToFit="1"/>
    </xf>
    <xf numFmtId="3" fontId="12" fillId="0" borderId="152" xfId="1" applyNumberFormat="1" applyFont="1" applyBorder="1" applyAlignment="1">
      <alignment horizontal="center" vertical="center" shrinkToFit="1"/>
    </xf>
    <xf numFmtId="0" fontId="48" fillId="0" borderId="158" xfId="1" applyFont="1" applyBorder="1" applyAlignment="1">
      <alignment horizontal="center" vertical="center" shrinkToFit="1"/>
    </xf>
    <xf numFmtId="0" fontId="48" fillId="0" borderId="128" xfId="1" applyFont="1" applyBorder="1" applyAlignment="1">
      <alignment horizontal="center" vertical="center" shrinkToFit="1"/>
    </xf>
    <xf numFmtId="0" fontId="48" fillId="0" borderId="159" xfId="1" applyFont="1" applyBorder="1" applyAlignment="1">
      <alignment horizontal="center" vertical="center" shrinkToFit="1"/>
    </xf>
    <xf numFmtId="3" fontId="12" fillId="6" borderId="130" xfId="1" applyNumberFormat="1" applyFont="1" applyFill="1" applyBorder="1" applyAlignment="1">
      <alignment horizontal="right" vertical="center" shrinkToFit="1"/>
    </xf>
    <xf numFmtId="0" fontId="48" fillId="0" borderId="129" xfId="1" applyFont="1" applyBorder="1" applyAlignment="1">
      <alignment horizontal="center" vertical="center" shrinkToFit="1"/>
    </xf>
    <xf numFmtId="3" fontId="12" fillId="6" borderId="58" xfId="1" applyNumberFormat="1" applyFont="1" applyFill="1" applyBorder="1" applyAlignment="1">
      <alignment horizontal="right" vertical="center" shrinkToFit="1"/>
    </xf>
    <xf numFmtId="3" fontId="12" fillId="0" borderId="153" xfId="1" applyNumberFormat="1" applyFont="1" applyBorder="1" applyAlignment="1">
      <alignment horizontal="center" vertical="center" shrinkToFit="1"/>
    </xf>
    <xf numFmtId="0" fontId="24" fillId="13" borderId="127" xfId="1" applyFont="1" applyFill="1" applyBorder="1" applyAlignment="1">
      <alignment vertical="center" wrapText="1" shrinkToFit="1"/>
    </xf>
    <xf numFmtId="3" fontId="27" fillId="13" borderId="126" xfId="1" applyNumberFormat="1" applyFont="1" applyFill="1" applyBorder="1" applyAlignment="1">
      <alignment horizontal="right" vertical="center" shrinkToFit="1"/>
    </xf>
    <xf numFmtId="3" fontId="24" fillId="11" borderId="125" xfId="1" applyNumberFormat="1" applyFont="1" applyFill="1" applyBorder="1" applyAlignment="1">
      <alignment horizontal="center" vertical="center" shrinkToFit="1"/>
    </xf>
    <xf numFmtId="3" fontId="27" fillId="11" borderId="60" xfId="1" applyNumberFormat="1" applyFont="1" applyFill="1" applyBorder="1" applyAlignment="1">
      <alignment horizontal="right" vertical="center" shrinkToFit="1"/>
    </xf>
    <xf numFmtId="3" fontId="27" fillId="11" borderId="151" xfId="1" applyNumberFormat="1" applyFont="1" applyFill="1" applyBorder="1" applyAlignment="1">
      <alignment horizontal="center" vertical="center" shrinkToFit="1"/>
    </xf>
    <xf numFmtId="0" fontId="24" fillId="14" borderId="160" xfId="1" applyFont="1" applyFill="1" applyBorder="1" applyAlignment="1">
      <alignment vertical="center" wrapText="1" shrinkToFit="1"/>
    </xf>
    <xf numFmtId="3" fontId="27" fillId="14" borderId="120" xfId="1" applyNumberFormat="1" applyFont="1" applyFill="1" applyBorder="1" applyAlignment="1">
      <alignment horizontal="right" vertical="center" shrinkToFit="1"/>
    </xf>
    <xf numFmtId="3" fontId="24" fillId="12" borderId="63" xfId="1" applyNumberFormat="1" applyFont="1" applyFill="1" applyBorder="1" applyAlignment="1">
      <alignment horizontal="center" vertical="center" shrinkToFit="1"/>
    </xf>
    <xf numFmtId="3" fontId="27" fillId="12" borderId="77" xfId="1" applyNumberFormat="1" applyFont="1" applyFill="1" applyBorder="1" applyAlignment="1">
      <alignment horizontal="right" vertical="center" shrinkToFit="1"/>
    </xf>
    <xf numFmtId="3" fontId="27" fillId="12" borderId="141" xfId="1" applyNumberFormat="1" applyFont="1" applyFill="1" applyBorder="1" applyAlignment="1">
      <alignment horizontal="center" vertical="center" shrinkToFit="1"/>
    </xf>
    <xf numFmtId="0" fontId="59" fillId="17" borderId="0" xfId="1" applyFont="1" applyFill="1" applyAlignment="1">
      <alignment horizontal="left" vertical="center" wrapText="1"/>
    </xf>
    <xf numFmtId="3" fontId="12" fillId="6" borderId="50" xfId="1" applyNumberFormat="1" applyFont="1" applyFill="1" applyBorder="1" applyAlignment="1">
      <alignment horizontal="right" vertical="center" shrinkToFit="1"/>
    </xf>
    <xf numFmtId="3" fontId="12" fillId="6" borderId="37" xfId="1" applyNumberFormat="1" applyFont="1" applyFill="1" applyBorder="1" applyAlignment="1">
      <alignment horizontal="right" vertical="center" shrinkToFit="1"/>
    </xf>
    <xf numFmtId="3" fontId="12" fillId="6" borderId="40" xfId="1" applyNumberFormat="1" applyFont="1" applyFill="1" applyBorder="1" applyAlignment="1">
      <alignment horizontal="right" vertical="center" shrinkToFit="1"/>
    </xf>
    <xf numFmtId="3" fontId="12" fillId="6" borderId="19" xfId="1" applyNumberFormat="1" applyFont="1" applyFill="1" applyBorder="1" applyAlignment="1">
      <alignment horizontal="right" vertical="center" shrinkToFit="1"/>
    </xf>
    <xf numFmtId="0" fontId="60" fillId="17" borderId="0" xfId="1" applyFont="1" applyFill="1" applyAlignment="1">
      <alignment horizontal="left" vertical="center" wrapText="1"/>
    </xf>
    <xf numFmtId="0" fontId="60" fillId="17" borderId="0" xfId="1" applyFont="1" applyFill="1" applyAlignment="1">
      <alignment horizontal="left" vertical="top" wrapText="1"/>
    </xf>
    <xf numFmtId="0" fontId="14" fillId="17" borderId="0" xfId="1" applyFont="1" applyFill="1" applyAlignment="1">
      <alignment horizontal="left" vertical="top" wrapText="1"/>
    </xf>
    <xf numFmtId="0" fontId="14" fillId="17" borderId="0" xfId="1" applyFont="1" applyFill="1" applyAlignment="1">
      <alignment vertical="top"/>
    </xf>
    <xf numFmtId="0" fontId="13" fillId="17" borderId="0" xfId="1" applyFont="1" applyFill="1" applyAlignment="1">
      <alignment horizontal="left" vertical="top" wrapText="1"/>
    </xf>
    <xf numFmtId="0" fontId="13" fillId="17" borderId="0" xfId="1" applyFont="1" applyFill="1" applyAlignment="1">
      <alignment vertical="top" wrapText="1"/>
    </xf>
    <xf numFmtId="0" fontId="55" fillId="0" borderId="0" xfId="1" applyFont="1" applyAlignment="1">
      <alignment horizontal="center" vertical="center" shrinkToFit="1"/>
    </xf>
    <xf numFmtId="3" fontId="55" fillId="0" borderId="0" xfId="1" applyNumberFormat="1" applyFont="1" applyAlignment="1">
      <alignment vertical="center" shrinkToFit="1"/>
    </xf>
    <xf numFmtId="0" fontId="13" fillId="0" borderId="0" xfId="1" applyFont="1" applyAlignment="1">
      <alignment horizontal="left" vertical="top" wrapText="1"/>
    </xf>
    <xf numFmtId="0" fontId="55" fillId="0" borderId="0" xfId="1" applyFont="1">
      <alignment vertical="center"/>
    </xf>
    <xf numFmtId="0" fontId="55" fillId="0" borderId="0" xfId="1" applyFont="1" applyAlignment="1">
      <alignment horizontal="center" vertical="center"/>
    </xf>
    <xf numFmtId="0" fontId="55" fillId="0" borderId="0" xfId="1" applyFont="1" applyAlignment="1">
      <alignment horizontal="center" vertical="top" shrinkToFit="1"/>
    </xf>
    <xf numFmtId="3" fontId="55" fillId="0" borderId="0" xfId="1" applyNumberFormat="1" applyFont="1" applyAlignment="1">
      <alignment vertical="top" shrinkToFit="1"/>
    </xf>
    <xf numFmtId="0" fontId="55" fillId="17" borderId="63" xfId="1" applyFont="1" applyFill="1" applyBorder="1">
      <alignment vertical="center"/>
    </xf>
    <xf numFmtId="0" fontId="12" fillId="3" borderId="64" xfId="1" applyFont="1" applyFill="1" applyBorder="1" applyAlignment="1">
      <alignment horizontal="center" vertical="center" shrinkToFit="1"/>
    </xf>
    <xf numFmtId="0" fontId="12" fillId="3" borderId="65" xfId="1" applyFont="1" applyFill="1" applyBorder="1" applyAlignment="1">
      <alignment horizontal="center" vertical="center" shrinkToFit="1"/>
    </xf>
    <xf numFmtId="0" fontId="12" fillId="3" borderId="67" xfId="1" applyFont="1" applyFill="1" applyBorder="1" applyAlignment="1">
      <alignment horizontal="center" vertical="center" shrinkToFit="1"/>
    </xf>
    <xf numFmtId="0" fontId="12" fillId="3" borderId="69" xfId="1" applyFont="1" applyFill="1" applyBorder="1" applyAlignment="1">
      <alignment horizontal="center" vertical="center" shrinkToFit="1"/>
    </xf>
    <xf numFmtId="0" fontId="61" fillId="17" borderId="0" xfId="0" applyFont="1" applyFill="1">
      <alignment vertical="center"/>
    </xf>
    <xf numFmtId="0" fontId="62" fillId="0" borderId="0" xfId="0" applyFont="1">
      <alignment vertical="center"/>
    </xf>
    <xf numFmtId="0" fontId="43" fillId="17" borderId="0" xfId="0" applyFont="1" applyFill="1">
      <alignment vertical="center"/>
    </xf>
    <xf numFmtId="0" fontId="12" fillId="17" borderId="0" xfId="0" applyFont="1" applyFill="1">
      <alignment vertical="center"/>
    </xf>
    <xf numFmtId="0" fontId="18" fillId="17" borderId="0" xfId="0" applyFont="1" applyFill="1">
      <alignment vertical="center"/>
    </xf>
    <xf numFmtId="0" fontId="48" fillId="17" borderId="0" xfId="0" applyFont="1" applyFill="1" applyAlignment="1">
      <alignment horizontal="left" vertical="center"/>
    </xf>
    <xf numFmtId="0" fontId="12" fillId="17" borderId="0" xfId="0" applyFont="1" applyFill="1" applyAlignment="1">
      <alignment horizontal="center" vertical="center"/>
    </xf>
    <xf numFmtId="0" fontId="44" fillId="17" borderId="0" xfId="0" applyFont="1" applyFill="1">
      <alignment vertical="center"/>
    </xf>
    <xf numFmtId="0" fontId="27" fillId="17" borderId="0" xfId="0" applyFont="1" applyFill="1">
      <alignment vertical="center"/>
    </xf>
    <xf numFmtId="0" fontId="49" fillId="17" borderId="0" xfId="5" applyFont="1" applyFill="1">
      <alignment vertical="center"/>
    </xf>
    <xf numFmtId="0" fontId="65" fillId="0" borderId="0" xfId="5" applyFont="1">
      <alignment vertical="center"/>
    </xf>
    <xf numFmtId="0" fontId="48" fillId="17" borderId="0" xfId="5" applyFont="1" applyFill="1">
      <alignment vertical="center"/>
    </xf>
    <xf numFmtId="0" fontId="42" fillId="17" borderId="0" xfId="5" applyFont="1" applyFill="1">
      <alignment vertical="center"/>
    </xf>
    <xf numFmtId="0" fontId="48" fillId="0" borderId="214" xfId="5" applyFont="1" applyBorder="1" applyAlignment="1" applyProtection="1">
      <alignment horizontal="center" vertical="center"/>
      <protection locked="0"/>
    </xf>
    <xf numFmtId="0" fontId="48" fillId="17" borderId="0" xfId="0" applyFont="1" applyFill="1">
      <alignment vertical="center"/>
    </xf>
    <xf numFmtId="0" fontId="48" fillId="0" borderId="195" xfId="0" applyFont="1" applyBorder="1" applyAlignment="1" applyProtection="1">
      <alignment horizontal="center" vertical="center"/>
      <protection locked="0"/>
    </xf>
    <xf numFmtId="0" fontId="48" fillId="0" borderId="196" xfId="0" applyFont="1" applyBorder="1" applyAlignment="1" applyProtection="1">
      <alignment horizontal="center" vertical="center"/>
      <protection locked="0"/>
    </xf>
    <xf numFmtId="0" fontId="48" fillId="0" borderId="198" xfId="0" applyFont="1" applyBorder="1" applyAlignment="1" applyProtection="1">
      <alignment horizontal="center" vertical="center"/>
      <protection locked="0"/>
    </xf>
    <xf numFmtId="0" fontId="48" fillId="17" borderId="0" xfId="0" applyFont="1" applyFill="1" applyAlignment="1">
      <alignment vertical="center" wrapText="1"/>
    </xf>
    <xf numFmtId="0" fontId="48" fillId="15" borderId="210" xfId="5" applyFont="1" applyFill="1" applyBorder="1" applyAlignment="1">
      <alignment horizontal="left" vertical="center" wrapText="1"/>
    </xf>
    <xf numFmtId="0" fontId="12" fillId="17" borderId="0" xfId="5" applyFont="1" applyFill="1" applyAlignment="1">
      <alignment vertical="center" wrapText="1"/>
    </xf>
    <xf numFmtId="0" fontId="48" fillId="15" borderId="220" xfId="5" applyFont="1" applyFill="1" applyBorder="1" applyAlignment="1">
      <alignment horizontal="left" vertical="center" wrapText="1"/>
    </xf>
    <xf numFmtId="0" fontId="48" fillId="17" borderId="0" xfId="6" applyFont="1" applyFill="1">
      <alignment vertical="center"/>
    </xf>
    <xf numFmtId="0" fontId="50" fillId="15" borderId="207" xfId="6" applyFont="1" applyFill="1" applyBorder="1" applyAlignment="1">
      <alignment horizontal="left" vertical="center" wrapText="1"/>
    </xf>
    <xf numFmtId="0" fontId="48" fillId="15" borderId="220" xfId="6" applyFont="1" applyFill="1" applyBorder="1" applyAlignment="1">
      <alignment vertical="center" wrapText="1"/>
    </xf>
    <xf numFmtId="0" fontId="21" fillId="17" borderId="0" xfId="0" applyFont="1" applyFill="1">
      <alignment vertical="center"/>
    </xf>
    <xf numFmtId="0" fontId="4" fillId="17" borderId="0" xfId="0" applyFont="1" applyFill="1" applyAlignment="1">
      <alignment horizontal="center" vertical="center"/>
    </xf>
    <xf numFmtId="0" fontId="9" fillId="17" borderId="0" xfId="0" applyFont="1" applyFill="1">
      <alignment vertical="center"/>
    </xf>
    <xf numFmtId="0" fontId="5" fillId="17" borderId="0" xfId="0" applyFont="1" applyFill="1">
      <alignment vertical="center"/>
    </xf>
    <xf numFmtId="0" fontId="5" fillId="17" borderId="0" xfId="0" applyFont="1" applyFill="1" applyAlignment="1">
      <alignment horizontal="center" vertical="center"/>
    </xf>
    <xf numFmtId="0" fontId="5" fillId="17" borderId="0" xfId="0" applyFont="1" applyFill="1" applyAlignment="1">
      <alignment horizontal="center" vertical="center" wrapText="1"/>
    </xf>
    <xf numFmtId="0" fontId="7" fillId="17" borderId="0" xfId="0" applyFont="1" applyFill="1" applyAlignment="1">
      <alignment horizontal="center" vertical="center"/>
    </xf>
    <xf numFmtId="0" fontId="66" fillId="17" borderId="0" xfId="0" applyFont="1" applyFill="1" applyProtection="1">
      <alignment vertical="center"/>
      <protection locked="0"/>
    </xf>
    <xf numFmtId="0" fontId="67" fillId="17" borderId="0" xfId="0" applyFont="1" applyFill="1" applyProtection="1">
      <alignment vertical="center"/>
      <protection locked="0"/>
    </xf>
    <xf numFmtId="0" fontId="7" fillId="17" borderId="0" xfId="0" applyFont="1" applyFill="1" applyAlignment="1">
      <alignment horizontal="center" vertical="center" wrapText="1"/>
    </xf>
    <xf numFmtId="0" fontId="4" fillId="17" borderId="0" xfId="0" applyFont="1" applyFill="1" applyAlignment="1">
      <alignment horizontal="left" vertical="top"/>
    </xf>
    <xf numFmtId="0" fontId="6" fillId="3" borderId="197" xfId="0" applyFont="1" applyFill="1" applyBorder="1" applyAlignment="1">
      <alignment vertical="center" wrapText="1"/>
    </xf>
    <xf numFmtId="0" fontId="66" fillId="17" borderId="0" xfId="0" applyFont="1" applyFill="1" applyAlignment="1">
      <alignment horizontal="center" vertical="center"/>
    </xf>
    <xf numFmtId="0" fontId="66" fillId="17" borderId="0" xfId="0" applyFont="1" applyFill="1">
      <alignment vertical="center"/>
    </xf>
    <xf numFmtId="0" fontId="68" fillId="17" borderId="0" xfId="0" applyFont="1" applyFill="1">
      <alignment vertical="center"/>
    </xf>
    <xf numFmtId="0" fontId="4" fillId="0" borderId="0" xfId="0" applyFont="1" applyAlignment="1">
      <alignment horizontal="center" vertical="center"/>
    </xf>
    <xf numFmtId="0" fontId="4" fillId="0" borderId="6" xfId="0" applyFont="1" applyBorder="1" applyAlignment="1" applyProtection="1">
      <alignment vertical="center" wrapText="1"/>
      <protection locked="0"/>
    </xf>
    <xf numFmtId="0" fontId="4" fillId="0" borderId="6"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3" fontId="4" fillId="0" borderId="104" xfId="1" applyNumberFormat="1" applyFont="1" applyBorder="1" applyAlignment="1">
      <alignment vertical="center" shrinkToFit="1"/>
    </xf>
    <xf numFmtId="3" fontId="4" fillId="0" borderId="72" xfId="1" applyNumberFormat="1" applyFont="1" applyBorder="1" applyAlignment="1">
      <alignment vertical="center" shrinkToFit="1"/>
    </xf>
    <xf numFmtId="0" fontId="7" fillId="0" borderId="0" xfId="0" applyFont="1" applyAlignment="1">
      <alignment horizontal="center" vertical="center"/>
    </xf>
    <xf numFmtId="0" fontId="4" fillId="0" borderId="3" xfId="0" applyFont="1" applyBorder="1" applyProtection="1">
      <alignment vertical="center"/>
      <protection locked="0"/>
    </xf>
    <xf numFmtId="0" fontId="4" fillId="0" borderId="186" xfId="0" applyFont="1" applyBorder="1" applyProtection="1">
      <alignment vertical="center"/>
      <protection locked="0"/>
    </xf>
    <xf numFmtId="0" fontId="4" fillId="0" borderId="14" xfId="0" applyFont="1" applyBorder="1" applyProtection="1">
      <alignment vertical="center"/>
      <protection locked="0"/>
    </xf>
    <xf numFmtId="0" fontId="4" fillId="0" borderId="171" xfId="0" applyFont="1" applyBorder="1" applyProtection="1">
      <alignment vertical="center"/>
      <protection locked="0"/>
    </xf>
    <xf numFmtId="0" fontId="4" fillId="17" borderId="0" xfId="0" applyFont="1" applyFill="1" applyAlignment="1">
      <alignment horizontal="right" vertical="center"/>
    </xf>
    <xf numFmtId="0" fontId="4" fillId="17"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154" xfId="0" applyFont="1" applyFill="1" applyBorder="1" applyAlignment="1">
      <alignment horizontal="center" vertical="center"/>
    </xf>
    <xf numFmtId="0" fontId="12" fillId="3" borderId="197" xfId="0" applyFont="1" applyFill="1" applyBorder="1" applyAlignment="1">
      <alignment horizontal="center" vertical="center"/>
    </xf>
    <xf numFmtId="0" fontId="12" fillId="0" borderId="0" xfId="0" applyFont="1" applyAlignment="1">
      <alignment horizontal="center" vertical="center"/>
    </xf>
    <xf numFmtId="0" fontId="7" fillId="17" borderId="6" xfId="0" applyFont="1" applyFill="1" applyBorder="1">
      <alignment vertical="center"/>
    </xf>
    <xf numFmtId="0" fontId="4" fillId="17" borderId="6" xfId="0" applyFont="1" applyFill="1" applyBorder="1">
      <alignment vertical="center"/>
    </xf>
    <xf numFmtId="49" fontId="0" fillId="0" borderId="79" xfId="0" applyNumberFormat="1" applyBorder="1" applyAlignment="1">
      <alignment horizontal="left" vertical="center" wrapText="1"/>
    </xf>
    <xf numFmtId="0" fontId="14" fillId="19" borderId="79" xfId="0" applyFont="1" applyFill="1" applyBorder="1" applyAlignment="1">
      <alignment horizontal="center" vertical="center" wrapText="1"/>
    </xf>
    <xf numFmtId="0" fontId="0" fillId="0" borderId="230" xfId="0" applyBorder="1" applyAlignment="1">
      <alignment horizontal="left" vertical="center" wrapText="1"/>
    </xf>
    <xf numFmtId="0" fontId="0" fillId="0" borderId="79" xfId="0" applyNumberFormat="1" applyBorder="1" applyAlignment="1">
      <alignment vertical="center" wrapText="1"/>
    </xf>
    <xf numFmtId="0" fontId="6" fillId="17" borderId="0" xfId="0" applyFont="1" applyFill="1">
      <alignment vertical="center"/>
    </xf>
    <xf numFmtId="0" fontId="6" fillId="17" borderId="14" xfId="0" applyFont="1" applyFill="1" applyBorder="1" applyProtection="1">
      <alignment vertical="center"/>
      <protection locked="0"/>
    </xf>
    <xf numFmtId="180" fontId="4" fillId="17" borderId="0" xfId="0" applyNumberFormat="1" applyFont="1" applyFill="1" applyAlignment="1">
      <alignment horizontal="center" vertical="center" shrinkToFit="1"/>
    </xf>
    <xf numFmtId="0" fontId="4" fillId="3" borderId="3" xfId="0" applyFont="1" applyFill="1" applyBorder="1">
      <alignment vertical="center"/>
    </xf>
    <xf numFmtId="0" fontId="4" fillId="3" borderId="3" xfId="0" applyFont="1" applyFill="1" applyBorder="1" applyAlignment="1">
      <alignment horizontal="right" vertical="center"/>
    </xf>
    <xf numFmtId="180" fontId="4" fillId="3" borderId="3" xfId="0" applyNumberFormat="1" applyFont="1" applyFill="1" applyBorder="1" applyAlignment="1">
      <alignment horizontal="center" vertical="center" shrinkToFit="1"/>
    </xf>
    <xf numFmtId="0" fontId="4" fillId="3" borderId="4" xfId="0" applyFont="1" applyFill="1" applyBorder="1">
      <alignment vertical="center"/>
    </xf>
    <xf numFmtId="0" fontId="4" fillId="3" borderId="0" xfId="0" applyFont="1" applyFill="1">
      <alignment vertical="center"/>
    </xf>
    <xf numFmtId="0" fontId="4" fillId="3" borderId="0" xfId="0" applyFont="1" applyFill="1" applyAlignment="1">
      <alignment horizontal="right" vertical="center"/>
    </xf>
    <xf numFmtId="180" fontId="4" fillId="3" borderId="0" xfId="0" applyNumberFormat="1" applyFont="1" applyFill="1" applyAlignment="1">
      <alignment horizontal="center" vertical="center" shrinkToFit="1"/>
    </xf>
    <xf numFmtId="0" fontId="4" fillId="3" borderId="15" xfId="0" applyFont="1" applyFill="1" applyBorder="1">
      <alignment vertical="center"/>
    </xf>
    <xf numFmtId="0" fontId="4" fillId="3" borderId="6" xfId="0" applyFont="1" applyFill="1" applyBorder="1">
      <alignment vertical="center"/>
    </xf>
    <xf numFmtId="0" fontId="4" fillId="3" borderId="6" xfId="0" applyFont="1" applyFill="1" applyBorder="1" applyAlignment="1">
      <alignment horizontal="right" vertical="center"/>
    </xf>
    <xf numFmtId="180" fontId="4" fillId="3" borderId="6" xfId="0" applyNumberFormat="1" applyFont="1" applyFill="1" applyBorder="1" applyAlignment="1">
      <alignment horizontal="center" vertical="center" shrinkToFit="1"/>
    </xf>
    <xf numFmtId="0" fontId="4" fillId="3" borderId="7" xfId="0" applyFont="1" applyFill="1" applyBorder="1">
      <alignment vertical="center"/>
    </xf>
    <xf numFmtId="0" fontId="69" fillId="17" borderId="0" xfId="0" applyFont="1" applyFill="1">
      <alignment vertical="center"/>
    </xf>
    <xf numFmtId="0" fontId="69" fillId="17" borderId="0" xfId="0" applyFont="1" applyFill="1" applyAlignment="1">
      <alignment horizontal="center" vertical="center"/>
    </xf>
    <xf numFmtId="0" fontId="4" fillId="0" borderId="0" xfId="0" applyFont="1" applyAlignment="1">
      <alignment vertical="center" shrinkToFit="1"/>
    </xf>
    <xf numFmtId="0" fontId="7" fillId="19" borderId="165" xfId="0" applyFont="1" applyFill="1" applyBorder="1" applyAlignment="1">
      <alignment horizontal="center" vertical="center"/>
    </xf>
    <xf numFmtId="0" fontId="12" fillId="0" borderId="9" xfId="0" applyFont="1" applyBorder="1" applyAlignment="1" applyProtection="1">
      <alignment vertical="center" wrapText="1"/>
      <protection locked="0"/>
    </xf>
    <xf numFmtId="0" fontId="12" fillId="3" borderId="187" xfId="0" applyFont="1" applyFill="1" applyBorder="1" applyAlignment="1">
      <alignment vertical="center" wrapText="1"/>
    </xf>
    <xf numFmtId="0" fontId="12" fillId="3" borderId="232" xfId="7" applyFont="1" applyFill="1" applyBorder="1" applyAlignment="1">
      <alignment vertical="center" shrinkToFit="1"/>
    </xf>
    <xf numFmtId="0" fontId="12" fillId="0" borderId="233" xfId="0" applyFont="1" applyBorder="1" applyProtection="1">
      <alignment vertical="center"/>
      <protection locked="0"/>
    </xf>
    <xf numFmtId="0" fontId="12" fillId="3" borderId="234" xfId="0" applyFont="1" applyFill="1" applyBorder="1" applyAlignment="1">
      <alignment vertical="center" wrapText="1"/>
    </xf>
    <xf numFmtId="0" fontId="12" fillId="3" borderId="233" xfId="0" applyFont="1" applyFill="1" applyBorder="1" applyAlignment="1">
      <alignment vertical="center" wrapText="1"/>
    </xf>
    <xf numFmtId="0" fontId="12" fillId="0" borderId="233" xfId="0" applyFont="1" applyBorder="1" applyAlignment="1" applyProtection="1">
      <alignment vertical="center" wrapText="1"/>
      <protection locked="0"/>
    </xf>
    <xf numFmtId="0" fontId="12" fillId="3" borderId="235" xfId="0" applyFont="1" applyFill="1" applyBorder="1">
      <alignment vertical="center"/>
    </xf>
    <xf numFmtId="0" fontId="12" fillId="3" borderId="0" xfId="7" applyFont="1" applyFill="1" applyAlignment="1">
      <alignment vertical="center" shrinkToFit="1"/>
    </xf>
    <xf numFmtId="0" fontId="12" fillId="0" borderId="0" xfId="0" applyFont="1" applyProtection="1">
      <alignment vertical="center"/>
      <protection locked="0"/>
    </xf>
    <xf numFmtId="0" fontId="12" fillId="3" borderId="236" xfId="0" applyFont="1" applyFill="1" applyBorder="1" applyAlignment="1">
      <alignment vertical="center" wrapText="1"/>
    </xf>
    <xf numFmtId="0" fontId="12" fillId="3" borderId="0" xfId="0" applyFont="1" applyFill="1" applyAlignment="1">
      <alignment vertical="center" wrapText="1"/>
    </xf>
    <xf numFmtId="0" fontId="12" fillId="3" borderId="171" xfId="0" applyFont="1" applyFill="1" applyBorder="1" applyAlignment="1">
      <alignment vertical="center" wrapText="1"/>
    </xf>
    <xf numFmtId="0" fontId="12" fillId="3" borderId="237" xfId="7" applyFont="1" applyFill="1" applyBorder="1" applyAlignment="1">
      <alignment vertical="center"/>
    </xf>
    <xf numFmtId="0" fontId="12" fillId="3" borderId="8" xfId="0" applyFont="1" applyFill="1" applyBorder="1">
      <alignment vertical="center"/>
    </xf>
    <xf numFmtId="0" fontId="12" fillId="0" borderId="9" xfId="0" applyFont="1" applyBorder="1" applyProtection="1">
      <alignment vertical="center"/>
      <protection locked="0"/>
    </xf>
    <xf numFmtId="0" fontId="12" fillId="3" borderId="9" xfId="0" applyFont="1" applyFill="1" applyBorder="1">
      <alignment vertical="center"/>
    </xf>
    <xf numFmtId="0" fontId="4" fillId="17" borderId="0" xfId="0" applyFont="1" applyFill="1" applyAlignment="1">
      <alignment horizontal="left" vertical="center" wrapText="1"/>
    </xf>
    <xf numFmtId="0" fontId="12" fillId="3" borderId="5" xfId="0" applyFont="1" applyFill="1" applyBorder="1">
      <alignment vertical="center"/>
    </xf>
    <xf numFmtId="0" fontId="12" fillId="0" borderId="6" xfId="0" applyFont="1" applyBorder="1" applyProtection="1">
      <alignment vertical="center"/>
      <protection locked="0"/>
    </xf>
    <xf numFmtId="0" fontId="12" fillId="3" borderId="239" xfId="0" applyFont="1" applyFill="1" applyBorder="1" applyAlignment="1">
      <alignment vertical="center" wrapText="1"/>
    </xf>
    <xf numFmtId="0" fontId="12" fillId="3" borderId="6" xfId="0" applyFont="1" applyFill="1" applyBorder="1">
      <alignment vertical="center"/>
    </xf>
    <xf numFmtId="0" fontId="4" fillId="17" borderId="0" xfId="0" applyFont="1" applyFill="1" applyAlignment="1">
      <alignment horizontal="center" vertical="center" wrapText="1"/>
    </xf>
    <xf numFmtId="0" fontId="41" fillId="17" borderId="0" xfId="0" applyFont="1" applyFill="1">
      <alignment vertical="center"/>
    </xf>
    <xf numFmtId="0" fontId="12" fillId="17" borderId="0" xfId="0" applyFont="1" applyFill="1" applyAlignment="1">
      <alignment vertical="center" wrapText="1" shrinkToFit="1"/>
    </xf>
    <xf numFmtId="0" fontId="69" fillId="17" borderId="0" xfId="0" applyFont="1" applyFill="1" applyAlignment="1">
      <alignment vertical="center" wrapText="1"/>
    </xf>
    <xf numFmtId="0" fontId="71" fillId="17" borderId="0" xfId="0" applyFont="1" applyFill="1">
      <alignment vertical="center"/>
    </xf>
    <xf numFmtId="0" fontId="71" fillId="17" borderId="0" xfId="0" applyFont="1" applyFill="1" applyAlignment="1">
      <alignment horizontal="center" vertical="center"/>
    </xf>
    <xf numFmtId="0" fontId="7" fillId="19" borderId="194" xfId="0" applyFont="1" applyFill="1" applyBorder="1" applyAlignment="1">
      <alignment horizontal="center" vertical="center"/>
    </xf>
    <xf numFmtId="0" fontId="12" fillId="17" borderId="0" xfId="7" applyFont="1" applyFill="1" applyAlignment="1">
      <alignment horizontal="center" vertical="center" wrapText="1"/>
    </xf>
    <xf numFmtId="0" fontId="12" fillId="17" borderId="0" xfId="0" applyFont="1" applyFill="1" applyAlignment="1">
      <alignment horizontal="center" vertical="center" wrapText="1"/>
    </xf>
    <xf numFmtId="0" fontId="7" fillId="19" borderId="194" xfId="0" applyFont="1" applyFill="1" applyBorder="1" applyAlignment="1">
      <alignment horizontal="center" vertical="center" wrapText="1"/>
    </xf>
    <xf numFmtId="0" fontId="12" fillId="3" borderId="10" xfId="7" applyFont="1" applyFill="1" applyBorder="1" applyAlignment="1">
      <alignment horizontal="center" vertical="center" wrapText="1"/>
    </xf>
    <xf numFmtId="0" fontId="12" fillId="3" borderId="8" xfId="7" applyFont="1" applyFill="1" applyBorder="1" applyAlignment="1">
      <alignment horizontal="center" vertical="center" wrapText="1"/>
    </xf>
    <xf numFmtId="0" fontId="12" fillId="0" borderId="8" xfId="7" applyFont="1" applyBorder="1" applyAlignment="1" applyProtection="1">
      <alignment horizontal="left" vertical="center" wrapText="1"/>
      <protection locked="0"/>
    </xf>
    <xf numFmtId="0" fontId="12" fillId="3" borderId="178" xfId="7" applyFont="1" applyFill="1" applyBorder="1" applyAlignment="1">
      <alignment horizontal="center" vertical="center" wrapText="1"/>
    </xf>
    <xf numFmtId="0" fontId="12" fillId="0" borderId="175" xfId="7" applyFont="1" applyBorder="1" applyAlignment="1" applyProtection="1">
      <alignment horizontal="left" vertical="center" wrapText="1"/>
      <protection locked="0"/>
    </xf>
    <xf numFmtId="0" fontId="69" fillId="17" borderId="0" xfId="0" applyFont="1" applyFill="1" applyAlignment="1">
      <alignment vertical="center" shrinkToFit="1"/>
    </xf>
    <xf numFmtId="0" fontId="4" fillId="0" borderId="0" xfId="0" applyFont="1" applyAlignment="1">
      <alignment horizontal="center" vertical="center" shrinkToFit="1"/>
    </xf>
    <xf numFmtId="0" fontId="12" fillId="3" borderId="1" xfId="0" applyFont="1" applyFill="1" applyBorder="1">
      <alignment vertical="center"/>
    </xf>
    <xf numFmtId="0" fontId="6" fillId="17" borderId="0" xfId="0" applyFont="1" applyFill="1" applyAlignment="1">
      <alignment vertical="center" wrapText="1"/>
    </xf>
    <xf numFmtId="0" fontId="53" fillId="0" borderId="0" xfId="0" applyFont="1" applyAlignment="1">
      <alignment horizontal="center" vertical="center" textRotation="255"/>
    </xf>
    <xf numFmtId="0" fontId="12" fillId="0" borderId="0" xfId="0" applyFont="1" applyAlignment="1">
      <alignment horizontal="center" vertical="center" wrapText="1"/>
    </xf>
    <xf numFmtId="0" fontId="53" fillId="17" borderId="219" xfId="0" applyFont="1" applyFill="1" applyBorder="1" applyAlignment="1">
      <alignment vertical="center" textRotation="255"/>
    </xf>
    <xf numFmtId="0" fontId="12" fillId="17" borderId="219" xfId="7" applyFont="1" applyFill="1" applyBorder="1" applyAlignment="1">
      <alignment horizontal="center" vertical="center" wrapText="1"/>
    </xf>
    <xf numFmtId="0" fontId="12" fillId="17" borderId="219" xfId="7" applyFont="1" applyFill="1" applyBorder="1" applyAlignment="1">
      <alignment vertical="center" wrapText="1"/>
    </xf>
    <xf numFmtId="0" fontId="12" fillId="17" borderId="219" xfId="0" applyFont="1" applyFill="1" applyBorder="1" applyAlignment="1">
      <alignment vertical="center" wrapText="1"/>
    </xf>
    <xf numFmtId="0" fontId="4" fillId="3" borderId="8" xfId="0" applyFont="1" applyFill="1" applyBorder="1">
      <alignment vertical="center"/>
    </xf>
    <xf numFmtId="0" fontId="4" fillId="3" borderId="9" xfId="0" applyFont="1" applyFill="1" applyBorder="1">
      <alignment vertical="center"/>
    </xf>
    <xf numFmtId="0" fontId="4" fillId="3" borderId="187" xfId="0" applyFont="1" applyFill="1" applyBorder="1">
      <alignment vertical="center"/>
    </xf>
    <xf numFmtId="0" fontId="4" fillId="0" borderId="2" xfId="0" applyFont="1" applyBorder="1" applyProtection="1">
      <alignment vertical="center"/>
      <protection locked="0"/>
    </xf>
    <xf numFmtId="0" fontId="4" fillId="0" borderId="0" xfId="0" applyFont="1" applyProtection="1">
      <alignment vertical="center"/>
      <protection locked="0"/>
    </xf>
    <xf numFmtId="0" fontId="4" fillId="0" borderId="173" xfId="0" applyFont="1" applyBorder="1" applyProtection="1">
      <alignment vertical="center"/>
      <protection locked="0"/>
    </xf>
    <xf numFmtId="0" fontId="4" fillId="0" borderId="177" xfId="0" applyFont="1" applyBorder="1" applyProtection="1">
      <alignment vertical="center"/>
      <protection locked="0"/>
    </xf>
    <xf numFmtId="0" fontId="4" fillId="0" borderId="242" xfId="0" applyFont="1" applyBorder="1" applyProtection="1">
      <alignment vertical="center"/>
      <protection locked="0"/>
    </xf>
    <xf numFmtId="0" fontId="0" fillId="10" borderId="0" xfId="0" applyFill="1">
      <alignment vertical="center"/>
    </xf>
    <xf numFmtId="0" fontId="6" fillId="10" borderId="0" xfId="0" applyFont="1" applyFill="1" applyAlignment="1">
      <alignment vertical="center" wrapText="1"/>
    </xf>
    <xf numFmtId="0" fontId="73" fillId="10" borderId="0" xfId="0" applyFont="1" applyFill="1">
      <alignment vertical="center"/>
    </xf>
    <xf numFmtId="0" fontId="4" fillId="10" borderId="0" xfId="0" applyFont="1" applyFill="1" applyAlignment="1">
      <alignment vertical="center" wrapText="1"/>
    </xf>
    <xf numFmtId="0" fontId="4" fillId="10" borderId="0" xfId="0" applyFont="1" applyFill="1" applyAlignment="1">
      <alignment horizontal="right" vertical="center" wrapText="1"/>
    </xf>
    <xf numFmtId="0" fontId="0" fillId="13" borderId="0" xfId="0" applyFill="1">
      <alignment vertical="center"/>
    </xf>
    <xf numFmtId="0" fontId="36" fillId="13" borderId="0" xfId="0" applyFont="1" applyFill="1" applyAlignment="1">
      <alignment horizontal="center" vertical="top"/>
    </xf>
    <xf numFmtId="0" fontId="29" fillId="13" borderId="0" xfId="0" applyFont="1" applyFill="1">
      <alignment vertical="center"/>
    </xf>
    <xf numFmtId="0" fontId="36" fillId="13" borderId="0" xfId="0" applyFont="1" applyFill="1" applyAlignment="1">
      <alignment horizontal="left" vertical="top"/>
    </xf>
    <xf numFmtId="0" fontId="34" fillId="13" borderId="0" xfId="1" applyFont="1" applyFill="1" applyAlignment="1">
      <alignment horizontal="left" vertical="top" wrapText="1"/>
    </xf>
    <xf numFmtId="0" fontId="76" fillId="13" borderId="0" xfId="0" applyFont="1" applyFill="1">
      <alignment vertical="center"/>
    </xf>
    <xf numFmtId="0" fontId="73" fillId="0" borderId="0" xfId="0" applyFont="1">
      <alignment vertical="center"/>
    </xf>
    <xf numFmtId="0" fontId="77" fillId="0" borderId="0" xfId="0" applyFont="1">
      <alignment vertical="center"/>
    </xf>
    <xf numFmtId="0" fontId="36" fillId="0" borderId="0" xfId="0" applyFont="1" applyAlignment="1">
      <alignment horizontal="left" vertical="top"/>
    </xf>
    <xf numFmtId="0" fontId="15" fillId="0" borderId="0" xfId="0" applyFont="1">
      <alignment vertical="center"/>
    </xf>
    <xf numFmtId="0" fontId="79" fillId="0" borderId="0" xfId="0" applyFont="1" applyAlignment="1">
      <alignment vertical="center" wrapText="1"/>
    </xf>
    <xf numFmtId="0" fontId="79" fillId="0" borderId="0" xfId="0" applyFont="1">
      <alignment vertical="center"/>
    </xf>
    <xf numFmtId="0" fontId="12" fillId="3" borderId="3" xfId="0" applyFont="1" applyFill="1" applyBorder="1">
      <alignment vertical="center"/>
    </xf>
    <xf numFmtId="0" fontId="12" fillId="3" borderId="0" xfId="0" applyFont="1" applyFill="1">
      <alignment vertical="center"/>
    </xf>
    <xf numFmtId="0" fontId="0" fillId="12" borderId="0" xfId="0" applyFill="1">
      <alignment vertical="center"/>
    </xf>
    <xf numFmtId="3" fontId="0" fillId="0" borderId="0" xfId="0" applyNumberFormat="1">
      <alignment vertical="center"/>
    </xf>
    <xf numFmtId="0" fontId="48" fillId="0" borderId="195" xfId="5" applyFont="1" applyBorder="1" applyAlignment="1" applyProtection="1">
      <alignment horizontal="center" vertical="center"/>
      <protection locked="0"/>
    </xf>
    <xf numFmtId="0" fontId="48" fillId="15" borderId="207" xfId="6" applyFont="1" applyFill="1" applyBorder="1" applyAlignment="1">
      <alignment vertical="center" wrapText="1"/>
    </xf>
    <xf numFmtId="0" fontId="44" fillId="17" borderId="0" xfId="0" applyFont="1" applyFill="1" applyAlignment="1">
      <alignment horizontal="center" vertical="center"/>
    </xf>
    <xf numFmtId="0" fontId="48" fillId="17" borderId="0" xfId="5" applyFont="1" applyFill="1" applyAlignment="1">
      <alignment horizontal="center" vertical="center"/>
    </xf>
    <xf numFmtId="0" fontId="48" fillId="17" borderId="0" xfId="0" applyFont="1" applyFill="1" applyAlignment="1">
      <alignment horizontal="center" vertical="center"/>
    </xf>
    <xf numFmtId="0" fontId="48" fillId="0" borderId="0" xfId="5" applyFont="1" applyAlignment="1">
      <alignment horizontal="center" vertical="center"/>
    </xf>
    <xf numFmtId="0" fontId="48" fillId="15" borderId="207" xfId="5" applyFont="1" applyFill="1" applyBorder="1" applyAlignment="1">
      <alignment horizontal="right" vertical="center" wrapText="1"/>
    </xf>
    <xf numFmtId="0" fontId="61" fillId="17" borderId="0" xfId="0" applyFont="1" applyFill="1" applyProtection="1">
      <alignment vertical="center"/>
      <protection locked="0"/>
    </xf>
    <xf numFmtId="0" fontId="64" fillId="17" borderId="0" xfId="5" applyFont="1" applyFill="1" applyProtection="1">
      <alignment vertical="center"/>
      <protection locked="0"/>
    </xf>
    <xf numFmtId="0" fontId="48" fillId="15" borderId="210" xfId="5" applyFont="1" applyFill="1" applyBorder="1" applyAlignment="1">
      <alignment vertical="center" wrapText="1"/>
    </xf>
    <xf numFmtId="0" fontId="48" fillId="15" borderId="207" xfId="5" applyFont="1" applyFill="1" applyBorder="1" applyAlignment="1">
      <alignment vertical="center" wrapText="1"/>
    </xf>
    <xf numFmtId="0" fontId="48" fillId="0" borderId="246" xfId="5" applyFont="1" applyBorder="1" applyAlignment="1" applyProtection="1">
      <alignment horizontal="center" vertical="center"/>
      <protection locked="0"/>
    </xf>
    <xf numFmtId="0" fontId="48" fillId="17" borderId="0" xfId="5" applyFont="1" applyFill="1" applyAlignment="1">
      <alignment vertical="center" wrapText="1"/>
    </xf>
    <xf numFmtId="0" fontId="48" fillId="0" borderId="196" xfId="5" applyFont="1" applyBorder="1" applyAlignment="1" applyProtection="1">
      <alignment horizontal="center" vertical="center"/>
      <protection locked="0"/>
    </xf>
    <xf numFmtId="0" fontId="81" fillId="17" borderId="0" xfId="5" applyFont="1" applyFill="1" applyProtection="1">
      <alignment vertical="center"/>
      <protection locked="0"/>
    </xf>
    <xf numFmtId="0" fontId="82" fillId="0" borderId="0" xfId="5" applyFont="1">
      <alignment vertical="center"/>
    </xf>
    <xf numFmtId="0" fontId="81" fillId="17" borderId="0" xfId="0" applyFont="1" applyFill="1" applyProtection="1">
      <alignment vertical="center"/>
      <protection locked="0"/>
    </xf>
    <xf numFmtId="0" fontId="82" fillId="0" borderId="0" xfId="0" applyFont="1">
      <alignment vertical="center"/>
    </xf>
    <xf numFmtId="0" fontId="48" fillId="0" borderId="0" xfId="0" applyFont="1">
      <alignment vertical="center"/>
    </xf>
    <xf numFmtId="0" fontId="66" fillId="17" borderId="0" xfId="5" applyFont="1" applyFill="1" applyAlignment="1" applyProtection="1">
      <alignment vertical="center" wrapText="1"/>
      <protection locked="0"/>
    </xf>
    <xf numFmtId="0" fontId="84" fillId="0" borderId="0" xfId="5" applyFont="1" applyAlignment="1">
      <alignment vertical="center" wrapText="1"/>
    </xf>
    <xf numFmtId="0" fontId="81" fillId="17" borderId="0" xfId="6" applyFont="1" applyFill="1" applyProtection="1">
      <alignment vertical="center"/>
      <protection locked="0"/>
    </xf>
    <xf numFmtId="0" fontId="82" fillId="0" borderId="0" xfId="6" applyFont="1">
      <alignment vertical="center"/>
    </xf>
    <xf numFmtId="0" fontId="48" fillId="0" borderId="0" xfId="6" applyFont="1">
      <alignment vertical="center"/>
    </xf>
    <xf numFmtId="0" fontId="82" fillId="0" borderId="0" xfId="6" applyFont="1" applyProtection="1">
      <alignment vertical="center"/>
      <protection locked="0"/>
    </xf>
    <xf numFmtId="0" fontId="48" fillId="15" borderId="207" xfId="5" applyFont="1" applyFill="1" applyBorder="1" applyAlignment="1">
      <alignment vertical="center" wrapText="1"/>
    </xf>
    <xf numFmtId="0" fontId="48" fillId="15" borderId="0" xfId="5" applyFont="1" applyFill="1" applyAlignment="1">
      <alignment vertical="center" wrapText="1"/>
    </xf>
    <xf numFmtId="0" fontId="50" fillId="15" borderId="207" xfId="6" applyFont="1" applyFill="1" applyBorder="1" applyAlignment="1">
      <alignment vertical="center" wrapText="1"/>
    </xf>
    <xf numFmtId="0" fontId="50" fillId="15" borderId="0" xfId="6" applyFont="1" applyFill="1" applyAlignment="1">
      <alignment vertical="center" wrapText="1"/>
    </xf>
    <xf numFmtId="0" fontId="48" fillId="17" borderId="0" xfId="5" applyFont="1" applyFill="1" applyAlignment="1">
      <alignment vertical="center" wrapText="1"/>
    </xf>
    <xf numFmtId="0" fontId="48" fillId="15" borderId="207" xfId="5" applyFont="1" applyFill="1" applyBorder="1" applyAlignment="1">
      <alignment horizontal="left" vertical="center" wrapText="1"/>
    </xf>
    <xf numFmtId="0" fontId="48" fillId="15" borderId="14" xfId="5" applyFont="1" applyFill="1" applyBorder="1" applyAlignment="1">
      <alignment vertical="center" wrapText="1"/>
    </xf>
    <xf numFmtId="0" fontId="48" fillId="15" borderId="15" xfId="5" applyFont="1" applyFill="1" applyBorder="1" applyAlignment="1">
      <alignment vertical="center" wrapText="1"/>
    </xf>
    <xf numFmtId="0" fontId="48" fillId="15" borderId="14" xfId="5" applyFont="1" applyFill="1" applyBorder="1" applyAlignment="1">
      <alignment vertical="top" wrapText="1"/>
    </xf>
    <xf numFmtId="0" fontId="49" fillId="17" borderId="0" xfId="6" applyFont="1" applyFill="1">
      <alignment vertical="center"/>
    </xf>
    <xf numFmtId="0" fontId="48" fillId="15" borderId="14" xfId="6" applyFont="1" applyFill="1" applyBorder="1" applyAlignment="1">
      <alignment vertical="center" wrapText="1"/>
    </xf>
    <xf numFmtId="0" fontId="48" fillId="15" borderId="0" xfId="6" applyFont="1" applyFill="1" applyAlignment="1">
      <alignment vertical="center" wrapText="1"/>
    </xf>
    <xf numFmtId="0" fontId="64" fillId="17" borderId="0" xfId="6" applyFont="1" applyFill="1" applyProtection="1">
      <alignment vertical="center"/>
      <protection locked="0"/>
    </xf>
    <xf numFmtId="0" fontId="65" fillId="0" borderId="0" xfId="6" applyFont="1">
      <alignment vertical="center"/>
    </xf>
    <xf numFmtId="0" fontId="49" fillId="0" borderId="0" xfId="6" applyFont="1">
      <alignment vertical="center"/>
    </xf>
    <xf numFmtId="0" fontId="50" fillId="15" borderId="14" xfId="6" applyFont="1" applyFill="1" applyBorder="1" applyAlignment="1">
      <alignment vertical="center" wrapText="1"/>
    </xf>
    <xf numFmtId="0" fontId="48" fillId="15" borderId="14" xfId="6" applyFont="1" applyFill="1" applyBorder="1" applyAlignment="1">
      <alignment horizontal="left" vertical="center" wrapText="1"/>
    </xf>
    <xf numFmtId="0" fontId="48" fillId="15" borderId="5" xfId="6" applyFont="1" applyFill="1" applyBorder="1" applyAlignment="1">
      <alignment vertical="center" wrapText="1"/>
    </xf>
    <xf numFmtId="0" fontId="50" fillId="15" borderId="207" xfId="5" applyFont="1" applyFill="1" applyBorder="1" applyAlignment="1">
      <alignment vertical="center" wrapText="1"/>
    </xf>
    <xf numFmtId="0" fontId="50" fillId="15" borderId="0" xfId="5" applyFont="1" applyFill="1" applyAlignment="1">
      <alignment vertical="center" wrapText="1"/>
    </xf>
    <xf numFmtId="0" fontId="48" fillId="17" borderId="0" xfId="5" applyFont="1" applyFill="1" applyAlignment="1">
      <alignment vertical="center" wrapText="1"/>
    </xf>
    <xf numFmtId="0" fontId="48" fillId="15" borderId="207" xfId="5" applyFont="1" applyFill="1" applyBorder="1" applyAlignment="1">
      <alignment horizontal="left" vertical="center" wrapText="1"/>
    </xf>
    <xf numFmtId="0" fontId="85" fillId="3" borderId="45" xfId="1" applyFont="1" applyFill="1" applyBorder="1" applyAlignment="1">
      <alignment vertical="center" shrinkToFit="1"/>
    </xf>
    <xf numFmtId="0" fontId="85" fillId="3" borderId="113" xfId="1" applyFont="1" applyFill="1" applyBorder="1" applyAlignment="1">
      <alignment vertical="center" shrinkToFit="1"/>
    </xf>
    <xf numFmtId="0" fontId="86" fillId="3" borderId="46" xfId="1" applyFont="1" applyFill="1" applyBorder="1" applyAlignment="1">
      <alignment vertical="center" shrinkToFit="1"/>
    </xf>
    <xf numFmtId="0" fontId="48" fillId="15" borderId="210" xfId="6" applyFont="1" applyFill="1" applyBorder="1" applyAlignment="1">
      <alignment vertical="center" wrapText="1"/>
    </xf>
    <xf numFmtId="0" fontId="48" fillId="15" borderId="177" xfId="6" applyFont="1" applyFill="1" applyBorder="1">
      <alignment vertical="center"/>
    </xf>
    <xf numFmtId="0" fontId="64" fillId="17" borderId="0" xfId="5" applyFont="1" applyFill="1">
      <alignment vertical="center"/>
    </xf>
    <xf numFmtId="0" fontId="48" fillId="0" borderId="214" xfId="8" applyFont="1" applyBorder="1" applyAlignment="1" applyProtection="1">
      <alignment horizontal="center" vertical="center"/>
      <protection locked="0"/>
    </xf>
    <xf numFmtId="0" fontId="4" fillId="10" borderId="0" xfId="0" applyFont="1" applyFill="1" applyAlignment="1">
      <alignment vertical="center" wrapText="1"/>
    </xf>
    <xf numFmtId="0" fontId="6" fillId="10" borderId="0" xfId="0" applyFont="1" applyFill="1" applyAlignment="1">
      <alignment vertical="center" wrapText="1"/>
    </xf>
    <xf numFmtId="0" fontId="41" fillId="10" borderId="0" xfId="0" applyFont="1" applyFill="1" applyAlignment="1">
      <alignment vertical="center" wrapText="1"/>
    </xf>
    <xf numFmtId="0" fontId="80" fillId="0" borderId="2" xfId="0" applyFont="1" applyBorder="1" applyAlignment="1" applyProtection="1">
      <alignment vertical="center" wrapText="1"/>
      <protection locked="0"/>
    </xf>
    <xf numFmtId="0" fontId="80" fillId="0" borderId="3" xfId="0" applyFont="1" applyBorder="1" applyAlignment="1" applyProtection="1">
      <alignment vertical="center" wrapText="1"/>
      <protection locked="0"/>
    </xf>
    <xf numFmtId="0" fontId="80" fillId="0" borderId="4" xfId="0" applyFont="1" applyBorder="1" applyAlignment="1" applyProtection="1">
      <alignment vertical="center" wrapText="1"/>
      <protection locked="0"/>
    </xf>
    <xf numFmtId="0" fontId="80" fillId="0" borderId="173" xfId="0" applyFont="1" applyBorder="1" applyAlignment="1" applyProtection="1">
      <alignment vertical="center" wrapText="1"/>
      <protection locked="0"/>
    </xf>
    <xf numFmtId="0" fontId="80" fillId="0" borderId="177" xfId="0" applyFont="1" applyBorder="1" applyAlignment="1" applyProtection="1">
      <alignment vertical="center" wrapText="1"/>
      <protection locked="0"/>
    </xf>
    <xf numFmtId="0" fontId="80" fillId="0" borderId="174" xfId="0" applyFont="1" applyBorder="1" applyAlignment="1" applyProtection="1">
      <alignmen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73" xfId="0" applyFont="1" applyFill="1" applyBorder="1" applyAlignment="1">
      <alignment horizontal="center" vertical="center" wrapText="1"/>
    </xf>
    <xf numFmtId="0" fontId="6" fillId="3" borderId="177" xfId="0" applyFont="1" applyFill="1" applyBorder="1" applyAlignment="1">
      <alignment horizontal="center" vertical="center" wrapText="1"/>
    </xf>
    <xf numFmtId="0" fontId="6" fillId="3" borderId="174" xfId="0" applyFont="1" applyFill="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86" xfId="0" applyFont="1" applyBorder="1" applyAlignment="1" applyProtection="1">
      <alignment horizontal="center" vertical="center"/>
      <protection locked="0"/>
    </xf>
    <xf numFmtId="0" fontId="4" fillId="0" borderId="173" xfId="0" applyFont="1" applyBorder="1" applyAlignment="1" applyProtection="1">
      <alignment horizontal="center" vertical="center"/>
      <protection locked="0"/>
    </xf>
    <xf numFmtId="0" fontId="4" fillId="0" borderId="177" xfId="0" applyFont="1" applyBorder="1" applyAlignment="1" applyProtection="1">
      <alignment horizontal="center" vertical="center"/>
      <protection locked="0"/>
    </xf>
    <xf numFmtId="0" fontId="4" fillId="0" borderId="24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96" xfId="0" applyFont="1" applyBorder="1" applyAlignment="1" applyProtection="1">
      <alignment horizontal="center" vertical="center"/>
      <protection locked="0"/>
    </xf>
    <xf numFmtId="0" fontId="6" fillId="3" borderId="1" xfId="0" applyFont="1" applyFill="1" applyBorder="1" applyAlignment="1">
      <alignment horizontal="center" vertical="center"/>
    </xf>
    <xf numFmtId="0" fontId="7" fillId="17" borderId="0" xfId="0" applyFont="1" applyFill="1" applyAlignment="1">
      <alignment horizontal="right" vertical="center"/>
    </xf>
    <xf numFmtId="0" fontId="7" fillId="17" borderId="0" xfId="0" applyFont="1" applyFill="1" applyAlignment="1">
      <alignment horizontal="center" vertical="center"/>
    </xf>
    <xf numFmtId="0" fontId="53" fillId="16" borderId="8" xfId="0" applyFont="1" applyFill="1" applyBorder="1" applyAlignment="1">
      <alignment horizontal="center" vertical="center"/>
    </xf>
    <xf numFmtId="0" fontId="53" fillId="16" borderId="9" xfId="0" applyFont="1" applyFill="1" applyBorder="1" applyAlignment="1">
      <alignment horizontal="center" vertical="center"/>
    </xf>
    <xf numFmtId="0" fontId="53" fillId="16" borderId="10" xfId="0" applyFont="1" applyFill="1" applyBorder="1" applyAlignment="1">
      <alignment horizontal="center" vertical="center"/>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4" fillId="17" borderId="0" xfId="0" applyFont="1" applyFill="1" applyAlignment="1">
      <alignment horizontal="left" vertical="center"/>
    </xf>
    <xf numFmtId="0" fontId="6" fillId="3" borderId="1" xfId="0" applyFont="1" applyFill="1" applyBorder="1" applyAlignment="1">
      <alignment horizontal="center" vertical="center" wrapText="1"/>
    </xf>
    <xf numFmtId="0" fontId="6" fillId="3" borderId="197" xfId="0" applyFont="1" applyFill="1" applyBorder="1" applyAlignment="1">
      <alignment horizontal="center" vertical="center" wrapText="1"/>
    </xf>
    <xf numFmtId="0" fontId="53" fillId="16" borderId="199" xfId="0" applyFont="1" applyFill="1" applyBorder="1" applyAlignment="1">
      <alignment horizontal="center" vertical="center" textRotation="255" wrapText="1"/>
    </xf>
    <xf numFmtId="0" fontId="53" fillId="16" borderId="200" xfId="0" applyFont="1" applyFill="1" applyBorder="1" applyAlignment="1">
      <alignment horizontal="center" vertical="center" textRotation="255" wrapText="1"/>
    </xf>
    <xf numFmtId="0" fontId="53" fillId="16" borderId="201" xfId="0" applyFont="1" applyFill="1" applyBorder="1" applyAlignment="1">
      <alignment horizontal="center" vertical="center" textRotation="255" wrapText="1"/>
    </xf>
    <xf numFmtId="0" fontId="6" fillId="3" borderId="221" xfId="0" applyFont="1" applyFill="1" applyBorder="1" applyAlignment="1">
      <alignment horizontal="center" vertical="center"/>
    </xf>
    <xf numFmtId="0" fontId="4" fillId="0" borderId="222" xfId="0" applyFont="1" applyBorder="1" applyAlignment="1" applyProtection="1">
      <alignment horizontal="center" vertical="center"/>
      <protection locked="0"/>
    </xf>
    <xf numFmtId="0" fontId="4" fillId="0" borderId="221" xfId="0" applyFont="1" applyBorder="1" applyAlignment="1" applyProtection="1">
      <alignment horizontal="center" vertical="center"/>
      <protection locked="0"/>
    </xf>
    <xf numFmtId="0" fontId="4" fillId="0" borderId="223" xfId="0" applyFont="1" applyBorder="1" applyAlignment="1" applyProtection="1">
      <alignment horizontal="center" vertical="center"/>
      <protection locked="0"/>
    </xf>
    <xf numFmtId="0" fontId="6" fillId="3" borderId="224" xfId="0" applyFont="1" applyFill="1" applyBorder="1" applyAlignment="1">
      <alignment horizontal="center" vertical="center"/>
    </xf>
    <xf numFmtId="0" fontId="6" fillId="3" borderId="6" xfId="0" applyFont="1" applyFill="1" applyBorder="1" applyAlignment="1">
      <alignment horizontal="center" vertical="center"/>
    </xf>
    <xf numFmtId="0" fontId="4" fillId="0" borderId="225" xfId="0" applyFont="1" applyBorder="1" applyAlignment="1" applyProtection="1">
      <alignment horizontal="center" vertical="center"/>
      <protection locked="0"/>
    </xf>
    <xf numFmtId="0" fontId="4" fillId="0" borderId="224" xfId="0" applyFont="1" applyBorder="1" applyAlignment="1" applyProtection="1">
      <alignment horizontal="center" vertical="center"/>
      <protection locked="0"/>
    </xf>
    <xf numFmtId="0" fontId="4" fillId="0" borderId="22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88"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6" fillId="3" borderId="194" xfId="0" applyFont="1" applyFill="1" applyBorder="1" applyAlignment="1">
      <alignment horizontal="center" vertical="center"/>
    </xf>
    <xf numFmtId="0" fontId="4" fillId="0" borderId="194" xfId="0" applyFont="1" applyBorder="1" applyAlignment="1" applyProtection="1">
      <alignment horizontal="center" vertical="center"/>
      <protection locked="0"/>
    </xf>
    <xf numFmtId="0" fontId="4" fillId="0" borderId="195" xfId="0" applyFont="1" applyBorder="1" applyAlignment="1" applyProtection="1">
      <alignment horizontal="center" vertical="center"/>
      <protection locked="0"/>
    </xf>
    <xf numFmtId="0" fontId="17" fillId="3" borderId="1" xfId="0" applyFont="1" applyFill="1" applyBorder="1" applyAlignment="1">
      <alignment horizontal="center" vertical="center" wrapText="1"/>
    </xf>
    <xf numFmtId="0" fontId="17" fillId="3" borderId="196"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96" xfId="0" applyFont="1" applyBorder="1" applyAlignment="1" applyProtection="1">
      <alignment horizontal="center" vertical="center" wrapText="1"/>
      <protection locked="0"/>
    </xf>
    <xf numFmtId="0" fontId="4" fillId="0" borderId="196" xfId="0" applyFont="1" applyBorder="1" applyAlignment="1" applyProtection="1">
      <alignment horizontal="left" vertical="center"/>
      <protection locked="0"/>
    </xf>
    <xf numFmtId="0" fontId="6" fillId="0" borderId="1" xfId="0" applyFont="1" applyBorder="1" applyAlignment="1" applyProtection="1">
      <alignment horizontal="center" vertical="center"/>
      <protection locked="0"/>
    </xf>
    <xf numFmtId="0" fontId="6" fillId="0" borderId="196" xfId="0" applyFont="1" applyBorder="1" applyAlignment="1" applyProtection="1">
      <alignment horizontal="center" vertical="center"/>
      <protection locked="0"/>
    </xf>
    <xf numFmtId="0" fontId="6" fillId="3" borderId="192" xfId="0" applyFont="1" applyFill="1" applyBorder="1" applyAlignment="1">
      <alignment horizontal="center" vertical="center"/>
    </xf>
    <xf numFmtId="0" fontId="6" fillId="3" borderId="193" xfId="0" applyFont="1" applyFill="1" applyBorder="1" applyAlignment="1">
      <alignment horizontal="center" vertical="center"/>
    </xf>
    <xf numFmtId="0" fontId="4" fillId="0" borderId="192" xfId="0" applyFont="1" applyBorder="1" applyAlignment="1" applyProtection="1">
      <alignment horizontal="center" vertical="center"/>
      <protection locked="0"/>
    </xf>
    <xf numFmtId="0" fontId="4" fillId="0" borderId="193" xfId="0" applyFont="1" applyBorder="1" applyAlignment="1" applyProtection="1">
      <alignment horizontal="center" vertical="center"/>
      <protection locked="0"/>
    </xf>
    <xf numFmtId="0" fontId="4" fillId="0" borderId="227" xfId="0" applyFont="1" applyBorder="1" applyAlignment="1" applyProtection="1">
      <alignment horizontal="center" vertical="center"/>
      <protection locked="0"/>
    </xf>
    <xf numFmtId="0" fontId="6" fillId="3" borderId="225"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4"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8"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86"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84" xfId="0" applyFont="1" applyBorder="1" applyAlignment="1" applyProtection="1">
      <alignment horizontal="left" vertical="center"/>
      <protection locked="0"/>
    </xf>
    <xf numFmtId="0" fontId="6" fillId="3" borderId="7" xfId="0" applyFont="1" applyFill="1" applyBorder="1" applyAlignment="1">
      <alignment horizontal="center" vertical="center" wrapText="1"/>
    </xf>
    <xf numFmtId="0" fontId="6" fillId="3" borderId="19" xfId="0" applyFont="1" applyFill="1" applyBorder="1" applyAlignment="1">
      <alignment horizontal="center" vertical="center"/>
    </xf>
    <xf numFmtId="55" fontId="4" fillId="0" borderId="228" xfId="0" applyNumberFormat="1" applyFont="1" applyBorder="1" applyAlignment="1" applyProtection="1">
      <alignment horizontal="center" vertical="center"/>
      <protection locked="0"/>
    </xf>
    <xf numFmtId="0" fontId="4" fillId="0" borderId="228" xfId="0" applyFont="1" applyBorder="1" applyAlignment="1" applyProtection="1">
      <alignment horizontal="center" vertical="center"/>
      <protection locked="0"/>
    </xf>
    <xf numFmtId="0" fontId="4" fillId="0" borderId="229" xfId="0" applyFont="1" applyBorder="1" applyAlignment="1" applyProtection="1">
      <alignment horizontal="center" vertical="center"/>
      <protection locked="0"/>
    </xf>
    <xf numFmtId="0" fontId="4" fillId="0" borderId="154" xfId="0" applyFont="1" applyBorder="1" applyAlignment="1" applyProtection="1">
      <alignment horizontal="center" vertical="center"/>
      <protection locked="0"/>
    </xf>
    <xf numFmtId="0" fontId="4" fillId="0" borderId="202" xfId="0" applyFont="1" applyBorder="1" applyAlignment="1" applyProtection="1">
      <alignment horizontal="center" vertical="center"/>
      <protection locked="0"/>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196" xfId="0" applyFont="1" applyFill="1" applyBorder="1" applyAlignment="1">
      <alignment horizontal="center" vertical="center"/>
    </xf>
    <xf numFmtId="0" fontId="4" fillId="0" borderId="1" xfId="0" applyFont="1" applyBorder="1" applyAlignment="1" applyProtection="1">
      <alignment horizontal="left" vertical="center" wrapText="1"/>
      <protection locked="0"/>
    </xf>
    <xf numFmtId="0" fontId="6" fillId="3" borderId="10" xfId="0" applyFont="1" applyFill="1" applyBorder="1" applyAlignment="1">
      <alignment horizontal="center" vertical="center" wrapText="1"/>
    </xf>
    <xf numFmtId="0" fontId="4" fillId="0" borderId="1" xfId="0" applyFont="1" applyBorder="1" applyAlignment="1" applyProtection="1">
      <alignment vertical="center" wrapText="1"/>
      <protection locked="0"/>
    </xf>
    <xf numFmtId="0" fontId="12" fillId="0" borderId="1" xfId="2" applyFont="1" applyFill="1" applyBorder="1" applyAlignment="1" applyProtection="1">
      <alignment horizontal="center" vertical="center"/>
      <protection locked="0"/>
    </xf>
    <xf numFmtId="0" fontId="12" fillId="0" borderId="197" xfId="2" applyFont="1" applyFill="1" applyBorder="1" applyAlignment="1" applyProtection="1">
      <alignment horizontal="center" vertical="center"/>
      <protection locked="0"/>
    </xf>
    <xf numFmtId="49" fontId="4" fillId="0" borderId="1" xfId="1" applyNumberFormat="1" applyFont="1" applyBorder="1" applyAlignment="1" applyProtection="1">
      <alignment horizontal="center" vertical="center"/>
      <protection locked="0"/>
    </xf>
    <xf numFmtId="49" fontId="4" fillId="0" borderId="196" xfId="1" applyNumberFormat="1" applyFont="1" applyBorder="1" applyAlignment="1" applyProtection="1">
      <alignment horizontal="center" vertical="center"/>
      <protection locked="0"/>
    </xf>
    <xf numFmtId="49" fontId="4" fillId="0" borderId="197" xfId="1" applyNumberFormat="1" applyFont="1" applyBorder="1" applyAlignment="1" applyProtection="1">
      <alignment horizontal="center" vertical="center"/>
      <protection locked="0"/>
    </xf>
    <xf numFmtId="49" fontId="4" fillId="0" borderId="198" xfId="1" applyNumberFormat="1" applyFont="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top"/>
      <protection locked="0"/>
    </xf>
    <xf numFmtId="0" fontId="4" fillId="0" borderId="196" xfId="0" applyFont="1" applyBorder="1" applyAlignment="1" applyProtection="1">
      <alignment horizontal="left" vertical="top"/>
      <protection locked="0"/>
    </xf>
    <xf numFmtId="0" fontId="4" fillId="0" borderId="197" xfId="0" applyFont="1" applyBorder="1" applyAlignment="1" applyProtection="1">
      <alignment horizontal="left" vertical="top"/>
      <protection locked="0"/>
    </xf>
    <xf numFmtId="0" fontId="4" fillId="0" borderId="198" xfId="0" applyFont="1" applyBorder="1" applyAlignment="1" applyProtection="1">
      <alignment horizontal="left" vertical="top"/>
      <protection locked="0"/>
    </xf>
    <xf numFmtId="0" fontId="6" fillId="3" borderId="163" xfId="0" applyFont="1" applyFill="1" applyBorder="1" applyAlignment="1">
      <alignment horizontal="left" vertical="center" wrapText="1"/>
    </xf>
    <xf numFmtId="0" fontId="6" fillId="3" borderId="219"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4" fillId="0" borderId="1" xfId="2" applyFont="1" applyFill="1" applyBorder="1" applyAlignment="1" applyProtection="1">
      <alignment horizontal="center" vertical="center" wrapText="1"/>
      <protection locked="0"/>
    </xf>
    <xf numFmtId="0" fontId="4" fillId="0" borderId="196" xfId="2" applyFont="1" applyFill="1" applyBorder="1" applyAlignment="1" applyProtection="1">
      <alignment horizontal="center" vertical="center" wrapText="1"/>
      <protection locked="0"/>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73" xfId="0" applyFont="1" applyFill="1" applyBorder="1" applyAlignment="1">
      <alignment horizontal="left" vertical="center" wrapText="1"/>
    </xf>
    <xf numFmtId="0" fontId="6" fillId="3" borderId="177" xfId="0" applyFont="1" applyFill="1" applyBorder="1" applyAlignment="1">
      <alignment horizontal="left" vertical="center" wrapText="1"/>
    </xf>
    <xf numFmtId="0" fontId="4" fillId="0" borderId="197" xfId="0" applyFont="1" applyBorder="1" applyAlignment="1" applyProtection="1">
      <alignment horizontal="center" vertical="center"/>
      <protection locked="0"/>
    </xf>
    <xf numFmtId="0" fontId="4" fillId="0" borderId="198" xfId="0" applyFont="1" applyBorder="1" applyAlignment="1" applyProtection="1">
      <alignment horizontal="center" vertical="center"/>
      <protection locked="0"/>
    </xf>
    <xf numFmtId="0" fontId="6" fillId="3" borderId="163" xfId="0" applyFont="1" applyFill="1" applyBorder="1" applyAlignment="1">
      <alignment horizontal="center" vertical="center" wrapText="1"/>
    </xf>
    <xf numFmtId="0" fontId="6" fillId="3" borderId="219" xfId="0" applyFont="1" applyFill="1" applyBorder="1" applyAlignment="1">
      <alignment horizontal="center" vertical="center"/>
    </xf>
    <xf numFmtId="0" fontId="6" fillId="3" borderId="14" xfId="0" applyFont="1" applyFill="1" applyBorder="1" applyAlignment="1">
      <alignment horizontal="center" vertical="center"/>
    </xf>
    <xf numFmtId="0" fontId="4" fillId="0" borderId="194" xfId="0" applyFont="1" applyBorder="1" applyAlignment="1" applyProtection="1">
      <alignment horizontal="left" vertical="top" wrapText="1"/>
      <protection locked="0"/>
    </xf>
    <xf numFmtId="0" fontId="4" fillId="0" borderId="194" xfId="0" applyFont="1" applyBorder="1" applyAlignment="1" applyProtection="1">
      <alignment horizontal="left" vertical="top"/>
      <protection locked="0"/>
    </xf>
    <xf numFmtId="0" fontId="4" fillId="0" borderId="195" xfId="0" applyFont="1" applyBorder="1" applyAlignment="1" applyProtection="1">
      <alignment horizontal="left" vertical="top"/>
      <protection locked="0"/>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2" fillId="0" borderId="87" xfId="0" applyFont="1" applyBorder="1" applyAlignment="1" applyProtection="1">
      <alignment horizontal="center" vertical="center"/>
      <protection locked="0"/>
    </xf>
    <xf numFmtId="0" fontId="12" fillId="0" borderId="88" xfId="0" applyFont="1" applyBorder="1" applyAlignment="1" applyProtection="1">
      <alignment horizontal="center" vertical="center"/>
      <protection locked="0"/>
    </xf>
    <xf numFmtId="0" fontId="12" fillId="0" borderId="18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71"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188" xfId="0" applyFont="1" applyBorder="1" applyAlignment="1" applyProtection="1">
      <alignment horizontal="center" vertical="center"/>
      <protection locked="0"/>
    </xf>
    <xf numFmtId="0" fontId="7" fillId="3" borderId="87" xfId="0" applyFont="1" applyFill="1" applyBorder="1" applyAlignment="1">
      <alignment horizontal="center" vertical="center" wrapText="1"/>
    </xf>
    <xf numFmtId="0" fontId="7" fillId="3" borderId="88"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32" xfId="0" applyFont="1" applyFill="1" applyBorder="1" applyAlignment="1">
      <alignment horizontal="center" vertical="center"/>
    </xf>
    <xf numFmtId="0" fontId="6" fillId="3" borderId="133" xfId="0" applyFont="1" applyFill="1" applyBorder="1" applyAlignment="1">
      <alignment horizontal="center" vertical="center"/>
    </xf>
    <xf numFmtId="0" fontId="6" fillId="3" borderId="189" xfId="0" applyFont="1" applyFill="1" applyBorder="1" applyAlignment="1">
      <alignment horizontal="center" vertical="center"/>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8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71"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188" xfId="0" applyFont="1" applyBorder="1" applyAlignment="1" applyProtection="1">
      <alignment horizontal="left" vertical="top" wrapText="1"/>
      <protection locked="0"/>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87" xfId="0" applyFont="1" applyFill="1" applyBorder="1" applyAlignment="1">
      <alignment horizontal="center" vertical="center"/>
    </xf>
    <xf numFmtId="0" fontId="4" fillId="0" borderId="13" xfId="0" applyFont="1" applyBorder="1" applyAlignment="1" applyProtection="1">
      <alignment horizontal="left" vertical="top"/>
      <protection locked="0"/>
    </xf>
    <xf numFmtId="0" fontId="4" fillId="0" borderId="18"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184" xfId="0" applyFont="1" applyBorder="1" applyAlignment="1" applyProtection="1">
      <alignment horizontal="left" vertical="top" wrapText="1"/>
      <protection locked="0"/>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86" xfId="0" applyFont="1" applyFill="1" applyBorder="1" applyAlignment="1">
      <alignment horizontal="center" vertical="center" wrapText="1"/>
    </xf>
    <xf numFmtId="178" fontId="4" fillId="0" borderId="2" xfId="0" applyNumberFormat="1" applyFont="1" applyBorder="1" applyAlignment="1" applyProtection="1">
      <alignment horizontal="center" vertical="center" wrapText="1"/>
      <protection locked="0"/>
    </xf>
    <xf numFmtId="178" fontId="4" fillId="0" borderId="3" xfId="0" applyNumberFormat="1" applyFont="1" applyBorder="1" applyAlignment="1" applyProtection="1">
      <alignment horizontal="center" vertical="center" wrapText="1"/>
      <protection locked="0"/>
    </xf>
    <xf numFmtId="178" fontId="4" fillId="0" borderId="4" xfId="0" applyNumberFormat="1" applyFont="1" applyBorder="1" applyAlignment="1" applyProtection="1">
      <alignment horizontal="center" vertical="center" wrapText="1"/>
      <protection locked="0"/>
    </xf>
    <xf numFmtId="178" fontId="7" fillId="3" borderId="87" xfId="0" applyNumberFormat="1" applyFont="1" applyFill="1" applyBorder="1" applyAlignment="1">
      <alignment horizontal="center" vertical="center" wrapText="1"/>
    </xf>
    <xf numFmtId="178" fontId="7" fillId="3" borderId="89" xfId="0" applyNumberFormat="1" applyFont="1" applyFill="1" applyBorder="1" applyAlignment="1">
      <alignment horizontal="center" vertical="center" wrapText="1"/>
    </xf>
    <xf numFmtId="178" fontId="7" fillId="3" borderId="14" xfId="0" applyNumberFormat="1" applyFont="1" applyFill="1" applyBorder="1" applyAlignment="1">
      <alignment horizontal="center" vertical="center" wrapText="1"/>
    </xf>
    <xf numFmtId="178" fontId="7" fillId="3" borderId="15" xfId="0" applyNumberFormat="1"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173" xfId="0" applyFont="1" applyFill="1" applyBorder="1" applyAlignment="1">
      <alignment horizontal="center" vertical="center"/>
    </xf>
    <xf numFmtId="0" fontId="7" fillId="3" borderId="174" xfId="0" applyFont="1" applyFill="1" applyBorder="1" applyAlignment="1">
      <alignment horizontal="center" vertical="center"/>
    </xf>
    <xf numFmtId="0" fontId="4" fillId="0" borderId="83"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7" fillId="3" borderId="1" xfId="0" applyFont="1" applyFill="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71"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88" xfId="0" applyFont="1" applyBorder="1" applyAlignment="1" applyProtection="1">
      <alignment horizontal="left" vertical="center"/>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3" borderId="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4" fillId="0" borderId="8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87" xfId="0" applyFont="1" applyBorder="1" applyAlignment="1" applyProtection="1">
      <alignment horizontal="center" vertical="center" wrapText="1"/>
      <protection locked="0"/>
    </xf>
    <xf numFmtId="0" fontId="6" fillId="3" borderId="175" xfId="0" applyFont="1" applyFill="1" applyBorder="1" applyAlignment="1">
      <alignment horizontal="left" vertical="center" wrapText="1"/>
    </xf>
    <xf numFmtId="0" fontId="6" fillId="3" borderId="176" xfId="0" applyFont="1" applyFill="1" applyBorder="1" applyAlignment="1">
      <alignment horizontal="left" vertical="center" wrapText="1"/>
    </xf>
    <xf numFmtId="0" fontId="4" fillId="0" borderId="176" xfId="0" applyFont="1" applyBorder="1" applyAlignment="1" applyProtection="1">
      <alignment horizontal="left" vertical="center" wrapText="1"/>
      <protection locked="0"/>
    </xf>
    <xf numFmtId="0" fontId="4" fillId="0" borderId="178" xfId="0" applyFont="1" applyBorder="1" applyAlignment="1" applyProtection="1">
      <alignment horizontal="left" vertical="center" wrapText="1"/>
      <protection locked="0"/>
    </xf>
    <xf numFmtId="0" fontId="6" fillId="3" borderId="176" xfId="0" applyFont="1" applyFill="1" applyBorder="1" applyAlignment="1">
      <alignment horizontal="center" vertical="center"/>
    </xf>
    <xf numFmtId="0" fontId="6" fillId="3" borderId="179" xfId="0" applyFont="1" applyFill="1" applyBorder="1" applyAlignment="1">
      <alignment horizontal="center" vertical="center"/>
    </xf>
    <xf numFmtId="0" fontId="4" fillId="0" borderId="180" xfId="0" applyFont="1" applyFill="1" applyBorder="1" applyAlignment="1" applyProtection="1">
      <alignment horizontal="center" vertical="center" wrapText="1"/>
      <protection locked="0"/>
    </xf>
    <xf numFmtId="0" fontId="4" fillId="0" borderId="176" xfId="0" applyFont="1" applyFill="1" applyBorder="1" applyAlignment="1" applyProtection="1">
      <alignment horizontal="center" vertical="center"/>
      <protection locked="0"/>
    </xf>
    <xf numFmtId="0" fontId="4" fillId="0" borderId="191" xfId="0" applyFont="1" applyFill="1" applyBorder="1" applyAlignment="1" applyProtection="1">
      <alignment horizontal="center" vertical="center"/>
      <protection locked="0"/>
    </xf>
    <xf numFmtId="0" fontId="4" fillId="15" borderId="3" xfId="0" applyFont="1" applyFill="1" applyBorder="1" applyAlignment="1">
      <alignment horizontal="center" vertical="center" wrapText="1"/>
    </xf>
    <xf numFmtId="0" fontId="4" fillId="15" borderId="186" xfId="0" applyFont="1" applyFill="1" applyBorder="1" applyAlignment="1">
      <alignment horizontal="center" vertical="center" wrapText="1"/>
    </xf>
    <xf numFmtId="0" fontId="7" fillId="3" borderId="8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2" fillId="3" borderId="15" xfId="0" applyFont="1" applyFill="1" applyBorder="1" applyAlignment="1">
      <alignment horizontal="center" vertical="center" wrapText="1"/>
    </xf>
    <xf numFmtId="0" fontId="42" fillId="3" borderId="5"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 fillId="0" borderId="2" xfId="0" applyFont="1" applyBorder="1" applyAlignment="1" applyProtection="1">
      <alignment vertical="center" wrapText="1"/>
      <protection locked="0"/>
    </xf>
    <xf numFmtId="0" fontId="4" fillId="0" borderId="3" xfId="0" applyFont="1" applyBorder="1" applyProtection="1">
      <alignment vertical="center"/>
      <protection locked="0"/>
    </xf>
    <xf numFmtId="0" fontId="4" fillId="0" borderId="186" xfId="0" applyFont="1" applyBorder="1" applyProtection="1">
      <alignment vertical="center"/>
      <protection locked="0"/>
    </xf>
    <xf numFmtId="0" fontId="4" fillId="0" borderId="14" xfId="0" applyFont="1" applyBorder="1" applyProtection="1">
      <alignment vertical="center"/>
      <protection locked="0"/>
    </xf>
    <xf numFmtId="0" fontId="4" fillId="0" borderId="0" xfId="0" applyFont="1" applyBorder="1" applyProtection="1">
      <alignment vertical="center"/>
      <protection locked="0"/>
    </xf>
    <xf numFmtId="0" fontId="4" fillId="0" borderId="171"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188" xfId="0" applyFont="1" applyBorder="1" applyProtection="1">
      <alignment vertical="center"/>
      <protection locked="0"/>
    </xf>
    <xf numFmtId="0" fontId="7" fillId="3" borderId="87" xfId="0" applyFont="1" applyFill="1" applyBorder="1" applyAlignment="1">
      <alignment horizontal="center" vertical="center"/>
    </xf>
    <xf numFmtId="0" fontId="7" fillId="3" borderId="89"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7" xfId="0" applyFont="1" applyFill="1" applyBorder="1" applyAlignment="1">
      <alignment horizontal="center" vertical="center"/>
    </xf>
    <xf numFmtId="0" fontId="39" fillId="0" borderId="87" xfId="0" applyFont="1" applyBorder="1" applyAlignment="1" applyProtection="1">
      <alignment horizontal="center" vertical="center" wrapText="1"/>
      <protection locked="0"/>
    </xf>
    <xf numFmtId="0" fontId="39" fillId="0" borderId="88" xfId="0" applyFont="1" applyBorder="1" applyAlignment="1" applyProtection="1">
      <alignment horizontal="center" vertical="center"/>
      <protection locked="0"/>
    </xf>
    <xf numFmtId="0" fontId="39" fillId="0" borderId="18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184" xfId="0" applyFont="1" applyBorder="1" applyAlignment="1" applyProtection="1">
      <alignment horizontal="center" vertical="center"/>
      <protection locked="0"/>
    </xf>
    <xf numFmtId="0" fontId="6" fillId="17" borderId="0" xfId="0" applyFont="1" applyFill="1" applyAlignment="1">
      <alignment horizontal="right" vertical="center"/>
    </xf>
    <xf numFmtId="0" fontId="7" fillId="17" borderId="0" xfId="0" applyFont="1" applyFill="1" applyAlignment="1">
      <alignment horizontal="left" vertical="center"/>
    </xf>
    <xf numFmtId="0" fontId="4" fillId="17" borderId="0" xfId="0" applyFont="1" applyFill="1" applyAlignment="1">
      <alignment horizontal="right" vertical="center"/>
    </xf>
    <xf numFmtId="180" fontId="4" fillId="6" borderId="0" xfId="0" applyNumberFormat="1" applyFont="1" applyFill="1" applyAlignment="1">
      <alignment horizontal="center" vertical="center" shrinkToFit="1"/>
    </xf>
    <xf numFmtId="0" fontId="52" fillId="16" borderId="8" xfId="0" applyFont="1" applyFill="1" applyBorder="1" applyAlignment="1">
      <alignment horizontal="center" vertical="center"/>
    </xf>
    <xf numFmtId="0" fontId="52" fillId="16" borderId="10"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3" borderId="1" xfId="0" applyFont="1" applyFill="1" applyBorder="1" applyAlignment="1">
      <alignment horizontal="center" vertical="center" wrapText="1"/>
    </xf>
    <xf numFmtId="0" fontId="7" fillId="3" borderId="154" xfId="0" applyFont="1" applyFill="1" applyBorder="1" applyAlignment="1">
      <alignment horizontal="center" vertical="center"/>
    </xf>
    <xf numFmtId="0" fontId="7" fillId="15" borderId="14" xfId="0" applyFont="1" applyFill="1" applyBorder="1" applyAlignment="1">
      <alignment vertical="center" wrapText="1"/>
    </xf>
    <xf numFmtId="0" fontId="7" fillId="15" borderId="0" xfId="0" applyFont="1" applyFill="1" applyBorder="1" applyAlignment="1">
      <alignment vertical="center" wrapText="1"/>
    </xf>
    <xf numFmtId="0" fontId="4" fillId="0" borderId="1" xfId="0" applyFont="1" applyFill="1" applyBorder="1" applyAlignment="1" applyProtection="1">
      <alignment horizontal="center" vertical="center" wrapText="1"/>
      <protection locked="0"/>
    </xf>
    <xf numFmtId="0" fontId="4" fillId="10" borderId="8" xfId="0" applyFont="1" applyFill="1" applyBorder="1" applyAlignment="1" applyProtection="1">
      <alignment horizontal="center" vertical="center"/>
      <protection locked="0"/>
    </xf>
    <xf numFmtId="0" fontId="4" fillId="10" borderId="9" xfId="0" applyFont="1" applyFill="1" applyBorder="1" applyAlignment="1" applyProtection="1">
      <alignment horizontal="center" vertical="center"/>
      <protection locked="0"/>
    </xf>
    <xf numFmtId="0" fontId="4" fillId="10" borderId="187" xfId="0" applyFont="1" applyFill="1" applyBorder="1" applyAlignment="1" applyProtection="1">
      <alignment horizontal="center" vertical="center"/>
      <protection locked="0"/>
    </xf>
    <xf numFmtId="0" fontId="7" fillId="3" borderId="163"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65" xfId="0" applyFont="1" applyFill="1" applyBorder="1" applyAlignment="1">
      <alignment horizontal="center" vertical="center" wrapText="1"/>
    </xf>
    <xf numFmtId="0" fontId="7" fillId="3" borderId="166" xfId="0" applyFont="1" applyFill="1" applyBorder="1" applyAlignment="1">
      <alignment horizontal="center" vertical="center" wrapText="1"/>
    </xf>
    <xf numFmtId="0" fontId="7" fillId="3" borderId="167" xfId="0" applyFont="1" applyFill="1" applyBorder="1" applyAlignment="1">
      <alignment horizontal="center" vertical="center" wrapText="1"/>
    </xf>
    <xf numFmtId="0" fontId="4" fillId="0" borderId="168" xfId="0" applyFont="1" applyFill="1" applyBorder="1" applyAlignment="1" applyProtection="1">
      <alignment horizontal="center" vertical="center"/>
      <protection locked="0"/>
    </xf>
    <xf numFmtId="0" fontId="4" fillId="0" borderId="169" xfId="0" applyFont="1" applyFill="1" applyBorder="1" applyAlignment="1" applyProtection="1">
      <alignment horizontal="center" vertical="center"/>
      <protection locked="0"/>
    </xf>
    <xf numFmtId="0" fontId="7" fillId="3" borderId="165" xfId="0" applyFont="1" applyFill="1" applyBorder="1" applyAlignment="1">
      <alignment horizontal="center" vertical="center"/>
    </xf>
    <xf numFmtId="0" fontId="7" fillId="3" borderId="166" xfId="0" applyFont="1" applyFill="1" applyBorder="1" applyAlignment="1">
      <alignment horizontal="center" vertical="center"/>
    </xf>
    <xf numFmtId="0" fontId="7" fillId="3" borderId="167" xfId="0" applyFont="1" applyFill="1" applyBorder="1" applyAlignment="1">
      <alignment horizontal="center" vertical="center"/>
    </xf>
    <xf numFmtId="0" fontId="4" fillId="0" borderId="181" xfId="0" applyFont="1" applyFill="1" applyBorder="1" applyAlignment="1" applyProtection="1">
      <alignment horizontal="center" vertical="center"/>
      <protection locked="0"/>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56" xfId="0" applyFont="1" applyFill="1" applyBorder="1" applyAlignment="1">
      <alignment horizontal="center" vertical="center"/>
    </xf>
    <xf numFmtId="0" fontId="4" fillId="0" borderId="86"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182" xfId="0" applyFont="1" applyFill="1" applyBorder="1" applyAlignment="1" applyProtection="1">
      <alignment horizontal="center" vertical="center"/>
      <protection locked="0"/>
    </xf>
    <xf numFmtId="0" fontId="7" fillId="3" borderId="136" xfId="0" applyFont="1" applyFill="1" applyBorder="1" applyAlignment="1">
      <alignment horizontal="center" vertical="center" wrapText="1"/>
    </xf>
    <xf numFmtId="0" fontId="7" fillId="3" borderId="135" xfId="0" applyFont="1" applyFill="1" applyBorder="1" applyAlignment="1">
      <alignment horizontal="center" vertical="center" wrapText="1"/>
    </xf>
    <xf numFmtId="0" fontId="4" fillId="0" borderId="136" xfId="0" applyFont="1" applyBorder="1" applyAlignment="1" applyProtection="1">
      <alignment horizontal="left" vertical="top" wrapText="1"/>
      <protection locked="0"/>
    </xf>
    <xf numFmtId="0" fontId="4" fillId="0" borderId="137" xfId="0" applyFont="1" applyBorder="1" applyAlignment="1" applyProtection="1">
      <alignment horizontal="left" vertical="top" wrapText="1"/>
      <protection locked="0"/>
    </xf>
    <xf numFmtId="0" fontId="4" fillId="0" borderId="185" xfId="0" applyFont="1" applyBorder="1" applyAlignment="1" applyProtection="1">
      <alignment horizontal="left" vertical="top" wrapText="1"/>
      <protection locked="0"/>
    </xf>
    <xf numFmtId="0" fontId="4" fillId="10" borderId="8" xfId="0" applyFont="1" applyFill="1" applyBorder="1" applyAlignment="1" applyProtection="1">
      <alignment horizontal="center" vertical="center" wrapText="1"/>
      <protection locked="0"/>
    </xf>
    <xf numFmtId="0" fontId="4" fillId="10" borderId="9" xfId="0" applyFont="1" applyFill="1" applyBorder="1" applyAlignment="1" applyProtection="1">
      <alignment horizontal="center" vertical="center" wrapText="1"/>
      <protection locked="0"/>
    </xf>
    <xf numFmtId="0" fontId="4" fillId="10" borderId="187" xfId="0" applyFont="1" applyFill="1" applyBorder="1" applyAlignment="1" applyProtection="1">
      <alignment horizontal="center" vertical="center" wrapText="1"/>
      <protection locked="0"/>
    </xf>
    <xf numFmtId="0" fontId="4" fillId="3" borderId="4" xfId="0" applyFont="1" applyFill="1" applyBorder="1" applyAlignment="1">
      <alignment horizontal="center" vertical="center" wrapText="1"/>
    </xf>
    <xf numFmtId="0" fontId="9" fillId="0" borderId="1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71" xfId="0" applyFont="1" applyBorder="1" applyAlignment="1" applyProtection="1">
      <alignment horizontal="left" vertical="top" wrapText="1"/>
      <protection locked="0"/>
    </xf>
    <xf numFmtId="0" fontId="4" fillId="0" borderId="1" xfId="0" applyFont="1" applyFill="1" applyBorder="1" applyAlignment="1">
      <alignment horizontal="left" vertical="center" wrapText="1"/>
    </xf>
    <xf numFmtId="0" fontId="7" fillId="15" borderId="2" xfId="0" applyFont="1" applyFill="1" applyBorder="1" applyAlignment="1">
      <alignment horizontal="left" vertical="top" wrapText="1"/>
    </xf>
    <xf numFmtId="0" fontId="7" fillId="15" borderId="3" xfId="0" applyFont="1" applyFill="1" applyBorder="1" applyAlignment="1">
      <alignment horizontal="left" vertical="top" wrapText="1"/>
    </xf>
    <xf numFmtId="0" fontId="7" fillId="15" borderId="186" xfId="0" applyFont="1" applyFill="1" applyBorder="1" applyAlignment="1">
      <alignment horizontal="left" vertical="top" wrapText="1"/>
    </xf>
    <xf numFmtId="0" fontId="53" fillId="16" borderId="162" xfId="0" applyFont="1" applyFill="1" applyBorder="1" applyAlignment="1">
      <alignment horizontal="center" vertical="center" textRotation="255"/>
    </xf>
    <xf numFmtId="0" fontId="53" fillId="16" borderId="170" xfId="0" applyFont="1" applyFill="1" applyBorder="1" applyAlignment="1">
      <alignment horizontal="center" vertical="center" textRotation="255"/>
    </xf>
    <xf numFmtId="0" fontId="53" fillId="16" borderId="172" xfId="0" applyFont="1" applyFill="1" applyBorder="1" applyAlignment="1">
      <alignment horizontal="center" vertical="center" textRotation="255"/>
    </xf>
    <xf numFmtId="178" fontId="4" fillId="0" borderId="186" xfId="0" applyNumberFormat="1" applyFont="1" applyBorder="1" applyAlignment="1" applyProtection="1">
      <alignment horizontal="center" vertical="center" wrapText="1"/>
      <protection locked="0"/>
    </xf>
    <xf numFmtId="178" fontId="7" fillId="15" borderId="1" xfId="0" applyNumberFormat="1" applyFont="1" applyFill="1" applyBorder="1" applyAlignment="1">
      <alignment horizontal="center" vertical="center" wrapText="1"/>
    </xf>
    <xf numFmtId="178" fontId="7" fillId="15" borderId="8" xfId="0" applyNumberFormat="1" applyFont="1" applyFill="1" applyBorder="1" applyAlignment="1">
      <alignment horizontal="center" vertical="center" wrapText="1"/>
    </xf>
    <xf numFmtId="178" fontId="7" fillId="15" borderId="13" xfId="0" applyNumberFormat="1" applyFont="1" applyFill="1" applyBorder="1" applyAlignment="1">
      <alignment horizontal="center" vertical="center" wrapText="1"/>
    </xf>
    <xf numFmtId="178" fontId="7" fillId="15" borderId="20" xfId="0" applyNumberFormat="1"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21" xfId="0" applyFont="1" applyFill="1" applyBorder="1" applyAlignment="1">
      <alignment horizontal="center" vertical="center" wrapText="1"/>
    </xf>
    <xf numFmtId="178" fontId="4" fillId="6" borderId="25" xfId="0" applyNumberFormat="1" applyFont="1" applyFill="1" applyBorder="1" applyAlignment="1">
      <alignment horizontal="center" vertical="center" wrapText="1"/>
    </xf>
    <xf numFmtId="178" fontId="4" fillId="6" borderId="190" xfId="0" applyNumberFormat="1" applyFont="1" applyFill="1" applyBorder="1" applyAlignment="1">
      <alignment horizontal="center" vertical="center" wrapText="1"/>
    </xf>
    <xf numFmtId="178" fontId="4" fillId="6" borderId="21" xfId="0" applyNumberFormat="1" applyFont="1" applyFill="1" applyBorder="1" applyAlignment="1">
      <alignment horizontal="center" vertical="center" wrapText="1"/>
    </xf>
    <xf numFmtId="178" fontId="4" fillId="6" borderId="182" xfId="0" applyNumberFormat="1" applyFont="1" applyFill="1" applyBorder="1" applyAlignment="1">
      <alignment horizontal="center" vertical="center" wrapText="1"/>
    </xf>
    <xf numFmtId="0" fontId="4" fillId="0" borderId="6" xfId="0" applyFont="1" applyBorder="1" applyAlignment="1" applyProtection="1">
      <alignment horizontal="center" vertical="center" wrapText="1"/>
      <protection locked="0"/>
    </xf>
    <xf numFmtId="0" fontId="4" fillId="3" borderId="132" xfId="0" applyFont="1" applyFill="1" applyBorder="1" applyAlignment="1">
      <alignment horizontal="center" vertical="center" wrapText="1"/>
    </xf>
    <xf numFmtId="0" fontId="4" fillId="3" borderId="133" xfId="0" applyFont="1" applyFill="1" applyBorder="1" applyAlignment="1">
      <alignment horizontal="center" vertical="center" wrapText="1"/>
    </xf>
    <xf numFmtId="0" fontId="4" fillId="3" borderId="134" xfId="0" applyFont="1" applyFill="1" applyBorder="1" applyAlignment="1">
      <alignment horizontal="center" vertical="center" wrapText="1"/>
    </xf>
    <xf numFmtId="0" fontId="4" fillId="3" borderId="189" xfId="0" applyFont="1" applyFill="1" applyBorder="1" applyAlignment="1">
      <alignment horizontal="center" vertical="center" wrapText="1"/>
    </xf>
    <xf numFmtId="178" fontId="9" fillId="0" borderId="8" xfId="0" applyNumberFormat="1" applyFont="1" applyFill="1" applyBorder="1" applyAlignment="1" applyProtection="1">
      <alignment horizontal="center" vertical="center" wrapText="1"/>
      <protection locked="0"/>
    </xf>
    <xf numFmtId="178" fontId="9" fillId="0" borderId="9" xfId="0" applyNumberFormat="1" applyFont="1" applyFill="1" applyBorder="1" applyAlignment="1" applyProtection="1">
      <alignment horizontal="center" vertical="center" wrapText="1"/>
      <protection locked="0"/>
    </xf>
    <xf numFmtId="178" fontId="9" fillId="0" borderId="10" xfId="0" applyNumberFormat="1" applyFont="1" applyFill="1" applyBorder="1" applyAlignment="1" applyProtection="1">
      <alignment horizontal="center" vertical="center" wrapText="1"/>
      <protection locked="0"/>
    </xf>
    <xf numFmtId="178" fontId="4" fillId="0" borderId="8" xfId="0" applyNumberFormat="1" applyFont="1" applyBorder="1" applyAlignment="1" applyProtection="1">
      <alignment horizontal="center" vertical="center" wrapText="1"/>
      <protection locked="0"/>
    </xf>
    <xf numFmtId="178" fontId="4" fillId="0" borderId="9" xfId="0" applyNumberFormat="1" applyFont="1" applyBorder="1" applyAlignment="1" applyProtection="1">
      <alignment horizontal="center" vertical="center" wrapText="1"/>
      <protection locked="0"/>
    </xf>
    <xf numFmtId="178" fontId="4" fillId="0" borderId="10" xfId="0" applyNumberFormat="1" applyFont="1" applyBorder="1" applyAlignment="1" applyProtection="1">
      <alignment horizontal="center" vertical="center" wrapText="1"/>
      <protection locked="0"/>
    </xf>
    <xf numFmtId="178" fontId="4" fillId="0" borderId="187"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53" fillId="16" borderId="154" xfId="0" applyFont="1" applyFill="1" applyBorder="1" applyAlignment="1">
      <alignment horizontal="center" vertical="center" textRotation="255"/>
    </xf>
    <xf numFmtId="0" fontId="53" fillId="16" borderId="155" xfId="0" applyFont="1" applyFill="1" applyBorder="1" applyAlignment="1">
      <alignment horizontal="center" vertical="center" textRotation="255"/>
    </xf>
    <xf numFmtId="0" fontId="53" fillId="16" borderId="19" xfId="0" applyFont="1" applyFill="1" applyBorder="1" applyAlignment="1">
      <alignment horizontal="center" vertical="center" textRotation="255"/>
    </xf>
    <xf numFmtId="0" fontId="53" fillId="16" borderId="206" xfId="0" applyFont="1" applyFill="1" applyBorder="1" applyAlignment="1">
      <alignment horizontal="center" vertical="center" textRotation="255"/>
    </xf>
    <xf numFmtId="0" fontId="53" fillId="16" borderId="207" xfId="0" applyFont="1" applyFill="1" applyBorder="1" applyAlignment="1">
      <alignment horizontal="center" vertical="center" textRotation="255"/>
    </xf>
    <xf numFmtId="0" fontId="53" fillId="16" borderId="210" xfId="0" applyFont="1" applyFill="1" applyBorder="1" applyAlignment="1">
      <alignment horizontal="center" vertical="center" textRotation="255"/>
    </xf>
    <xf numFmtId="0" fontId="4" fillId="3" borderId="165" xfId="0" applyFont="1" applyFill="1" applyBorder="1">
      <alignment vertical="center"/>
    </xf>
    <xf numFmtId="0" fontId="4" fillId="3" borderId="166" xfId="0" applyFont="1" applyFill="1" applyBorder="1">
      <alignment vertical="center"/>
    </xf>
    <xf numFmtId="0" fontId="4" fillId="3" borderId="181" xfId="0" applyFont="1" applyFill="1" applyBorder="1">
      <alignment vertical="center"/>
    </xf>
    <xf numFmtId="0" fontId="12" fillId="3" borderId="8" xfId="7" applyFont="1" applyFill="1" applyBorder="1" applyAlignment="1">
      <alignment horizontal="center" vertical="center"/>
    </xf>
    <xf numFmtId="0" fontId="12" fillId="3" borderId="9" xfId="7" applyFont="1" applyFill="1" applyBorder="1" applyAlignment="1">
      <alignment horizontal="center" vertical="center"/>
    </xf>
    <xf numFmtId="0" fontId="12" fillId="0" borderId="9" xfId="7" applyFont="1" applyBorder="1" applyAlignment="1" applyProtection="1">
      <alignment horizontal="center" vertical="center" shrinkToFit="1"/>
      <protection locked="0"/>
    </xf>
    <xf numFmtId="0" fontId="12" fillId="0" borderId="10" xfId="7" applyFont="1" applyBorder="1" applyAlignment="1" applyProtection="1">
      <alignment horizontal="center" vertical="center" shrinkToFit="1"/>
      <protection locked="0"/>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2" xfId="7" applyFont="1" applyFill="1" applyBorder="1" applyAlignment="1">
      <alignment horizontal="center" vertical="center" shrinkToFit="1"/>
    </xf>
    <xf numFmtId="0" fontId="12" fillId="3" borderId="3" xfId="7" applyFont="1" applyFill="1" applyBorder="1" applyAlignment="1">
      <alignment horizontal="center" vertical="center" shrinkToFit="1"/>
    </xf>
    <xf numFmtId="0" fontId="12" fillId="3" borderId="231" xfId="7" applyFont="1" applyFill="1" applyBorder="1" applyAlignment="1">
      <alignment horizontal="center" vertical="center" shrinkToFit="1"/>
    </xf>
    <xf numFmtId="0" fontId="12" fillId="3" borderId="14" xfId="7" applyFont="1" applyFill="1" applyBorder="1" applyAlignment="1">
      <alignment horizontal="center" vertical="center" shrinkToFit="1"/>
    </xf>
    <xf numFmtId="0" fontId="12" fillId="3" borderId="0" xfId="7" applyFont="1" applyFill="1" applyAlignment="1">
      <alignment horizontal="center" vertical="center" shrinkToFit="1"/>
    </xf>
    <xf numFmtId="0" fontId="12" fillId="3" borderId="236" xfId="7" applyFont="1" applyFill="1" applyBorder="1" applyAlignment="1">
      <alignment horizontal="center" vertical="center" shrinkToFit="1"/>
    </xf>
    <xf numFmtId="0" fontId="12" fillId="3" borderId="2" xfId="7" applyFont="1" applyFill="1" applyBorder="1" applyAlignment="1">
      <alignment horizontal="center" vertical="center"/>
    </xf>
    <xf numFmtId="0" fontId="12" fillId="3" borderId="3" xfId="7" applyFont="1" applyFill="1" applyBorder="1" applyAlignment="1">
      <alignment horizontal="center" vertical="center"/>
    </xf>
    <xf numFmtId="0" fontId="12" fillId="3" borderId="231" xfId="7" applyFont="1" applyFill="1" applyBorder="1" applyAlignment="1">
      <alignment horizontal="center" vertical="center"/>
    </xf>
    <xf numFmtId="0" fontId="12" fillId="0" borderId="3" xfId="0" applyFont="1" applyBorder="1" applyAlignment="1" applyProtection="1">
      <alignment horizontal="center" vertical="center"/>
      <protection locked="0"/>
    </xf>
    <xf numFmtId="0" fontId="12" fillId="3" borderId="209"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0" borderId="209" xfId="0" applyFont="1" applyBorder="1" applyAlignment="1" applyProtection="1">
      <alignment horizontal="center" vertical="center"/>
      <protection locked="0"/>
    </xf>
    <xf numFmtId="0" fontId="12" fillId="0" borderId="186" xfId="0" applyFont="1" applyBorder="1" applyAlignment="1" applyProtection="1">
      <alignment horizontal="center" vertical="center"/>
      <protection locked="0"/>
    </xf>
    <xf numFmtId="0" fontId="12" fillId="3" borderId="9" xfId="0" applyFont="1" applyFill="1" applyBorder="1" applyAlignment="1">
      <alignment horizontal="left" vertical="center" wrapText="1"/>
    </xf>
    <xf numFmtId="0" fontId="12" fillId="3" borderId="187" xfId="0" applyFont="1" applyFill="1" applyBorder="1" applyAlignment="1">
      <alignment horizontal="left" vertical="center" wrapText="1"/>
    </xf>
    <xf numFmtId="0" fontId="12" fillId="3" borderId="238" xfId="7" applyFont="1" applyFill="1" applyBorder="1" applyAlignment="1">
      <alignment horizontal="center" vertical="center"/>
    </xf>
    <xf numFmtId="0" fontId="12" fillId="0" borderId="9" xfId="7" applyFont="1" applyBorder="1" applyAlignment="1" applyProtection="1">
      <alignment horizontal="center" vertical="center"/>
      <protection locked="0"/>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0" borderId="9" xfId="0" applyFont="1" applyBorder="1" applyAlignment="1" applyProtection="1">
      <alignment horizontal="center" vertical="center"/>
      <protection locked="0"/>
    </xf>
    <xf numFmtId="0" fontId="12" fillId="0" borderId="187" xfId="0" applyFont="1" applyBorder="1" applyAlignment="1" applyProtection="1">
      <alignment horizontal="center" vertical="center"/>
      <protection locked="0"/>
    </xf>
    <xf numFmtId="0" fontId="12" fillId="3" borderId="187" xfId="0" applyFont="1" applyFill="1" applyBorder="1" applyAlignment="1">
      <alignment horizontal="center" vertical="center"/>
    </xf>
    <xf numFmtId="0" fontId="12" fillId="3" borderId="5" xfId="7" applyFont="1" applyFill="1" applyBorder="1" applyAlignment="1">
      <alignment horizontal="center" vertical="center"/>
    </xf>
    <xf numFmtId="0" fontId="12" fillId="3" borderId="6" xfId="7" applyFont="1" applyFill="1" applyBorder="1" applyAlignment="1">
      <alignment horizontal="center" vertical="center"/>
    </xf>
    <xf numFmtId="0" fontId="12" fillId="3" borderId="239" xfId="7" applyFont="1" applyFill="1" applyBorder="1" applyAlignment="1">
      <alignment horizontal="center" vertical="center"/>
    </xf>
    <xf numFmtId="0" fontId="12" fillId="0" borderId="3" xfId="7" applyFont="1" applyBorder="1" applyAlignment="1" applyProtection="1">
      <alignment horizontal="center" vertical="center"/>
      <protection locked="0"/>
    </xf>
    <xf numFmtId="0" fontId="12" fillId="0" borderId="4" xfId="7" applyFont="1" applyBorder="1" applyAlignment="1" applyProtection="1">
      <alignment horizontal="center" vertical="center"/>
      <protection locked="0"/>
    </xf>
    <xf numFmtId="0" fontId="12" fillId="0" borderId="6" xfId="7" applyFont="1" applyBorder="1" applyAlignment="1" applyProtection="1">
      <alignment horizontal="center" vertical="center"/>
      <protection locked="0"/>
    </xf>
    <xf numFmtId="0" fontId="12" fillId="0" borderId="7" xfId="7" applyFont="1" applyBorder="1" applyAlignment="1" applyProtection="1">
      <alignment horizontal="center" vertical="center"/>
      <protection locked="0"/>
    </xf>
    <xf numFmtId="0" fontId="12" fillId="3" borderId="8" xfId="7" applyFont="1" applyFill="1" applyBorder="1" applyAlignment="1">
      <alignment horizontal="center" vertical="center" shrinkToFit="1"/>
    </xf>
    <xf numFmtId="0" fontId="12" fillId="3" borderId="9" xfId="7" applyFont="1" applyFill="1" applyBorder="1" applyAlignment="1">
      <alignment horizontal="center" vertical="center" shrinkToFit="1"/>
    </xf>
    <xf numFmtId="0" fontId="12" fillId="0" borderId="187" xfId="7" applyFont="1" applyBorder="1" applyAlignment="1" applyProtection="1">
      <alignment horizontal="center" vertical="center"/>
      <protection locked="0"/>
    </xf>
    <xf numFmtId="0" fontId="12" fillId="3" borderId="238" xfId="0" applyFont="1" applyFill="1" applyBorder="1" applyAlignment="1">
      <alignment horizontal="center" vertical="center"/>
    </xf>
    <xf numFmtId="0" fontId="12" fillId="0" borderId="10" xfId="0" applyFont="1" applyBorder="1" applyAlignment="1" applyProtection="1">
      <alignment horizontal="center" vertical="center"/>
      <protection locked="0"/>
    </xf>
    <xf numFmtId="0" fontId="12" fillId="0" borderId="9"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6" xfId="0" applyFont="1" applyFill="1" applyBorder="1" applyAlignment="1">
      <alignment horizontal="left" vertical="center" wrapText="1"/>
    </xf>
    <xf numFmtId="0" fontId="12" fillId="3" borderId="188" xfId="0" applyFont="1" applyFill="1" applyBorder="1" applyAlignment="1">
      <alignment horizontal="left" vertical="center" wrapText="1"/>
    </xf>
    <xf numFmtId="0" fontId="12" fillId="3" borderId="173" xfId="0" applyFont="1" applyFill="1" applyBorder="1" applyAlignment="1">
      <alignment horizontal="center" vertical="center"/>
    </xf>
    <xf numFmtId="0" fontId="12" fillId="3" borderId="177" xfId="0" applyFont="1" applyFill="1" applyBorder="1" applyAlignment="1">
      <alignment horizontal="center" vertical="center"/>
    </xf>
    <xf numFmtId="0" fontId="12" fillId="3" borderId="174" xfId="0" applyFont="1" applyFill="1" applyBorder="1" applyAlignment="1">
      <alignment horizontal="center" vertical="center"/>
    </xf>
    <xf numFmtId="0" fontId="12" fillId="0" borderId="175" xfId="0" applyFont="1" applyBorder="1" applyAlignment="1" applyProtection="1">
      <alignment vertical="center" wrapText="1"/>
      <protection locked="0"/>
    </xf>
    <xf numFmtId="0" fontId="12" fillId="0" borderId="176" xfId="0" applyFont="1" applyBorder="1" applyAlignment="1" applyProtection="1">
      <alignment vertical="center" wrapText="1"/>
      <protection locked="0"/>
    </xf>
    <xf numFmtId="0" fontId="12" fillId="0" borderId="191" xfId="0" applyFont="1" applyBorder="1" applyAlignment="1" applyProtection="1">
      <alignment vertical="center" wrapText="1"/>
      <protection locked="0"/>
    </xf>
    <xf numFmtId="0" fontId="72" fillId="16" borderId="199" xfId="0" applyFont="1" applyFill="1" applyBorder="1" applyAlignment="1">
      <alignment horizontal="center" vertical="center" textRotation="255"/>
    </xf>
    <xf numFmtId="0" fontId="72" fillId="16" borderId="200" xfId="0" applyFont="1" applyFill="1" applyBorder="1" applyAlignment="1">
      <alignment horizontal="center" vertical="center" textRotation="255"/>
    </xf>
    <xf numFmtId="0" fontId="72" fillId="16" borderId="201" xfId="0" applyFont="1" applyFill="1" applyBorder="1" applyAlignment="1">
      <alignment horizontal="center" vertical="center" textRotation="255"/>
    </xf>
    <xf numFmtId="0" fontId="12" fillId="3" borderId="1" xfId="7"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196" xfId="0" applyFont="1" applyBorder="1" applyAlignment="1" applyProtection="1">
      <alignment horizontal="center" vertical="center"/>
      <protection locked="0"/>
    </xf>
    <xf numFmtId="0" fontId="12" fillId="3" borderId="197" xfId="7" applyFont="1" applyFill="1" applyBorder="1" applyAlignment="1">
      <alignment horizontal="center" vertical="center" wrapText="1"/>
    </xf>
    <xf numFmtId="0" fontId="12" fillId="0" borderId="197" xfId="0" applyFont="1" applyBorder="1" applyAlignment="1" applyProtection="1">
      <alignment horizontal="center" vertical="center" wrapText="1"/>
      <protection locked="0"/>
    </xf>
    <xf numFmtId="0" fontId="12" fillId="0" borderId="198" xfId="0" applyFont="1" applyBorder="1" applyAlignment="1" applyProtection="1">
      <alignment horizontal="center" vertical="center" wrapText="1"/>
      <protection locked="0"/>
    </xf>
    <xf numFmtId="0" fontId="4" fillId="3" borderId="219" xfId="0" applyFont="1" applyFill="1" applyBorder="1" applyAlignment="1">
      <alignment vertical="center" wrapText="1"/>
    </xf>
    <xf numFmtId="0" fontId="4" fillId="3" borderId="240" xfId="0" applyFont="1" applyFill="1" applyBorder="1" applyAlignment="1">
      <alignment vertical="center" wrapText="1"/>
    </xf>
    <xf numFmtId="0" fontId="4" fillId="3" borderId="0" xfId="0" applyFont="1" applyFill="1" applyAlignment="1">
      <alignment vertical="center" wrapText="1"/>
    </xf>
    <xf numFmtId="0" fontId="4" fillId="3" borderId="171" xfId="0" applyFont="1" applyFill="1" applyBorder="1" applyAlignment="1">
      <alignment vertical="center" wrapText="1"/>
    </xf>
    <xf numFmtId="0" fontId="4" fillId="3" borderId="6" xfId="0" applyFont="1" applyFill="1" applyBorder="1" applyAlignment="1">
      <alignment vertical="center" wrapText="1"/>
    </xf>
    <xf numFmtId="0" fontId="4" fillId="3" borderId="188" xfId="0" applyFont="1" applyFill="1" applyBorder="1" applyAlignment="1">
      <alignment vertical="center" wrapText="1"/>
    </xf>
    <xf numFmtId="0" fontId="12" fillId="3" borderId="8" xfId="7" applyFont="1" applyFill="1" applyBorder="1" applyAlignment="1">
      <alignment horizontal="center" vertical="center" wrapText="1"/>
    </xf>
    <xf numFmtId="0" fontId="12" fillId="3" borderId="10" xfId="7"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87" xfId="0" applyFont="1" applyFill="1" applyBorder="1" applyAlignment="1">
      <alignment horizontal="center" vertical="center" wrapText="1"/>
    </xf>
    <xf numFmtId="0" fontId="12" fillId="0" borderId="8" xfId="7" applyFont="1" applyBorder="1" applyAlignment="1" applyProtection="1">
      <alignment horizontal="left" vertical="center" wrapText="1"/>
      <protection locked="0"/>
    </xf>
    <xf numFmtId="0" fontId="12" fillId="0" borderId="10" xfId="7"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87" xfId="0" applyFont="1" applyBorder="1" applyAlignment="1" applyProtection="1">
      <alignment horizontal="left" vertical="center" wrapText="1"/>
      <protection locked="0"/>
    </xf>
    <xf numFmtId="0" fontId="12" fillId="0" borderId="197" xfId="0" applyFont="1" applyBorder="1" applyAlignment="1" applyProtection="1">
      <alignment vertical="center" wrapText="1"/>
      <protection locked="0"/>
    </xf>
    <xf numFmtId="0" fontId="12" fillId="0" borderId="198" xfId="0" applyFont="1" applyBorder="1" applyAlignment="1" applyProtection="1">
      <alignment vertical="center" wrapText="1"/>
      <protection locked="0"/>
    </xf>
    <xf numFmtId="0" fontId="12" fillId="0" borderId="175" xfId="7" applyFont="1" applyBorder="1" applyAlignment="1" applyProtection="1">
      <alignment horizontal="left" vertical="center" wrapText="1"/>
      <protection locked="0"/>
    </xf>
    <xf numFmtId="0" fontId="12" fillId="0" borderId="178" xfId="7" applyFont="1" applyBorder="1" applyAlignment="1" applyProtection="1">
      <alignment horizontal="left" vertical="center" wrapText="1"/>
      <protection locked="0"/>
    </xf>
    <xf numFmtId="0" fontId="12" fillId="0" borderId="175" xfId="0" applyFont="1" applyBorder="1" applyAlignment="1" applyProtection="1">
      <alignment horizontal="left" vertical="center" wrapText="1"/>
      <protection locked="0"/>
    </xf>
    <xf numFmtId="0" fontId="12" fillId="0" borderId="178" xfId="0" applyFont="1" applyBorder="1" applyAlignment="1" applyProtection="1">
      <alignment horizontal="left" vertical="center" wrapText="1"/>
      <protection locked="0"/>
    </xf>
    <xf numFmtId="0" fontId="12" fillId="0" borderId="191" xfId="0" applyFont="1" applyBorder="1" applyAlignment="1" applyProtection="1">
      <alignment horizontal="left" vertical="center" wrapText="1"/>
      <protection locked="0"/>
    </xf>
    <xf numFmtId="0" fontId="6" fillId="17" borderId="0" xfId="0" applyFont="1" applyFill="1" applyAlignment="1">
      <alignment horizontal="left" vertical="center"/>
    </xf>
    <xf numFmtId="0" fontId="53" fillId="0" borderId="0" xfId="0" applyFont="1" applyAlignment="1">
      <alignment horizontal="center" vertical="center" textRotation="255"/>
    </xf>
    <xf numFmtId="0" fontId="4" fillId="0" borderId="0" xfId="0" applyFont="1">
      <alignment vertical="center"/>
    </xf>
    <xf numFmtId="0" fontId="4" fillId="3" borderId="194" xfId="0" applyFont="1" applyFill="1" applyBorder="1">
      <alignment vertical="center"/>
    </xf>
    <xf numFmtId="0" fontId="4" fillId="3" borderId="195" xfId="0" applyFont="1" applyFill="1" applyBorder="1">
      <alignment vertical="center"/>
    </xf>
    <xf numFmtId="0" fontId="53" fillId="16" borderId="199" xfId="0" applyFont="1" applyFill="1" applyBorder="1" applyAlignment="1">
      <alignment horizontal="center" vertical="center" textRotation="255"/>
    </xf>
    <xf numFmtId="0" fontId="53" fillId="16" borderId="200" xfId="0" applyFont="1" applyFill="1" applyBorder="1" applyAlignment="1">
      <alignment horizontal="center" vertical="center" textRotation="255"/>
    </xf>
    <xf numFmtId="0" fontId="53" fillId="16" borderId="241" xfId="0" applyFont="1" applyFill="1" applyBorder="1" applyAlignment="1">
      <alignment horizontal="center" vertical="center" textRotation="255"/>
    </xf>
    <xf numFmtId="0" fontId="53" fillId="16" borderId="201" xfId="0" applyFont="1" applyFill="1" applyBorder="1" applyAlignment="1">
      <alignment horizontal="center" vertical="center" textRotation="255"/>
    </xf>
    <xf numFmtId="0" fontId="12" fillId="0" borderId="0" xfId="0" applyFont="1" applyAlignment="1">
      <alignment horizontal="center" vertical="center"/>
    </xf>
    <xf numFmtId="0" fontId="12" fillId="3" borderId="1" xfId="0" applyFont="1" applyFill="1" applyBorder="1" applyAlignment="1">
      <alignment horizontal="center" vertical="center"/>
    </xf>
    <xf numFmtId="0" fontId="12" fillId="3" borderId="196" xfId="0" applyFont="1" applyFill="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pplyProtection="1">
      <alignment vertical="center" wrapText="1"/>
      <protection locked="0"/>
    </xf>
    <xf numFmtId="0" fontId="12" fillId="0" borderId="196" xfId="0"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12" fillId="0" borderId="187" xfId="0" applyFont="1" applyBorder="1" applyAlignment="1" applyProtection="1">
      <alignment vertical="center" wrapText="1"/>
      <protection locked="0"/>
    </xf>
    <xf numFmtId="0" fontId="52" fillId="16" borderId="1" xfId="0" applyFont="1" applyFill="1" applyBorder="1" applyAlignment="1">
      <alignment horizontal="center" vertical="center"/>
    </xf>
    <xf numFmtId="0" fontId="4" fillId="17" borderId="0" xfId="0" applyFont="1" applyFill="1" applyAlignment="1">
      <alignment horizontal="center" vertical="center"/>
    </xf>
    <xf numFmtId="0" fontId="7" fillId="3" borderId="19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97" xfId="0" applyFont="1" applyFill="1" applyBorder="1" applyAlignment="1">
      <alignment horizontal="center" vertical="center" wrapText="1"/>
    </xf>
    <xf numFmtId="0" fontId="7" fillId="3" borderId="175" xfId="0" applyFont="1" applyFill="1" applyBorder="1" applyAlignment="1">
      <alignment horizontal="center" vertical="center" wrapText="1"/>
    </xf>
    <xf numFmtId="0" fontId="41" fillId="3" borderId="165" xfId="0" applyFont="1" applyFill="1" applyBorder="1" applyAlignment="1">
      <alignment vertical="top" wrapText="1"/>
    </xf>
    <xf numFmtId="0" fontId="41" fillId="3" borderId="166" xfId="0" applyFont="1" applyFill="1" applyBorder="1" applyAlignment="1">
      <alignment vertical="top" wrapText="1"/>
    </xf>
    <xf numFmtId="0" fontId="41" fillId="3" borderId="181" xfId="0" applyFont="1" applyFill="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186" xfId="0" applyFont="1" applyBorder="1" applyAlignment="1" applyProtection="1">
      <alignment vertical="top" wrapText="1"/>
      <protection locked="0"/>
    </xf>
    <xf numFmtId="0" fontId="12" fillId="0" borderId="14"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171"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6" xfId="0" applyFont="1" applyBorder="1" applyAlignment="1" applyProtection="1">
      <alignment vertical="top" wrapText="1"/>
      <protection locked="0"/>
    </xf>
    <xf numFmtId="0" fontId="12" fillId="0" borderId="188" xfId="0" applyFont="1" applyBorder="1" applyAlignment="1" applyProtection="1">
      <alignment vertical="top" wrapText="1"/>
      <protection locked="0"/>
    </xf>
    <xf numFmtId="0" fontId="41" fillId="3" borderId="8" xfId="0" applyFont="1" applyFill="1" applyBorder="1" applyAlignment="1">
      <alignment vertical="top" wrapText="1"/>
    </xf>
    <xf numFmtId="0" fontId="41" fillId="3" borderId="9" xfId="0" applyFont="1" applyFill="1" applyBorder="1" applyAlignment="1">
      <alignment vertical="top" wrapText="1"/>
    </xf>
    <xf numFmtId="0" fontId="41" fillId="3" borderId="187" xfId="0" applyFont="1" applyFill="1" applyBorder="1" applyAlignment="1">
      <alignment vertical="top" wrapText="1"/>
    </xf>
    <xf numFmtId="0" fontId="41" fillId="3" borderId="8" xfId="0" applyFont="1" applyFill="1" applyBorder="1" applyAlignment="1">
      <alignment vertical="top"/>
    </xf>
    <xf numFmtId="0" fontId="41" fillId="3" borderId="9" xfId="0" applyFont="1" applyFill="1" applyBorder="1" applyAlignment="1">
      <alignment vertical="top"/>
    </xf>
    <xf numFmtId="0" fontId="41" fillId="3" borderId="187" xfId="0" applyFont="1" applyFill="1" applyBorder="1" applyAlignment="1">
      <alignment vertical="top"/>
    </xf>
    <xf numFmtId="0" fontId="12" fillId="0" borderId="173" xfId="0" applyFont="1" applyBorder="1" applyAlignment="1" applyProtection="1">
      <alignment vertical="top" wrapText="1"/>
      <protection locked="0"/>
    </xf>
    <xf numFmtId="0" fontId="12" fillId="0" borderId="177" xfId="0" applyFont="1" applyBorder="1" applyAlignment="1" applyProtection="1">
      <alignment vertical="top" wrapText="1"/>
      <protection locked="0"/>
    </xf>
    <xf numFmtId="0" fontId="12" fillId="0" borderId="242" xfId="0" applyFont="1" applyBorder="1" applyAlignment="1" applyProtection="1">
      <alignment vertical="top" wrapText="1"/>
      <protection locked="0"/>
    </xf>
    <xf numFmtId="0" fontId="25" fillId="4" borderId="53" xfId="1" applyFont="1" applyFill="1" applyBorder="1" applyAlignment="1">
      <alignment horizontal="center" vertical="center" shrinkToFit="1"/>
    </xf>
    <xf numFmtId="0" fontId="25" fillId="4" borderId="54" xfId="1" applyFont="1" applyFill="1" applyBorder="1" applyAlignment="1">
      <alignment horizontal="center" vertical="center" shrinkToFit="1"/>
    </xf>
    <xf numFmtId="0" fontId="5" fillId="17" borderId="0" xfId="1" applyFont="1" applyFill="1" applyAlignment="1">
      <alignment horizontal="left" vertical="center" shrinkToFit="1"/>
    </xf>
    <xf numFmtId="0" fontId="25" fillId="4" borderId="23" xfId="1" applyFont="1" applyFill="1" applyBorder="1" applyAlignment="1">
      <alignment horizontal="center" vertical="center" shrinkToFit="1"/>
    </xf>
    <xf numFmtId="0" fontId="25" fillId="4" borderId="28" xfId="1" applyFont="1" applyFill="1" applyBorder="1" applyAlignment="1">
      <alignment horizontal="center" vertical="center" shrinkToFit="1"/>
    </xf>
    <xf numFmtId="0" fontId="25" fillId="3" borderId="11" xfId="1" applyFont="1" applyFill="1" applyBorder="1" applyAlignment="1">
      <alignment horizontal="center" vertical="center" shrinkToFit="1"/>
    </xf>
    <xf numFmtId="0" fontId="25" fillId="3" borderId="29" xfId="1" applyFont="1" applyFill="1" applyBorder="1" applyAlignment="1">
      <alignment horizontal="center" vertical="center" shrinkToFit="1"/>
    </xf>
    <xf numFmtId="0" fontId="25" fillId="3" borderId="24" xfId="1" applyFont="1" applyFill="1" applyBorder="1" applyAlignment="1">
      <alignment horizontal="center" vertical="center" shrinkToFit="1"/>
    </xf>
    <xf numFmtId="0" fontId="25" fillId="3" borderId="25" xfId="1" applyFont="1" applyFill="1" applyBorder="1" applyAlignment="1">
      <alignment horizontal="center" vertical="center" shrinkToFit="1"/>
    </xf>
    <xf numFmtId="3" fontId="24" fillId="3" borderId="108" xfId="1" applyNumberFormat="1" applyFont="1" applyFill="1" applyBorder="1" applyAlignment="1">
      <alignment horizontal="center" vertical="center" wrapText="1" shrinkToFit="1"/>
    </xf>
    <xf numFmtId="3" fontId="24" fillId="3" borderId="109" xfId="1" applyNumberFormat="1" applyFont="1" applyFill="1" applyBorder="1" applyAlignment="1">
      <alignment horizontal="center" vertical="center" shrinkToFit="1"/>
    </xf>
    <xf numFmtId="0" fontId="25" fillId="4" borderId="33" xfId="1" applyFont="1" applyFill="1" applyBorder="1" applyAlignment="1">
      <alignment horizontal="center" vertical="center" wrapText="1" shrinkToFit="1"/>
    </xf>
    <xf numFmtId="0" fontId="25" fillId="4" borderId="28" xfId="1" applyFont="1" applyFill="1" applyBorder="1" applyAlignment="1">
      <alignment horizontal="center" vertical="center" wrapText="1" shrinkToFit="1"/>
    </xf>
    <xf numFmtId="0" fontId="25" fillId="4" borderId="33" xfId="1" applyFont="1" applyFill="1" applyBorder="1" applyAlignment="1">
      <alignment horizontal="center" vertical="center" shrinkToFit="1"/>
    </xf>
    <xf numFmtId="0" fontId="6" fillId="4" borderId="23" xfId="1" applyFont="1" applyFill="1" applyBorder="1" applyAlignment="1">
      <alignment horizontal="center" vertical="center" shrinkToFit="1"/>
    </xf>
    <xf numFmtId="0" fontId="6" fillId="4" borderId="33" xfId="1" applyFont="1" applyFill="1" applyBorder="1" applyAlignment="1">
      <alignment horizontal="center" vertical="center" shrinkToFit="1"/>
    </xf>
    <xf numFmtId="0" fontId="6" fillId="4" borderId="51" xfId="1" applyFont="1" applyFill="1" applyBorder="1" applyAlignment="1">
      <alignment horizontal="center" vertical="center" shrinkToFit="1"/>
    </xf>
    <xf numFmtId="0" fontId="22" fillId="3" borderId="80" xfId="1" applyFont="1" applyFill="1" applyBorder="1" applyAlignment="1">
      <alignment horizontal="center" vertical="center"/>
    </xf>
    <xf numFmtId="0" fontId="22" fillId="3" borderId="63" xfId="1" applyFont="1" applyFill="1" applyBorder="1" applyAlignment="1">
      <alignment horizontal="center" vertical="center"/>
    </xf>
    <xf numFmtId="0" fontId="22" fillId="3" borderId="78" xfId="1" applyFont="1" applyFill="1" applyBorder="1" applyAlignment="1">
      <alignment horizontal="center" vertical="center"/>
    </xf>
    <xf numFmtId="0" fontId="26" fillId="4" borderId="80" xfId="1" applyFont="1" applyFill="1" applyBorder="1" applyAlignment="1">
      <alignment horizontal="center" vertical="center" wrapText="1" shrinkToFit="1"/>
    </xf>
    <xf numFmtId="0" fontId="26" fillId="4" borderId="63" xfId="1" applyFont="1" applyFill="1" applyBorder="1" applyAlignment="1">
      <alignment horizontal="center" vertical="center" wrapText="1" shrinkToFit="1"/>
    </xf>
    <xf numFmtId="0" fontId="25" fillId="4" borderId="23" xfId="1" applyFont="1" applyFill="1" applyBorder="1" applyAlignment="1">
      <alignment horizontal="center" vertical="center" wrapText="1" shrinkToFit="1"/>
    </xf>
    <xf numFmtId="0" fontId="25" fillId="4" borderId="51" xfId="1" applyFont="1" applyFill="1" applyBorder="1" applyAlignment="1">
      <alignment horizontal="center" vertical="center" shrinkToFit="1"/>
    </xf>
    <xf numFmtId="3" fontId="4" fillId="3" borderId="60" xfId="1" applyNumberFormat="1" applyFont="1" applyFill="1" applyBorder="1" applyAlignment="1">
      <alignment horizontal="center" vertical="center" shrinkToFit="1"/>
    </xf>
    <xf numFmtId="3" fontId="4" fillId="3" borderId="54" xfId="1" applyNumberFormat="1" applyFont="1" applyFill="1" applyBorder="1" applyAlignment="1">
      <alignment horizontal="center" vertical="center" shrinkToFit="1"/>
    </xf>
    <xf numFmtId="3" fontId="4" fillId="3" borderId="76" xfId="1" applyNumberFormat="1" applyFont="1" applyFill="1" applyBorder="1" applyAlignment="1">
      <alignment horizontal="center" vertical="center" shrinkToFit="1"/>
    </xf>
    <xf numFmtId="0" fontId="4" fillId="0" borderId="48" xfId="1" applyFont="1" applyBorder="1" applyAlignment="1">
      <alignment vertical="center" shrinkToFit="1"/>
    </xf>
    <xf numFmtId="0" fontId="4" fillId="0" borderId="103" xfId="1" applyFont="1" applyBorder="1" applyAlignment="1">
      <alignment vertical="center" shrinkToFit="1"/>
    </xf>
    <xf numFmtId="0" fontId="4" fillId="0" borderId="71" xfId="1" applyFont="1" applyBorder="1" applyAlignment="1">
      <alignment vertical="center" shrinkToFit="1"/>
    </xf>
    <xf numFmtId="0" fontId="4" fillId="0" borderId="39" xfId="1" applyFont="1" applyBorder="1" applyAlignment="1">
      <alignment vertical="center" shrinkToFit="1"/>
    </xf>
    <xf numFmtId="0" fontId="4" fillId="0" borderId="104" xfId="1" applyFont="1" applyBorder="1" applyAlignment="1">
      <alignment vertical="center" shrinkToFit="1"/>
    </xf>
    <xf numFmtId="0" fontId="4" fillId="0" borderId="72" xfId="1" applyFont="1" applyBorder="1" applyAlignment="1">
      <alignment vertical="center" shrinkToFit="1"/>
    </xf>
    <xf numFmtId="0" fontId="4" fillId="0" borderId="35" xfId="1" applyFont="1" applyBorder="1" applyAlignment="1">
      <alignment vertical="center" shrinkToFit="1"/>
    </xf>
    <xf numFmtId="0" fontId="4" fillId="0" borderId="122" xfId="1" applyFont="1" applyBorder="1" applyAlignment="1">
      <alignment vertical="center" shrinkToFit="1"/>
    </xf>
    <xf numFmtId="0" fontId="4" fillId="0" borderId="123" xfId="1" applyFont="1" applyBorder="1" applyAlignment="1">
      <alignment vertical="center" shrinkToFit="1"/>
    </xf>
    <xf numFmtId="3" fontId="24" fillId="3" borderId="27" xfId="1" applyNumberFormat="1" applyFont="1" applyFill="1" applyBorder="1" applyAlignment="1">
      <alignment horizontal="center" vertical="center" wrapText="1" shrinkToFit="1"/>
    </xf>
    <xf numFmtId="3" fontId="24" fillId="3" borderId="30" xfId="1" applyNumberFormat="1" applyFont="1" applyFill="1" applyBorder="1" applyAlignment="1">
      <alignment horizontal="center" vertical="center" shrinkToFit="1"/>
    </xf>
    <xf numFmtId="0" fontId="58" fillId="3" borderId="26" xfId="1" applyFont="1" applyFill="1" applyBorder="1" applyAlignment="1">
      <alignment horizontal="center" vertical="center" wrapText="1" shrinkToFit="1"/>
    </xf>
    <xf numFmtId="0" fontId="58" fillId="3" borderId="32" xfId="1" applyFont="1" applyFill="1" applyBorder="1" applyAlignment="1">
      <alignment horizontal="center" vertical="center" wrapText="1" shrinkToFit="1"/>
    </xf>
    <xf numFmtId="3" fontId="4" fillId="0" borderId="103" xfId="1" quotePrefix="1" applyNumberFormat="1" applyFont="1" applyBorder="1" applyAlignment="1">
      <alignment vertical="center" shrinkToFit="1"/>
    </xf>
    <xf numFmtId="3" fontId="4" fillId="0" borderId="71" xfId="1" applyNumberFormat="1" applyFont="1" applyBorder="1" applyAlignment="1">
      <alignment vertical="center" shrinkToFit="1"/>
    </xf>
    <xf numFmtId="3" fontId="4" fillId="0" borderId="104" xfId="1" quotePrefix="1" applyNumberFormat="1" applyFont="1" applyBorder="1" applyAlignment="1">
      <alignment vertical="center" shrinkToFit="1"/>
    </xf>
    <xf numFmtId="3" fontId="4" fillId="0" borderId="72" xfId="1" applyNumberFormat="1" applyFont="1" applyBorder="1" applyAlignment="1">
      <alignment vertical="center" shrinkToFit="1"/>
    </xf>
    <xf numFmtId="3" fontId="4" fillId="0" borderId="104" xfId="1" applyNumberFormat="1" applyFont="1" applyBorder="1" applyAlignment="1">
      <alignment vertical="center" shrinkToFit="1"/>
    </xf>
    <xf numFmtId="3" fontId="24" fillId="3" borderId="27" xfId="1" applyNumberFormat="1" applyFont="1" applyFill="1" applyBorder="1" applyAlignment="1">
      <alignment horizontal="center" vertical="center" shrinkToFit="1"/>
    </xf>
    <xf numFmtId="0" fontId="25" fillId="3" borderId="27" xfId="1" applyFont="1" applyFill="1" applyBorder="1" applyAlignment="1">
      <alignment horizontal="center" vertical="center" wrapText="1" shrinkToFit="1"/>
    </xf>
    <xf numFmtId="0" fontId="25" fillId="3" borderId="11" xfId="1" applyFont="1" applyFill="1" applyBorder="1" applyAlignment="1">
      <alignment horizontal="center" vertical="center" wrapText="1" shrinkToFit="1"/>
    </xf>
    <xf numFmtId="0" fontId="25" fillId="3" borderId="12" xfId="1" applyFont="1" applyFill="1" applyBorder="1" applyAlignment="1">
      <alignment horizontal="center" vertical="center" wrapText="1" shrinkToFit="1"/>
    </xf>
    <xf numFmtId="0" fontId="25" fillId="3" borderId="30" xfId="1" applyFont="1" applyFill="1" applyBorder="1" applyAlignment="1">
      <alignment horizontal="center" vertical="center" wrapText="1" shrinkToFit="1"/>
    </xf>
    <xf numFmtId="0" fontId="25" fillId="3" borderId="29" xfId="1" applyFont="1" applyFill="1" applyBorder="1" applyAlignment="1">
      <alignment horizontal="center" vertical="center" wrapText="1" shrinkToFit="1"/>
    </xf>
    <xf numFmtId="0" fontId="25" fillId="3" borderId="70" xfId="1" applyFont="1" applyFill="1" applyBorder="1" applyAlignment="1">
      <alignment horizontal="center" vertical="center" wrapText="1" shrinkToFit="1"/>
    </xf>
    <xf numFmtId="3" fontId="4" fillId="3" borderId="63" xfId="1" applyNumberFormat="1" applyFont="1" applyFill="1" applyBorder="1" applyAlignment="1">
      <alignment horizontal="center" vertical="center" shrinkToFit="1"/>
    </xf>
    <xf numFmtId="3" fontId="4" fillId="3" borderId="78" xfId="1" applyNumberFormat="1" applyFont="1" applyFill="1" applyBorder="1" applyAlignment="1">
      <alignment horizontal="center" vertical="center" shrinkToFit="1"/>
    </xf>
    <xf numFmtId="3" fontId="6" fillId="3" borderId="21" xfId="1" applyNumberFormat="1" applyFont="1" applyFill="1" applyBorder="1" applyAlignment="1">
      <alignment horizontal="center" vertical="center" shrinkToFit="1"/>
    </xf>
    <xf numFmtId="3" fontId="6" fillId="3" borderId="84" xfId="1" applyNumberFormat="1" applyFont="1" applyFill="1" applyBorder="1" applyAlignment="1">
      <alignment horizontal="center" vertical="center" shrinkToFit="1"/>
    </xf>
    <xf numFmtId="3" fontId="4" fillId="4" borderId="54" xfId="1" applyNumberFormat="1" applyFont="1" applyFill="1" applyBorder="1" applyAlignment="1">
      <alignment horizontal="center" vertical="center" shrinkToFit="1"/>
    </xf>
    <xf numFmtId="3" fontId="4" fillId="4" borderId="76" xfId="1" applyNumberFormat="1" applyFont="1" applyFill="1" applyBorder="1" applyAlignment="1">
      <alignment horizontal="center" vertical="center" shrinkToFit="1"/>
    </xf>
    <xf numFmtId="3" fontId="4" fillId="0" borderId="103" xfId="1" applyNumberFormat="1" applyFont="1" applyBorder="1" applyAlignment="1">
      <alignment vertical="center" shrinkToFit="1"/>
    </xf>
    <xf numFmtId="3" fontId="4" fillId="0" borderId="131" xfId="1" applyNumberFormat="1" applyFont="1" applyBorder="1" applyAlignment="1">
      <alignment vertical="center" shrinkToFit="1"/>
    </xf>
    <xf numFmtId="3" fontId="4" fillId="0" borderId="90" xfId="1" applyNumberFormat="1" applyFont="1" applyBorder="1" applyAlignment="1">
      <alignment vertical="center" shrinkToFit="1"/>
    </xf>
    <xf numFmtId="3" fontId="4" fillId="0" borderId="105" xfId="1" applyNumberFormat="1" applyFont="1" applyBorder="1" applyAlignment="1">
      <alignment vertical="center" shrinkToFit="1"/>
    </xf>
    <xf numFmtId="3" fontId="4" fillId="0" borderId="74" xfId="1" applyNumberFormat="1" applyFont="1" applyBorder="1" applyAlignment="1">
      <alignment vertical="center" shrinkToFit="1"/>
    </xf>
    <xf numFmtId="0" fontId="12" fillId="0" borderId="81" xfId="1" applyFont="1" applyBorder="1" applyAlignment="1">
      <alignment vertical="center" wrapText="1"/>
    </xf>
    <xf numFmtId="0" fontId="12" fillId="0" borderId="139" xfId="1" applyFont="1" applyBorder="1" applyAlignment="1">
      <alignment vertical="center"/>
    </xf>
    <xf numFmtId="3" fontId="6" fillId="3" borderId="45" xfId="1" applyNumberFormat="1" applyFont="1" applyFill="1" applyBorder="1" applyAlignment="1">
      <alignment vertical="center" shrinkToFit="1"/>
    </xf>
    <xf numFmtId="3" fontId="6" fillId="3" borderId="73" xfId="1" applyNumberFormat="1" applyFont="1" applyFill="1" applyBorder="1" applyAlignment="1">
      <alignment vertical="center" shrinkToFit="1"/>
    </xf>
    <xf numFmtId="3" fontId="24" fillId="11" borderId="27" xfId="1" applyNumberFormat="1" applyFont="1" applyFill="1" applyBorder="1" applyAlignment="1">
      <alignment horizontal="center" vertical="center" shrinkToFit="1"/>
    </xf>
    <xf numFmtId="3" fontId="24" fillId="11" borderId="30" xfId="1" applyNumberFormat="1" applyFont="1" applyFill="1" applyBorder="1" applyAlignment="1">
      <alignment horizontal="center" vertical="center" shrinkToFit="1"/>
    </xf>
    <xf numFmtId="0" fontId="58" fillId="11" borderId="93" xfId="1" applyFont="1" applyFill="1" applyBorder="1" applyAlignment="1">
      <alignment horizontal="center" vertical="center" wrapText="1" shrinkToFit="1"/>
    </xf>
    <xf numFmtId="0" fontId="58" fillId="11" borderId="95" xfId="1" applyFont="1" applyFill="1" applyBorder="1" applyAlignment="1">
      <alignment horizontal="center" vertical="center" wrapText="1" shrinkToFit="1"/>
    </xf>
    <xf numFmtId="3" fontId="4" fillId="0" borderId="106" xfId="1" applyNumberFormat="1" applyFont="1" applyBorder="1" applyAlignment="1">
      <alignment vertical="center" wrapText="1" shrinkToFit="1"/>
    </xf>
    <xf numFmtId="3" fontId="4" fillId="0" borderId="75" xfId="1" applyNumberFormat="1" applyFont="1" applyBorder="1" applyAlignment="1">
      <alignment vertical="center" shrinkToFit="1"/>
    </xf>
    <xf numFmtId="3" fontId="4" fillId="0" borderId="107" xfId="1" applyNumberFormat="1" applyFont="1" applyBorder="1" applyAlignment="1">
      <alignment vertical="center" shrinkToFit="1"/>
    </xf>
    <xf numFmtId="3" fontId="4" fillId="0" borderId="91" xfId="1" applyNumberFormat="1" applyFont="1" applyBorder="1" applyAlignment="1">
      <alignment vertical="center" shrinkToFit="1"/>
    </xf>
    <xf numFmtId="3" fontId="4" fillId="0" borderId="11" xfId="1" quotePrefix="1" applyNumberFormat="1" applyFont="1" applyBorder="1" applyAlignment="1">
      <alignment vertical="center" shrinkToFit="1"/>
    </xf>
    <xf numFmtId="3" fontId="4" fillId="0" borderId="12" xfId="1" applyNumberFormat="1" applyFont="1" applyBorder="1" applyAlignment="1">
      <alignment vertical="center" shrinkToFit="1"/>
    </xf>
    <xf numFmtId="38" fontId="4" fillId="0" borderId="104" xfId="3" quotePrefix="1" applyFont="1" applyBorder="1" applyAlignment="1">
      <alignment vertical="center" shrinkToFit="1"/>
    </xf>
    <xf numFmtId="38" fontId="4" fillId="0" borderId="72" xfId="3" applyFont="1" applyBorder="1" applyAlignment="1">
      <alignment vertical="center" shrinkToFit="1"/>
    </xf>
    <xf numFmtId="3" fontId="4" fillId="0" borderId="104" xfId="1" applyNumberFormat="1" applyFont="1" applyBorder="1" applyAlignment="1">
      <alignment vertical="center" wrapText="1" shrinkToFit="1"/>
    </xf>
    <xf numFmtId="0" fontId="57" fillId="18" borderId="23" xfId="1" applyFont="1" applyFill="1" applyBorder="1" applyAlignment="1">
      <alignment horizontal="center" vertical="center" wrapText="1"/>
    </xf>
    <xf numFmtId="0" fontId="57" fillId="18" borderId="33" xfId="1" applyFont="1" applyFill="1" applyBorder="1" applyAlignment="1">
      <alignment horizontal="center" vertical="center" wrapText="1"/>
    </xf>
    <xf numFmtId="0" fontId="57" fillId="18" borderId="28" xfId="1" applyFont="1" applyFill="1" applyBorder="1" applyAlignment="1">
      <alignment horizontal="center" vertical="center" wrapText="1"/>
    </xf>
    <xf numFmtId="0" fontId="56" fillId="9" borderId="80" xfId="1" applyFont="1" applyFill="1" applyBorder="1" applyAlignment="1">
      <alignment horizontal="center" vertical="center"/>
    </xf>
    <xf numFmtId="0" fontId="56" fillId="9" borderId="63" xfId="1" applyFont="1" applyFill="1" applyBorder="1" applyAlignment="1">
      <alignment horizontal="center" vertical="center"/>
    </xf>
    <xf numFmtId="176" fontId="5" fillId="0" borderId="80" xfId="1" applyNumberFormat="1" applyFont="1" applyBorder="1" applyAlignment="1">
      <alignment horizontal="center" vertical="center" wrapText="1"/>
    </xf>
    <xf numFmtId="176" fontId="5" fillId="0" borderId="63" xfId="1" applyNumberFormat="1" applyFont="1" applyBorder="1" applyAlignment="1">
      <alignment horizontal="center" vertical="center" wrapText="1"/>
    </xf>
    <xf numFmtId="176" fontId="5" fillId="0" borderId="78" xfId="1" applyNumberFormat="1" applyFont="1" applyBorder="1" applyAlignment="1">
      <alignment horizontal="center" vertical="center" wrapText="1"/>
    </xf>
    <xf numFmtId="0" fontId="4" fillId="0" borderId="0" xfId="1" applyFont="1" applyFill="1" applyAlignment="1">
      <alignment horizontal="center" vertical="center" shrinkToFit="1"/>
    </xf>
    <xf numFmtId="0" fontId="25" fillId="3" borderId="80" xfId="1" applyFont="1" applyFill="1" applyBorder="1" applyAlignment="1">
      <alignment horizontal="center" vertical="center" wrapText="1"/>
    </xf>
    <xf numFmtId="0" fontId="25" fillId="3" borderId="63" xfId="1" applyFont="1" applyFill="1" applyBorder="1" applyAlignment="1">
      <alignment horizontal="center" vertical="center" wrapText="1"/>
    </xf>
    <xf numFmtId="0" fontId="25" fillId="3" borderId="78" xfId="1" applyFont="1" applyFill="1" applyBorder="1" applyAlignment="1">
      <alignment horizontal="center" vertical="center" wrapText="1"/>
    </xf>
    <xf numFmtId="176" fontId="5" fillId="0" borderId="80" xfId="1" applyNumberFormat="1" applyFont="1" applyFill="1" applyBorder="1" applyAlignment="1">
      <alignment horizontal="center" vertical="center" wrapText="1"/>
    </xf>
    <xf numFmtId="176" fontId="5" fillId="0" borderId="63" xfId="1" applyNumberFormat="1" applyFont="1" applyFill="1" applyBorder="1" applyAlignment="1">
      <alignment horizontal="center" vertical="center" wrapText="1"/>
    </xf>
    <xf numFmtId="176" fontId="5" fillId="0" borderId="78" xfId="1" applyNumberFormat="1" applyFont="1" applyFill="1" applyBorder="1" applyAlignment="1">
      <alignment horizontal="center" vertical="center" wrapText="1"/>
    </xf>
    <xf numFmtId="3" fontId="4" fillId="17" borderId="0" xfId="1" applyNumberFormat="1" applyFont="1" applyFill="1" applyAlignment="1">
      <alignment horizontal="center" vertical="center" shrinkToFit="1"/>
    </xf>
    <xf numFmtId="0" fontId="24" fillId="4" borderId="23" xfId="1" applyFont="1" applyFill="1" applyBorder="1" applyAlignment="1">
      <alignment horizontal="center" vertical="center" wrapText="1" shrinkToFit="1"/>
    </xf>
    <xf numFmtId="0" fontId="24" fillId="4" borderId="33" xfId="1" applyFont="1" applyFill="1" applyBorder="1" applyAlignment="1">
      <alignment horizontal="center" vertical="center" wrapText="1" shrinkToFit="1"/>
    </xf>
    <xf numFmtId="0" fontId="24" fillId="4" borderId="51" xfId="1" applyFont="1" applyFill="1" applyBorder="1" applyAlignment="1">
      <alignment horizontal="center" vertical="center" wrapText="1" shrinkToFit="1"/>
    </xf>
    <xf numFmtId="0" fontId="11" fillId="17" borderId="63" xfId="1" applyFont="1" applyFill="1" applyBorder="1" applyAlignment="1">
      <alignment horizontal="left" vertical="center" wrapText="1"/>
    </xf>
    <xf numFmtId="0" fontId="7" fillId="17" borderId="0" xfId="1" applyFont="1" applyFill="1" applyAlignment="1">
      <alignment horizontal="left" vertical="center" shrinkToFit="1"/>
    </xf>
    <xf numFmtId="0" fontId="24" fillId="3" borderId="53" xfId="1" applyFont="1" applyFill="1" applyBorder="1" applyAlignment="1">
      <alignment horizontal="center" vertical="center" shrinkToFit="1"/>
    </xf>
    <xf numFmtId="0" fontId="24" fillId="3" borderId="54" xfId="1" applyFont="1" applyFill="1" applyBorder="1" applyAlignment="1">
      <alignment horizontal="center" vertical="center" shrinkToFit="1"/>
    </xf>
    <xf numFmtId="0" fontId="24" fillId="3" borderId="55" xfId="1" applyFont="1" applyFill="1" applyBorder="1" applyAlignment="1">
      <alignment horizontal="center" vertical="center" shrinkToFit="1"/>
    </xf>
    <xf numFmtId="0" fontId="11" fillId="17" borderId="0" xfId="1" applyFont="1" applyFill="1" applyAlignment="1">
      <alignment horizontal="left" vertical="center" wrapText="1"/>
    </xf>
    <xf numFmtId="0" fontId="6" fillId="17" borderId="0" xfId="1" applyFont="1" applyFill="1" applyAlignment="1">
      <alignment horizontal="right" vertical="center" shrinkToFit="1"/>
    </xf>
    <xf numFmtId="0" fontId="25" fillId="4" borderId="53" xfId="1" applyFont="1" applyFill="1" applyBorder="1" applyAlignment="1">
      <alignment horizontal="center" vertical="center" wrapText="1"/>
    </xf>
    <xf numFmtId="0" fontId="25" fillId="4" borderId="54" xfId="1" applyFont="1" applyFill="1" applyBorder="1" applyAlignment="1">
      <alignment horizontal="center" vertical="center" wrapText="1"/>
    </xf>
    <xf numFmtId="0" fontId="25" fillId="4" borderId="11" xfId="1" applyFont="1" applyFill="1" applyBorder="1" applyAlignment="1">
      <alignment horizontal="center" vertical="center" shrinkToFit="1"/>
    </xf>
    <xf numFmtId="0" fontId="25" fillId="4" borderId="12" xfId="1" applyFont="1" applyFill="1" applyBorder="1" applyAlignment="1">
      <alignment horizontal="center" vertical="center" shrinkToFit="1"/>
    </xf>
    <xf numFmtId="0" fontId="25" fillId="4" borderId="29" xfId="1" applyFont="1" applyFill="1" applyBorder="1" applyAlignment="1">
      <alignment horizontal="center" vertical="center" shrinkToFit="1"/>
    </xf>
    <xf numFmtId="0" fontId="25" fillId="4" borderId="70" xfId="1" applyFont="1" applyFill="1" applyBorder="1" applyAlignment="1">
      <alignment horizontal="center" vertical="center" shrinkToFit="1"/>
    </xf>
    <xf numFmtId="0" fontId="7" fillId="0" borderId="1" xfId="0" applyFont="1" applyBorder="1" applyAlignment="1">
      <alignment horizontal="center" vertical="center"/>
    </xf>
    <xf numFmtId="3" fontId="7" fillId="17" borderId="0" xfId="1" applyNumberFormat="1" applyFont="1" applyFill="1" applyAlignment="1">
      <alignment horizontal="right" vertical="center" wrapText="1" shrinkToFit="1"/>
    </xf>
    <xf numFmtId="3" fontId="24" fillId="13" borderId="94" xfId="1" applyNumberFormat="1" applyFont="1" applyFill="1" applyBorder="1" applyAlignment="1">
      <alignment horizontal="center" vertical="center" shrinkToFit="1"/>
    </xf>
    <xf numFmtId="3" fontId="24" fillId="13" borderId="96" xfId="1" applyNumberFormat="1" applyFont="1" applyFill="1" applyBorder="1" applyAlignment="1">
      <alignment horizontal="center" vertical="center" shrinkToFit="1"/>
    </xf>
    <xf numFmtId="0" fontId="58" fillId="13" borderId="92" xfId="1" applyFont="1" applyFill="1" applyBorder="1" applyAlignment="1">
      <alignment horizontal="center" vertical="center" wrapText="1" shrinkToFit="1"/>
    </xf>
    <xf numFmtId="0" fontId="58" fillId="13" borderId="62" xfId="1" applyFont="1" applyFill="1" applyBorder="1" applyAlignment="1">
      <alignment horizontal="center" vertical="center" wrapText="1" shrinkToFit="1"/>
    </xf>
    <xf numFmtId="180" fontId="6" fillId="8" borderId="0" xfId="1" applyNumberFormat="1" applyFont="1" applyFill="1" applyAlignment="1">
      <alignment horizontal="center" vertical="center" shrinkToFit="1"/>
    </xf>
    <xf numFmtId="0" fontId="56" fillId="14" borderId="80" xfId="1" applyFont="1" applyFill="1" applyBorder="1" applyAlignment="1">
      <alignment horizontal="center" vertical="center"/>
    </xf>
    <xf numFmtId="0" fontId="56" fillId="14" borderId="78" xfId="1" applyFont="1" applyFill="1" applyBorder="1" applyAlignment="1">
      <alignment horizontal="center" vertical="center"/>
    </xf>
    <xf numFmtId="180" fontId="12" fillId="6" borderId="154" xfId="0" applyNumberFormat="1" applyFont="1" applyFill="1" applyBorder="1" applyAlignment="1">
      <alignment horizontal="center" vertical="center"/>
    </xf>
    <xf numFmtId="180" fontId="12" fillId="6" borderId="202" xfId="0" applyNumberFormat="1" applyFont="1" applyFill="1" applyBorder="1" applyAlignment="1">
      <alignment horizontal="center" vertical="center"/>
    </xf>
    <xf numFmtId="0" fontId="12" fillId="3" borderId="197" xfId="0" applyFont="1" applyFill="1" applyBorder="1" applyAlignment="1">
      <alignment horizontal="center" vertical="center" wrapText="1"/>
    </xf>
    <xf numFmtId="0" fontId="12" fillId="3" borderId="197" xfId="0" applyFont="1" applyFill="1" applyBorder="1" applyAlignment="1">
      <alignment horizontal="center" vertical="center"/>
    </xf>
    <xf numFmtId="0" fontId="12" fillId="3" borderId="175" xfId="0" applyFont="1" applyFill="1" applyBorder="1" applyAlignment="1">
      <alignment horizontal="center" vertical="center"/>
    </xf>
    <xf numFmtId="0" fontId="12" fillId="0" borderId="203" xfId="0" applyFont="1" applyBorder="1" applyAlignment="1" applyProtection="1">
      <alignment horizontal="center" vertical="center"/>
      <protection locked="0"/>
    </xf>
    <xf numFmtId="0" fontId="12" fillId="0" borderId="204" xfId="0" applyFont="1" applyBorder="1" applyAlignment="1" applyProtection="1">
      <alignment horizontal="center" vertical="center"/>
      <protection locked="0"/>
    </xf>
    <xf numFmtId="0" fontId="12" fillId="0" borderId="205" xfId="0" applyFont="1" applyBorder="1" applyAlignment="1" applyProtection="1">
      <alignment horizontal="center" vertical="center"/>
      <protection locked="0"/>
    </xf>
    <xf numFmtId="0" fontId="48" fillId="15" borderId="218" xfId="5" applyFont="1" applyFill="1" applyBorder="1" applyAlignment="1">
      <alignment vertical="center" wrapText="1"/>
    </xf>
    <xf numFmtId="0" fontId="48" fillId="15" borderId="3" xfId="5" applyFont="1" applyFill="1" applyBorder="1" applyAlignment="1">
      <alignment vertical="center" wrapText="1"/>
    </xf>
    <xf numFmtId="0" fontId="48" fillId="15" borderId="212" xfId="8" applyFont="1" applyFill="1" applyBorder="1" applyAlignment="1">
      <alignment vertical="center" wrapText="1"/>
    </xf>
    <xf numFmtId="0" fontId="48" fillId="15" borderId="213" xfId="8" applyFont="1" applyFill="1" applyBorder="1" applyAlignment="1">
      <alignment vertical="center" wrapText="1"/>
    </xf>
    <xf numFmtId="0" fontId="48" fillId="15" borderId="248" xfId="8" applyFont="1" applyFill="1" applyBorder="1" applyAlignment="1">
      <alignment vertical="center" wrapText="1"/>
    </xf>
    <xf numFmtId="0" fontId="48" fillId="15" borderId="14" xfId="5" applyFont="1" applyFill="1" applyBorder="1" applyAlignment="1" applyProtection="1">
      <alignment vertical="center" wrapText="1"/>
      <protection locked="0"/>
    </xf>
    <xf numFmtId="0" fontId="48" fillId="15" borderId="0" xfId="5" applyFont="1" applyFill="1" applyAlignment="1" applyProtection="1">
      <alignment vertical="center" wrapText="1"/>
      <protection locked="0"/>
    </xf>
    <xf numFmtId="0" fontId="48" fillId="15" borderId="206" xfId="5" applyFont="1" applyFill="1" applyBorder="1" applyAlignment="1">
      <alignment vertical="center" wrapText="1"/>
    </xf>
    <xf numFmtId="0" fontId="48" fillId="15" borderId="219" xfId="5" applyFont="1" applyFill="1" applyBorder="1" applyAlignment="1">
      <alignment vertical="center" wrapText="1"/>
    </xf>
    <xf numFmtId="0" fontId="48" fillId="15" borderId="2" xfId="5" applyFont="1" applyFill="1" applyBorder="1" applyAlignment="1" applyProtection="1">
      <alignment vertical="center" wrapText="1"/>
      <protection locked="0"/>
    </xf>
    <xf numFmtId="0" fontId="48" fillId="15" borderId="3" xfId="5" applyFont="1" applyFill="1" applyBorder="1" applyAlignment="1" applyProtection="1">
      <alignment vertical="center" wrapText="1"/>
      <protection locked="0"/>
    </xf>
    <xf numFmtId="0" fontId="48" fillId="15" borderId="199" xfId="5" applyFont="1" applyFill="1" applyBorder="1" applyAlignment="1">
      <alignment vertical="center" wrapText="1"/>
    </xf>
    <xf numFmtId="0" fontId="48" fillId="15" borderId="194" xfId="5" applyFont="1" applyFill="1" applyBorder="1" applyAlignment="1">
      <alignment vertical="center" wrapText="1"/>
    </xf>
    <xf numFmtId="0" fontId="48" fillId="15" borderId="165" xfId="5" applyFont="1" applyFill="1" applyBorder="1" applyAlignment="1">
      <alignment vertical="center" wrapText="1"/>
    </xf>
    <xf numFmtId="0" fontId="48" fillId="15" borderId="200" xfId="5" applyFont="1" applyFill="1" applyBorder="1" applyAlignment="1">
      <alignment vertical="center" wrapText="1"/>
    </xf>
    <xf numFmtId="0" fontId="48" fillId="15" borderId="1" xfId="5" applyFont="1" applyFill="1" applyBorder="1" applyAlignment="1">
      <alignment vertical="center" wrapText="1"/>
    </xf>
    <xf numFmtId="0" fontId="48" fillId="15" borderId="8" xfId="5" applyFont="1" applyFill="1" applyBorder="1" applyAlignment="1">
      <alignment vertical="center" wrapText="1"/>
    </xf>
    <xf numFmtId="0" fontId="50" fillId="15" borderId="207" xfId="5" applyFont="1" applyFill="1" applyBorder="1" applyAlignment="1">
      <alignment horizontal="left" vertical="center" wrapText="1"/>
    </xf>
    <xf numFmtId="0" fontId="50" fillId="15" borderId="0" xfId="5" applyFont="1" applyFill="1" applyAlignment="1">
      <alignment horizontal="left" vertical="center" wrapText="1"/>
    </xf>
    <xf numFmtId="0" fontId="45" fillId="15" borderId="175" xfId="1" applyFont="1" applyFill="1" applyBorder="1" applyAlignment="1">
      <alignment horizontal="center" vertical="center"/>
    </xf>
    <xf numFmtId="0" fontId="45" fillId="15" borderId="176" xfId="1" applyFont="1" applyFill="1" applyBorder="1" applyAlignment="1">
      <alignment horizontal="center" vertical="center"/>
    </xf>
    <xf numFmtId="179" fontId="45" fillId="0" borderId="175" xfId="4" applyNumberFormat="1" applyFont="1" applyFill="1" applyBorder="1" applyAlignment="1" applyProtection="1">
      <alignment horizontal="right" vertical="center" wrapText="1"/>
      <protection locked="0"/>
    </xf>
    <xf numFmtId="179" fontId="45" fillId="0" borderId="176" xfId="4" applyNumberFormat="1" applyFont="1" applyFill="1" applyBorder="1" applyAlignment="1" applyProtection="1">
      <alignment horizontal="right" vertical="center" wrapText="1"/>
      <protection locked="0"/>
    </xf>
    <xf numFmtId="179" fontId="45" fillId="0" borderId="180" xfId="4" applyNumberFormat="1" applyFont="1" applyFill="1" applyBorder="1" applyAlignment="1" applyProtection="1">
      <alignment horizontal="right" vertical="center" wrapText="1"/>
      <protection locked="0"/>
    </xf>
    <xf numFmtId="179" fontId="45" fillId="0" borderId="178" xfId="4" applyNumberFormat="1" applyFont="1" applyFill="1" applyBorder="1" applyAlignment="1" applyProtection="1">
      <alignment horizontal="right" vertical="center" wrapText="1"/>
      <protection locked="0"/>
    </xf>
    <xf numFmtId="179" fontId="45" fillId="6" borderId="176" xfId="4" applyNumberFormat="1" applyFont="1" applyFill="1" applyBorder="1" applyAlignment="1" applyProtection="1">
      <alignment horizontal="right" vertical="center" wrapText="1"/>
    </xf>
    <xf numFmtId="179" fontId="45" fillId="6" borderId="191" xfId="4" applyNumberFormat="1" applyFont="1" applyFill="1" applyBorder="1" applyAlignment="1" applyProtection="1">
      <alignment horizontal="right" vertical="center" wrapText="1"/>
    </xf>
    <xf numFmtId="0" fontId="50" fillId="15" borderId="8" xfId="5" applyFont="1" applyFill="1" applyBorder="1" applyAlignment="1" applyProtection="1">
      <alignment vertical="top" wrapText="1"/>
      <protection locked="0"/>
    </xf>
    <xf numFmtId="0" fontId="50" fillId="15" borderId="9" xfId="5" applyFont="1" applyFill="1" applyBorder="1" applyAlignment="1" applyProtection="1">
      <alignment vertical="top" wrapText="1"/>
      <protection locked="0"/>
    </xf>
    <xf numFmtId="0" fontId="50" fillId="15" borderId="10" xfId="5" applyFont="1" applyFill="1" applyBorder="1" applyAlignment="1" applyProtection="1">
      <alignment vertical="top" wrapText="1"/>
      <protection locked="0"/>
    </xf>
    <xf numFmtId="0" fontId="48" fillId="0" borderId="196" xfId="5" applyFont="1" applyBorder="1" applyAlignment="1" applyProtection="1">
      <alignment horizontal="center" vertical="center"/>
      <protection locked="0"/>
    </xf>
    <xf numFmtId="0" fontId="48" fillId="0" borderId="198" xfId="5" applyFont="1" applyBorder="1" applyAlignment="1" applyProtection="1">
      <alignment horizontal="center" vertical="center"/>
      <protection locked="0"/>
    </xf>
    <xf numFmtId="0" fontId="48" fillId="15" borderId="177" xfId="5" applyFont="1" applyFill="1" applyBorder="1" applyAlignment="1">
      <alignment vertical="center" wrapText="1"/>
    </xf>
    <xf numFmtId="0" fontId="48" fillId="0" borderId="243" xfId="5" applyFont="1" applyBorder="1" applyAlignment="1" applyProtection="1">
      <alignment horizontal="center" vertical="center"/>
      <protection locked="0"/>
    </xf>
    <xf numFmtId="0" fontId="48" fillId="0" borderId="244" xfId="5" applyFont="1" applyBorder="1" applyAlignment="1" applyProtection="1">
      <alignment horizontal="center" vertical="center"/>
      <protection locked="0"/>
    </xf>
    <xf numFmtId="0" fontId="48" fillId="0" borderId="245" xfId="5" applyFont="1" applyBorder="1" applyAlignment="1" applyProtection="1">
      <alignment horizontal="center" vertical="center"/>
      <protection locked="0"/>
    </xf>
    <xf numFmtId="0" fontId="48" fillId="15" borderId="173" xfId="5" applyFont="1" applyFill="1" applyBorder="1" applyAlignment="1" applyProtection="1">
      <alignment vertical="center" wrapText="1"/>
      <protection locked="0"/>
    </xf>
    <xf numFmtId="0" fontId="48" fillId="15" borderId="177" xfId="5" applyFont="1" applyFill="1" applyBorder="1" applyAlignment="1" applyProtection="1">
      <alignment vertical="center" wrapText="1"/>
      <protection locked="0"/>
    </xf>
    <xf numFmtId="0" fontId="41" fillId="17" borderId="0" xfId="0" applyFont="1" applyFill="1" applyAlignment="1">
      <alignment horizontal="right" vertical="center"/>
    </xf>
    <xf numFmtId="0" fontId="27" fillId="17" borderId="0" xfId="0" applyFont="1" applyFill="1" applyAlignment="1">
      <alignment horizontal="left" vertical="center"/>
    </xf>
    <xf numFmtId="0" fontId="62" fillId="16" borderId="206" xfId="0" applyFont="1" applyFill="1" applyBorder="1" applyAlignment="1">
      <alignment horizontal="center" vertical="center" textRotation="255"/>
    </xf>
    <xf numFmtId="0" fontId="62" fillId="16" borderId="207" xfId="0" applyFont="1" applyFill="1" applyBorder="1" applyAlignment="1">
      <alignment horizontal="center" vertical="center" textRotation="255"/>
    </xf>
    <xf numFmtId="0" fontId="62" fillId="16" borderId="210" xfId="0" applyFont="1" applyFill="1" applyBorder="1" applyAlignment="1">
      <alignment horizontal="center" vertical="center" textRotation="255"/>
    </xf>
    <xf numFmtId="0" fontId="48" fillId="3" borderId="165" xfId="0" applyFont="1" applyFill="1" applyBorder="1" applyAlignment="1">
      <alignment horizontal="left" vertical="center"/>
    </xf>
    <xf numFmtId="0" fontId="48" fillId="3" borderId="166" xfId="0" applyFont="1" applyFill="1" applyBorder="1" applyAlignment="1">
      <alignment horizontal="left" vertical="center"/>
    </xf>
    <xf numFmtId="0" fontId="48" fillId="3" borderId="181" xfId="0" applyFont="1" applyFill="1" applyBorder="1" applyAlignment="1">
      <alignment horizontal="left" vertical="center"/>
    </xf>
    <xf numFmtId="0" fontId="45" fillId="15" borderId="208" xfId="1" applyFont="1" applyFill="1" applyBorder="1" applyAlignment="1">
      <alignment horizontal="center" vertical="center" wrapText="1"/>
    </xf>
    <xf numFmtId="0" fontId="45" fillId="15" borderId="83" xfId="1" applyFont="1" applyFill="1" applyBorder="1" applyAlignment="1">
      <alignment horizontal="center" vertical="center"/>
    </xf>
    <xf numFmtId="0" fontId="45" fillId="15" borderId="208" xfId="1" applyFont="1" applyFill="1" applyBorder="1" applyAlignment="1">
      <alignment horizontal="center" vertical="center"/>
    </xf>
    <xf numFmtId="0" fontId="45" fillId="15" borderId="211" xfId="1" applyFont="1" applyFill="1" applyBorder="1" applyAlignment="1">
      <alignment horizontal="center" vertical="center"/>
    </xf>
    <xf numFmtId="0" fontId="45" fillId="15" borderId="180" xfId="1" applyFont="1" applyFill="1" applyBorder="1" applyAlignment="1">
      <alignment horizontal="center" vertical="center"/>
    </xf>
    <xf numFmtId="0" fontId="45" fillId="15" borderId="8" xfId="1" applyFont="1" applyFill="1" applyBorder="1" applyAlignment="1">
      <alignment horizontal="center" vertical="center"/>
    </xf>
    <xf numFmtId="0" fontId="45" fillId="15" borderId="9" xfId="1" applyFont="1" applyFill="1" applyBorder="1" applyAlignment="1">
      <alignment horizontal="center" vertical="center"/>
    </xf>
    <xf numFmtId="0" fontId="45" fillId="15" borderId="10" xfId="1" applyFont="1" applyFill="1" applyBorder="1" applyAlignment="1">
      <alignment horizontal="center" vertical="center"/>
    </xf>
    <xf numFmtId="0" fontId="45" fillId="15" borderId="8" xfId="1" applyFont="1" applyFill="1" applyBorder="1" applyAlignment="1">
      <alignment horizontal="center" vertical="center" wrapText="1"/>
    </xf>
    <xf numFmtId="0" fontId="45" fillId="15" borderId="9" xfId="1" applyFont="1" applyFill="1" applyBorder="1" applyAlignment="1">
      <alignment horizontal="center" vertical="center" wrapText="1"/>
    </xf>
    <xf numFmtId="0" fontId="45" fillId="15" borderId="2" xfId="1" applyFont="1" applyFill="1" applyBorder="1" applyAlignment="1">
      <alignment horizontal="center" vertical="center" wrapText="1"/>
    </xf>
    <xf numFmtId="0" fontId="45" fillId="15" borderId="3" xfId="1" applyFont="1" applyFill="1" applyBorder="1" applyAlignment="1">
      <alignment horizontal="center" vertical="center" wrapText="1"/>
    </xf>
    <xf numFmtId="0" fontId="45" fillId="15" borderId="83" xfId="1" applyFont="1" applyFill="1" applyBorder="1" applyAlignment="1">
      <alignment horizontal="center" vertical="center" wrapText="1"/>
    </xf>
    <xf numFmtId="0" fontId="45" fillId="15" borderId="209" xfId="1" applyFont="1" applyFill="1" applyBorder="1" applyAlignment="1">
      <alignment horizontal="center" vertical="center" wrapText="1"/>
    </xf>
    <xf numFmtId="0" fontId="45" fillId="15" borderId="187" xfId="1" applyFont="1" applyFill="1" applyBorder="1" applyAlignment="1">
      <alignment horizontal="center" vertical="center" wrapText="1"/>
    </xf>
    <xf numFmtId="179" fontId="45" fillId="0" borderId="8" xfId="4" applyNumberFormat="1" applyFont="1" applyFill="1" applyBorder="1" applyAlignment="1" applyProtection="1">
      <alignment horizontal="right" vertical="center" wrapText="1"/>
      <protection locked="0"/>
    </xf>
    <xf numFmtId="179" fontId="45" fillId="0" borderId="9" xfId="4" applyNumberFormat="1" applyFont="1" applyFill="1" applyBorder="1" applyAlignment="1" applyProtection="1">
      <alignment horizontal="right" vertical="center" wrapText="1"/>
      <protection locked="0"/>
    </xf>
    <xf numFmtId="179" fontId="45" fillId="0" borderId="83" xfId="4" applyNumberFormat="1" applyFont="1" applyFill="1" applyBorder="1" applyAlignment="1" applyProtection="1">
      <alignment horizontal="right" vertical="center" wrapText="1"/>
      <protection locked="0"/>
    </xf>
    <xf numFmtId="179" fontId="45" fillId="0" borderId="10" xfId="4" applyNumberFormat="1" applyFont="1" applyFill="1" applyBorder="1" applyAlignment="1" applyProtection="1">
      <alignment horizontal="right" vertical="center" wrapText="1"/>
      <protection locked="0"/>
    </xf>
    <xf numFmtId="179" fontId="45" fillId="6" borderId="9" xfId="4" applyNumberFormat="1" applyFont="1" applyFill="1" applyBorder="1" applyAlignment="1" applyProtection="1">
      <alignment horizontal="right" vertical="center" wrapText="1"/>
    </xf>
    <xf numFmtId="179" fontId="45" fillId="6" borderId="187" xfId="4" applyNumberFormat="1" applyFont="1" applyFill="1" applyBorder="1" applyAlignment="1" applyProtection="1">
      <alignment horizontal="right" vertical="center" wrapText="1"/>
    </xf>
    <xf numFmtId="0" fontId="12" fillId="17" borderId="0" xfId="0" applyFont="1" applyFill="1" applyAlignment="1">
      <alignment horizontal="center" vertical="center"/>
    </xf>
    <xf numFmtId="180" fontId="12" fillId="6" borderId="0" xfId="0" applyNumberFormat="1" applyFont="1" applyFill="1" applyAlignment="1">
      <alignment horizontal="center" vertical="center" shrinkToFit="1"/>
    </xf>
    <xf numFmtId="0" fontId="46" fillId="3" borderId="194" xfId="0" applyFont="1" applyFill="1" applyBorder="1" applyAlignment="1">
      <alignment horizontal="left" vertical="center" wrapText="1"/>
    </xf>
    <xf numFmtId="0" fontId="27" fillId="3" borderId="194" xfId="0" applyFont="1" applyFill="1" applyBorder="1" applyAlignment="1">
      <alignment horizontal="left" vertical="center" wrapText="1"/>
    </xf>
    <xf numFmtId="0" fontId="27" fillId="3" borderId="195"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27" fillId="3" borderId="196" xfId="0" applyFont="1" applyFill="1" applyBorder="1" applyAlignment="1">
      <alignment horizontal="left" vertical="center" wrapText="1"/>
    </xf>
    <xf numFmtId="0" fontId="12" fillId="3" borderId="154" xfId="0" applyFont="1" applyFill="1" applyBorder="1" applyAlignment="1">
      <alignment horizontal="center" vertical="center"/>
    </xf>
    <xf numFmtId="0" fontId="51" fillId="17" borderId="0" xfId="5" applyFont="1" applyFill="1" applyAlignment="1">
      <alignment horizontal="left" vertical="center" wrapText="1"/>
    </xf>
    <xf numFmtId="0" fontId="48" fillId="15" borderId="216" xfId="5" applyFont="1" applyFill="1" applyBorder="1" applyAlignment="1">
      <alignment vertical="center" wrapText="1"/>
    </xf>
    <xf numFmtId="0" fontId="48" fillId="15" borderId="9" xfId="5" applyFont="1" applyFill="1" applyBorder="1" applyAlignment="1">
      <alignment vertical="center" wrapText="1"/>
    </xf>
    <xf numFmtId="0" fontId="48" fillId="15" borderId="10" xfId="5" applyFont="1" applyFill="1" applyBorder="1" applyAlignment="1">
      <alignment vertical="center" wrapText="1"/>
    </xf>
    <xf numFmtId="0" fontId="48" fillId="15" borderId="207" xfId="5" applyFont="1" applyFill="1" applyBorder="1" applyAlignment="1">
      <alignment vertical="center" wrapText="1"/>
    </xf>
    <xf numFmtId="0" fontId="48" fillId="15" borderId="0" xfId="5" applyFont="1" applyFill="1" applyAlignment="1">
      <alignment vertical="center" wrapText="1"/>
    </xf>
    <xf numFmtId="0" fontId="48" fillId="17" borderId="0" xfId="5" applyFont="1" applyFill="1" applyAlignment="1">
      <alignment vertical="center" wrapText="1"/>
    </xf>
    <xf numFmtId="0" fontId="48" fillId="15" borderId="212" xfId="5" applyFont="1" applyFill="1" applyBorder="1" applyAlignment="1">
      <alignment vertical="center" wrapText="1"/>
    </xf>
    <xf numFmtId="0" fontId="48" fillId="15" borderId="213" xfId="5" applyFont="1" applyFill="1" applyBorder="1" applyAlignment="1">
      <alignment vertical="center" wrapText="1"/>
    </xf>
    <xf numFmtId="0" fontId="48" fillId="15" borderId="215" xfId="0" applyFont="1" applyFill="1" applyBorder="1" applyAlignment="1">
      <alignment vertical="center" wrapText="1"/>
    </xf>
    <xf numFmtId="0" fontId="48" fillId="15" borderId="166" xfId="0" applyFont="1" applyFill="1" applyBorder="1" applyAlignment="1">
      <alignment vertical="center" wrapText="1"/>
    </xf>
    <xf numFmtId="0" fontId="48" fillId="15" borderId="216" xfId="0" applyFont="1" applyFill="1" applyBorder="1" applyAlignment="1">
      <alignment vertical="center" wrapText="1"/>
    </xf>
    <xf numFmtId="0" fontId="48" fillId="15" borderId="9" xfId="0" applyFont="1" applyFill="1" applyBorder="1" applyAlignment="1">
      <alignment vertical="center" wrapText="1"/>
    </xf>
    <xf numFmtId="0" fontId="48" fillId="15" borderId="217" xfId="0" applyFont="1" applyFill="1" applyBorder="1" applyAlignment="1">
      <alignment vertical="center" wrapText="1"/>
    </xf>
    <xf numFmtId="0" fontId="48" fillId="15" borderId="176" xfId="0" applyFont="1" applyFill="1" applyBorder="1" applyAlignment="1">
      <alignment vertical="center" wrapText="1"/>
    </xf>
    <xf numFmtId="0" fontId="48" fillId="15" borderId="215" xfId="5" applyFont="1" applyFill="1" applyBorder="1" applyAlignment="1">
      <alignment vertical="center" wrapText="1"/>
    </xf>
    <xf numFmtId="0" fontId="48" fillId="15" borderId="166" xfId="5" applyFont="1" applyFill="1" applyBorder="1" applyAlignment="1">
      <alignment vertical="center" wrapText="1"/>
    </xf>
    <xf numFmtId="0" fontId="48" fillId="15" borderId="207" xfId="5" applyFont="1" applyFill="1" applyBorder="1" applyAlignment="1">
      <alignment horizontal="left" vertical="center" wrapText="1"/>
    </xf>
    <xf numFmtId="0" fontId="48" fillId="15" borderId="0" xfId="5" applyFont="1" applyFill="1" applyAlignment="1">
      <alignment horizontal="left" vertical="center" wrapText="1"/>
    </xf>
    <xf numFmtId="0" fontId="48" fillId="15" borderId="174" xfId="5" applyFont="1" applyFill="1" applyBorder="1" applyAlignment="1">
      <alignment vertical="center" wrapText="1"/>
    </xf>
    <xf numFmtId="0" fontId="48" fillId="15" borderId="8" xfId="5" applyFont="1" applyFill="1" applyBorder="1" applyAlignment="1">
      <alignment horizontal="center" vertical="center" wrapText="1"/>
    </xf>
    <xf numFmtId="0" fontId="48" fillId="15" borderId="9" xfId="5" applyFont="1" applyFill="1" applyBorder="1" applyAlignment="1">
      <alignment horizontal="center" vertical="center" wrapText="1"/>
    </xf>
    <xf numFmtId="0" fontId="48" fillId="15" borderId="10" xfId="5" applyFont="1" applyFill="1" applyBorder="1" applyAlignment="1">
      <alignment horizontal="center" vertical="center" wrapText="1"/>
    </xf>
    <xf numFmtId="0" fontId="48" fillId="15" borderId="6" xfId="5" applyFont="1" applyFill="1" applyBorder="1" applyAlignment="1">
      <alignment horizontal="left" vertical="top" wrapText="1"/>
    </xf>
    <xf numFmtId="0" fontId="48" fillId="15" borderId="218" xfId="6" applyFont="1" applyFill="1" applyBorder="1" applyAlignment="1">
      <alignment vertical="center" wrapText="1"/>
    </xf>
    <xf numFmtId="0" fontId="48" fillId="15" borderId="3" xfId="6" applyFont="1" applyFill="1" applyBorder="1" applyAlignment="1">
      <alignment vertical="center" wrapText="1"/>
    </xf>
    <xf numFmtId="0" fontId="48" fillId="0" borderId="196" xfId="6" applyFont="1" applyBorder="1" applyAlignment="1" applyProtection="1">
      <alignment horizontal="center" vertical="center"/>
      <protection locked="0"/>
    </xf>
    <xf numFmtId="0" fontId="50" fillId="15" borderId="207" xfId="6" applyFont="1" applyFill="1" applyBorder="1" applyAlignment="1">
      <alignment vertical="center" wrapText="1"/>
    </xf>
    <xf numFmtId="0" fontId="50" fillId="15" borderId="0" xfId="6" applyFont="1" applyFill="1" applyAlignment="1">
      <alignment vertical="center" wrapText="1"/>
    </xf>
    <xf numFmtId="0" fontId="48" fillId="15" borderId="1" xfId="6" applyFont="1" applyFill="1" applyBorder="1" applyAlignment="1" applyProtection="1">
      <alignment horizontal="left" vertical="center" wrapText="1"/>
      <protection locked="0"/>
    </xf>
    <xf numFmtId="0" fontId="48" fillId="15" borderId="6" xfId="6" applyFont="1" applyFill="1" applyBorder="1" applyAlignment="1">
      <alignment horizontal="left" vertical="center" wrapText="1"/>
    </xf>
    <xf numFmtId="0" fontId="50" fillId="15" borderId="220" xfId="5" applyFont="1" applyFill="1" applyBorder="1" applyAlignment="1">
      <alignment vertical="center" wrapText="1"/>
    </xf>
    <xf numFmtId="0" fontId="50" fillId="15" borderId="6" xfId="5" applyFont="1" applyFill="1" applyBorder="1" applyAlignment="1">
      <alignment vertical="center" wrapText="1"/>
    </xf>
    <xf numFmtId="0" fontId="48" fillId="15" borderId="8" xfId="5" applyFont="1" applyFill="1" applyBorder="1" applyAlignment="1" applyProtection="1">
      <alignment horizontal="left" vertical="center" wrapText="1"/>
      <protection locked="0"/>
    </xf>
    <xf numFmtId="0" fontId="48" fillId="15" borderId="9" xfId="5" applyFont="1" applyFill="1" applyBorder="1" applyAlignment="1" applyProtection="1">
      <alignment horizontal="left" vertical="center" wrapText="1"/>
      <protection locked="0"/>
    </xf>
    <xf numFmtId="0" fontId="48" fillId="15" borderId="10" xfId="5" applyFont="1" applyFill="1" applyBorder="1" applyAlignment="1" applyProtection="1">
      <alignment horizontal="left" vertical="center" wrapText="1"/>
      <protection locked="0"/>
    </xf>
    <xf numFmtId="0" fontId="48" fillId="15" borderId="2" xfId="5" applyFont="1" applyFill="1" applyBorder="1" applyAlignment="1">
      <alignment vertical="center" wrapText="1"/>
    </xf>
    <xf numFmtId="0" fontId="48" fillId="15" borderId="4" xfId="5" applyFont="1" applyFill="1" applyBorder="1" applyAlignment="1">
      <alignment vertical="center" wrapText="1"/>
    </xf>
    <xf numFmtId="0" fontId="48" fillId="15" borderId="218" xfId="5" applyFont="1" applyFill="1" applyBorder="1" applyAlignment="1">
      <alignment horizontal="left" vertical="center" wrapText="1"/>
    </xf>
    <xf numFmtId="0" fontId="48" fillId="15" borderId="3" xfId="5" applyFont="1" applyFill="1" applyBorder="1" applyAlignment="1">
      <alignment horizontal="left" vertical="center" wrapText="1"/>
    </xf>
    <xf numFmtId="0" fontId="48" fillId="15" borderId="2" xfId="5" applyFont="1" applyFill="1" applyBorder="1" applyAlignment="1">
      <alignment horizontal="center" vertical="center" wrapText="1"/>
    </xf>
    <xf numFmtId="0" fontId="48" fillId="15" borderId="3" xfId="5" applyFont="1" applyFill="1" applyBorder="1" applyAlignment="1">
      <alignment horizontal="center" vertical="center" wrapText="1"/>
    </xf>
    <xf numFmtId="0" fontId="48" fillId="15" borderId="4" xfId="5" applyFont="1" applyFill="1" applyBorder="1" applyAlignment="1">
      <alignment horizontal="center" vertical="center" wrapText="1"/>
    </xf>
    <xf numFmtId="0" fontId="48" fillId="20" borderId="1" xfId="5" applyFont="1" applyFill="1" applyBorder="1" applyAlignment="1" applyProtection="1">
      <alignment horizontal="left" vertical="top" wrapText="1"/>
      <protection locked="0"/>
    </xf>
    <xf numFmtId="0" fontId="48" fillId="15" borderId="6" xfId="5" applyFont="1" applyFill="1" applyBorder="1" applyAlignment="1">
      <alignment horizontal="center" vertical="top" wrapText="1"/>
    </xf>
    <xf numFmtId="0" fontId="50" fillId="15" borderId="210" xfId="5" applyFont="1" applyFill="1" applyBorder="1" applyAlignment="1">
      <alignment vertical="center" wrapText="1"/>
    </xf>
    <xf numFmtId="0" fontId="50" fillId="15" borderId="177" xfId="5" applyFont="1" applyFill="1" applyBorder="1" applyAlignment="1">
      <alignment vertical="center" wrapText="1"/>
    </xf>
    <xf numFmtId="0" fontId="48" fillId="15" borderId="6" xfId="5" applyFont="1" applyFill="1" applyBorder="1" applyAlignment="1">
      <alignment vertical="center" wrapText="1"/>
    </xf>
    <xf numFmtId="0" fontId="48" fillId="15" borderId="6" xfId="5" applyFont="1" applyFill="1" applyBorder="1" applyAlignment="1">
      <alignment horizontal="center" vertical="center" wrapText="1"/>
    </xf>
    <xf numFmtId="0" fontId="48" fillId="15" borderId="7" xfId="5" applyFont="1" applyFill="1" applyBorder="1" applyAlignment="1">
      <alignment horizontal="center" vertical="center" wrapText="1"/>
    </xf>
    <xf numFmtId="0" fontId="48" fillId="15" borderId="162" xfId="5" applyFont="1" applyFill="1" applyBorder="1" applyAlignment="1">
      <alignment vertical="center" wrapText="1"/>
    </xf>
    <xf numFmtId="0" fontId="48" fillId="15" borderId="247" xfId="5" applyFont="1" applyFill="1" applyBorder="1" applyAlignment="1">
      <alignment vertical="center" wrapText="1"/>
    </xf>
    <xf numFmtId="0" fontId="48" fillId="15" borderId="163" xfId="5" applyFont="1" applyFill="1" applyBorder="1" applyAlignment="1">
      <alignment vertical="center" wrapText="1"/>
    </xf>
    <xf numFmtId="0" fontId="48" fillId="15" borderId="1" xfId="5" applyFont="1" applyFill="1" applyBorder="1" applyAlignment="1">
      <alignment horizontal="center" vertical="center" wrapText="1"/>
    </xf>
    <xf numFmtId="0" fontId="48" fillId="15" borderId="5" xfId="5" applyFont="1" applyFill="1" applyBorder="1" applyAlignment="1" applyProtection="1">
      <alignment horizontal="left" vertical="center" wrapText="1"/>
      <protection locked="0"/>
    </xf>
    <xf numFmtId="0" fontId="48" fillId="15" borderId="7" xfId="5" applyFont="1" applyFill="1" applyBorder="1" applyAlignment="1" applyProtection="1">
      <alignment horizontal="left" vertical="center" wrapText="1"/>
      <protection locked="0"/>
    </xf>
    <xf numFmtId="0" fontId="48" fillId="0" borderId="246" xfId="5" applyFont="1" applyBorder="1" applyAlignment="1" applyProtection="1">
      <alignment horizontal="center" vertical="center"/>
      <protection locked="0"/>
    </xf>
    <xf numFmtId="0" fontId="48" fillId="15" borderId="177" xfId="5" applyFont="1" applyFill="1" applyBorder="1" applyAlignment="1">
      <alignment horizontal="center" vertical="top" wrapText="1"/>
    </xf>
    <xf numFmtId="0" fontId="48" fillId="0" borderId="243" xfId="5" applyFont="1" applyBorder="1" applyAlignment="1" applyProtection="1">
      <alignment horizontal="center" vertical="center" wrapText="1"/>
      <protection locked="0"/>
    </xf>
    <xf numFmtId="0" fontId="48" fillId="0" borderId="244" xfId="5" applyFont="1" applyBorder="1" applyAlignment="1" applyProtection="1">
      <alignment horizontal="center" vertical="center" wrapText="1"/>
      <protection locked="0"/>
    </xf>
    <xf numFmtId="0" fontId="48" fillId="0" borderId="246" xfId="5" applyFont="1" applyBorder="1" applyAlignment="1" applyProtection="1">
      <alignment horizontal="center" vertical="center" wrapText="1"/>
      <protection locked="0"/>
    </xf>
    <xf numFmtId="0" fontId="48" fillId="0" borderId="202" xfId="5" applyFont="1" applyBorder="1" applyAlignment="1" applyProtection="1">
      <alignment horizontal="center" vertical="center" wrapText="1"/>
      <protection locked="0"/>
    </xf>
    <xf numFmtId="0" fontId="48" fillId="0" borderId="245" xfId="5" applyFont="1" applyBorder="1" applyAlignment="1" applyProtection="1">
      <alignment horizontal="center" vertical="center" wrapText="1"/>
      <protection locked="0"/>
    </xf>
    <xf numFmtId="0" fontId="48" fillId="15" borderId="177" xfId="6" applyFont="1" applyFill="1" applyBorder="1" applyAlignment="1">
      <alignment horizontal="left" vertical="center" wrapText="1"/>
    </xf>
    <xf numFmtId="0" fontId="87" fillId="17" borderId="177" xfId="5" applyFont="1" applyFill="1" applyBorder="1" applyAlignment="1">
      <alignment vertical="center" wrapText="1"/>
    </xf>
    <xf numFmtId="0" fontId="48" fillId="15" borderId="206" xfId="5" applyFont="1" applyFill="1" applyBorder="1" applyAlignment="1">
      <alignment horizontal="left" vertical="center" wrapText="1"/>
    </xf>
    <xf numFmtId="0" fontId="48" fillId="15" borderId="219" xfId="5" applyFont="1" applyFill="1" applyBorder="1" applyAlignment="1">
      <alignment horizontal="left" vertical="center" wrapText="1"/>
    </xf>
    <xf numFmtId="0" fontId="48" fillId="0" borderId="195" xfId="5" applyFont="1" applyBorder="1" applyAlignment="1" applyProtection="1">
      <alignment horizontal="center" vertical="center"/>
      <protection locked="0"/>
    </xf>
    <xf numFmtId="0" fontId="48" fillId="15" borderId="0" xfId="5" applyFont="1" applyFill="1" applyAlignment="1">
      <alignment horizontal="left" vertical="top" wrapText="1"/>
    </xf>
    <xf numFmtId="0" fontId="34" fillId="13" borderId="0" xfId="1" applyFont="1" applyFill="1" applyAlignment="1">
      <alignment horizontal="left" vertical="top"/>
    </xf>
    <xf numFmtId="0" fontId="74" fillId="3" borderId="0" xfId="1" applyFont="1" applyFill="1" applyAlignment="1">
      <alignment horizontal="center" vertical="center" wrapText="1"/>
    </xf>
    <xf numFmtId="0" fontId="74" fillId="13" borderId="0" xfId="1" applyFont="1" applyFill="1" applyAlignment="1">
      <alignment vertical="top" wrapText="1"/>
    </xf>
    <xf numFmtId="0" fontId="32" fillId="13" borderId="0" xfId="1" applyFont="1" applyFill="1" applyAlignment="1">
      <alignment horizontal="left" vertical="top" wrapText="1"/>
    </xf>
    <xf numFmtId="0" fontId="34" fillId="13" borderId="0" xfId="1" applyFont="1" applyFill="1" applyAlignment="1">
      <alignment horizontal="left" vertical="top" wrapText="1"/>
    </xf>
    <xf numFmtId="0" fontId="28" fillId="13" borderId="0" xfId="1" applyFont="1" applyFill="1" applyAlignment="1">
      <alignment horizontal="left" vertical="top" wrapText="1"/>
    </xf>
    <xf numFmtId="0" fontId="31" fillId="13" borderId="0" xfId="1" applyFont="1" applyFill="1" applyAlignment="1">
      <alignment horizontal="left" vertical="top" wrapText="1"/>
    </xf>
    <xf numFmtId="0" fontId="74" fillId="13" borderId="0" xfId="1" applyFont="1" applyFill="1" applyAlignment="1">
      <alignment vertical="top"/>
    </xf>
    <xf numFmtId="0" fontId="74" fillId="3" borderId="0" xfId="1" applyFont="1" applyFill="1" applyAlignment="1">
      <alignment horizontal="center" vertical="top" wrapText="1"/>
    </xf>
    <xf numFmtId="0" fontId="78" fillId="13" borderId="0" xfId="1" applyFont="1" applyFill="1" applyAlignment="1">
      <alignment vertical="top"/>
    </xf>
    <xf numFmtId="0" fontId="30" fillId="13" borderId="0" xfId="1" applyFont="1" applyFill="1" applyAlignment="1">
      <alignment horizontal="left" vertical="top" wrapText="1"/>
    </xf>
    <xf numFmtId="0" fontId="37" fillId="13" borderId="0" xfId="1" applyFont="1" applyFill="1" applyAlignment="1">
      <alignment horizontal="left" vertical="top" wrapText="1"/>
    </xf>
    <xf numFmtId="0" fontId="38" fillId="13" borderId="0" xfId="1" applyFont="1" applyFill="1" applyAlignment="1">
      <alignment vertical="top"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0" xfId="0" applyFont="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4" xfId="0" applyFont="1" applyBorder="1" applyAlignment="1">
      <alignment horizontal="left" vertical="top"/>
    </xf>
    <xf numFmtId="0" fontId="4" fillId="0" borderId="0" xfId="0" applyFont="1" applyAlignment="1">
      <alignment horizontal="left" vertical="top"/>
    </xf>
    <xf numFmtId="0" fontId="4" fillId="0" borderId="15"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7" fillId="0" borderId="1" xfId="0" applyFont="1" applyFill="1" applyBorder="1" applyAlignment="1">
      <alignment horizontal="center" vertical="center"/>
    </xf>
    <xf numFmtId="0" fontId="4" fillId="17" borderId="6" xfId="0" applyFont="1" applyFill="1" applyBorder="1" applyAlignment="1">
      <alignment horizontal="right" vertical="center"/>
    </xf>
    <xf numFmtId="180" fontId="4" fillId="6" borderId="6" xfId="0" applyNumberFormat="1" applyFont="1" applyFill="1" applyBorder="1" applyAlignment="1">
      <alignment horizontal="center" vertical="center" shrinkToFit="1"/>
    </xf>
  </cellXfs>
  <cellStyles count="9">
    <cellStyle name="ハイパーリンク" xfId="2" builtinId="8"/>
    <cellStyle name="桁区切り" xfId="3" builtinId="6"/>
    <cellStyle name="桁区切り 2" xfId="4" xr:uid="{00000000-0005-0000-0000-000002000000}"/>
    <cellStyle name="標準" xfId="0" builtinId="0"/>
    <cellStyle name="標準 2" xfId="1" xr:uid="{00000000-0005-0000-0000-000004000000}"/>
    <cellStyle name="標準 2 2" xfId="7" xr:uid="{00000000-0005-0000-0000-000005000000}"/>
    <cellStyle name="標準 4 2" xfId="5" xr:uid="{00000000-0005-0000-0000-000006000000}"/>
    <cellStyle name="標準 4 2 2" xfId="6" xr:uid="{00000000-0005-0000-0000-000007000000}"/>
    <cellStyle name="標準 4 2 2 3" xfId="8" xr:uid="{B4D0BC6C-BA4D-4C88-9A9C-F36823261579}"/>
  </cellStyles>
  <dxfs count="52">
    <dxf>
      <fill>
        <patternFill patternType="none">
          <bgColor auto="1"/>
        </patternFill>
      </fill>
    </dxf>
    <dxf>
      <fill>
        <patternFill patternType="none">
          <bgColor auto="1"/>
        </patternFill>
      </fill>
    </dxf>
    <dxf>
      <fill>
        <patternFill patternType="none">
          <bgColor auto="1"/>
        </patternFill>
      </fill>
    </dxf>
    <dxf>
      <fill>
        <patternFill>
          <bgColor theme="2"/>
        </patternFill>
      </fill>
    </dxf>
    <dxf>
      <fill>
        <patternFill>
          <bgColor them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4.9989318521683403E-2"/>
        </patternFill>
      </fill>
    </dxf>
    <dxf>
      <fill>
        <patternFill patternType="none">
          <bgColor auto="1"/>
        </patternFill>
      </fill>
    </dxf>
    <dxf>
      <fill>
        <patternFill patternType="none">
          <bgColor auto="1"/>
        </patternFill>
      </fill>
    </dxf>
    <dxf>
      <fill>
        <patternFill>
          <bgColor theme="0" tint="-4.9989318521683403E-2"/>
        </patternFill>
      </fill>
    </dxf>
    <dxf>
      <fill>
        <patternFill patternType="solid">
          <bgColor theme="6" tint="0.79998168889431442"/>
        </patternFill>
      </fill>
    </dxf>
    <dxf>
      <fill>
        <patternFill patternType="solid">
          <bgColor theme="6" tint="0.79998168889431442"/>
        </patternFill>
      </fill>
    </dxf>
    <dxf>
      <fill>
        <patternFill>
          <bgColor theme="0" tint="-4.9989318521683403E-2"/>
        </patternFill>
      </fill>
    </dxf>
    <dxf>
      <fill>
        <patternFill patternType="solid">
          <bgColor theme="0" tint="-4.9989318521683403E-2"/>
        </patternFill>
      </fill>
    </dxf>
    <dxf>
      <fill>
        <patternFill patternType="solid">
          <bgColor theme="0" tint="-4.9989318521683403E-2"/>
        </patternFill>
      </fill>
    </dxf>
    <dxf>
      <fill>
        <patternFill>
          <bgColor rgb="FFFFFF00"/>
        </patternFill>
      </fill>
    </dxf>
    <dxf>
      <fill>
        <patternFill>
          <bgColor theme="0" tint="-0.499984740745262"/>
        </patternFill>
      </fill>
    </dxf>
    <dxf>
      <fill>
        <patternFill>
          <bgColor theme="0" tint="-4.9989318521683403E-2"/>
        </patternFill>
      </fill>
    </dxf>
    <dxf>
      <fill>
        <patternFill patternType="solid">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bgColor theme="0" tint="-0.34998626667073579"/>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s>
  <tableStyles count="0" defaultTableStyle="TableStyleMedium2" defaultPivotStyle="PivotStyleLight16"/>
  <colors>
    <mruColors>
      <color rgb="FFFFCCFF"/>
      <color rgb="FFFF99FF"/>
      <color rgb="FF000000"/>
      <color rgb="FF05080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O$26"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51" lockText="1" noThreeD="1"/>
</file>

<file path=xl/ctrlProps/ctrlProp3.xml><?xml version="1.0" encoding="utf-8"?>
<formControlPr xmlns="http://schemas.microsoft.com/office/spreadsheetml/2009/9/main" objectType="CheckBox" fmlaLink="$R$52" lockText="1" noThreeD="1"/>
</file>

<file path=xl/ctrlProps/ctrlProp4.xml><?xml version="1.0" encoding="utf-8"?>
<formControlPr xmlns="http://schemas.microsoft.com/office/spreadsheetml/2009/9/main" objectType="CheckBox" fmlaLink="$R$5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146050</xdr:colOff>
          <xdr:row>25</xdr:row>
          <xdr:rowOff>76200</xdr:rowOff>
        </xdr:from>
        <xdr:to>
          <xdr:col>6</xdr:col>
          <xdr:colOff>12700</xdr:colOff>
          <xdr:row>26</xdr:row>
          <xdr:rowOff>107950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39908</xdr:colOff>
      <xdr:row>95</xdr:row>
      <xdr:rowOff>607550</xdr:rowOff>
    </xdr:from>
    <xdr:to>
      <xdr:col>2</xdr:col>
      <xdr:colOff>661017</xdr:colOff>
      <xdr:row>96</xdr:row>
      <xdr:rowOff>818444</xdr:rowOff>
    </xdr:to>
    <xdr:sp macro="" textlink="">
      <xdr:nvSpPr>
        <xdr:cNvPr id="7" name="テキスト ボックス 6">
          <a:extLst>
            <a:ext uri="{FF2B5EF4-FFF2-40B4-BE49-F238E27FC236}">
              <a16:creationId xmlns:a16="http://schemas.microsoft.com/office/drawing/2014/main" id="{00000000-0008-0000-0400-000036000000}"/>
            </a:ext>
          </a:extLst>
        </xdr:cNvPr>
        <xdr:cNvSpPr txBox="1"/>
      </xdr:nvSpPr>
      <xdr:spPr>
        <a:xfrm>
          <a:off x="39908" y="34592750"/>
          <a:ext cx="1364059" cy="1468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en-US" sz="1100" b="1">
              <a:solidFill>
                <a:schemeClr val="dk1"/>
              </a:solidFill>
              <a:effectLst/>
              <a:latin typeface="ＭＳ Ｐ明朝" panose="02020600040205080304" pitchFamily="18" charset="-128"/>
              <a:ea typeface="ＭＳ Ｐ明朝" panose="02020600040205080304" pitchFamily="18" charset="-128"/>
              <a:cs typeface="+mn-cs"/>
            </a:rPr>
            <a:t>会場条件について最低限必要な条件がある場合には、様式</a:t>
          </a:r>
          <a:r>
            <a:rPr kumimoji="1" lang="en-US" altLang="ja-JP" sz="1100" b="1">
              <a:solidFill>
                <a:schemeClr val="dk1"/>
              </a:solidFill>
              <a:effectLst/>
              <a:latin typeface="ＭＳ Ｐ明朝" panose="02020600040205080304" pitchFamily="18" charset="-128"/>
              <a:ea typeface="ＭＳ Ｐ明朝" panose="02020600040205080304" pitchFamily="18" charset="-128"/>
              <a:cs typeface="+mn-cs"/>
            </a:rPr>
            <a:t>No.4</a:t>
          </a:r>
          <a:r>
            <a:rPr kumimoji="1" lang="ja-JP" altLang="en-US" sz="1100" b="1">
              <a:solidFill>
                <a:schemeClr val="dk1"/>
              </a:solidFill>
              <a:effectLst/>
              <a:latin typeface="ＭＳ Ｐ明朝" panose="02020600040205080304" pitchFamily="18" charset="-128"/>
              <a:ea typeface="ＭＳ Ｐ明朝" panose="02020600040205080304" pitchFamily="18" charset="-128"/>
              <a:cs typeface="+mn-cs"/>
            </a:rPr>
            <a:t>内「会場簡易図面」を記載してください。</a:t>
          </a:r>
        </a:p>
      </xdr:txBody>
    </xdr:sp>
    <xdr:clientData/>
  </xdr:twoCellAnchor>
  <xdr:oneCellAnchor>
    <xdr:from>
      <xdr:col>1</xdr:col>
      <xdr:colOff>95250</xdr:colOff>
      <xdr:row>63</xdr:row>
      <xdr:rowOff>214314</xdr:rowOff>
    </xdr:from>
    <xdr:ext cx="1309687" cy="738185"/>
    <xdr:sp macro="" textlink="">
      <xdr:nvSpPr>
        <xdr:cNvPr id="8" name="テキスト ボックス 7">
          <a:extLst>
            <a:ext uri="{FF2B5EF4-FFF2-40B4-BE49-F238E27FC236}">
              <a16:creationId xmlns:a16="http://schemas.microsoft.com/office/drawing/2014/main" id="{00000000-0008-0000-0400-000033000000}"/>
            </a:ext>
          </a:extLst>
        </xdr:cNvPr>
        <xdr:cNvSpPr txBox="1"/>
      </xdr:nvSpPr>
      <xdr:spPr>
        <a:xfrm>
          <a:off x="95250" y="19907252"/>
          <a:ext cx="1309687" cy="738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a:solidFill>
                <a:schemeClr val="tx1"/>
              </a:solidFill>
              <a:effectLst/>
              <a:latin typeface="ＭＳ Ｐ明朝" panose="02020600040205080304" pitchFamily="18" charset="-128"/>
              <a:ea typeface="ＭＳ Ｐ明朝" panose="02020600040205080304" pitchFamily="18" charset="-128"/>
              <a:cs typeface="+mn-cs"/>
            </a:rPr>
            <a:t>※</a:t>
          </a:r>
          <a:r>
            <a:rPr kumimoji="1" lang="ja-JP" altLang="en-US" sz="900" b="0">
              <a:solidFill>
                <a:schemeClr val="tx1"/>
              </a:solidFill>
              <a:effectLst/>
              <a:latin typeface="ＭＳ Ｐ明朝" panose="02020600040205080304" pitchFamily="18" charset="-128"/>
              <a:ea typeface="ＭＳ Ｐ明朝" panose="02020600040205080304" pitchFamily="18" charset="-128"/>
              <a:cs typeface="+mn-cs"/>
            </a:rPr>
            <a:t>条件等がある場合には、様式</a:t>
          </a:r>
          <a:r>
            <a:rPr kumimoji="1" lang="en-US" altLang="ja-JP" sz="900" b="0">
              <a:solidFill>
                <a:schemeClr val="tx1"/>
              </a:solidFill>
              <a:effectLst/>
              <a:latin typeface="ＭＳ Ｐ明朝" panose="02020600040205080304" pitchFamily="18" charset="-128"/>
              <a:ea typeface="ＭＳ Ｐ明朝" panose="02020600040205080304" pitchFamily="18" charset="-128"/>
              <a:cs typeface="+mn-cs"/>
            </a:rPr>
            <a:t>No.</a:t>
          </a:r>
          <a:r>
            <a:rPr kumimoji="1" lang="ja-JP" altLang="en-US" sz="900" b="0">
              <a:solidFill>
                <a:schemeClr val="tx1"/>
              </a:solidFill>
              <a:effectLst/>
              <a:latin typeface="ＭＳ Ｐ明朝" panose="02020600040205080304" pitchFamily="18" charset="-128"/>
              <a:ea typeface="ＭＳ Ｐ明朝" panose="02020600040205080304" pitchFamily="18" charset="-128"/>
              <a:cs typeface="+mn-cs"/>
            </a:rPr>
            <a:t>４にも記載の上、御提出をお願いします。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a:latin typeface="ＭＳ Ｐ明朝" panose="02020600040205080304" pitchFamily="18" charset="-128"/>
            <a:ea typeface="ＭＳ Ｐ明朝" panose="02020600040205080304" pitchFamily="18" charset="-128"/>
          </a:endParaRPr>
        </a:p>
      </xdr:txBody>
    </xdr:sp>
    <xdr:clientData/>
  </xdr:oneCellAnchor>
  <xdr:oneCellAnchor>
    <xdr:from>
      <xdr:col>16</xdr:col>
      <xdr:colOff>282222</xdr:colOff>
      <xdr:row>49</xdr:row>
      <xdr:rowOff>98777</xdr:rowOff>
    </xdr:from>
    <xdr:ext cx="4490357" cy="769056"/>
    <xdr:sp macro="" textlink="">
      <xdr:nvSpPr>
        <xdr:cNvPr id="3" name="テキスト ボックス 2">
          <a:extLst>
            <a:ext uri="{FF2B5EF4-FFF2-40B4-BE49-F238E27FC236}">
              <a16:creationId xmlns:a16="http://schemas.microsoft.com/office/drawing/2014/main" id="{E91E3B3A-1B80-4A90-91A0-5ACA9AB84385}"/>
            </a:ext>
          </a:extLst>
        </xdr:cNvPr>
        <xdr:cNvSpPr txBox="1"/>
      </xdr:nvSpPr>
      <xdr:spPr>
        <a:xfrm>
          <a:off x="10033000" y="15804444"/>
          <a:ext cx="4490357" cy="769056"/>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採択後の出演者の変更は原則として認められません。</a:t>
          </a:r>
          <a:endParaRPr kumimoji="1" lang="en-US" altLang="ja-JP" sz="100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「演目の芸術上の中核となる者の個人略歴」は、未確定の箇所については、その状況を明確に記入してください</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例：交渉中、予定</a:t>
          </a:r>
          <a:r>
            <a:rPr kumimoji="1" lang="ja-JP" altLang="en-US" sz="1000" baseline="0">
              <a:latin typeface="メイリオ" panose="020B0604030504040204" pitchFamily="50" charset="-128"/>
              <a:ea typeface="メイリオ" panose="020B0604030504040204" pitchFamily="50" charset="-128"/>
            </a:rPr>
            <a:t> </a:t>
          </a:r>
          <a:r>
            <a:rPr kumimoji="1" lang="ja-JP" altLang="en-US" sz="1000">
              <a:latin typeface="メイリオ" panose="020B0604030504040204" pitchFamily="50" charset="-128"/>
              <a:ea typeface="メイリオ" panose="020B0604030504040204" pitchFamily="50" charset="-128"/>
            </a:rPr>
            <a:t>等</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600981</xdr:colOff>
      <xdr:row>56</xdr:row>
      <xdr:rowOff>30543</xdr:rowOff>
    </xdr:from>
    <xdr:to>
      <xdr:col>10</xdr:col>
      <xdr:colOff>800100</xdr:colOff>
      <xdr:row>94</xdr:row>
      <xdr:rowOff>64919</xdr:rowOff>
    </xdr:to>
    <xdr:grpSp>
      <xdr:nvGrpSpPr>
        <xdr:cNvPr id="2" name="グループ化 1">
          <a:extLst>
            <a:ext uri="{FF2B5EF4-FFF2-40B4-BE49-F238E27FC236}">
              <a16:creationId xmlns:a16="http://schemas.microsoft.com/office/drawing/2014/main" id="{E1C759EF-0AE5-4570-92B9-E882BC1E2A19}"/>
            </a:ext>
          </a:extLst>
        </xdr:cNvPr>
        <xdr:cNvGrpSpPr/>
      </xdr:nvGrpSpPr>
      <xdr:grpSpPr>
        <a:xfrm>
          <a:off x="876148" y="18480821"/>
          <a:ext cx="7755619" cy="6814765"/>
          <a:chOff x="362857" y="10982477"/>
          <a:chExt cx="5733143" cy="7099228"/>
        </a:xfrm>
      </xdr:grpSpPr>
      <xdr:sp macro="" textlink="">
        <xdr:nvSpPr>
          <xdr:cNvPr id="3" name="テキスト ボックス 2">
            <a:extLst>
              <a:ext uri="{FF2B5EF4-FFF2-40B4-BE49-F238E27FC236}">
                <a16:creationId xmlns:a16="http://schemas.microsoft.com/office/drawing/2014/main" id="{D5B3495B-A539-6F18-FE04-9937EB06BE0A}"/>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D9BA18F-362A-B501-5CE1-A798F0B95DCD}"/>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E71F9110-A460-2BEE-B146-E6324C6C7F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D34C7DE6-5420-AFAB-2646-922C76DFBF8F}"/>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E3D72A45-0549-DC53-2218-E1300CF0196D}"/>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F18717C9-3B48-C150-5A73-3A043D5A0E62}"/>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B57AF53-2D19-C851-6B54-DC50B7E50E7A}"/>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658B9610-2BD5-136C-A481-0F846A4F1DFE}"/>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F864731F-0054-4A38-2FA5-A02B7ACB8108}"/>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87036DC1-ABCB-6327-FF29-5EDBE5A0471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176302</xdr:colOff>
      <xdr:row>65</xdr:row>
      <xdr:rowOff>57798</xdr:rowOff>
    </xdr:from>
    <xdr:to>
      <xdr:col>9</xdr:col>
      <xdr:colOff>395378</xdr:colOff>
      <xdr:row>74</xdr:row>
      <xdr:rowOff>33607</xdr:rowOff>
    </xdr:to>
    <xdr:sp macro="" textlink="">
      <xdr:nvSpPr>
        <xdr:cNvPr id="13" name="正方形/長方形 12">
          <a:extLst>
            <a:ext uri="{FF2B5EF4-FFF2-40B4-BE49-F238E27FC236}">
              <a16:creationId xmlns:a16="http://schemas.microsoft.com/office/drawing/2014/main" id="{AF77165B-280C-46F1-893E-533117504F72}"/>
            </a:ext>
          </a:extLst>
        </xdr:cNvPr>
        <xdr:cNvSpPr/>
      </xdr:nvSpPr>
      <xdr:spPr>
        <a:xfrm>
          <a:off x="2125752" y="21298548"/>
          <a:ext cx="5248276" cy="14617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68</xdr:row>
      <xdr:rowOff>12095</xdr:rowOff>
    </xdr:from>
    <xdr:ext cx="184731" cy="264560"/>
    <xdr:sp macro="" textlink="">
      <xdr:nvSpPr>
        <xdr:cNvPr id="14" name="テキスト ボックス 13">
          <a:extLst>
            <a:ext uri="{FF2B5EF4-FFF2-40B4-BE49-F238E27FC236}">
              <a16:creationId xmlns:a16="http://schemas.microsoft.com/office/drawing/2014/main" id="{5B43E761-E890-41B1-9976-4966751C6212}"/>
            </a:ext>
          </a:extLst>
        </xdr:cNvPr>
        <xdr:cNvSpPr txBox="1"/>
      </xdr:nvSpPr>
      <xdr:spPr>
        <a:xfrm>
          <a:off x="4548717" y="217481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200025</xdr:colOff>
      <xdr:row>71</xdr:row>
      <xdr:rowOff>130420</xdr:rowOff>
    </xdr:from>
    <xdr:to>
      <xdr:col>9</xdr:col>
      <xdr:colOff>397954</xdr:colOff>
      <xdr:row>73</xdr:row>
      <xdr:rowOff>115880</xdr:rowOff>
    </xdr:to>
    <xdr:grpSp>
      <xdr:nvGrpSpPr>
        <xdr:cNvPr id="15" name="グループ化 14">
          <a:extLst>
            <a:ext uri="{FF2B5EF4-FFF2-40B4-BE49-F238E27FC236}">
              <a16:creationId xmlns:a16="http://schemas.microsoft.com/office/drawing/2014/main" id="{B29ED761-45C3-4585-B2A6-A0726BD9D6CE}"/>
            </a:ext>
          </a:extLst>
        </xdr:cNvPr>
        <xdr:cNvGrpSpPr/>
      </xdr:nvGrpSpPr>
      <xdr:grpSpPr>
        <a:xfrm>
          <a:off x="2154414" y="21459364"/>
          <a:ext cx="5235596" cy="310016"/>
          <a:chOff x="1076477" y="14833531"/>
          <a:chExt cx="4160761" cy="514784"/>
        </a:xfrm>
      </xdr:grpSpPr>
      <xdr:cxnSp macro="">
        <xdr:nvCxnSpPr>
          <xdr:cNvPr id="16" name="直線矢印コネクタ 15">
            <a:extLst>
              <a:ext uri="{FF2B5EF4-FFF2-40B4-BE49-F238E27FC236}">
                <a16:creationId xmlns:a16="http://schemas.microsoft.com/office/drawing/2014/main" id="{8859E3B9-A6CB-47E4-F19A-632F7CF73EE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C8F659C3-2AF9-6687-EDA8-20F6978A48EB}"/>
              </a:ext>
            </a:extLst>
          </xdr:cNvPr>
          <xdr:cNvSpPr txBox="1"/>
        </xdr:nvSpPr>
        <xdr:spPr>
          <a:xfrm>
            <a:off x="2794000" y="14833531"/>
            <a:ext cx="1056317" cy="51478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ｍ</a:t>
            </a:r>
          </a:p>
        </xdr:txBody>
      </xdr:sp>
    </xdr:grpSp>
    <xdr:clientData/>
  </xdr:twoCellAnchor>
  <xdr:twoCellAnchor>
    <xdr:from>
      <xdr:col>8</xdr:col>
      <xdr:colOff>382888</xdr:colOff>
      <xdr:row>65</xdr:row>
      <xdr:rowOff>47626</xdr:rowOff>
    </xdr:from>
    <xdr:to>
      <xdr:col>9</xdr:col>
      <xdr:colOff>384047</xdr:colOff>
      <xdr:row>74</xdr:row>
      <xdr:rowOff>57150</xdr:rowOff>
    </xdr:to>
    <xdr:grpSp>
      <xdr:nvGrpSpPr>
        <xdr:cNvPr id="18" name="グループ化 17">
          <a:extLst>
            <a:ext uri="{FF2B5EF4-FFF2-40B4-BE49-F238E27FC236}">
              <a16:creationId xmlns:a16="http://schemas.microsoft.com/office/drawing/2014/main" id="{2C25F550-3923-41A5-80E9-E880228FE36B}"/>
            </a:ext>
          </a:extLst>
        </xdr:cNvPr>
        <xdr:cNvGrpSpPr/>
      </xdr:nvGrpSpPr>
      <xdr:grpSpPr>
        <a:xfrm>
          <a:off x="6535332" y="20402904"/>
          <a:ext cx="840771" cy="1470024"/>
          <a:chOff x="5321905" y="13014477"/>
          <a:chExt cx="677334" cy="1439333"/>
        </a:xfrm>
      </xdr:grpSpPr>
      <xdr:cxnSp macro="">
        <xdr:nvCxnSpPr>
          <xdr:cNvPr id="19" name="直線矢印コネクタ 18">
            <a:extLst>
              <a:ext uri="{FF2B5EF4-FFF2-40B4-BE49-F238E27FC236}">
                <a16:creationId xmlns:a16="http://schemas.microsoft.com/office/drawing/2014/main" id="{8F719D57-084F-6A93-4673-EEBA66389C7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F7E39D4E-0075-4B3F-D1F3-39DF160B5BF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238125</xdr:colOff>
      <xdr:row>77</xdr:row>
      <xdr:rowOff>133048</xdr:rowOff>
    </xdr:from>
    <xdr:to>
      <xdr:col>9</xdr:col>
      <xdr:colOff>523875</xdr:colOff>
      <xdr:row>92</xdr:row>
      <xdr:rowOff>36286</xdr:rowOff>
    </xdr:to>
    <xdr:sp macro="" textlink="">
      <xdr:nvSpPr>
        <xdr:cNvPr id="21" name="正方形/長方形 20">
          <a:extLst>
            <a:ext uri="{FF2B5EF4-FFF2-40B4-BE49-F238E27FC236}">
              <a16:creationId xmlns:a16="http://schemas.microsoft.com/office/drawing/2014/main" id="{DBB93FC7-641A-428E-BA0B-6E86D5594BC9}"/>
            </a:ext>
          </a:extLst>
        </xdr:cNvPr>
        <xdr:cNvSpPr/>
      </xdr:nvSpPr>
      <xdr:spPr>
        <a:xfrm>
          <a:off x="2187575" y="23380398"/>
          <a:ext cx="5314950" cy="24495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67</xdr:row>
      <xdr:rowOff>12095</xdr:rowOff>
    </xdr:from>
    <xdr:ext cx="184731" cy="264560"/>
    <xdr:sp macro="" textlink="">
      <xdr:nvSpPr>
        <xdr:cNvPr id="22" name="テキスト ボックス 21">
          <a:extLst>
            <a:ext uri="{FF2B5EF4-FFF2-40B4-BE49-F238E27FC236}">
              <a16:creationId xmlns:a16="http://schemas.microsoft.com/office/drawing/2014/main" id="{5F130FC7-700A-472A-9EF8-80336724312A}"/>
            </a:ext>
          </a:extLst>
        </xdr:cNvPr>
        <xdr:cNvSpPr txBox="1"/>
      </xdr:nvSpPr>
      <xdr:spPr>
        <a:xfrm>
          <a:off x="0" y="21583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68</xdr:row>
      <xdr:rowOff>93608</xdr:rowOff>
    </xdr:from>
    <xdr:to>
      <xdr:col>19</xdr:col>
      <xdr:colOff>343927</xdr:colOff>
      <xdr:row>76</xdr:row>
      <xdr:rowOff>0</xdr:rowOff>
    </xdr:to>
    <xdr:grpSp>
      <xdr:nvGrpSpPr>
        <xdr:cNvPr id="23" name="グループ化 22">
          <a:extLst>
            <a:ext uri="{FF2B5EF4-FFF2-40B4-BE49-F238E27FC236}">
              <a16:creationId xmlns:a16="http://schemas.microsoft.com/office/drawing/2014/main" id="{C7F4BF4D-D1B7-4508-8443-9E84FD1D2727}"/>
            </a:ext>
          </a:extLst>
        </xdr:cNvPr>
        <xdr:cNvGrpSpPr/>
      </xdr:nvGrpSpPr>
      <xdr:grpSpPr>
        <a:xfrm>
          <a:off x="12330700" y="20935719"/>
          <a:ext cx="734394" cy="1204614"/>
          <a:chOff x="5321905" y="13014477"/>
          <a:chExt cx="677334" cy="1439333"/>
        </a:xfrm>
      </xdr:grpSpPr>
      <xdr:cxnSp macro="">
        <xdr:nvCxnSpPr>
          <xdr:cNvPr id="24" name="直線矢印コネクタ 23">
            <a:extLst>
              <a:ext uri="{FF2B5EF4-FFF2-40B4-BE49-F238E27FC236}">
                <a16:creationId xmlns:a16="http://schemas.microsoft.com/office/drawing/2014/main" id="{7B525BF1-94FC-6EAD-016A-C2E691534A0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20EA550-F369-DDDC-C0CC-8EA58CDBAF5A}"/>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548652</xdr:colOff>
      <xdr:row>94</xdr:row>
      <xdr:rowOff>86744</xdr:rowOff>
    </xdr:from>
    <xdr:to>
      <xdr:col>6</xdr:col>
      <xdr:colOff>780427</xdr:colOff>
      <xdr:row>100</xdr:row>
      <xdr:rowOff>152400</xdr:rowOff>
    </xdr:to>
    <xdr:sp macro="" textlink="">
      <xdr:nvSpPr>
        <xdr:cNvPr id="26" name="正方形/長方形 25">
          <a:extLst>
            <a:ext uri="{FF2B5EF4-FFF2-40B4-BE49-F238E27FC236}">
              <a16:creationId xmlns:a16="http://schemas.microsoft.com/office/drawing/2014/main" id="{572C139C-EF10-460E-877D-ADDD2D6CF62C}"/>
            </a:ext>
          </a:extLst>
        </xdr:cNvPr>
        <xdr:cNvSpPr/>
      </xdr:nvSpPr>
      <xdr:spPr>
        <a:xfrm>
          <a:off x="4174502" y="26274144"/>
          <a:ext cx="1069975" cy="110705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chemeClr val="bg1">
                  <a:lumMod val="50000"/>
                </a:schemeClr>
              </a:solidFill>
            </a:rPr>
            <a:t>後方</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050" b="1">
              <a:solidFill>
                <a:schemeClr val="bg1">
                  <a:lumMod val="50000"/>
                </a:schemeClr>
              </a:solidFill>
            </a:rPr>
            <a:t>トラック</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050" b="1">
              <a:solidFill>
                <a:schemeClr val="bg1">
                  <a:lumMod val="50000"/>
                </a:schemeClr>
              </a:solidFill>
            </a:rPr>
            <a:t>前方</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xdr:txBody>
    </xdr:sp>
    <xdr:clientData/>
  </xdr:twoCellAnchor>
  <xdr:twoCellAnchor>
    <xdr:from>
      <xdr:col>12</xdr:col>
      <xdr:colOff>310008</xdr:colOff>
      <xdr:row>76</xdr:row>
      <xdr:rowOff>82826</xdr:rowOff>
    </xdr:from>
    <xdr:to>
      <xdr:col>18</xdr:col>
      <xdr:colOff>99392</xdr:colOff>
      <xdr:row>85</xdr:row>
      <xdr:rowOff>149088</xdr:rowOff>
    </xdr:to>
    <xdr:sp macro="" textlink="">
      <xdr:nvSpPr>
        <xdr:cNvPr id="27" name="正方形/長方形 26">
          <a:extLst>
            <a:ext uri="{FF2B5EF4-FFF2-40B4-BE49-F238E27FC236}">
              <a16:creationId xmlns:a16="http://schemas.microsoft.com/office/drawing/2014/main" id="{787074DF-A8A4-4663-A68B-16E83ED12CFC}"/>
            </a:ext>
          </a:extLst>
        </xdr:cNvPr>
        <xdr:cNvSpPr/>
      </xdr:nvSpPr>
      <xdr:spPr>
        <a:xfrm>
          <a:off x="9161908" y="23139676"/>
          <a:ext cx="3104084" cy="160296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12</xdr:col>
      <xdr:colOff>159859</xdr:colOff>
      <xdr:row>44</xdr:row>
      <xdr:rowOff>186680</xdr:rowOff>
    </xdr:from>
    <xdr:ext cx="7500729" cy="843262"/>
    <xdr:sp macro="" textlink="">
      <xdr:nvSpPr>
        <xdr:cNvPr id="28" name="テキスト ボックス 27">
          <a:extLst>
            <a:ext uri="{FF2B5EF4-FFF2-40B4-BE49-F238E27FC236}">
              <a16:creationId xmlns:a16="http://schemas.microsoft.com/office/drawing/2014/main" id="{A362273C-7761-48F6-9FFA-5577299DF7C5}"/>
            </a:ext>
          </a:extLst>
        </xdr:cNvPr>
        <xdr:cNvSpPr txBox="1"/>
      </xdr:nvSpPr>
      <xdr:spPr>
        <a:xfrm>
          <a:off x="9011759" y="158140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399197</xdr:colOff>
      <xdr:row>59</xdr:row>
      <xdr:rowOff>51849</xdr:rowOff>
    </xdr:from>
    <xdr:to>
      <xdr:col>9</xdr:col>
      <xdr:colOff>100687</xdr:colOff>
      <xdr:row>63</xdr:row>
      <xdr:rowOff>86406</xdr:rowOff>
    </xdr:to>
    <xdr:sp macro="" textlink="">
      <xdr:nvSpPr>
        <xdr:cNvPr id="29" name="正方形/長方形 28">
          <a:extLst>
            <a:ext uri="{FF2B5EF4-FFF2-40B4-BE49-F238E27FC236}">
              <a16:creationId xmlns:a16="http://schemas.microsoft.com/office/drawing/2014/main" id="{0EB03734-1EC3-49A3-BCF3-BA1A915E5792}"/>
            </a:ext>
          </a:extLst>
        </xdr:cNvPr>
        <xdr:cNvSpPr/>
      </xdr:nvSpPr>
      <xdr:spPr>
        <a:xfrm>
          <a:off x="2348647" y="20047999"/>
          <a:ext cx="4730690" cy="94895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239143</xdr:colOff>
      <xdr:row>74</xdr:row>
      <xdr:rowOff>134271</xdr:rowOff>
    </xdr:from>
    <xdr:to>
      <xdr:col>8</xdr:col>
      <xdr:colOff>286018</xdr:colOff>
      <xdr:row>77</xdr:row>
      <xdr:rowOff>105194</xdr:rowOff>
    </xdr:to>
    <xdr:grpSp>
      <xdr:nvGrpSpPr>
        <xdr:cNvPr id="30" name="グループ化 29">
          <a:extLst>
            <a:ext uri="{FF2B5EF4-FFF2-40B4-BE49-F238E27FC236}">
              <a16:creationId xmlns:a16="http://schemas.microsoft.com/office/drawing/2014/main" id="{2090F4FA-CA52-4B4D-ABA5-6EC356203D0F}"/>
            </a:ext>
          </a:extLst>
        </xdr:cNvPr>
        <xdr:cNvGrpSpPr/>
      </xdr:nvGrpSpPr>
      <xdr:grpSpPr>
        <a:xfrm>
          <a:off x="5551976" y="21950049"/>
          <a:ext cx="886486" cy="485978"/>
          <a:chOff x="5313592" y="13014477"/>
          <a:chExt cx="677334" cy="1439333"/>
        </a:xfrm>
      </xdr:grpSpPr>
      <xdr:cxnSp macro="">
        <xdr:nvCxnSpPr>
          <xdr:cNvPr id="31" name="直線矢印コネクタ 30">
            <a:extLst>
              <a:ext uri="{FF2B5EF4-FFF2-40B4-BE49-F238E27FC236}">
                <a16:creationId xmlns:a16="http://schemas.microsoft.com/office/drawing/2014/main" id="{160E1DE8-3FA7-E615-5E9F-7833E28DCF5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31">
            <a:extLst>
              <a:ext uri="{FF2B5EF4-FFF2-40B4-BE49-F238E27FC236}">
                <a16:creationId xmlns:a16="http://schemas.microsoft.com/office/drawing/2014/main" id="{465704BE-08FB-9E4E-A480-2EBD4262ABC8}"/>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68</xdr:row>
      <xdr:rowOff>86706</xdr:rowOff>
    </xdr:from>
    <xdr:to>
      <xdr:col>22</xdr:col>
      <xdr:colOff>46856</xdr:colOff>
      <xdr:row>76</xdr:row>
      <xdr:rowOff>0</xdr:rowOff>
    </xdr:to>
    <xdr:grpSp>
      <xdr:nvGrpSpPr>
        <xdr:cNvPr id="33" name="グループ化 32">
          <a:extLst>
            <a:ext uri="{FF2B5EF4-FFF2-40B4-BE49-F238E27FC236}">
              <a16:creationId xmlns:a16="http://schemas.microsoft.com/office/drawing/2014/main" id="{A2B2AFE5-CC6D-4A8A-A064-0B49AB117265}"/>
            </a:ext>
          </a:extLst>
        </xdr:cNvPr>
        <xdr:cNvGrpSpPr/>
      </xdr:nvGrpSpPr>
      <xdr:grpSpPr>
        <a:xfrm>
          <a:off x="13631253" y="20928817"/>
          <a:ext cx="787770" cy="1211516"/>
          <a:chOff x="5321905" y="13014477"/>
          <a:chExt cx="677334" cy="1439333"/>
        </a:xfrm>
      </xdr:grpSpPr>
      <xdr:cxnSp macro="">
        <xdr:nvCxnSpPr>
          <xdr:cNvPr id="34" name="直線矢印コネクタ 33">
            <a:extLst>
              <a:ext uri="{FF2B5EF4-FFF2-40B4-BE49-F238E27FC236}">
                <a16:creationId xmlns:a16="http://schemas.microsoft.com/office/drawing/2014/main" id="{81AD7F36-5D24-B428-5800-EC95AD1D1F6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AC10E992-8790-A0CD-76B1-F8240111B229}"/>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68</xdr:row>
      <xdr:rowOff>86706</xdr:rowOff>
    </xdr:from>
    <xdr:to>
      <xdr:col>23</xdr:col>
      <xdr:colOff>192328</xdr:colOff>
      <xdr:row>76</xdr:row>
      <xdr:rowOff>0</xdr:rowOff>
    </xdr:to>
    <xdr:grpSp>
      <xdr:nvGrpSpPr>
        <xdr:cNvPr id="36" name="グループ化 35">
          <a:extLst>
            <a:ext uri="{FF2B5EF4-FFF2-40B4-BE49-F238E27FC236}">
              <a16:creationId xmlns:a16="http://schemas.microsoft.com/office/drawing/2014/main" id="{80E71092-92EF-4FCB-A1B5-A7D13BEF2FF4}"/>
            </a:ext>
          </a:extLst>
        </xdr:cNvPr>
        <xdr:cNvGrpSpPr/>
      </xdr:nvGrpSpPr>
      <xdr:grpSpPr>
        <a:xfrm>
          <a:off x="14380435" y="20928817"/>
          <a:ext cx="734393" cy="1211516"/>
          <a:chOff x="5305280" y="13014477"/>
          <a:chExt cx="677334" cy="1439333"/>
        </a:xfrm>
      </xdr:grpSpPr>
      <xdr:cxnSp macro="">
        <xdr:nvCxnSpPr>
          <xdr:cNvPr id="37" name="直線矢印コネクタ 36">
            <a:extLst>
              <a:ext uri="{FF2B5EF4-FFF2-40B4-BE49-F238E27FC236}">
                <a16:creationId xmlns:a16="http://schemas.microsoft.com/office/drawing/2014/main" id="{E8D2073B-D68A-7F59-4E80-9356EFA350F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a:extLst>
              <a:ext uri="{FF2B5EF4-FFF2-40B4-BE49-F238E27FC236}">
                <a16:creationId xmlns:a16="http://schemas.microsoft.com/office/drawing/2014/main" id="{2F980A00-2DFD-4B2E-D0E2-0118125F1CE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68</xdr:row>
      <xdr:rowOff>86706</xdr:rowOff>
    </xdr:from>
    <xdr:to>
      <xdr:col>24</xdr:col>
      <xdr:colOff>220291</xdr:colOff>
      <xdr:row>76</xdr:row>
      <xdr:rowOff>0</xdr:rowOff>
    </xdr:to>
    <xdr:grpSp>
      <xdr:nvGrpSpPr>
        <xdr:cNvPr id="39" name="グループ化 38">
          <a:extLst>
            <a:ext uri="{FF2B5EF4-FFF2-40B4-BE49-F238E27FC236}">
              <a16:creationId xmlns:a16="http://schemas.microsoft.com/office/drawing/2014/main" id="{94FFBC01-3319-485E-BD8F-7B474394FB3C}"/>
            </a:ext>
          </a:extLst>
        </xdr:cNvPr>
        <xdr:cNvGrpSpPr/>
      </xdr:nvGrpSpPr>
      <xdr:grpSpPr>
        <a:xfrm>
          <a:off x="15094213" y="20928817"/>
          <a:ext cx="598911" cy="1211516"/>
          <a:chOff x="5301285" y="13014477"/>
          <a:chExt cx="677334" cy="1439333"/>
        </a:xfrm>
      </xdr:grpSpPr>
      <xdr:cxnSp macro="">
        <xdr:nvCxnSpPr>
          <xdr:cNvPr id="40" name="直線矢印コネクタ 39">
            <a:extLst>
              <a:ext uri="{FF2B5EF4-FFF2-40B4-BE49-F238E27FC236}">
                <a16:creationId xmlns:a16="http://schemas.microsoft.com/office/drawing/2014/main" id="{C0CEE756-92A1-D30B-E597-498A904641C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85DA9AAB-D2CB-9D66-B23A-7A077CAB36AB}"/>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65</xdr:row>
      <xdr:rowOff>87643</xdr:rowOff>
    </xdr:from>
    <xdr:to>
      <xdr:col>24</xdr:col>
      <xdr:colOff>295136</xdr:colOff>
      <xdr:row>66</xdr:row>
      <xdr:rowOff>155388</xdr:rowOff>
    </xdr:to>
    <xdr:grpSp>
      <xdr:nvGrpSpPr>
        <xdr:cNvPr id="42" name="グループ化 41">
          <a:extLst>
            <a:ext uri="{FF2B5EF4-FFF2-40B4-BE49-F238E27FC236}">
              <a16:creationId xmlns:a16="http://schemas.microsoft.com/office/drawing/2014/main" id="{6241C4ED-6320-45E5-8863-014EC266DF44}"/>
            </a:ext>
          </a:extLst>
        </xdr:cNvPr>
        <xdr:cNvGrpSpPr/>
      </xdr:nvGrpSpPr>
      <xdr:grpSpPr>
        <a:xfrm>
          <a:off x="11125017" y="20442921"/>
          <a:ext cx="4642952" cy="230023"/>
          <a:chOff x="1076477" y="14932889"/>
          <a:chExt cx="4160761" cy="346542"/>
        </a:xfrm>
      </xdr:grpSpPr>
      <xdr:cxnSp macro="">
        <xdr:nvCxnSpPr>
          <xdr:cNvPr id="43" name="直線矢印コネクタ 42">
            <a:extLst>
              <a:ext uri="{FF2B5EF4-FFF2-40B4-BE49-F238E27FC236}">
                <a16:creationId xmlns:a16="http://schemas.microsoft.com/office/drawing/2014/main" id="{F992A5F4-E9E3-D1C3-F000-CB55F87904B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4" name="テキスト ボックス 43">
            <a:extLst>
              <a:ext uri="{FF2B5EF4-FFF2-40B4-BE49-F238E27FC236}">
                <a16:creationId xmlns:a16="http://schemas.microsoft.com/office/drawing/2014/main" id="{17278415-B82B-69A1-3F59-631F8896F78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62</xdr:row>
      <xdr:rowOff>66385</xdr:rowOff>
    </xdr:from>
    <xdr:to>
      <xdr:col>24</xdr:col>
      <xdr:colOff>288234</xdr:colOff>
      <xdr:row>63</xdr:row>
      <xdr:rowOff>140480</xdr:rowOff>
    </xdr:to>
    <xdr:grpSp>
      <xdr:nvGrpSpPr>
        <xdr:cNvPr id="45" name="グループ化 44">
          <a:extLst>
            <a:ext uri="{FF2B5EF4-FFF2-40B4-BE49-F238E27FC236}">
              <a16:creationId xmlns:a16="http://schemas.microsoft.com/office/drawing/2014/main" id="{9A5A2814-BEF8-439F-B684-2002EC03277B}"/>
            </a:ext>
          </a:extLst>
        </xdr:cNvPr>
        <xdr:cNvGrpSpPr/>
      </xdr:nvGrpSpPr>
      <xdr:grpSpPr>
        <a:xfrm>
          <a:off x="11118115" y="19871329"/>
          <a:ext cx="4642952" cy="299873"/>
          <a:chOff x="1076477" y="14905835"/>
          <a:chExt cx="4160761" cy="346542"/>
        </a:xfrm>
      </xdr:grpSpPr>
      <xdr:cxnSp macro="">
        <xdr:nvCxnSpPr>
          <xdr:cNvPr id="46" name="直線矢印コネクタ 45">
            <a:extLst>
              <a:ext uri="{FF2B5EF4-FFF2-40B4-BE49-F238E27FC236}">
                <a16:creationId xmlns:a16="http://schemas.microsoft.com/office/drawing/2014/main" id="{B8D755D0-C7CC-E010-2AED-24C247FCE78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7" name="テキスト ボックス 46">
            <a:extLst>
              <a:ext uri="{FF2B5EF4-FFF2-40B4-BE49-F238E27FC236}">
                <a16:creationId xmlns:a16="http://schemas.microsoft.com/office/drawing/2014/main" id="{1053E4E0-2587-C678-0AEE-69D29CD927D7}"/>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60</xdr:row>
      <xdr:rowOff>115805</xdr:rowOff>
    </xdr:from>
    <xdr:to>
      <xdr:col>24</xdr:col>
      <xdr:colOff>297897</xdr:colOff>
      <xdr:row>61</xdr:row>
      <xdr:rowOff>117289</xdr:rowOff>
    </xdr:to>
    <xdr:grpSp>
      <xdr:nvGrpSpPr>
        <xdr:cNvPr id="48" name="グループ化 47">
          <a:extLst>
            <a:ext uri="{FF2B5EF4-FFF2-40B4-BE49-F238E27FC236}">
              <a16:creationId xmlns:a16="http://schemas.microsoft.com/office/drawing/2014/main" id="{87573534-0039-4921-82C7-8ED5B99BA30F}"/>
            </a:ext>
          </a:extLst>
        </xdr:cNvPr>
        <xdr:cNvGrpSpPr/>
      </xdr:nvGrpSpPr>
      <xdr:grpSpPr>
        <a:xfrm>
          <a:off x="11115078" y="19469194"/>
          <a:ext cx="4655652" cy="227262"/>
          <a:chOff x="1076477" y="14915673"/>
          <a:chExt cx="4160761" cy="346542"/>
        </a:xfrm>
      </xdr:grpSpPr>
      <xdr:cxnSp macro="">
        <xdr:nvCxnSpPr>
          <xdr:cNvPr id="49" name="直線矢印コネクタ 48">
            <a:extLst>
              <a:ext uri="{FF2B5EF4-FFF2-40B4-BE49-F238E27FC236}">
                <a16:creationId xmlns:a16="http://schemas.microsoft.com/office/drawing/2014/main" id="{BE3E664B-C321-72C5-04B3-EE1C4FB6498C}"/>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0" name="テキスト ボックス 49">
            <a:extLst>
              <a:ext uri="{FF2B5EF4-FFF2-40B4-BE49-F238E27FC236}">
                <a16:creationId xmlns:a16="http://schemas.microsoft.com/office/drawing/2014/main" id="{A4515C9C-999E-F943-D8CD-C4BB651F12C6}"/>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58</xdr:row>
      <xdr:rowOff>142309</xdr:rowOff>
    </xdr:from>
    <xdr:to>
      <xdr:col>24</xdr:col>
      <xdr:colOff>294861</xdr:colOff>
      <xdr:row>59</xdr:row>
      <xdr:rowOff>143793</xdr:rowOff>
    </xdr:to>
    <xdr:grpSp>
      <xdr:nvGrpSpPr>
        <xdr:cNvPr id="51" name="グループ化 50">
          <a:extLst>
            <a:ext uri="{FF2B5EF4-FFF2-40B4-BE49-F238E27FC236}">
              <a16:creationId xmlns:a16="http://schemas.microsoft.com/office/drawing/2014/main" id="{773A4A2A-938E-4F25-A905-BF548E7CAD0A}"/>
            </a:ext>
          </a:extLst>
        </xdr:cNvPr>
        <xdr:cNvGrpSpPr/>
      </xdr:nvGrpSpPr>
      <xdr:grpSpPr>
        <a:xfrm>
          <a:off x="11118392" y="19044142"/>
          <a:ext cx="4649302" cy="227262"/>
          <a:chOff x="1076477" y="14925510"/>
          <a:chExt cx="4160761" cy="346542"/>
        </a:xfrm>
      </xdr:grpSpPr>
      <xdr:cxnSp macro="">
        <xdr:nvCxnSpPr>
          <xdr:cNvPr id="52" name="直線矢印コネクタ 51">
            <a:extLst>
              <a:ext uri="{FF2B5EF4-FFF2-40B4-BE49-F238E27FC236}">
                <a16:creationId xmlns:a16="http://schemas.microsoft.com/office/drawing/2014/main" id="{CA19DA82-282E-7609-8FA5-DFD80A5FD0C3}"/>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 name="テキスト ボックス 52">
            <a:extLst>
              <a:ext uri="{FF2B5EF4-FFF2-40B4-BE49-F238E27FC236}">
                <a16:creationId xmlns:a16="http://schemas.microsoft.com/office/drawing/2014/main" id="{1E418D4E-86C7-E71F-51FB-911B9FB695A9}"/>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696944</xdr:colOff>
      <xdr:row>65</xdr:row>
      <xdr:rowOff>57798</xdr:rowOff>
    </xdr:from>
    <xdr:to>
      <xdr:col>3</xdr:col>
      <xdr:colOff>28576</xdr:colOff>
      <xdr:row>75</xdr:row>
      <xdr:rowOff>58664</xdr:rowOff>
    </xdr:to>
    <xdr:sp macro="" textlink="">
      <xdr:nvSpPr>
        <xdr:cNvPr id="54" name="テキスト ボックス 53">
          <a:extLst>
            <a:ext uri="{FF2B5EF4-FFF2-40B4-BE49-F238E27FC236}">
              <a16:creationId xmlns:a16="http://schemas.microsoft.com/office/drawing/2014/main" id="{CDD5C6AB-73B5-441B-B290-50B8B79464A1}"/>
            </a:ext>
          </a:extLst>
        </xdr:cNvPr>
        <xdr:cNvSpPr txBox="1"/>
      </xdr:nvSpPr>
      <xdr:spPr>
        <a:xfrm>
          <a:off x="969994" y="21298548"/>
          <a:ext cx="1008032" cy="16518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543104</xdr:colOff>
      <xdr:row>65</xdr:row>
      <xdr:rowOff>57798</xdr:rowOff>
    </xdr:from>
    <xdr:to>
      <xdr:col>10</xdr:col>
      <xdr:colOff>704850</xdr:colOff>
      <xdr:row>75</xdr:row>
      <xdr:rowOff>53195</xdr:rowOff>
    </xdr:to>
    <xdr:sp macro="" textlink="">
      <xdr:nvSpPr>
        <xdr:cNvPr id="55" name="テキスト ボックス 54">
          <a:extLst>
            <a:ext uri="{FF2B5EF4-FFF2-40B4-BE49-F238E27FC236}">
              <a16:creationId xmlns:a16="http://schemas.microsoft.com/office/drawing/2014/main" id="{3B94E6D6-CC39-47FF-9387-3787B8237D30}"/>
            </a:ext>
          </a:extLst>
        </xdr:cNvPr>
        <xdr:cNvSpPr txBox="1"/>
      </xdr:nvSpPr>
      <xdr:spPr>
        <a:xfrm>
          <a:off x="7521754" y="21298548"/>
          <a:ext cx="999946" cy="16463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56</xdr:row>
      <xdr:rowOff>0</xdr:rowOff>
    </xdr:from>
    <xdr:to>
      <xdr:col>19</xdr:col>
      <xdr:colOff>265043</xdr:colOff>
      <xdr:row>57</xdr:row>
      <xdr:rowOff>50154</xdr:rowOff>
    </xdr:to>
    <xdr:grpSp>
      <xdr:nvGrpSpPr>
        <xdr:cNvPr id="56" name="グループ化 55">
          <a:extLst>
            <a:ext uri="{FF2B5EF4-FFF2-40B4-BE49-F238E27FC236}">
              <a16:creationId xmlns:a16="http://schemas.microsoft.com/office/drawing/2014/main" id="{E7EAA9D6-9630-4DB3-B074-67CD9FFA4CE3}"/>
            </a:ext>
          </a:extLst>
        </xdr:cNvPr>
        <xdr:cNvGrpSpPr/>
      </xdr:nvGrpSpPr>
      <xdr:grpSpPr>
        <a:xfrm>
          <a:off x="11291864" y="18450278"/>
          <a:ext cx="1694346" cy="275932"/>
          <a:chOff x="13749130" y="11015869"/>
          <a:chExt cx="1540566" cy="275717"/>
        </a:xfrm>
      </xdr:grpSpPr>
      <xdr:cxnSp macro="">
        <xdr:nvCxnSpPr>
          <xdr:cNvPr id="57" name="直線矢印コネクタ 56">
            <a:extLst>
              <a:ext uri="{FF2B5EF4-FFF2-40B4-BE49-F238E27FC236}">
                <a16:creationId xmlns:a16="http://schemas.microsoft.com/office/drawing/2014/main" id="{F553F598-AA6A-3B9B-3C2F-31D70F2C2D4F}"/>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8" name="テキスト ボックス 57">
            <a:extLst>
              <a:ext uri="{FF2B5EF4-FFF2-40B4-BE49-F238E27FC236}">
                <a16:creationId xmlns:a16="http://schemas.microsoft.com/office/drawing/2014/main" id="{A7C51FFB-33A0-3D7C-ECBA-6F828CE51628}"/>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56</xdr:row>
      <xdr:rowOff>87274</xdr:rowOff>
    </xdr:from>
    <xdr:to>
      <xdr:col>24</xdr:col>
      <xdr:colOff>284921</xdr:colOff>
      <xdr:row>57</xdr:row>
      <xdr:rowOff>124728</xdr:rowOff>
    </xdr:to>
    <xdr:grpSp>
      <xdr:nvGrpSpPr>
        <xdr:cNvPr id="59" name="グループ化 58">
          <a:extLst>
            <a:ext uri="{FF2B5EF4-FFF2-40B4-BE49-F238E27FC236}">
              <a16:creationId xmlns:a16="http://schemas.microsoft.com/office/drawing/2014/main" id="{104FA455-2AAE-4479-B090-E931BE188C75}"/>
            </a:ext>
          </a:extLst>
        </xdr:cNvPr>
        <xdr:cNvGrpSpPr/>
      </xdr:nvGrpSpPr>
      <xdr:grpSpPr>
        <a:xfrm>
          <a:off x="14057058" y="18537552"/>
          <a:ext cx="1700696" cy="263232"/>
          <a:chOff x="13749130" y="11015869"/>
          <a:chExt cx="1540566" cy="275717"/>
        </a:xfrm>
      </xdr:grpSpPr>
      <xdr:cxnSp macro="">
        <xdr:nvCxnSpPr>
          <xdr:cNvPr id="60" name="直線矢印コネクタ 59">
            <a:extLst>
              <a:ext uri="{FF2B5EF4-FFF2-40B4-BE49-F238E27FC236}">
                <a16:creationId xmlns:a16="http://schemas.microsoft.com/office/drawing/2014/main" id="{179E4FF0-57BD-A618-DC6F-72FD7251BA38}"/>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1" name="テキスト ボックス 60">
            <a:extLst>
              <a:ext uri="{FF2B5EF4-FFF2-40B4-BE49-F238E27FC236}">
                <a16:creationId xmlns:a16="http://schemas.microsoft.com/office/drawing/2014/main" id="{BD46F3FF-CC23-7916-504A-EFE7AB6E92E5}"/>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55</xdr:row>
      <xdr:rowOff>23190</xdr:rowOff>
    </xdr:from>
    <xdr:to>
      <xdr:col>14</xdr:col>
      <xdr:colOff>298174</xdr:colOff>
      <xdr:row>58</xdr:row>
      <xdr:rowOff>33312</xdr:rowOff>
    </xdr:to>
    <xdr:sp macro="" textlink="">
      <xdr:nvSpPr>
        <xdr:cNvPr id="62" name="テキスト ボックス 61">
          <a:extLst>
            <a:ext uri="{FF2B5EF4-FFF2-40B4-BE49-F238E27FC236}">
              <a16:creationId xmlns:a16="http://schemas.microsoft.com/office/drawing/2014/main" id="{AFCEF0FD-BB13-4850-BE1B-28E13273FD2B}"/>
            </a:ext>
          </a:extLst>
        </xdr:cNvPr>
        <xdr:cNvSpPr txBox="1"/>
      </xdr:nvSpPr>
      <xdr:spPr>
        <a:xfrm>
          <a:off x="8891654" y="191811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76</xdr:row>
      <xdr:rowOff>117162</xdr:rowOff>
    </xdr:from>
    <xdr:to>
      <xdr:col>24</xdr:col>
      <xdr:colOff>397566</xdr:colOff>
      <xdr:row>86</xdr:row>
      <xdr:rowOff>3312</xdr:rowOff>
    </xdr:to>
    <xdr:sp macro="" textlink="">
      <xdr:nvSpPr>
        <xdr:cNvPr id="63" name="台形 62">
          <a:extLst>
            <a:ext uri="{FF2B5EF4-FFF2-40B4-BE49-F238E27FC236}">
              <a16:creationId xmlns:a16="http://schemas.microsoft.com/office/drawing/2014/main" id="{DBEA947E-38FE-4378-BC05-BD0FAC71EB52}"/>
            </a:ext>
          </a:extLst>
        </xdr:cNvPr>
        <xdr:cNvSpPr/>
      </xdr:nvSpPr>
      <xdr:spPr>
        <a:xfrm>
          <a:off x="12720944" y="23174012"/>
          <a:ext cx="3157922" cy="15879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53</xdr:row>
      <xdr:rowOff>217191</xdr:rowOff>
    </xdr:from>
    <xdr:ext cx="543739" cy="325730"/>
    <xdr:sp macro="" textlink="">
      <xdr:nvSpPr>
        <xdr:cNvPr id="64" name="テキスト ボックス 63">
          <a:extLst>
            <a:ext uri="{FF2B5EF4-FFF2-40B4-BE49-F238E27FC236}">
              <a16:creationId xmlns:a16="http://schemas.microsoft.com/office/drawing/2014/main" id="{AD6A0C00-E5D7-4E08-9FE8-CCDD7618F757}"/>
            </a:ext>
          </a:extLst>
        </xdr:cNvPr>
        <xdr:cNvSpPr txBox="1"/>
      </xdr:nvSpPr>
      <xdr:spPr>
        <a:xfrm>
          <a:off x="14939065" y="180042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52</xdr:row>
      <xdr:rowOff>17434</xdr:rowOff>
    </xdr:from>
    <xdr:ext cx="543739" cy="325730"/>
    <xdr:sp macro="" textlink="">
      <xdr:nvSpPr>
        <xdr:cNvPr id="65" name="テキスト ボックス 64">
          <a:extLst>
            <a:ext uri="{FF2B5EF4-FFF2-40B4-BE49-F238E27FC236}">
              <a16:creationId xmlns:a16="http://schemas.microsoft.com/office/drawing/2014/main" id="{821ECCAE-9DEE-4713-984A-A0E41FF320C4}"/>
            </a:ext>
          </a:extLst>
        </xdr:cNvPr>
        <xdr:cNvSpPr txBox="1"/>
      </xdr:nvSpPr>
      <xdr:spPr>
        <a:xfrm>
          <a:off x="14987201" y="1757165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53</xdr:row>
      <xdr:rowOff>185522</xdr:rowOff>
    </xdr:from>
    <xdr:ext cx="543739" cy="325730"/>
    <xdr:sp macro="" textlink="">
      <xdr:nvSpPr>
        <xdr:cNvPr id="66" name="テキスト ボックス 65">
          <a:extLst>
            <a:ext uri="{FF2B5EF4-FFF2-40B4-BE49-F238E27FC236}">
              <a16:creationId xmlns:a16="http://schemas.microsoft.com/office/drawing/2014/main" id="{FD704AC8-44EF-4F1A-AD97-9ADA6BD6493C}"/>
            </a:ext>
          </a:extLst>
        </xdr:cNvPr>
        <xdr:cNvSpPr txBox="1"/>
      </xdr:nvSpPr>
      <xdr:spPr>
        <a:xfrm>
          <a:off x="14223199" y="1797257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52</xdr:row>
      <xdr:rowOff>30004</xdr:rowOff>
    </xdr:from>
    <xdr:ext cx="543739" cy="325730"/>
    <xdr:sp macro="" textlink="">
      <xdr:nvSpPr>
        <xdr:cNvPr id="67" name="テキスト ボックス 66">
          <a:extLst>
            <a:ext uri="{FF2B5EF4-FFF2-40B4-BE49-F238E27FC236}">
              <a16:creationId xmlns:a16="http://schemas.microsoft.com/office/drawing/2014/main" id="{8907A1E6-86A4-4732-AC46-CE5CA2C7D1F8}"/>
            </a:ext>
          </a:extLst>
        </xdr:cNvPr>
        <xdr:cNvSpPr txBox="1"/>
      </xdr:nvSpPr>
      <xdr:spPr>
        <a:xfrm>
          <a:off x="14178374" y="1758422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52</xdr:row>
      <xdr:rowOff>98779</xdr:rowOff>
    </xdr:from>
    <xdr:to>
      <xdr:col>13</xdr:col>
      <xdr:colOff>152401</xdr:colOff>
      <xdr:row>53</xdr:row>
      <xdr:rowOff>68041</xdr:rowOff>
    </xdr:to>
    <xdr:cxnSp macro="">
      <xdr:nvCxnSpPr>
        <xdr:cNvPr id="68" name="直線コネクタ 67">
          <a:extLst>
            <a:ext uri="{FF2B5EF4-FFF2-40B4-BE49-F238E27FC236}">
              <a16:creationId xmlns:a16="http://schemas.microsoft.com/office/drawing/2014/main" id="{44EFC8A2-15DF-4EC0-9637-EBDCEDBFD7D8}"/>
            </a:ext>
          </a:extLst>
        </xdr:cNvPr>
        <xdr:cNvCxnSpPr/>
      </xdr:nvCxnSpPr>
      <xdr:spPr>
        <a:xfrm flipH="1">
          <a:off x="8938408" y="17653001"/>
          <a:ext cx="633160"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52</xdr:row>
      <xdr:rowOff>98779</xdr:rowOff>
    </xdr:from>
    <xdr:to>
      <xdr:col>14</xdr:col>
      <xdr:colOff>453888</xdr:colOff>
      <xdr:row>53</xdr:row>
      <xdr:rowOff>71354</xdr:rowOff>
    </xdr:to>
    <xdr:cxnSp macro="">
      <xdr:nvCxnSpPr>
        <xdr:cNvPr id="69" name="直線コネクタ 68">
          <a:extLst>
            <a:ext uri="{FF2B5EF4-FFF2-40B4-BE49-F238E27FC236}">
              <a16:creationId xmlns:a16="http://schemas.microsoft.com/office/drawing/2014/main" id="{9E35C99E-181A-405D-B583-ECB896808600}"/>
            </a:ext>
          </a:extLst>
        </xdr:cNvPr>
        <xdr:cNvCxnSpPr/>
      </xdr:nvCxnSpPr>
      <xdr:spPr>
        <a:xfrm>
          <a:off x="9790228" y="17653001"/>
          <a:ext cx="633160"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54</xdr:row>
      <xdr:rowOff>12946</xdr:rowOff>
    </xdr:from>
    <xdr:to>
      <xdr:col>18</xdr:col>
      <xdr:colOff>19879</xdr:colOff>
      <xdr:row>54</xdr:row>
      <xdr:rowOff>19572</xdr:rowOff>
    </xdr:to>
    <xdr:cxnSp macro="">
      <xdr:nvCxnSpPr>
        <xdr:cNvPr id="70" name="直線コネクタ 69">
          <a:extLst>
            <a:ext uri="{FF2B5EF4-FFF2-40B4-BE49-F238E27FC236}">
              <a16:creationId xmlns:a16="http://schemas.microsoft.com/office/drawing/2014/main" id="{402C5ECA-54EF-481F-B9DE-04A940686DF5}"/>
            </a:ext>
          </a:extLst>
        </xdr:cNvPr>
        <xdr:cNvCxnSpPr/>
      </xdr:nvCxnSpPr>
      <xdr:spPr>
        <a:xfrm>
          <a:off x="10463145" y="18018724"/>
          <a:ext cx="1727567"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52</xdr:row>
      <xdr:rowOff>214736</xdr:rowOff>
    </xdr:from>
    <xdr:to>
      <xdr:col>18</xdr:col>
      <xdr:colOff>19878</xdr:colOff>
      <xdr:row>52</xdr:row>
      <xdr:rowOff>221362</xdr:rowOff>
    </xdr:to>
    <xdr:cxnSp macro="">
      <xdr:nvCxnSpPr>
        <xdr:cNvPr id="71" name="直線コネクタ 70">
          <a:extLst>
            <a:ext uri="{FF2B5EF4-FFF2-40B4-BE49-F238E27FC236}">
              <a16:creationId xmlns:a16="http://schemas.microsoft.com/office/drawing/2014/main" id="{19D5A793-7A7B-404F-9BA9-0696DB20DD21}"/>
            </a:ext>
          </a:extLst>
        </xdr:cNvPr>
        <xdr:cNvCxnSpPr/>
      </xdr:nvCxnSpPr>
      <xdr:spPr>
        <a:xfrm>
          <a:off x="10463144" y="17768958"/>
          <a:ext cx="1727567"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58</xdr:row>
      <xdr:rowOff>202347</xdr:rowOff>
    </xdr:from>
    <xdr:to>
      <xdr:col>15</xdr:col>
      <xdr:colOff>114301</xdr:colOff>
      <xdr:row>66</xdr:row>
      <xdr:rowOff>126147</xdr:rowOff>
    </xdr:to>
    <xdr:cxnSp macro="">
      <xdr:nvCxnSpPr>
        <xdr:cNvPr id="72" name="直線コネクタ 71">
          <a:extLst>
            <a:ext uri="{FF2B5EF4-FFF2-40B4-BE49-F238E27FC236}">
              <a16:creationId xmlns:a16="http://schemas.microsoft.com/office/drawing/2014/main" id="{08245FE5-CD8E-4096-992B-B9E84CE3BF12}"/>
            </a:ext>
          </a:extLst>
        </xdr:cNvPr>
        <xdr:cNvCxnSpPr/>
      </xdr:nvCxnSpPr>
      <xdr:spPr>
        <a:xfrm rot="5400000">
          <a:off x="9839188" y="20747634"/>
          <a:ext cx="15621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58</xdr:row>
      <xdr:rowOff>197378</xdr:rowOff>
    </xdr:from>
    <xdr:to>
      <xdr:col>14</xdr:col>
      <xdr:colOff>415288</xdr:colOff>
      <xdr:row>66</xdr:row>
      <xdr:rowOff>121178</xdr:rowOff>
    </xdr:to>
    <xdr:cxnSp macro="">
      <xdr:nvCxnSpPr>
        <xdr:cNvPr id="73" name="直線コネクタ 72">
          <a:extLst>
            <a:ext uri="{FF2B5EF4-FFF2-40B4-BE49-F238E27FC236}">
              <a16:creationId xmlns:a16="http://schemas.microsoft.com/office/drawing/2014/main" id="{BA62A65C-5EF0-4CFD-9562-E5C9CF54B59A}"/>
            </a:ext>
          </a:extLst>
        </xdr:cNvPr>
        <xdr:cNvCxnSpPr/>
      </xdr:nvCxnSpPr>
      <xdr:spPr>
        <a:xfrm rot="5400000">
          <a:off x="9587725" y="20742665"/>
          <a:ext cx="15621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58</xdr:row>
      <xdr:rowOff>210379</xdr:rowOff>
    </xdr:from>
    <xdr:to>
      <xdr:col>14</xdr:col>
      <xdr:colOff>163997</xdr:colOff>
      <xdr:row>66</xdr:row>
      <xdr:rowOff>134179</xdr:rowOff>
    </xdr:to>
    <xdr:cxnSp macro="">
      <xdr:nvCxnSpPr>
        <xdr:cNvPr id="74" name="直線コネクタ 73">
          <a:extLst>
            <a:ext uri="{FF2B5EF4-FFF2-40B4-BE49-F238E27FC236}">
              <a16:creationId xmlns:a16="http://schemas.microsoft.com/office/drawing/2014/main" id="{BEC6E4F1-ECDD-4645-8EA4-2DF86A660A63}"/>
            </a:ext>
          </a:extLst>
        </xdr:cNvPr>
        <xdr:cNvCxnSpPr/>
      </xdr:nvCxnSpPr>
      <xdr:spPr>
        <a:xfrm rot="5400000">
          <a:off x="9336434" y="20755666"/>
          <a:ext cx="15621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52</xdr:row>
      <xdr:rowOff>98779</xdr:rowOff>
    </xdr:from>
    <xdr:to>
      <xdr:col>19</xdr:col>
      <xdr:colOff>182218</xdr:colOff>
      <xdr:row>54</xdr:row>
      <xdr:rowOff>24541</xdr:rowOff>
    </xdr:to>
    <xdr:sp macro="" textlink="">
      <xdr:nvSpPr>
        <xdr:cNvPr id="75" name="楕円 74">
          <a:extLst>
            <a:ext uri="{FF2B5EF4-FFF2-40B4-BE49-F238E27FC236}">
              <a16:creationId xmlns:a16="http://schemas.microsoft.com/office/drawing/2014/main" id="{DCEB4E78-AE85-42CD-83B2-6C68A1995590}"/>
            </a:ext>
          </a:extLst>
        </xdr:cNvPr>
        <xdr:cNvSpPr/>
      </xdr:nvSpPr>
      <xdr:spPr>
        <a:xfrm>
          <a:off x="12336485" y="17653001"/>
          <a:ext cx="566900" cy="37731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52</xdr:row>
      <xdr:rowOff>119941</xdr:rowOff>
    </xdr:from>
    <xdr:to>
      <xdr:col>20</xdr:col>
      <xdr:colOff>467139</xdr:colOff>
      <xdr:row>54</xdr:row>
      <xdr:rowOff>49017</xdr:rowOff>
    </xdr:to>
    <xdr:sp macro="" textlink="">
      <xdr:nvSpPr>
        <xdr:cNvPr id="76" name="楕円 75">
          <a:extLst>
            <a:ext uri="{FF2B5EF4-FFF2-40B4-BE49-F238E27FC236}">
              <a16:creationId xmlns:a16="http://schemas.microsoft.com/office/drawing/2014/main" id="{B401A39F-4F17-4C75-8931-E9CE31CD196E}"/>
            </a:ext>
          </a:extLst>
        </xdr:cNvPr>
        <xdr:cNvSpPr/>
      </xdr:nvSpPr>
      <xdr:spPr>
        <a:xfrm>
          <a:off x="13171741" y="17674163"/>
          <a:ext cx="566898" cy="38063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87</xdr:row>
      <xdr:rowOff>21470</xdr:rowOff>
    </xdr:from>
    <xdr:to>
      <xdr:col>14</xdr:col>
      <xdr:colOff>780</xdr:colOff>
      <xdr:row>92</xdr:row>
      <xdr:rowOff>388113</xdr:rowOff>
    </xdr:to>
    <xdr:sp macro="" textlink="">
      <xdr:nvSpPr>
        <xdr:cNvPr id="77" name="正方形/長方形 76">
          <a:extLst>
            <a:ext uri="{FF2B5EF4-FFF2-40B4-BE49-F238E27FC236}">
              <a16:creationId xmlns:a16="http://schemas.microsoft.com/office/drawing/2014/main" id="{FEF879BD-91AB-462B-A3B4-E18918F383B7}"/>
            </a:ext>
          </a:extLst>
        </xdr:cNvPr>
        <xdr:cNvSpPr/>
      </xdr:nvSpPr>
      <xdr:spPr>
        <a:xfrm>
          <a:off x="9085145" y="24945220"/>
          <a:ext cx="872435" cy="101434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88</xdr:row>
      <xdr:rowOff>33131</xdr:rowOff>
    </xdr:from>
    <xdr:ext cx="1897955" cy="492443"/>
    <xdr:sp macro="" textlink="">
      <xdr:nvSpPr>
        <xdr:cNvPr id="78" name="テキスト ボックス 77">
          <a:extLst>
            <a:ext uri="{FF2B5EF4-FFF2-40B4-BE49-F238E27FC236}">
              <a16:creationId xmlns:a16="http://schemas.microsoft.com/office/drawing/2014/main" id="{1B547635-AE72-4ADC-8EAC-F49B5FAD7420}"/>
            </a:ext>
          </a:extLst>
        </xdr:cNvPr>
        <xdr:cNvSpPr txBox="1"/>
      </xdr:nvSpPr>
      <xdr:spPr>
        <a:xfrm>
          <a:off x="13827474" y="2512198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87</xdr:row>
      <xdr:rowOff>24783</xdr:rowOff>
    </xdr:from>
    <xdr:to>
      <xdr:col>17</xdr:col>
      <xdr:colOff>16564</xdr:colOff>
      <xdr:row>91</xdr:row>
      <xdr:rowOff>0</xdr:rowOff>
    </xdr:to>
    <xdr:sp macro="" textlink="">
      <xdr:nvSpPr>
        <xdr:cNvPr id="79" name="正方形/長方形 78">
          <a:extLst>
            <a:ext uri="{FF2B5EF4-FFF2-40B4-BE49-F238E27FC236}">
              <a16:creationId xmlns:a16="http://schemas.microsoft.com/office/drawing/2014/main" id="{B72174D7-B19D-4573-B9A7-1785D9B758EA}"/>
            </a:ext>
          </a:extLst>
        </xdr:cNvPr>
        <xdr:cNvSpPr/>
      </xdr:nvSpPr>
      <xdr:spPr>
        <a:xfrm>
          <a:off x="10110531" y="24948533"/>
          <a:ext cx="1520183" cy="6356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80" name="テキスト ボックス 79">
          <a:extLst>
            <a:ext uri="{FF2B5EF4-FFF2-40B4-BE49-F238E27FC236}">
              <a16:creationId xmlns:a16="http://schemas.microsoft.com/office/drawing/2014/main" id="{365CCBE4-F453-42BC-B0C1-D5E6DFEA1BB3}"/>
            </a:ext>
          </a:extLst>
        </xdr:cNvPr>
        <xdr:cNvSpPr txBox="1"/>
      </xdr:nvSpPr>
      <xdr:spPr>
        <a:xfrm>
          <a:off x="0" y="31857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164980</xdr:colOff>
      <xdr:row>95</xdr:row>
      <xdr:rowOff>50157</xdr:rowOff>
    </xdr:from>
    <xdr:ext cx="1897955" cy="492443"/>
    <xdr:sp macro="" textlink="">
      <xdr:nvSpPr>
        <xdr:cNvPr id="81" name="テキスト ボックス 80">
          <a:extLst>
            <a:ext uri="{FF2B5EF4-FFF2-40B4-BE49-F238E27FC236}">
              <a16:creationId xmlns:a16="http://schemas.microsoft.com/office/drawing/2014/main" id="{E014D944-DAE8-4605-9A55-74587487A29C}"/>
            </a:ext>
          </a:extLst>
        </xdr:cNvPr>
        <xdr:cNvSpPr txBox="1"/>
      </xdr:nvSpPr>
      <xdr:spPr>
        <a:xfrm>
          <a:off x="438030" y="264026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92</xdr:row>
      <xdr:rowOff>6626</xdr:rowOff>
    </xdr:from>
    <xdr:ext cx="1885122" cy="492443"/>
    <xdr:sp macro="" textlink="">
      <xdr:nvSpPr>
        <xdr:cNvPr id="82" name="テキスト ボックス 81">
          <a:extLst>
            <a:ext uri="{FF2B5EF4-FFF2-40B4-BE49-F238E27FC236}">
              <a16:creationId xmlns:a16="http://schemas.microsoft.com/office/drawing/2014/main" id="{47ACBDD3-E611-4AAB-B4D2-2D64945928C9}"/>
            </a:ext>
          </a:extLst>
        </xdr:cNvPr>
        <xdr:cNvSpPr txBox="1"/>
      </xdr:nvSpPr>
      <xdr:spPr>
        <a:xfrm>
          <a:off x="13837203" y="2580032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238247</xdr:colOff>
      <xdr:row>56</xdr:row>
      <xdr:rowOff>57979</xdr:rowOff>
    </xdr:from>
    <xdr:to>
      <xdr:col>1</xdr:col>
      <xdr:colOff>451036</xdr:colOff>
      <xdr:row>62</xdr:row>
      <xdr:rowOff>89647</xdr:rowOff>
    </xdr:to>
    <xdr:sp macro="" textlink="">
      <xdr:nvSpPr>
        <xdr:cNvPr id="83" name="左中かっこ 82">
          <a:extLst>
            <a:ext uri="{FF2B5EF4-FFF2-40B4-BE49-F238E27FC236}">
              <a16:creationId xmlns:a16="http://schemas.microsoft.com/office/drawing/2014/main" id="{98ED6513-5D69-4D00-94F3-6EE4ADFF9014}"/>
            </a:ext>
          </a:extLst>
        </xdr:cNvPr>
        <xdr:cNvSpPr/>
      </xdr:nvSpPr>
      <xdr:spPr>
        <a:xfrm>
          <a:off x="511297" y="193683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203947</xdr:colOff>
      <xdr:row>63</xdr:row>
      <xdr:rowOff>6723</xdr:rowOff>
    </xdr:from>
    <xdr:to>
      <xdr:col>1</xdr:col>
      <xdr:colOff>417419</xdr:colOff>
      <xdr:row>94</xdr:row>
      <xdr:rowOff>0</xdr:rowOff>
    </xdr:to>
    <xdr:sp macro="" textlink="">
      <xdr:nvSpPr>
        <xdr:cNvPr id="84" name="左中かっこ 83">
          <a:extLst>
            <a:ext uri="{FF2B5EF4-FFF2-40B4-BE49-F238E27FC236}">
              <a16:creationId xmlns:a16="http://schemas.microsoft.com/office/drawing/2014/main" id="{21CA6A8A-5C86-49F2-A876-1389B128D2CF}"/>
            </a:ext>
          </a:extLst>
        </xdr:cNvPr>
        <xdr:cNvSpPr/>
      </xdr:nvSpPr>
      <xdr:spPr>
        <a:xfrm>
          <a:off x="476997" y="20917273"/>
          <a:ext cx="213472" cy="527012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57150</xdr:colOff>
      <xdr:row>57</xdr:row>
      <xdr:rowOff>209577</xdr:rowOff>
    </xdr:from>
    <xdr:ext cx="607859" cy="564385"/>
    <xdr:sp macro="" textlink="">
      <xdr:nvSpPr>
        <xdr:cNvPr id="85" name="テキスト ボックス 84">
          <a:extLst>
            <a:ext uri="{FF2B5EF4-FFF2-40B4-BE49-F238E27FC236}">
              <a16:creationId xmlns:a16="http://schemas.microsoft.com/office/drawing/2014/main" id="{B4348F16-C963-4FEA-850F-6FD3DD71264B}"/>
            </a:ext>
          </a:extLst>
        </xdr:cNvPr>
        <xdr:cNvSpPr txBox="1"/>
      </xdr:nvSpPr>
      <xdr:spPr>
        <a:xfrm>
          <a:off x="330200" y="19748527"/>
          <a:ext cx="607859"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xdr:col>
      <xdr:colOff>36858</xdr:colOff>
      <xdr:row>76</xdr:row>
      <xdr:rowOff>180975</xdr:rowOff>
    </xdr:from>
    <xdr:ext cx="607859" cy="618784"/>
    <xdr:sp macro="" textlink="">
      <xdr:nvSpPr>
        <xdr:cNvPr id="86" name="テキスト ボックス 85">
          <a:extLst>
            <a:ext uri="{FF2B5EF4-FFF2-40B4-BE49-F238E27FC236}">
              <a16:creationId xmlns:a16="http://schemas.microsoft.com/office/drawing/2014/main" id="{D23FAC94-7051-4DDA-BD86-BC58CD8A70E0}"/>
            </a:ext>
          </a:extLst>
        </xdr:cNvPr>
        <xdr:cNvSpPr txBox="1"/>
      </xdr:nvSpPr>
      <xdr:spPr>
        <a:xfrm>
          <a:off x="309908" y="23237825"/>
          <a:ext cx="607859" cy="6187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67</xdr:row>
      <xdr:rowOff>12095</xdr:rowOff>
    </xdr:from>
    <xdr:ext cx="184731" cy="264560"/>
    <xdr:sp macro="" textlink="">
      <xdr:nvSpPr>
        <xdr:cNvPr id="87" name="テキスト ボックス 86">
          <a:extLst>
            <a:ext uri="{FF2B5EF4-FFF2-40B4-BE49-F238E27FC236}">
              <a16:creationId xmlns:a16="http://schemas.microsoft.com/office/drawing/2014/main" id="{FF084578-8DD0-4EA3-AA0E-317708334547}"/>
            </a:ext>
          </a:extLst>
        </xdr:cNvPr>
        <xdr:cNvSpPr txBox="1"/>
      </xdr:nvSpPr>
      <xdr:spPr>
        <a:xfrm>
          <a:off x="16719550" y="21583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55</xdr:row>
      <xdr:rowOff>11206</xdr:rowOff>
    </xdr:from>
    <xdr:to>
      <xdr:col>26</xdr:col>
      <xdr:colOff>0</xdr:colOff>
      <xdr:row>62</xdr:row>
      <xdr:rowOff>89647</xdr:rowOff>
    </xdr:to>
    <xdr:sp macro="" textlink="">
      <xdr:nvSpPr>
        <xdr:cNvPr id="88" name="左中かっこ 87">
          <a:extLst>
            <a:ext uri="{FF2B5EF4-FFF2-40B4-BE49-F238E27FC236}">
              <a16:creationId xmlns:a16="http://schemas.microsoft.com/office/drawing/2014/main" id="{D62CFA11-1E7E-4A11-BBA3-21249DE031F7}"/>
            </a:ext>
          </a:extLst>
        </xdr:cNvPr>
        <xdr:cNvSpPr/>
      </xdr:nvSpPr>
      <xdr:spPr>
        <a:xfrm>
          <a:off x="16280280" y="191691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63</xdr:row>
      <xdr:rowOff>6723</xdr:rowOff>
    </xdr:from>
    <xdr:to>
      <xdr:col>26</xdr:col>
      <xdr:colOff>0</xdr:colOff>
      <xdr:row>93</xdr:row>
      <xdr:rowOff>381000</xdr:rowOff>
    </xdr:to>
    <xdr:sp macro="" textlink="">
      <xdr:nvSpPr>
        <xdr:cNvPr id="89" name="左中かっこ 88">
          <a:extLst>
            <a:ext uri="{FF2B5EF4-FFF2-40B4-BE49-F238E27FC236}">
              <a16:creationId xmlns:a16="http://schemas.microsoft.com/office/drawing/2014/main" id="{8938CFF4-7D12-4CAF-A682-A3F08CB1DC7E}"/>
            </a:ext>
          </a:extLst>
        </xdr:cNvPr>
        <xdr:cNvSpPr/>
      </xdr:nvSpPr>
      <xdr:spPr>
        <a:xfrm>
          <a:off x="16275797" y="20917273"/>
          <a:ext cx="443753" cy="527012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56</xdr:row>
      <xdr:rowOff>83329</xdr:rowOff>
    </xdr:from>
    <xdr:to>
      <xdr:col>31</xdr:col>
      <xdr:colOff>142875</xdr:colOff>
      <xdr:row>62</xdr:row>
      <xdr:rowOff>65213</xdr:rowOff>
    </xdr:to>
    <xdr:grpSp>
      <xdr:nvGrpSpPr>
        <xdr:cNvPr id="90" name="グループ化 89">
          <a:extLst>
            <a:ext uri="{FF2B5EF4-FFF2-40B4-BE49-F238E27FC236}">
              <a16:creationId xmlns:a16="http://schemas.microsoft.com/office/drawing/2014/main" id="{EAA575CF-D1F1-49C2-B489-A4F4510B64EA}"/>
            </a:ext>
          </a:extLst>
        </xdr:cNvPr>
        <xdr:cNvGrpSpPr/>
      </xdr:nvGrpSpPr>
      <xdr:grpSpPr>
        <a:xfrm>
          <a:off x="17403586" y="18533607"/>
          <a:ext cx="2868789" cy="1336550"/>
          <a:chOff x="15063968" y="25099755"/>
          <a:chExt cx="6458769" cy="337392"/>
        </a:xfrm>
      </xdr:grpSpPr>
      <xdr:sp macro="" textlink="">
        <xdr:nvSpPr>
          <xdr:cNvPr id="91" name="吹き出し: 角を丸めた四角形 95">
            <a:extLst>
              <a:ext uri="{FF2B5EF4-FFF2-40B4-BE49-F238E27FC236}">
                <a16:creationId xmlns:a16="http://schemas.microsoft.com/office/drawing/2014/main" id="{E80A092D-C7C3-49FE-1762-D6D7E6CAD55E}"/>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2" name="テキスト ボックス 91">
            <a:extLst>
              <a:ext uri="{FF2B5EF4-FFF2-40B4-BE49-F238E27FC236}">
                <a16:creationId xmlns:a16="http://schemas.microsoft.com/office/drawing/2014/main" id="{670C452C-09FA-E652-BC4E-5C8BC1C57C1A}"/>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xdr:col>
      <xdr:colOff>76200</xdr:colOff>
      <xdr:row>63</xdr:row>
      <xdr:rowOff>72053</xdr:rowOff>
    </xdr:from>
    <xdr:ext cx="710644" cy="325730"/>
    <xdr:sp macro="" textlink="">
      <xdr:nvSpPr>
        <xdr:cNvPr id="93" name="テキスト ボックス 92">
          <a:extLst>
            <a:ext uri="{FF2B5EF4-FFF2-40B4-BE49-F238E27FC236}">
              <a16:creationId xmlns:a16="http://schemas.microsoft.com/office/drawing/2014/main" id="{06B132CF-6EC6-49E8-B1BE-50914DDF3D26}"/>
            </a:ext>
          </a:extLst>
        </xdr:cNvPr>
        <xdr:cNvSpPr txBox="1"/>
      </xdr:nvSpPr>
      <xdr:spPr>
        <a:xfrm>
          <a:off x="349250" y="20982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81988</xdr:colOff>
      <xdr:row>86</xdr:row>
      <xdr:rowOff>1227</xdr:rowOff>
    </xdr:from>
    <xdr:ext cx="1415772" cy="492443"/>
    <xdr:sp macro="" textlink="">
      <xdr:nvSpPr>
        <xdr:cNvPr id="94" name="テキスト ボックス 93">
          <a:extLst>
            <a:ext uri="{FF2B5EF4-FFF2-40B4-BE49-F238E27FC236}">
              <a16:creationId xmlns:a16="http://schemas.microsoft.com/office/drawing/2014/main" id="{05D127E7-B928-4AE8-B5CC-94DC31EF50A8}"/>
            </a:ext>
          </a:extLst>
        </xdr:cNvPr>
        <xdr:cNvSpPr txBox="1"/>
      </xdr:nvSpPr>
      <xdr:spPr>
        <a:xfrm>
          <a:off x="355038" y="247598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49</xdr:col>
      <xdr:colOff>196850</xdr:colOff>
      <xdr:row>57</xdr:row>
      <xdr:rowOff>76200</xdr:rowOff>
    </xdr:to>
    <xdr:pic>
      <xdr:nvPicPr>
        <xdr:cNvPr id="3" name="図 2">
          <a:extLst>
            <a:ext uri="{FF2B5EF4-FFF2-40B4-BE49-F238E27FC236}">
              <a16:creationId xmlns:a16="http://schemas.microsoft.com/office/drawing/2014/main" id="{43349741-2513-2955-514A-AFCBD247B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6850" y="298450"/>
          <a:ext cx="10090150" cy="1334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49</xdr:row>
          <xdr:rowOff>152400</xdr:rowOff>
        </xdr:from>
        <xdr:to>
          <xdr:col>4</xdr:col>
          <xdr:colOff>196850</xdr:colOff>
          <xdr:row>50</xdr:row>
          <xdr:rowOff>266700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8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50</xdr:row>
          <xdr:rowOff>260350</xdr:rowOff>
        </xdr:from>
        <xdr:to>
          <xdr:col>4</xdr:col>
          <xdr:colOff>196850</xdr:colOff>
          <xdr:row>52</xdr:row>
          <xdr:rowOff>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8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52</xdr:row>
          <xdr:rowOff>31750</xdr:rowOff>
        </xdr:from>
        <xdr:to>
          <xdr:col>4</xdr:col>
          <xdr:colOff>196850</xdr:colOff>
          <xdr:row>53</xdr:row>
          <xdr:rowOff>38100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8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68</xdr:row>
          <xdr:rowOff>38100</xdr:rowOff>
        </xdr:from>
        <xdr:to>
          <xdr:col>4</xdr:col>
          <xdr:colOff>215900</xdr:colOff>
          <xdr:row>68</xdr:row>
          <xdr:rowOff>317500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8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68</xdr:row>
          <xdr:rowOff>38100</xdr:rowOff>
        </xdr:from>
        <xdr:to>
          <xdr:col>7</xdr:col>
          <xdr:colOff>114300</xdr:colOff>
          <xdr:row>68</xdr:row>
          <xdr:rowOff>317500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8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68</xdr:row>
          <xdr:rowOff>38100</xdr:rowOff>
        </xdr:from>
        <xdr:to>
          <xdr:col>5</xdr:col>
          <xdr:colOff>387350</xdr:colOff>
          <xdr:row>68</xdr:row>
          <xdr:rowOff>317500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8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91</xdr:row>
          <xdr:rowOff>38100</xdr:rowOff>
        </xdr:from>
        <xdr:to>
          <xdr:col>4</xdr:col>
          <xdr:colOff>196850</xdr:colOff>
          <xdr:row>91</xdr:row>
          <xdr:rowOff>311150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8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91</xdr:row>
          <xdr:rowOff>38100</xdr:rowOff>
        </xdr:from>
        <xdr:to>
          <xdr:col>7</xdr:col>
          <xdr:colOff>101600</xdr:colOff>
          <xdr:row>91</xdr:row>
          <xdr:rowOff>311150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8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91</xdr:row>
          <xdr:rowOff>38100</xdr:rowOff>
        </xdr:from>
        <xdr:to>
          <xdr:col>5</xdr:col>
          <xdr:colOff>374650</xdr:colOff>
          <xdr:row>91</xdr:row>
          <xdr:rowOff>311150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8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20</xdr:col>
      <xdr:colOff>78441</xdr:colOff>
      <xdr:row>0</xdr:row>
      <xdr:rowOff>1221441</xdr:rowOff>
    </xdr:from>
    <xdr:to>
      <xdr:col>25</xdr:col>
      <xdr:colOff>974911</xdr:colOff>
      <xdr:row>0</xdr:row>
      <xdr:rowOff>1423147</xdr:rowOff>
    </xdr:to>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14889816" y="1221441"/>
          <a:ext cx="4468345" cy="20170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                                      </a:t>
          </a:r>
          <a:r>
            <a:rPr kumimoji="1" lang="en-US" altLang="ja-JP" sz="1100"/>
            <a:t>S</a:t>
          </a:r>
          <a:r>
            <a:rPr kumimoji="1" lang="ja-JP" altLang="en-US" sz="1100"/>
            <a:t>列が「</a:t>
          </a:r>
          <a:r>
            <a:rPr kumimoji="1" lang="en-US" altLang="ja-JP" sz="1100"/>
            <a:t>TRUE</a:t>
          </a:r>
          <a:r>
            <a:rPr kumimoji="1" lang="ja-JP" altLang="en-US" sz="1100"/>
            <a:t>」の場合は</a:t>
          </a:r>
          <a:r>
            <a:rPr kumimoji="1" lang="en-US" altLang="ja-JP" sz="1100"/>
            <a:t>0</a:t>
          </a:r>
          <a:r>
            <a:rPr kumimoji="1" lang="ja-JP" altLang="en-US" sz="1100"/>
            <a:t>表示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workbookViewId="0">
      <selection activeCell="A9" sqref="A9"/>
    </sheetView>
  </sheetViews>
  <sheetFormatPr defaultRowHeight="18"/>
  <cols>
    <col min="1" max="1" width="13.08203125" customWidth="1"/>
    <col min="2" max="2" width="15.33203125" customWidth="1"/>
    <col min="3" max="3" width="16.75" customWidth="1"/>
    <col min="4" max="4" width="12.83203125" customWidth="1"/>
  </cols>
  <sheetData>
    <row r="1" spans="1:6">
      <c r="A1" s="1" t="s">
        <v>2</v>
      </c>
      <c r="B1" s="2" t="s">
        <v>6</v>
      </c>
      <c r="C1" s="2" t="s">
        <v>7</v>
      </c>
      <c r="D1" s="2" t="s">
        <v>8</v>
      </c>
      <c r="E1" s="2"/>
      <c r="F1" s="2"/>
    </row>
    <row r="2" spans="1:6">
      <c r="A2" s="1" t="s">
        <v>3</v>
      </c>
      <c r="B2" s="2" t="s">
        <v>211</v>
      </c>
      <c r="C2" s="2" t="s">
        <v>3</v>
      </c>
      <c r="D2" s="2" t="s">
        <v>9</v>
      </c>
      <c r="E2" s="2"/>
      <c r="F2" s="2"/>
    </row>
    <row r="3" spans="1:6">
      <c r="A3" s="1" t="s">
        <v>4</v>
      </c>
      <c r="B3" s="2" t="s">
        <v>10</v>
      </c>
      <c r="C3" s="2" t="s">
        <v>11</v>
      </c>
      <c r="D3" s="2"/>
      <c r="E3" s="2"/>
      <c r="F3" s="2"/>
    </row>
    <row r="4" spans="1:6">
      <c r="A4" s="1" t="s">
        <v>5</v>
      </c>
      <c r="B4" s="2" t="s">
        <v>12</v>
      </c>
      <c r="C4" s="2" t="s">
        <v>210</v>
      </c>
      <c r="D4" s="2" t="s">
        <v>13</v>
      </c>
      <c r="E4" s="2" t="s">
        <v>14</v>
      </c>
      <c r="F4" s="2" t="s">
        <v>15</v>
      </c>
    </row>
    <row r="5" spans="1:6">
      <c r="A5" s="81" t="s">
        <v>199</v>
      </c>
      <c r="B5" s="2" t="s">
        <v>200</v>
      </c>
      <c r="C5" s="2" t="s">
        <v>201</v>
      </c>
      <c r="D5" s="2"/>
      <c r="E5" s="2"/>
      <c r="F5" s="2"/>
    </row>
    <row r="7" spans="1:6">
      <c r="B7" s="2" t="s">
        <v>82</v>
      </c>
      <c r="C7" s="2" t="s">
        <v>83</v>
      </c>
    </row>
    <row r="8" spans="1:6">
      <c r="A8" s="4"/>
      <c r="B8" s="2" t="s">
        <v>75</v>
      </c>
      <c r="C8" s="2">
        <v>1</v>
      </c>
    </row>
    <row r="9" spans="1:6">
      <c r="A9" s="3"/>
      <c r="B9" s="2" t="s">
        <v>76</v>
      </c>
      <c r="C9" s="2">
        <v>2</v>
      </c>
    </row>
    <row r="10" spans="1:6">
      <c r="A10" s="3"/>
      <c r="B10" s="2" t="s">
        <v>77</v>
      </c>
      <c r="C10" s="2">
        <v>3</v>
      </c>
    </row>
    <row r="11" spans="1:6">
      <c r="A11" s="3"/>
      <c r="B11" s="2" t="s">
        <v>211</v>
      </c>
      <c r="C11" s="2">
        <v>4</v>
      </c>
    </row>
    <row r="12" spans="1:6">
      <c r="B12" s="2" t="s">
        <v>78</v>
      </c>
      <c r="C12" s="2">
        <v>5</v>
      </c>
    </row>
    <row r="13" spans="1:6">
      <c r="B13" s="2" t="s">
        <v>79</v>
      </c>
      <c r="C13" s="2">
        <v>6</v>
      </c>
    </row>
    <row r="14" spans="1:6">
      <c r="B14" s="2" t="s">
        <v>80</v>
      </c>
      <c r="C14" s="2">
        <v>7</v>
      </c>
    </row>
    <row r="15" spans="1:6">
      <c r="B15" s="2" t="s">
        <v>81</v>
      </c>
      <c r="C15" s="2">
        <v>8</v>
      </c>
    </row>
    <row r="16" spans="1:6">
      <c r="B16" s="2" t="s">
        <v>12</v>
      </c>
      <c r="C16" s="2">
        <v>9</v>
      </c>
    </row>
    <row r="17" spans="2:3">
      <c r="B17" s="2" t="s">
        <v>210</v>
      </c>
      <c r="C17" s="2">
        <v>10</v>
      </c>
    </row>
    <row r="18" spans="2:3">
      <c r="B18" s="2" t="s">
        <v>13</v>
      </c>
      <c r="C18" s="2">
        <v>11</v>
      </c>
    </row>
    <row r="19" spans="2:3">
      <c r="B19" s="2" t="s">
        <v>14</v>
      </c>
      <c r="C19" s="2">
        <v>12</v>
      </c>
    </row>
    <row r="20" spans="2:3">
      <c r="B20" s="2" t="s">
        <v>15</v>
      </c>
      <c r="C20" s="2">
        <v>13</v>
      </c>
    </row>
    <row r="21" spans="2:3">
      <c r="B21" s="82" t="s">
        <v>204</v>
      </c>
      <c r="C21" s="82">
        <v>14</v>
      </c>
    </row>
    <row r="22" spans="2:3">
      <c r="B22" s="82" t="s">
        <v>205</v>
      </c>
      <c r="C22" s="82">
        <v>15</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46"/>
  <sheetViews>
    <sheetView view="pageBreakPreview" zoomScale="90" zoomScaleNormal="66" zoomScaleSheetLayoutView="90" workbookViewId="0">
      <selection activeCell="U16" sqref="U16"/>
    </sheetView>
  </sheetViews>
  <sheetFormatPr defaultRowHeight="18"/>
  <cols>
    <col min="1" max="1" width="9.33203125" customWidth="1"/>
    <col min="2" max="16" width="6" customWidth="1"/>
    <col min="17" max="17" width="3.08203125" style="108" customWidth="1"/>
  </cols>
  <sheetData>
    <row r="1" spans="1:16">
      <c r="A1" s="109"/>
      <c r="B1" s="109"/>
      <c r="C1" s="109"/>
      <c r="D1" s="109"/>
      <c r="E1" s="109"/>
      <c r="F1" s="109"/>
      <c r="G1" s="109"/>
      <c r="H1" s="109"/>
      <c r="I1" s="109"/>
      <c r="J1" s="109"/>
      <c r="K1" s="109"/>
      <c r="L1" s="691" t="s">
        <v>511</v>
      </c>
      <c r="M1" s="691"/>
      <c r="N1" s="691"/>
      <c r="O1" s="691"/>
      <c r="P1" s="691"/>
    </row>
    <row r="2" spans="1:16">
      <c r="A2" s="109"/>
      <c r="B2" s="109"/>
      <c r="C2" s="109"/>
      <c r="D2" s="109"/>
      <c r="E2" s="693" t="s">
        <v>442</v>
      </c>
      <c r="F2" s="693"/>
      <c r="G2" s="693"/>
      <c r="H2" s="693"/>
      <c r="I2" s="693"/>
      <c r="J2" s="693"/>
      <c r="K2" s="693"/>
      <c r="L2" s="693"/>
      <c r="M2" s="693"/>
      <c r="N2" s="693"/>
      <c r="O2" s="693"/>
      <c r="P2" s="693"/>
    </row>
    <row r="3" spans="1:16">
      <c r="A3" s="37" t="s">
        <v>93</v>
      </c>
      <c r="B3" s="1212"/>
      <c r="C3" s="1212"/>
      <c r="D3" s="1212"/>
      <c r="E3" s="1212"/>
      <c r="F3" s="294"/>
      <c r="G3" s="109"/>
      <c r="H3" s="109"/>
      <c r="I3" s="1213" t="s">
        <v>35</v>
      </c>
      <c r="J3" s="1213"/>
      <c r="K3" s="1214">
        <f>IF(No.１【共通】!O26=TRUE,No.１【共通】!E19,No.１【共通】!E29)</f>
        <v>0</v>
      </c>
      <c r="L3" s="1214"/>
      <c r="M3" s="1214"/>
      <c r="N3" s="1214"/>
      <c r="O3" s="1214"/>
      <c r="P3" s="295" t="s">
        <v>34</v>
      </c>
    </row>
    <row r="4" spans="1:16">
      <c r="A4" s="1194" t="s">
        <v>99</v>
      </c>
      <c r="B4" s="1195"/>
      <c r="C4" s="1196"/>
      <c r="D4" s="1203"/>
      <c r="E4" s="1204"/>
      <c r="F4" s="1204"/>
      <c r="G4" s="1204"/>
      <c r="H4" s="1204"/>
      <c r="I4" s="1204"/>
      <c r="J4" s="1204"/>
      <c r="K4" s="1204"/>
      <c r="L4" s="1204"/>
      <c r="M4" s="1204"/>
      <c r="N4" s="1204"/>
      <c r="O4" s="1204"/>
      <c r="P4" s="1205"/>
    </row>
    <row r="5" spans="1:16">
      <c r="A5" s="1197"/>
      <c r="B5" s="1198"/>
      <c r="C5" s="1199"/>
      <c r="D5" s="1206"/>
      <c r="E5" s="1207"/>
      <c r="F5" s="1207"/>
      <c r="G5" s="1207"/>
      <c r="H5" s="1207"/>
      <c r="I5" s="1207"/>
      <c r="J5" s="1207"/>
      <c r="K5" s="1207"/>
      <c r="L5" s="1207"/>
      <c r="M5" s="1207"/>
      <c r="N5" s="1207"/>
      <c r="O5" s="1207"/>
      <c r="P5" s="1208"/>
    </row>
    <row r="6" spans="1:16">
      <c r="A6" s="1197"/>
      <c r="B6" s="1198"/>
      <c r="C6" s="1199"/>
      <c r="D6" s="1206"/>
      <c r="E6" s="1207"/>
      <c r="F6" s="1207"/>
      <c r="G6" s="1207"/>
      <c r="H6" s="1207"/>
      <c r="I6" s="1207"/>
      <c r="J6" s="1207"/>
      <c r="K6" s="1207"/>
      <c r="L6" s="1207"/>
      <c r="M6" s="1207"/>
      <c r="N6" s="1207"/>
      <c r="O6" s="1207"/>
      <c r="P6" s="1208"/>
    </row>
    <row r="7" spans="1:16">
      <c r="A7" s="1197"/>
      <c r="B7" s="1198"/>
      <c r="C7" s="1199"/>
      <c r="D7" s="1206"/>
      <c r="E7" s="1207"/>
      <c r="F7" s="1207"/>
      <c r="G7" s="1207"/>
      <c r="H7" s="1207"/>
      <c r="I7" s="1207"/>
      <c r="J7" s="1207"/>
      <c r="K7" s="1207"/>
      <c r="L7" s="1207"/>
      <c r="M7" s="1207"/>
      <c r="N7" s="1207"/>
      <c r="O7" s="1207"/>
      <c r="P7" s="1208"/>
    </row>
    <row r="8" spans="1:16">
      <c r="A8" s="1197"/>
      <c r="B8" s="1198"/>
      <c r="C8" s="1199"/>
      <c r="D8" s="1206"/>
      <c r="E8" s="1207"/>
      <c r="F8" s="1207"/>
      <c r="G8" s="1207"/>
      <c r="H8" s="1207"/>
      <c r="I8" s="1207"/>
      <c r="J8" s="1207"/>
      <c r="K8" s="1207"/>
      <c r="L8" s="1207"/>
      <c r="M8" s="1207"/>
      <c r="N8" s="1207"/>
      <c r="O8" s="1207"/>
      <c r="P8" s="1208"/>
    </row>
    <row r="9" spans="1:16">
      <c r="A9" s="1197"/>
      <c r="B9" s="1198"/>
      <c r="C9" s="1199"/>
      <c r="D9" s="1206"/>
      <c r="E9" s="1207"/>
      <c r="F9" s="1207"/>
      <c r="G9" s="1207"/>
      <c r="H9" s="1207"/>
      <c r="I9" s="1207"/>
      <c r="J9" s="1207"/>
      <c r="K9" s="1207"/>
      <c r="L9" s="1207"/>
      <c r="M9" s="1207"/>
      <c r="N9" s="1207"/>
      <c r="O9" s="1207"/>
      <c r="P9" s="1208"/>
    </row>
    <row r="10" spans="1:16">
      <c r="A10" s="1197"/>
      <c r="B10" s="1198"/>
      <c r="C10" s="1199"/>
      <c r="D10" s="1206"/>
      <c r="E10" s="1207"/>
      <c r="F10" s="1207"/>
      <c r="G10" s="1207"/>
      <c r="H10" s="1207"/>
      <c r="I10" s="1207"/>
      <c r="J10" s="1207"/>
      <c r="K10" s="1207"/>
      <c r="L10" s="1207"/>
      <c r="M10" s="1207"/>
      <c r="N10" s="1207"/>
      <c r="O10" s="1207"/>
      <c r="P10" s="1208"/>
    </row>
    <row r="11" spans="1:16">
      <c r="A11" s="1197"/>
      <c r="B11" s="1198"/>
      <c r="C11" s="1199"/>
      <c r="D11" s="1206"/>
      <c r="E11" s="1207"/>
      <c r="F11" s="1207"/>
      <c r="G11" s="1207"/>
      <c r="H11" s="1207"/>
      <c r="I11" s="1207"/>
      <c r="J11" s="1207"/>
      <c r="K11" s="1207"/>
      <c r="L11" s="1207"/>
      <c r="M11" s="1207"/>
      <c r="N11" s="1207"/>
      <c r="O11" s="1207"/>
      <c r="P11" s="1208"/>
    </row>
    <row r="12" spans="1:16">
      <c r="A12" s="1197"/>
      <c r="B12" s="1198"/>
      <c r="C12" s="1199"/>
      <c r="D12" s="1206"/>
      <c r="E12" s="1207"/>
      <c r="F12" s="1207"/>
      <c r="G12" s="1207"/>
      <c r="H12" s="1207"/>
      <c r="I12" s="1207"/>
      <c r="J12" s="1207"/>
      <c r="K12" s="1207"/>
      <c r="L12" s="1207"/>
      <c r="M12" s="1207"/>
      <c r="N12" s="1207"/>
      <c r="O12" s="1207"/>
      <c r="P12" s="1208"/>
    </row>
    <row r="13" spans="1:16">
      <c r="A13" s="1197"/>
      <c r="B13" s="1198"/>
      <c r="C13" s="1199"/>
      <c r="D13" s="1206"/>
      <c r="E13" s="1207"/>
      <c r="F13" s="1207"/>
      <c r="G13" s="1207"/>
      <c r="H13" s="1207"/>
      <c r="I13" s="1207"/>
      <c r="J13" s="1207"/>
      <c r="K13" s="1207"/>
      <c r="L13" s="1207"/>
      <c r="M13" s="1207"/>
      <c r="N13" s="1207"/>
      <c r="O13" s="1207"/>
      <c r="P13" s="1208"/>
    </row>
    <row r="14" spans="1:16">
      <c r="A14" s="1197"/>
      <c r="B14" s="1198"/>
      <c r="C14" s="1199"/>
      <c r="D14" s="1206"/>
      <c r="E14" s="1207"/>
      <c r="F14" s="1207"/>
      <c r="G14" s="1207"/>
      <c r="H14" s="1207"/>
      <c r="I14" s="1207"/>
      <c r="J14" s="1207"/>
      <c r="K14" s="1207"/>
      <c r="L14" s="1207"/>
      <c r="M14" s="1207"/>
      <c r="N14" s="1207"/>
      <c r="O14" s="1207"/>
      <c r="P14" s="1208"/>
    </row>
    <row r="15" spans="1:16">
      <c r="A15" s="1197"/>
      <c r="B15" s="1198"/>
      <c r="C15" s="1199"/>
      <c r="D15" s="1206"/>
      <c r="E15" s="1207"/>
      <c r="F15" s="1207"/>
      <c r="G15" s="1207"/>
      <c r="H15" s="1207"/>
      <c r="I15" s="1207"/>
      <c r="J15" s="1207"/>
      <c r="K15" s="1207"/>
      <c r="L15" s="1207"/>
      <c r="M15" s="1207"/>
      <c r="N15" s="1207"/>
      <c r="O15" s="1207"/>
      <c r="P15" s="1208"/>
    </row>
    <row r="16" spans="1:16">
      <c r="A16" s="1197"/>
      <c r="B16" s="1198"/>
      <c r="C16" s="1199"/>
      <c r="D16" s="1206"/>
      <c r="E16" s="1207"/>
      <c r="F16" s="1207"/>
      <c r="G16" s="1207"/>
      <c r="H16" s="1207"/>
      <c r="I16" s="1207"/>
      <c r="J16" s="1207"/>
      <c r="K16" s="1207"/>
      <c r="L16" s="1207"/>
      <c r="M16" s="1207"/>
      <c r="N16" s="1207"/>
      <c r="O16" s="1207"/>
      <c r="P16" s="1208"/>
    </row>
    <row r="17" spans="1:16">
      <c r="A17" s="1197"/>
      <c r="B17" s="1198"/>
      <c r="C17" s="1199"/>
      <c r="D17" s="1206"/>
      <c r="E17" s="1207"/>
      <c r="F17" s="1207"/>
      <c r="G17" s="1207"/>
      <c r="H17" s="1207"/>
      <c r="I17" s="1207"/>
      <c r="J17" s="1207"/>
      <c r="K17" s="1207"/>
      <c r="L17" s="1207"/>
      <c r="M17" s="1207"/>
      <c r="N17" s="1207"/>
      <c r="O17" s="1207"/>
      <c r="P17" s="1208"/>
    </row>
    <row r="18" spans="1:16">
      <c r="A18" s="1197"/>
      <c r="B18" s="1198"/>
      <c r="C18" s="1199"/>
      <c r="D18" s="1206"/>
      <c r="E18" s="1207"/>
      <c r="F18" s="1207"/>
      <c r="G18" s="1207"/>
      <c r="H18" s="1207"/>
      <c r="I18" s="1207"/>
      <c r="J18" s="1207"/>
      <c r="K18" s="1207"/>
      <c r="L18" s="1207"/>
      <c r="M18" s="1207"/>
      <c r="N18" s="1207"/>
      <c r="O18" s="1207"/>
      <c r="P18" s="1208"/>
    </row>
    <row r="19" spans="1:16">
      <c r="A19" s="1197"/>
      <c r="B19" s="1198"/>
      <c r="C19" s="1199"/>
      <c r="D19" s="1206"/>
      <c r="E19" s="1207"/>
      <c r="F19" s="1207"/>
      <c r="G19" s="1207"/>
      <c r="H19" s="1207"/>
      <c r="I19" s="1207"/>
      <c r="J19" s="1207"/>
      <c r="K19" s="1207"/>
      <c r="L19" s="1207"/>
      <c r="M19" s="1207"/>
      <c r="N19" s="1207"/>
      <c r="O19" s="1207"/>
      <c r="P19" s="1208"/>
    </row>
    <row r="20" spans="1:16">
      <c r="A20" s="1197"/>
      <c r="B20" s="1198"/>
      <c r="C20" s="1199"/>
      <c r="D20" s="1206"/>
      <c r="E20" s="1207"/>
      <c r="F20" s="1207"/>
      <c r="G20" s="1207"/>
      <c r="H20" s="1207"/>
      <c r="I20" s="1207"/>
      <c r="J20" s="1207"/>
      <c r="K20" s="1207"/>
      <c r="L20" s="1207"/>
      <c r="M20" s="1207"/>
      <c r="N20" s="1207"/>
      <c r="O20" s="1207"/>
      <c r="P20" s="1208"/>
    </row>
    <row r="21" spans="1:16">
      <c r="A21" s="1197"/>
      <c r="B21" s="1198"/>
      <c r="C21" s="1199"/>
      <c r="D21" s="1206"/>
      <c r="E21" s="1207"/>
      <c r="F21" s="1207"/>
      <c r="G21" s="1207"/>
      <c r="H21" s="1207"/>
      <c r="I21" s="1207"/>
      <c r="J21" s="1207"/>
      <c r="K21" s="1207"/>
      <c r="L21" s="1207"/>
      <c r="M21" s="1207"/>
      <c r="N21" s="1207"/>
      <c r="O21" s="1207"/>
      <c r="P21" s="1208"/>
    </row>
    <row r="22" spans="1:16">
      <c r="A22" s="1197"/>
      <c r="B22" s="1198"/>
      <c r="C22" s="1199"/>
      <c r="D22" s="1206"/>
      <c r="E22" s="1207"/>
      <c r="F22" s="1207"/>
      <c r="G22" s="1207"/>
      <c r="H22" s="1207"/>
      <c r="I22" s="1207"/>
      <c r="J22" s="1207"/>
      <c r="K22" s="1207"/>
      <c r="L22" s="1207"/>
      <c r="M22" s="1207"/>
      <c r="N22" s="1207"/>
      <c r="O22" s="1207"/>
      <c r="P22" s="1208"/>
    </row>
    <row r="23" spans="1:16">
      <c r="A23" s="1197"/>
      <c r="B23" s="1198"/>
      <c r="C23" s="1199"/>
      <c r="D23" s="1206"/>
      <c r="E23" s="1207"/>
      <c r="F23" s="1207"/>
      <c r="G23" s="1207"/>
      <c r="H23" s="1207"/>
      <c r="I23" s="1207"/>
      <c r="J23" s="1207"/>
      <c r="K23" s="1207"/>
      <c r="L23" s="1207"/>
      <c r="M23" s="1207"/>
      <c r="N23" s="1207"/>
      <c r="O23" s="1207"/>
      <c r="P23" s="1208"/>
    </row>
    <row r="24" spans="1:16">
      <c r="A24" s="1197"/>
      <c r="B24" s="1198"/>
      <c r="C24" s="1199"/>
      <c r="D24" s="1206"/>
      <c r="E24" s="1207"/>
      <c r="F24" s="1207"/>
      <c r="G24" s="1207"/>
      <c r="H24" s="1207"/>
      <c r="I24" s="1207"/>
      <c r="J24" s="1207"/>
      <c r="K24" s="1207"/>
      <c r="L24" s="1207"/>
      <c r="M24" s="1207"/>
      <c r="N24" s="1207"/>
      <c r="O24" s="1207"/>
      <c r="P24" s="1208"/>
    </row>
    <row r="25" spans="1:16">
      <c r="A25" s="1197"/>
      <c r="B25" s="1198"/>
      <c r="C25" s="1199"/>
      <c r="D25" s="1206"/>
      <c r="E25" s="1207"/>
      <c r="F25" s="1207"/>
      <c r="G25" s="1207"/>
      <c r="H25" s="1207"/>
      <c r="I25" s="1207"/>
      <c r="J25" s="1207"/>
      <c r="K25" s="1207"/>
      <c r="L25" s="1207"/>
      <c r="M25" s="1207"/>
      <c r="N25" s="1207"/>
      <c r="O25" s="1207"/>
      <c r="P25" s="1208"/>
    </row>
    <row r="26" spans="1:16">
      <c r="A26" s="1197"/>
      <c r="B26" s="1198"/>
      <c r="C26" s="1199"/>
      <c r="D26" s="1206"/>
      <c r="E26" s="1207"/>
      <c r="F26" s="1207"/>
      <c r="G26" s="1207"/>
      <c r="H26" s="1207"/>
      <c r="I26" s="1207"/>
      <c r="J26" s="1207"/>
      <c r="K26" s="1207"/>
      <c r="L26" s="1207"/>
      <c r="M26" s="1207"/>
      <c r="N26" s="1207"/>
      <c r="O26" s="1207"/>
      <c r="P26" s="1208"/>
    </row>
    <row r="27" spans="1:16">
      <c r="A27" s="1197"/>
      <c r="B27" s="1198"/>
      <c r="C27" s="1199"/>
      <c r="D27" s="1206"/>
      <c r="E27" s="1207"/>
      <c r="F27" s="1207"/>
      <c r="G27" s="1207"/>
      <c r="H27" s="1207"/>
      <c r="I27" s="1207"/>
      <c r="J27" s="1207"/>
      <c r="K27" s="1207"/>
      <c r="L27" s="1207"/>
      <c r="M27" s="1207"/>
      <c r="N27" s="1207"/>
      <c r="O27" s="1207"/>
      <c r="P27" s="1208"/>
    </row>
    <row r="28" spans="1:16">
      <c r="A28" s="1197"/>
      <c r="B28" s="1198"/>
      <c r="C28" s="1199"/>
      <c r="D28" s="1206"/>
      <c r="E28" s="1207"/>
      <c r="F28" s="1207"/>
      <c r="G28" s="1207"/>
      <c r="H28" s="1207"/>
      <c r="I28" s="1207"/>
      <c r="J28" s="1207"/>
      <c r="K28" s="1207"/>
      <c r="L28" s="1207"/>
      <c r="M28" s="1207"/>
      <c r="N28" s="1207"/>
      <c r="O28" s="1207"/>
      <c r="P28" s="1208"/>
    </row>
    <row r="29" spans="1:16">
      <c r="A29" s="1197"/>
      <c r="B29" s="1198"/>
      <c r="C29" s="1199"/>
      <c r="D29" s="1206"/>
      <c r="E29" s="1207"/>
      <c r="F29" s="1207"/>
      <c r="G29" s="1207"/>
      <c r="H29" s="1207"/>
      <c r="I29" s="1207"/>
      <c r="J29" s="1207"/>
      <c r="K29" s="1207"/>
      <c r="L29" s="1207"/>
      <c r="M29" s="1207"/>
      <c r="N29" s="1207"/>
      <c r="O29" s="1207"/>
      <c r="P29" s="1208"/>
    </row>
    <row r="30" spans="1:16">
      <c r="A30" s="1197"/>
      <c r="B30" s="1198"/>
      <c r="C30" s="1199"/>
      <c r="D30" s="1206"/>
      <c r="E30" s="1207"/>
      <c r="F30" s="1207"/>
      <c r="G30" s="1207"/>
      <c r="H30" s="1207"/>
      <c r="I30" s="1207"/>
      <c r="J30" s="1207"/>
      <c r="K30" s="1207"/>
      <c r="L30" s="1207"/>
      <c r="M30" s="1207"/>
      <c r="N30" s="1207"/>
      <c r="O30" s="1207"/>
      <c r="P30" s="1208"/>
    </row>
    <row r="31" spans="1:16">
      <c r="A31" s="1197"/>
      <c r="B31" s="1198"/>
      <c r="C31" s="1199"/>
      <c r="D31" s="1206"/>
      <c r="E31" s="1207"/>
      <c r="F31" s="1207"/>
      <c r="G31" s="1207"/>
      <c r="H31" s="1207"/>
      <c r="I31" s="1207"/>
      <c r="J31" s="1207"/>
      <c r="K31" s="1207"/>
      <c r="L31" s="1207"/>
      <c r="M31" s="1207"/>
      <c r="N31" s="1207"/>
      <c r="O31" s="1207"/>
      <c r="P31" s="1208"/>
    </row>
    <row r="32" spans="1:16">
      <c r="A32" s="1197"/>
      <c r="B32" s="1198"/>
      <c r="C32" s="1199"/>
      <c r="D32" s="1206"/>
      <c r="E32" s="1207"/>
      <c r="F32" s="1207"/>
      <c r="G32" s="1207"/>
      <c r="H32" s="1207"/>
      <c r="I32" s="1207"/>
      <c r="J32" s="1207"/>
      <c r="K32" s="1207"/>
      <c r="L32" s="1207"/>
      <c r="M32" s="1207"/>
      <c r="N32" s="1207"/>
      <c r="O32" s="1207"/>
      <c r="P32" s="1208"/>
    </row>
    <row r="33" spans="1:16">
      <c r="A33" s="1197"/>
      <c r="B33" s="1198"/>
      <c r="C33" s="1199"/>
      <c r="D33" s="1206"/>
      <c r="E33" s="1207"/>
      <c r="F33" s="1207"/>
      <c r="G33" s="1207"/>
      <c r="H33" s="1207"/>
      <c r="I33" s="1207"/>
      <c r="J33" s="1207"/>
      <c r="K33" s="1207"/>
      <c r="L33" s="1207"/>
      <c r="M33" s="1207"/>
      <c r="N33" s="1207"/>
      <c r="O33" s="1207"/>
      <c r="P33" s="1208"/>
    </row>
    <row r="34" spans="1:16">
      <c r="A34" s="1197"/>
      <c r="B34" s="1198"/>
      <c r="C34" s="1199"/>
      <c r="D34" s="1206"/>
      <c r="E34" s="1207"/>
      <c r="F34" s="1207"/>
      <c r="G34" s="1207"/>
      <c r="H34" s="1207"/>
      <c r="I34" s="1207"/>
      <c r="J34" s="1207"/>
      <c r="K34" s="1207"/>
      <c r="L34" s="1207"/>
      <c r="M34" s="1207"/>
      <c r="N34" s="1207"/>
      <c r="O34" s="1207"/>
      <c r="P34" s="1208"/>
    </row>
    <row r="35" spans="1:16">
      <c r="A35" s="1197"/>
      <c r="B35" s="1198"/>
      <c r="C35" s="1199"/>
      <c r="D35" s="1206"/>
      <c r="E35" s="1207"/>
      <c r="F35" s="1207"/>
      <c r="G35" s="1207"/>
      <c r="H35" s="1207"/>
      <c r="I35" s="1207"/>
      <c r="J35" s="1207"/>
      <c r="K35" s="1207"/>
      <c r="L35" s="1207"/>
      <c r="M35" s="1207"/>
      <c r="N35" s="1207"/>
      <c r="O35" s="1207"/>
      <c r="P35" s="1208"/>
    </row>
    <row r="36" spans="1:16">
      <c r="A36" s="1197"/>
      <c r="B36" s="1198"/>
      <c r="C36" s="1199"/>
      <c r="D36" s="1206"/>
      <c r="E36" s="1207"/>
      <c r="F36" s="1207"/>
      <c r="G36" s="1207"/>
      <c r="H36" s="1207"/>
      <c r="I36" s="1207"/>
      <c r="J36" s="1207"/>
      <c r="K36" s="1207"/>
      <c r="L36" s="1207"/>
      <c r="M36" s="1207"/>
      <c r="N36" s="1207"/>
      <c r="O36" s="1207"/>
      <c r="P36" s="1208"/>
    </row>
    <row r="37" spans="1:16">
      <c r="A37" s="1197"/>
      <c r="B37" s="1198"/>
      <c r="C37" s="1199"/>
      <c r="D37" s="1206"/>
      <c r="E37" s="1207"/>
      <c r="F37" s="1207"/>
      <c r="G37" s="1207"/>
      <c r="H37" s="1207"/>
      <c r="I37" s="1207"/>
      <c r="J37" s="1207"/>
      <c r="K37" s="1207"/>
      <c r="L37" s="1207"/>
      <c r="M37" s="1207"/>
      <c r="N37" s="1207"/>
      <c r="O37" s="1207"/>
      <c r="P37" s="1208"/>
    </row>
    <row r="38" spans="1:16">
      <c r="A38" s="1197"/>
      <c r="B38" s="1198"/>
      <c r="C38" s="1199"/>
      <c r="D38" s="1206"/>
      <c r="E38" s="1207"/>
      <c r="F38" s="1207"/>
      <c r="G38" s="1207"/>
      <c r="H38" s="1207"/>
      <c r="I38" s="1207"/>
      <c r="J38" s="1207"/>
      <c r="K38" s="1207"/>
      <c r="L38" s="1207"/>
      <c r="M38" s="1207"/>
      <c r="N38" s="1207"/>
      <c r="O38" s="1207"/>
      <c r="P38" s="1208"/>
    </row>
    <row r="39" spans="1:16">
      <c r="A39" s="1197"/>
      <c r="B39" s="1198"/>
      <c r="C39" s="1199"/>
      <c r="D39" s="1206"/>
      <c r="E39" s="1207"/>
      <c r="F39" s="1207"/>
      <c r="G39" s="1207"/>
      <c r="H39" s="1207"/>
      <c r="I39" s="1207"/>
      <c r="J39" s="1207"/>
      <c r="K39" s="1207"/>
      <c r="L39" s="1207"/>
      <c r="M39" s="1207"/>
      <c r="N39" s="1207"/>
      <c r="O39" s="1207"/>
      <c r="P39" s="1208"/>
    </row>
    <row r="40" spans="1:16">
      <c r="A40" s="1197"/>
      <c r="B40" s="1198"/>
      <c r="C40" s="1199"/>
      <c r="D40" s="1206"/>
      <c r="E40" s="1207"/>
      <c r="F40" s="1207"/>
      <c r="G40" s="1207"/>
      <c r="H40" s="1207"/>
      <c r="I40" s="1207"/>
      <c r="J40" s="1207"/>
      <c r="K40" s="1207"/>
      <c r="L40" s="1207"/>
      <c r="M40" s="1207"/>
      <c r="N40" s="1207"/>
      <c r="O40" s="1207"/>
      <c r="P40" s="1208"/>
    </row>
    <row r="41" spans="1:16">
      <c r="A41" s="1197"/>
      <c r="B41" s="1198"/>
      <c r="C41" s="1199"/>
      <c r="D41" s="1206"/>
      <c r="E41" s="1207"/>
      <c r="F41" s="1207"/>
      <c r="G41" s="1207"/>
      <c r="H41" s="1207"/>
      <c r="I41" s="1207"/>
      <c r="J41" s="1207"/>
      <c r="K41" s="1207"/>
      <c r="L41" s="1207"/>
      <c r="M41" s="1207"/>
      <c r="N41" s="1207"/>
      <c r="O41" s="1207"/>
      <c r="P41" s="1208"/>
    </row>
    <row r="42" spans="1:16">
      <c r="A42" s="1197"/>
      <c r="B42" s="1198"/>
      <c r="C42" s="1199"/>
      <c r="D42" s="1206"/>
      <c r="E42" s="1207"/>
      <c r="F42" s="1207"/>
      <c r="G42" s="1207"/>
      <c r="H42" s="1207"/>
      <c r="I42" s="1207"/>
      <c r="J42" s="1207"/>
      <c r="K42" s="1207"/>
      <c r="L42" s="1207"/>
      <c r="M42" s="1207"/>
      <c r="N42" s="1207"/>
      <c r="O42" s="1207"/>
      <c r="P42" s="1208"/>
    </row>
    <row r="43" spans="1:16">
      <c r="A43" s="1197"/>
      <c r="B43" s="1198"/>
      <c r="C43" s="1199"/>
      <c r="D43" s="1206"/>
      <c r="E43" s="1207"/>
      <c r="F43" s="1207"/>
      <c r="G43" s="1207"/>
      <c r="H43" s="1207"/>
      <c r="I43" s="1207"/>
      <c r="J43" s="1207"/>
      <c r="K43" s="1207"/>
      <c r="L43" s="1207"/>
      <c r="M43" s="1207"/>
      <c r="N43" s="1207"/>
      <c r="O43" s="1207"/>
      <c r="P43" s="1208"/>
    </row>
    <row r="44" spans="1:16">
      <c r="A44" s="1197"/>
      <c r="B44" s="1198"/>
      <c r="C44" s="1199"/>
      <c r="D44" s="1206"/>
      <c r="E44" s="1207"/>
      <c r="F44" s="1207"/>
      <c r="G44" s="1207"/>
      <c r="H44" s="1207"/>
      <c r="I44" s="1207"/>
      <c r="J44" s="1207"/>
      <c r="K44" s="1207"/>
      <c r="L44" s="1207"/>
      <c r="M44" s="1207"/>
      <c r="N44" s="1207"/>
      <c r="O44" s="1207"/>
      <c r="P44" s="1208"/>
    </row>
    <row r="45" spans="1:16">
      <c r="A45" s="1200"/>
      <c r="B45" s="1201"/>
      <c r="C45" s="1202"/>
      <c r="D45" s="1209"/>
      <c r="E45" s="1210"/>
      <c r="F45" s="1210"/>
      <c r="G45" s="1210"/>
      <c r="H45" s="1210"/>
      <c r="I45" s="1210"/>
      <c r="J45" s="1210"/>
      <c r="K45" s="1210"/>
      <c r="L45" s="1210"/>
      <c r="M45" s="1210"/>
      <c r="N45" s="1210"/>
      <c r="O45" s="1210"/>
      <c r="P45" s="1211"/>
    </row>
    <row r="46" spans="1:16" s="108" customFormat="1"/>
  </sheetData>
  <mergeCells count="7">
    <mergeCell ref="L1:P1"/>
    <mergeCell ref="A4:C45"/>
    <mergeCell ref="D4:P45"/>
    <mergeCell ref="B3:E3"/>
    <mergeCell ref="I3:J3"/>
    <mergeCell ref="K3:O3"/>
    <mergeCell ref="E2:P2"/>
  </mergeCells>
  <phoneticPr fontId="1"/>
  <conditionalFormatting sqref="B3:E3">
    <cfRule type="expression" dxfId="0" priority="1">
      <formula>$B$3&lt;&gt;""</formula>
    </cfRule>
  </conditionalFormatting>
  <dataValidations count="1">
    <dataValidation type="list" allowBlank="1" showInputMessage="1" showErrorMessage="1" sqref="B3:E3" xr:uid="{00000000-0002-0000-0C00-000000000000}">
      <formula1>"No.1,No.3-②,No.4,No.5,No.6,No.7-②"</formula1>
    </dataValidation>
  </dataValidations>
  <pageMargins left="0.7" right="0.7" top="0.75" bottom="0.75" header="0.3" footer="0.3"/>
  <pageSetup paperSize="9" scale="7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A2"/>
  <sheetViews>
    <sheetView topLeftCell="AK1" workbookViewId="0">
      <selection activeCell="BA2" sqref="BA2"/>
    </sheetView>
  </sheetViews>
  <sheetFormatPr defaultColWidth="9" defaultRowHeight="13"/>
  <cols>
    <col min="1" max="16384" width="9" style="388"/>
  </cols>
  <sheetData>
    <row r="1" spans="1:53" ht="65">
      <c r="A1" s="389" t="s">
        <v>351</v>
      </c>
      <c r="B1" s="389" t="s">
        <v>352</v>
      </c>
      <c r="C1" s="389" t="s">
        <v>353</v>
      </c>
      <c r="D1" s="389" t="s">
        <v>354</v>
      </c>
      <c r="E1" s="389" t="s">
        <v>355</v>
      </c>
      <c r="F1" s="389" t="s">
        <v>356</v>
      </c>
      <c r="G1" s="389" t="s">
        <v>357</v>
      </c>
      <c r="H1" s="389" t="s">
        <v>358</v>
      </c>
      <c r="I1" s="389" t="s">
        <v>359</v>
      </c>
      <c r="J1" s="389" t="s">
        <v>360</v>
      </c>
      <c r="K1" s="389" t="s">
        <v>361</v>
      </c>
      <c r="L1" s="389" t="s">
        <v>362</v>
      </c>
      <c r="M1" s="389" t="s">
        <v>363</v>
      </c>
      <c r="N1" s="389" t="s">
        <v>364</v>
      </c>
      <c r="O1" s="389" t="s">
        <v>365</v>
      </c>
      <c r="P1" s="389" t="s">
        <v>366</v>
      </c>
      <c r="Q1" s="389" t="s">
        <v>367</v>
      </c>
      <c r="R1" s="389" t="s">
        <v>368</v>
      </c>
      <c r="S1" s="389" t="s">
        <v>369</v>
      </c>
      <c r="T1" s="389" t="s">
        <v>370</v>
      </c>
      <c r="U1" s="389" t="s">
        <v>371</v>
      </c>
      <c r="V1" s="389" t="s">
        <v>372</v>
      </c>
      <c r="W1" s="389" t="s">
        <v>373</v>
      </c>
      <c r="X1" s="389" t="s">
        <v>374</v>
      </c>
      <c r="Y1" s="389" t="s">
        <v>375</v>
      </c>
      <c r="Z1" s="389" t="s">
        <v>376</v>
      </c>
      <c r="AA1" s="389" t="s">
        <v>377</v>
      </c>
      <c r="AB1" s="389" t="s">
        <v>316</v>
      </c>
      <c r="AC1" s="389" t="s">
        <v>378</v>
      </c>
      <c r="AD1" s="389" t="s">
        <v>379</v>
      </c>
      <c r="AE1" s="389" t="s">
        <v>29</v>
      </c>
      <c r="AF1" s="389" t="s">
        <v>321</v>
      </c>
      <c r="AG1" s="389" t="s">
        <v>322</v>
      </c>
      <c r="AH1" s="389" t="s">
        <v>323</v>
      </c>
      <c r="AI1" s="389" t="s">
        <v>316</v>
      </c>
      <c r="AJ1" s="389" t="s">
        <v>29</v>
      </c>
      <c r="AK1" s="389" t="s">
        <v>321</v>
      </c>
      <c r="AL1" s="389" t="s">
        <v>322</v>
      </c>
      <c r="AM1" s="389" t="s">
        <v>323</v>
      </c>
      <c r="AN1" s="389" t="s">
        <v>316</v>
      </c>
      <c r="AO1" s="389" t="s">
        <v>29</v>
      </c>
      <c r="AP1" s="389" t="s">
        <v>321</v>
      </c>
      <c r="AQ1" s="389" t="s">
        <v>322</v>
      </c>
      <c r="AR1" s="389" t="s">
        <v>323</v>
      </c>
      <c r="AS1" s="389" t="s">
        <v>316</v>
      </c>
      <c r="AT1" s="389" t="s">
        <v>29</v>
      </c>
      <c r="AU1" s="389" t="s">
        <v>321</v>
      </c>
      <c r="AV1" s="389" t="s">
        <v>322</v>
      </c>
      <c r="AW1" s="389" t="s">
        <v>323</v>
      </c>
      <c r="AX1" s="389" t="s">
        <v>316</v>
      </c>
      <c r="AY1" s="390">
        <v>1</v>
      </c>
      <c r="AZ1" s="390">
        <v>2</v>
      </c>
      <c r="BA1" s="390">
        <v>3</v>
      </c>
    </row>
    <row r="2" spans="1:53">
      <c r="A2" s="390"/>
      <c r="B2" s="390">
        <f>No.１【共通】!E8</f>
        <v>0</v>
      </c>
      <c r="C2" s="390">
        <f>No.１【共通】!$K$8</f>
        <v>0</v>
      </c>
      <c r="D2" s="390">
        <f>No.１【共通】!$E$10</f>
        <v>0</v>
      </c>
      <c r="E2" s="390"/>
      <c r="F2" s="390">
        <f>No.１【共通】!$E$29</f>
        <v>0</v>
      </c>
      <c r="G2" s="390">
        <f>No.１【共通】!$E$19</f>
        <v>0</v>
      </c>
      <c r="H2" s="390">
        <f>No.４【共通】!E16</f>
        <v>0</v>
      </c>
      <c r="I2" s="390">
        <f>No.４【共通】!$J$16</f>
        <v>0</v>
      </c>
      <c r="J2" s="390">
        <f>No.４【共通】!$F$17</f>
        <v>0</v>
      </c>
      <c r="K2" s="390">
        <f>No.４【共通】!$I$17</f>
        <v>0</v>
      </c>
      <c r="L2" s="390">
        <f>No.４【共通】!$F$18</f>
        <v>0</v>
      </c>
      <c r="M2" s="390">
        <f>No.４【共通】!$F$19</f>
        <v>0</v>
      </c>
      <c r="N2" s="390">
        <f>No.４【共通】!$J$19</f>
        <v>0</v>
      </c>
      <c r="O2" s="390">
        <f>No.４【共通】!$F$20</f>
        <v>0</v>
      </c>
      <c r="P2" s="390">
        <f>No.４【共通】!$I$20</f>
        <v>0</v>
      </c>
      <c r="Q2" s="390">
        <f>No.４【共通】!$E$21</f>
        <v>0</v>
      </c>
      <c r="R2" s="390">
        <f>No.４【共通】!$J$21</f>
        <v>0</v>
      </c>
      <c r="S2" s="390">
        <f>No.４【共通】!$E$22</f>
        <v>0</v>
      </c>
      <c r="T2" s="390">
        <f>No.４【共通】!$J$22</f>
        <v>0</v>
      </c>
      <c r="U2" s="390">
        <f>No.４【共通】!$J$23</f>
        <v>0</v>
      </c>
      <c r="V2" s="390">
        <f>No.４【共通】!$E$24</f>
        <v>0</v>
      </c>
      <c r="W2" s="390">
        <f>No.４【共通】!$J$24</f>
        <v>0</v>
      </c>
      <c r="X2" s="390">
        <f>No.４【共通】!$E$25</f>
        <v>0</v>
      </c>
      <c r="Y2" s="390">
        <f>No.４【共通】!$H$25</f>
        <v>0</v>
      </c>
      <c r="Z2" s="390">
        <f>No.４【共通】!$F$26</f>
        <v>0</v>
      </c>
      <c r="AA2" s="390">
        <f>No.４【共通】!$I$26</f>
        <v>0</v>
      </c>
      <c r="AB2" s="390">
        <f>No.４【共通】!$E$27</f>
        <v>0</v>
      </c>
      <c r="AC2" s="390">
        <f>No.４【共通】!$E$31</f>
        <v>0</v>
      </c>
      <c r="AD2" s="390">
        <f>No.４【共通】!$E$32</f>
        <v>0</v>
      </c>
      <c r="AE2" s="390">
        <f>No.４【共通】!$C$39</f>
        <v>0</v>
      </c>
      <c r="AF2" s="390">
        <f>No.４【共通】!$D$39</f>
        <v>0</v>
      </c>
      <c r="AG2" s="390">
        <f>No.４【共通】!$F$39</f>
        <v>0</v>
      </c>
      <c r="AH2" s="390">
        <f>No.４【共通】!$H$39</f>
        <v>0</v>
      </c>
      <c r="AI2" s="390">
        <f>No.４【共通】!$J$39</f>
        <v>0</v>
      </c>
      <c r="AJ2" s="390">
        <f>No.４【共通】!$C$40</f>
        <v>0</v>
      </c>
      <c r="AK2" s="390">
        <f>No.４【共通】!$D$40</f>
        <v>0</v>
      </c>
      <c r="AL2" s="390">
        <f>No.４【共通】!$F$40</f>
        <v>0</v>
      </c>
      <c r="AM2" s="390">
        <f>No.４【共通】!$H$40</f>
        <v>0</v>
      </c>
      <c r="AN2" s="390">
        <f>No.４【共通】!$J$40</f>
        <v>0</v>
      </c>
      <c r="AO2" s="390">
        <f>No.４【共通】!$C$41</f>
        <v>0</v>
      </c>
      <c r="AP2" s="390">
        <f>No.４【共通】!$D$41</f>
        <v>0</v>
      </c>
      <c r="AQ2" s="390">
        <f>No.４【共通】!$F$41</f>
        <v>0</v>
      </c>
      <c r="AR2" s="390">
        <f>No.４【共通】!$H$41</f>
        <v>0</v>
      </c>
      <c r="AS2" s="390">
        <f>No.４【共通】!$J$41</f>
        <v>0</v>
      </c>
      <c r="AT2" s="390">
        <f>No.４【共通】!$C$42</f>
        <v>0</v>
      </c>
      <c r="AU2" s="390">
        <f>No.４【共通】!$D$42</f>
        <v>0</v>
      </c>
      <c r="AV2" s="390">
        <f>No.４【共通】!$F$42</f>
        <v>0</v>
      </c>
      <c r="AW2" s="390">
        <f>No.４【共通】!$H$42</f>
        <v>0</v>
      </c>
      <c r="AX2" s="390">
        <f>No.４【共通】!$J$42</f>
        <v>0</v>
      </c>
      <c r="AY2" s="390">
        <f>No.４【共通】!$C$47</f>
        <v>0</v>
      </c>
      <c r="AZ2" s="390">
        <f>No.４【共通】!$C$48</f>
        <v>0</v>
      </c>
      <c r="BA2" s="390">
        <f>No.４【共通】!$C$49</f>
        <v>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U3"/>
  <sheetViews>
    <sheetView view="pageBreakPreview" topLeftCell="CH1" zoomScaleNormal="100" zoomScaleSheetLayoutView="100" workbookViewId="0">
      <selection activeCell="CU5" sqref="CU5"/>
    </sheetView>
  </sheetViews>
  <sheetFormatPr defaultRowHeight="18"/>
  <cols>
    <col min="6" max="6" width="9.33203125" bestFit="1" customWidth="1"/>
    <col min="8" max="9" width="9.33203125" bestFit="1" customWidth="1"/>
    <col min="10" max="10" width="18.5" customWidth="1"/>
    <col min="12" max="12" width="9.33203125" bestFit="1" customWidth="1"/>
    <col min="13" max="13" width="9.33203125" customWidth="1"/>
    <col min="14" max="18" width="9.33203125" bestFit="1" customWidth="1"/>
    <col min="19" max="20" width="14.25" customWidth="1"/>
    <col min="21" max="25" width="9.33203125" bestFit="1" customWidth="1"/>
    <col min="26" max="26" width="14.25" customWidth="1"/>
    <col min="27" max="30" width="9.33203125" bestFit="1" customWidth="1"/>
    <col min="31" max="31" width="18.75" customWidth="1"/>
    <col min="32" max="32" width="9.33203125" bestFit="1" customWidth="1"/>
    <col min="33" max="33" width="15.75" bestFit="1" customWidth="1"/>
    <col min="34" max="35" width="9.33203125" bestFit="1" customWidth="1"/>
    <col min="36" max="36" width="11.5" customWidth="1"/>
    <col min="37" max="38" width="9.33203125" bestFit="1" customWidth="1"/>
    <col min="40" max="41" width="10.33203125" customWidth="1"/>
    <col min="42" max="42" width="34.08203125" customWidth="1"/>
    <col min="43" max="43" width="34" customWidth="1"/>
    <col min="44" max="44" width="16.5" customWidth="1"/>
    <col min="45" max="45" width="14.25" customWidth="1"/>
    <col min="46" max="49" width="9.25" customWidth="1"/>
    <col min="50" max="50" width="13.33203125" customWidth="1"/>
    <col min="52" max="52" width="15.75" style="36" bestFit="1" customWidth="1"/>
    <col min="53" max="53" width="9.83203125" style="36" bestFit="1" customWidth="1"/>
    <col min="54" max="54" width="9.33203125" bestFit="1" customWidth="1"/>
    <col min="58" max="67" width="9.33203125" bestFit="1" customWidth="1"/>
    <col min="68" max="68" width="9.5" bestFit="1" customWidth="1"/>
    <col min="69" max="69" width="9.83203125" bestFit="1" customWidth="1"/>
    <col min="70" max="70" width="9.83203125" customWidth="1"/>
    <col min="71" max="71" width="9.5" bestFit="1" customWidth="1"/>
    <col min="72" max="72" width="10.5" bestFit="1" customWidth="1"/>
    <col min="73" max="73" width="10.83203125" bestFit="1" customWidth="1"/>
    <col min="74" max="74" width="10.5" bestFit="1" customWidth="1"/>
    <col min="75" max="75" width="10.83203125" bestFit="1" customWidth="1"/>
    <col min="76" max="77" width="9.33203125" bestFit="1" customWidth="1"/>
  </cols>
  <sheetData>
    <row r="1" spans="1:99" s="35" customFormat="1" ht="117.75" customHeight="1">
      <c r="A1" s="39" t="s">
        <v>61</v>
      </c>
      <c r="B1" s="39" t="s">
        <v>62</v>
      </c>
      <c r="C1" s="39" t="s">
        <v>60</v>
      </c>
      <c r="D1" s="40" t="s">
        <v>55</v>
      </c>
      <c r="E1" s="41" t="s">
        <v>57</v>
      </c>
      <c r="F1" s="40" t="s">
        <v>56</v>
      </c>
      <c r="G1" s="41" t="s">
        <v>235</v>
      </c>
      <c r="H1" s="41" t="s">
        <v>512</v>
      </c>
      <c r="I1" s="41" t="s">
        <v>509</v>
      </c>
      <c r="J1" s="41" t="s">
        <v>236</v>
      </c>
      <c r="K1" s="41" t="s">
        <v>237</v>
      </c>
      <c r="L1" s="41" t="s">
        <v>238</v>
      </c>
      <c r="M1" s="41" t="s">
        <v>470</v>
      </c>
      <c r="N1" s="41" t="s">
        <v>58</v>
      </c>
      <c r="O1" s="41" t="s">
        <v>85</v>
      </c>
      <c r="P1" s="41" t="s">
        <v>63</v>
      </c>
      <c r="Q1" s="41" t="s">
        <v>100</v>
      </c>
      <c r="R1" s="41" t="s">
        <v>64</v>
      </c>
      <c r="S1" s="41" t="s">
        <v>172</v>
      </c>
      <c r="T1" s="41" t="s">
        <v>286</v>
      </c>
      <c r="U1" s="41" t="s">
        <v>59</v>
      </c>
      <c r="V1" s="73" t="s">
        <v>86</v>
      </c>
      <c r="W1" s="41" t="s">
        <v>65</v>
      </c>
      <c r="X1" s="41" t="s">
        <v>100</v>
      </c>
      <c r="Y1" s="41" t="s">
        <v>66</v>
      </c>
      <c r="Z1" s="73" t="s">
        <v>173</v>
      </c>
      <c r="AA1" s="73" t="s">
        <v>174</v>
      </c>
      <c r="AB1" s="73" t="s">
        <v>175</v>
      </c>
      <c r="AC1" s="73" t="s">
        <v>176</v>
      </c>
      <c r="AD1" s="73" t="s">
        <v>177</v>
      </c>
      <c r="AE1" s="41" t="s">
        <v>67</v>
      </c>
      <c r="AF1" s="41" t="s">
        <v>178</v>
      </c>
      <c r="AG1" s="41" t="s">
        <v>68</v>
      </c>
      <c r="AH1" s="41" t="s">
        <v>234</v>
      </c>
      <c r="AI1" s="41" t="s">
        <v>287</v>
      </c>
      <c r="AJ1" s="41" t="s">
        <v>179</v>
      </c>
      <c r="AK1" s="41" t="s">
        <v>180</v>
      </c>
      <c r="AL1" s="39" t="s">
        <v>69</v>
      </c>
      <c r="AM1" s="41" t="s">
        <v>70</v>
      </c>
      <c r="AN1" s="41" t="s">
        <v>71</v>
      </c>
      <c r="AO1" s="41" t="s">
        <v>72</v>
      </c>
      <c r="AP1" s="41" t="s">
        <v>73</v>
      </c>
      <c r="AQ1" s="41" t="s">
        <v>74</v>
      </c>
      <c r="AR1" s="297" t="s">
        <v>257</v>
      </c>
      <c r="AS1" s="41" t="s">
        <v>258</v>
      </c>
      <c r="AT1" s="41" t="s">
        <v>259</v>
      </c>
      <c r="AU1" s="41" t="s">
        <v>239</v>
      </c>
      <c r="AV1" s="41" t="s">
        <v>105</v>
      </c>
      <c r="AW1" s="41" t="s">
        <v>106</v>
      </c>
      <c r="AX1" s="297" t="s">
        <v>107</v>
      </c>
      <c r="AY1" s="41" t="s">
        <v>108</v>
      </c>
      <c r="AZ1" s="41" t="s">
        <v>109</v>
      </c>
      <c r="BA1" s="41" t="s">
        <v>110</v>
      </c>
      <c r="BB1" s="41" t="s">
        <v>184</v>
      </c>
      <c r="BC1" s="41" t="s">
        <v>185</v>
      </c>
      <c r="BD1" s="41" t="s">
        <v>186</v>
      </c>
      <c r="BE1" s="41" t="s">
        <v>187</v>
      </c>
      <c r="BF1" s="41" t="s">
        <v>188</v>
      </c>
      <c r="BG1" s="41" t="s">
        <v>189</v>
      </c>
      <c r="BH1" s="41" t="s">
        <v>190</v>
      </c>
      <c r="BI1" s="41" t="s">
        <v>191</v>
      </c>
      <c r="BJ1" s="41" t="s">
        <v>192</v>
      </c>
      <c r="BK1" s="41" t="s">
        <v>197</v>
      </c>
      <c r="BL1" s="41" t="s">
        <v>193</v>
      </c>
      <c r="BM1" s="41" t="s">
        <v>181</v>
      </c>
      <c r="BN1" s="41" t="s">
        <v>115</v>
      </c>
      <c r="BO1" s="41" t="s">
        <v>182</v>
      </c>
      <c r="BP1" s="41" t="s">
        <v>183</v>
      </c>
      <c r="BQ1" s="41" t="s">
        <v>194</v>
      </c>
      <c r="BR1" s="41" t="s">
        <v>499</v>
      </c>
      <c r="BS1" s="74" t="s">
        <v>240</v>
      </c>
      <c r="BT1" s="74" t="s">
        <v>241</v>
      </c>
      <c r="BU1" s="74" t="s">
        <v>242</v>
      </c>
      <c r="BV1" s="74" t="s">
        <v>243</v>
      </c>
      <c r="BW1" s="74" t="s">
        <v>244</v>
      </c>
      <c r="BX1" s="74" t="s">
        <v>245</v>
      </c>
      <c r="BY1" s="74" t="s">
        <v>246</v>
      </c>
      <c r="BZ1" s="74" t="s">
        <v>195</v>
      </c>
      <c r="CA1" s="74" t="s">
        <v>196</v>
      </c>
      <c r="CB1" s="74" t="s">
        <v>247</v>
      </c>
      <c r="CC1" s="74" t="s">
        <v>247</v>
      </c>
      <c r="CD1" s="74" t="s">
        <v>247</v>
      </c>
      <c r="CE1" s="74" t="s">
        <v>248</v>
      </c>
      <c r="CF1" s="74" t="s">
        <v>249</v>
      </c>
      <c r="CG1" s="74" t="s">
        <v>250</v>
      </c>
      <c r="CH1" s="74" t="s">
        <v>251</v>
      </c>
      <c r="CI1" s="74" t="s">
        <v>252</v>
      </c>
      <c r="CJ1" s="74" t="s">
        <v>253</v>
      </c>
      <c r="CK1" s="74" t="s">
        <v>254</v>
      </c>
      <c r="CL1" s="74" t="s">
        <v>255</v>
      </c>
      <c r="CM1" s="74" t="s">
        <v>256</v>
      </c>
      <c r="CN1" s="74" t="s">
        <v>500</v>
      </c>
      <c r="CO1" s="74" t="s">
        <v>501</v>
      </c>
      <c r="CP1" s="74" t="s">
        <v>502</v>
      </c>
      <c r="CQ1" s="74" t="s">
        <v>503</v>
      </c>
      <c r="CR1" s="74" t="s">
        <v>504</v>
      </c>
      <c r="CS1" s="74" t="s">
        <v>505</v>
      </c>
      <c r="CT1" s="74" t="s">
        <v>506</v>
      </c>
      <c r="CU1" s="39" t="s">
        <v>40</v>
      </c>
    </row>
    <row r="2" spans="1:99" s="35" customFormat="1" ht="116.25" customHeight="1">
      <c r="A2" s="75"/>
      <c r="B2" s="75"/>
      <c r="C2" s="75"/>
      <c r="D2" s="75">
        <f>No.１【共通】!$E$8</f>
        <v>0</v>
      </c>
      <c r="E2" s="298" t="e">
        <f>VLOOKUP($F$2,プルダウンリスト!$B$8:$C$22,2,FALSE)</f>
        <v>#N/A</v>
      </c>
      <c r="F2" s="298">
        <f>No.１【共通】!$K$8</f>
        <v>0</v>
      </c>
      <c r="G2" s="75">
        <f>No.１【共通】!$E$10</f>
        <v>0</v>
      </c>
      <c r="H2" s="75" t="str">
        <f>IF($G$2="一般区分","○","")</f>
        <v/>
      </c>
      <c r="I2" s="75" t="str">
        <f>IF($G$2="特別エリア区分","○","")</f>
        <v/>
      </c>
      <c r="J2" s="75">
        <f>No.１【共通】!$E$12</f>
        <v>0</v>
      </c>
      <c r="K2" s="75">
        <f>No.１【共通】!$K$12</f>
        <v>0</v>
      </c>
      <c r="L2" s="75">
        <f>No.１【共通】!$E$14</f>
        <v>0</v>
      </c>
      <c r="M2" s="75">
        <f>No.１【共通】!$K$14</f>
        <v>0</v>
      </c>
      <c r="N2" s="75">
        <f>No.１【共通】!$E$19</f>
        <v>0</v>
      </c>
      <c r="O2" s="75">
        <f>No.１【共通】!$E$21</f>
        <v>0</v>
      </c>
      <c r="P2" s="75">
        <f>No.１【共通】!$F$23</f>
        <v>0</v>
      </c>
      <c r="Q2" s="75">
        <f>No.１【共通】!$L$23</f>
        <v>0</v>
      </c>
      <c r="R2" s="75">
        <f>No.１【共通】!$E$24</f>
        <v>0</v>
      </c>
      <c r="S2" s="75">
        <f>No.１【共通】!$K$22</f>
        <v>0</v>
      </c>
      <c r="T2" s="75" t="b">
        <f>No.１【共通】!$O$26</f>
        <v>0</v>
      </c>
      <c r="U2" s="75">
        <f>No.１【共通】!$E$29</f>
        <v>0</v>
      </c>
      <c r="V2" s="76">
        <f>No.１【共通】!$E$31</f>
        <v>0</v>
      </c>
      <c r="W2" s="75">
        <f>No.１【共通】!$F$33</f>
        <v>0</v>
      </c>
      <c r="X2" s="75">
        <f>No.１【共通】!$L$33</f>
        <v>0</v>
      </c>
      <c r="Y2" s="75">
        <f>No.１【共通】!$E$34</f>
        <v>0</v>
      </c>
      <c r="Z2" s="76">
        <f>No.１【共通】!$K$32</f>
        <v>0</v>
      </c>
      <c r="AA2" s="77">
        <f>No.１【共通】!$E$36</f>
        <v>0</v>
      </c>
      <c r="AB2" s="299">
        <f>No.１【共通】!$E$39</f>
        <v>0</v>
      </c>
      <c r="AC2" s="299">
        <f>No.１【共通】!$J$39</f>
        <v>0</v>
      </c>
      <c r="AD2" s="299">
        <f>No.１【共通】!$E$42</f>
        <v>0</v>
      </c>
      <c r="AE2" s="75">
        <f>No.１【共通】!$L$42</f>
        <v>0</v>
      </c>
      <c r="AF2" s="75">
        <f>No.１【共通】!$E$44</f>
        <v>0</v>
      </c>
      <c r="AG2" s="75">
        <f>No.１【共通】!$L$44</f>
        <v>0</v>
      </c>
      <c r="AH2" s="75">
        <f>No.１【共通】!$E$47</f>
        <v>0</v>
      </c>
      <c r="AI2" s="296">
        <f>No.１【共通】!$K$47</f>
        <v>0</v>
      </c>
      <c r="AJ2" s="75">
        <f>No.１【共通】!$J$93</f>
        <v>0</v>
      </c>
      <c r="AK2" s="75" t="str">
        <f>"ID：　"&amp;No.１【共通】!$K$95&amp;"PW：　"&amp;No.１【共通】!$K$96</f>
        <v>ID：　PW：　</v>
      </c>
      <c r="AL2" s="75"/>
      <c r="AM2" s="75">
        <f>'No.３-②【メディア芸術】'!$H$5</f>
        <v>0</v>
      </c>
      <c r="AN2" s="75">
        <f>'No.３-②【メディア芸術】'!$N$5</f>
        <v>0</v>
      </c>
      <c r="AO2" s="75">
        <f>'No.３-②【メディア芸術】'!$H$6</f>
        <v>0</v>
      </c>
      <c r="AP2" s="75">
        <f>'No.３-②【メディア芸術】'!$N$6</f>
        <v>0</v>
      </c>
      <c r="AQ2" s="75">
        <f>'No.３-②【メディア芸術】'!$D$7</f>
        <v>0</v>
      </c>
      <c r="AR2" s="94">
        <f>'No.３-②【メディア芸術】'!$D$23</f>
        <v>0</v>
      </c>
      <c r="AS2" s="78">
        <f>'No.３-②【メディア芸術】'!$N$44</f>
        <v>0</v>
      </c>
      <c r="AT2" s="78">
        <f>'No.３-②【メディア芸術】'!$H$13</f>
        <v>0</v>
      </c>
      <c r="AU2" s="93"/>
      <c r="AV2" s="93"/>
      <c r="AW2" s="93"/>
      <c r="AX2" s="78">
        <f>'No.３-②【メディア芸術】'!$D$53</f>
        <v>0</v>
      </c>
      <c r="AY2" s="78">
        <f>'No.３-②【メディア芸術】'!$M$54</f>
        <v>0</v>
      </c>
      <c r="AZ2" s="78">
        <f>'No.３-②【メディア芸術】'!$M$55</f>
        <v>0</v>
      </c>
      <c r="BA2" s="78">
        <f>'No.３-②【メディア芸術】'!$M$56</f>
        <v>0</v>
      </c>
      <c r="BB2" s="93"/>
      <c r="BC2" s="93"/>
      <c r="BD2" s="78">
        <f>'No.３-②【メディア芸術】'!$D$86</f>
        <v>0</v>
      </c>
      <c r="BE2" s="78">
        <f>'No.３-②【メディア芸術】'!$G$86</f>
        <v>0</v>
      </c>
      <c r="BF2" s="78">
        <f>'No.３-②【メディア芸術】'!$J$86</f>
        <v>0</v>
      </c>
      <c r="BG2" s="78">
        <f>'No.３-②【メディア芸術】'!$M$86</f>
        <v>0</v>
      </c>
      <c r="BH2" s="78">
        <f>'No.３-②【メディア芸術】'!$D$88</f>
        <v>0</v>
      </c>
      <c r="BI2" s="78">
        <f>'No.３-②【メディア芸術】'!$G$88</f>
        <v>0</v>
      </c>
      <c r="BJ2" s="78">
        <f>'No.３-②【メディア芸術】'!$J$88</f>
        <v>0</v>
      </c>
      <c r="BK2" s="78">
        <f>'No.３-②【メディア芸術】'!$M$88</f>
        <v>0</v>
      </c>
      <c r="BL2" s="78">
        <f>'No.３-②【メディア芸術】'!$M$89</f>
        <v>0</v>
      </c>
      <c r="BM2" s="94">
        <f>'No.３-②【メディア芸術】'!$F$100</f>
        <v>0</v>
      </c>
      <c r="BN2" s="94">
        <f>'No.３-②【メディア芸術】'!$J$100</f>
        <v>0</v>
      </c>
      <c r="BO2" s="94">
        <f>'No.３-②【メディア芸術】'!$G$101</f>
        <v>0</v>
      </c>
      <c r="BP2" s="94">
        <f>'No.３-②【メディア芸術】'!$L$101</f>
        <v>0</v>
      </c>
      <c r="BQ2" s="78">
        <f>'No.３-②【メディア芸術】'!$H$14</f>
        <v>0</v>
      </c>
      <c r="BR2" s="78" t="e">
        <f>#REF!</f>
        <v>#REF!</v>
      </c>
      <c r="BS2" s="79">
        <f>'No.７-②【メディア芸術】'!$G$33</f>
        <v>0</v>
      </c>
      <c r="BT2" s="79">
        <f>'No.７-②【メディア芸術】'!$G$38</f>
        <v>35650</v>
      </c>
      <c r="BU2" s="79">
        <f>'No.７-②【メディア芸術】'!$G$40</f>
        <v>35650</v>
      </c>
      <c r="BV2" s="79">
        <f>'No.７-②【メディア芸術】'!$I$33</f>
        <v>0</v>
      </c>
      <c r="BW2" s="79">
        <f>'No.７-②【メディア芸術】'!$I$38</f>
        <v>35650</v>
      </c>
      <c r="BX2" s="80">
        <f>'No.７-②【メディア芸術】'!$I$40</f>
        <v>35650</v>
      </c>
      <c r="BY2" s="80">
        <f>'No.７-②【メディア芸術】'!$G$48</f>
        <v>0</v>
      </c>
      <c r="BZ2" s="80">
        <f>'No.７-②【メディア芸術】'!$I$51</f>
        <v>0</v>
      </c>
      <c r="CA2" s="80">
        <f>'No.７-②【メディア芸術】'!$G$52</f>
        <v>0</v>
      </c>
      <c r="CB2" s="80">
        <f>No.８【共通】!$E$9</f>
        <v>0</v>
      </c>
      <c r="CC2" s="80">
        <f>No.８【共通】!$I$9</f>
        <v>0</v>
      </c>
      <c r="CD2" s="80">
        <f>No.８【共通】!$M$9</f>
        <v>0</v>
      </c>
      <c r="CE2" s="80">
        <f>No.８【共通】!$G$16</f>
        <v>0</v>
      </c>
      <c r="CF2" s="80">
        <f>No.８【共通】!$J$16</f>
        <v>0</v>
      </c>
      <c r="CG2" s="80">
        <f>No.８【共通】!$M$16</f>
        <v>0</v>
      </c>
      <c r="CH2" s="80">
        <f>No.８【共通】!$G$17</f>
        <v>0</v>
      </c>
      <c r="CI2" s="80">
        <f>No.８【共通】!$J$17</f>
        <v>0</v>
      </c>
      <c r="CJ2" s="80">
        <f>No.８【共通】!$M$17</f>
        <v>0</v>
      </c>
      <c r="CK2" s="80">
        <f>No.８【共通】!$G$18</f>
        <v>0</v>
      </c>
      <c r="CL2" s="80">
        <f>No.８【共通】!$J$18</f>
        <v>0</v>
      </c>
      <c r="CM2" s="80">
        <f>No.８【共通】!$M$18</f>
        <v>0</v>
      </c>
      <c r="CN2" s="80" t="str">
        <f>No.１【共通】!D5</f>
        <v>なし</v>
      </c>
      <c r="CO2" s="80" t="s">
        <v>507</v>
      </c>
      <c r="CP2" s="80" t="str">
        <f>'No.３-②【メディア芸術】'!D3</f>
        <v>なし</v>
      </c>
      <c r="CQ2" s="80" t="str">
        <f>No.４【共通】!D3</f>
        <v>なし</v>
      </c>
      <c r="CR2" s="80" t="str">
        <f>No.５【共通】!E3</f>
        <v>なし</v>
      </c>
      <c r="CS2" s="80" t="e">
        <f>#REF!</f>
        <v>#REF!</v>
      </c>
      <c r="CT2" s="80" t="str">
        <f>'No.７-②【メディア芸術】'!D3</f>
        <v>なし</v>
      </c>
      <c r="CU2" s="75"/>
    </row>
    <row r="3" spans="1:99" ht="71.25" customHeight="1">
      <c r="AX3" s="35"/>
    </row>
  </sheetData>
  <phoneticPr fontId="10"/>
  <conditionalFormatting sqref="E2">
    <cfRule type="expression" priority="1">
      <formula>"IF(=$B$2=""合唱"",""1"","""")"</formula>
    </cfRule>
  </conditionalFormatting>
  <conditionalFormatting sqref="H2">
    <cfRule type="expression" priority="2">
      <formula>IF(G2="A区分とB区分の両方","○","")</formula>
    </cfRule>
  </conditionalFormatting>
  <pageMargins left="0.7" right="0.7" top="0.75" bottom="0.75" header="0.3" footer="0.3"/>
  <pageSetup paperSize="8" scale="34" fitToWidth="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J2"/>
  <sheetViews>
    <sheetView topLeftCell="J1" workbookViewId="0">
      <selection activeCell="N2" sqref="N2"/>
    </sheetView>
  </sheetViews>
  <sheetFormatPr defaultRowHeight="18"/>
  <sheetData>
    <row r="1" spans="1:36" ht="26">
      <c r="A1" s="389" t="s">
        <v>351</v>
      </c>
      <c r="B1" s="389" t="s">
        <v>352</v>
      </c>
      <c r="C1" s="389" t="s">
        <v>353</v>
      </c>
      <c r="D1" s="389" t="s">
        <v>354</v>
      </c>
      <c r="E1" s="389" t="s">
        <v>355</v>
      </c>
      <c r="F1" s="389" t="s">
        <v>356</v>
      </c>
      <c r="G1" s="389" t="s">
        <v>357</v>
      </c>
      <c r="H1" t="s">
        <v>471</v>
      </c>
      <c r="I1" t="s">
        <v>472</v>
      </c>
      <c r="J1" t="s">
        <v>473</v>
      </c>
      <c r="K1" t="s">
        <v>474</v>
      </c>
      <c r="L1" t="s">
        <v>475</v>
      </c>
      <c r="M1" t="s">
        <v>476</v>
      </c>
      <c r="N1" t="s">
        <v>550</v>
      </c>
      <c r="O1" t="s">
        <v>477</v>
      </c>
      <c r="P1" t="s">
        <v>478</v>
      </c>
      <c r="Q1" t="s">
        <v>479</v>
      </c>
      <c r="R1" t="s">
        <v>480</v>
      </c>
      <c r="S1" t="s">
        <v>481</v>
      </c>
      <c r="T1" t="s">
        <v>482</v>
      </c>
      <c r="U1" t="s">
        <v>549</v>
      </c>
      <c r="V1" s="379" t="s">
        <v>483</v>
      </c>
      <c r="W1" s="379" t="s">
        <v>484</v>
      </c>
      <c r="X1" s="379" t="s">
        <v>485</v>
      </c>
      <c r="Y1" s="379" t="s">
        <v>486</v>
      </c>
      <c r="Z1" s="379" t="s">
        <v>487</v>
      </c>
      <c r="AA1" s="379" t="s">
        <v>488</v>
      </c>
      <c r="AB1" s="379" t="s">
        <v>489</v>
      </c>
      <c r="AC1" s="393" t="s">
        <v>483</v>
      </c>
      <c r="AD1" s="393" t="s">
        <v>484</v>
      </c>
      <c r="AE1" s="393" t="s">
        <v>485</v>
      </c>
      <c r="AF1" s="393" t="s">
        <v>486</v>
      </c>
      <c r="AG1" s="393" t="s">
        <v>487</v>
      </c>
      <c r="AH1" s="393" t="s">
        <v>488</v>
      </c>
      <c r="AI1" s="393" t="s">
        <v>489</v>
      </c>
      <c r="AJ1" t="s">
        <v>490</v>
      </c>
    </row>
    <row r="2" spans="1:36">
      <c r="A2" s="390"/>
      <c r="B2" s="390">
        <f>No.１【共通】!E8</f>
        <v>0</v>
      </c>
      <c r="C2" s="390">
        <f>No.１【共通】!$K$8</f>
        <v>0</v>
      </c>
      <c r="D2" s="390">
        <f>No.１【共通】!$E$10</f>
        <v>0</v>
      </c>
      <c r="E2" s="390"/>
      <c r="F2" s="390">
        <f>No.１【共通】!$E$29</f>
        <v>0</v>
      </c>
      <c r="G2" s="390">
        <f>No.１【共通】!$E$19</f>
        <v>0</v>
      </c>
      <c r="H2">
        <f>'No.７-②【メディア芸術】'!C8</f>
        <v>0</v>
      </c>
      <c r="I2">
        <f>'No.７-②【メディア芸術】'!C9</f>
        <v>0</v>
      </c>
      <c r="J2">
        <f>'No.７-②【メディア芸術】'!C10</f>
        <v>0</v>
      </c>
      <c r="K2">
        <f>'No.７-②【メディア芸術】'!C11</f>
        <v>0</v>
      </c>
      <c r="L2">
        <f>'No.７-②【メディア芸術】'!C12</f>
        <v>0</v>
      </c>
      <c r="M2">
        <f>SUM(H2:L2)</f>
        <v>0</v>
      </c>
      <c r="N2">
        <f>'No.７-②【メディア芸術】'!C13</f>
        <v>0</v>
      </c>
      <c r="O2" s="394">
        <f>'No.７-②【メディア芸術】'!E8</f>
        <v>0</v>
      </c>
      <c r="P2" s="394">
        <f>'No.７-②【メディア芸術】'!E9</f>
        <v>0</v>
      </c>
      <c r="Q2" s="394">
        <f>'No.７-②【メディア芸術】'!E10</f>
        <v>0</v>
      </c>
      <c r="R2" s="394">
        <f>'No.７-②【メディア芸術】'!E11</f>
        <v>0</v>
      </c>
      <c r="S2" s="394">
        <f>'No.７-②【メディア芸術】'!E12</f>
        <v>0</v>
      </c>
      <c r="T2" s="394">
        <f>AVERAGE(O2:S2)</f>
        <v>0</v>
      </c>
      <c r="U2" s="394">
        <f>'No.７-②【メディア芸術】'!E13</f>
        <v>0</v>
      </c>
      <c r="V2" s="394">
        <f>'No.７-②【メディア芸術】'!G13</f>
        <v>0</v>
      </c>
      <c r="W2" s="394">
        <f>'No.７-②【メディア芸術】'!G20</f>
        <v>0</v>
      </c>
      <c r="X2" s="394">
        <f>'No.７-②【メディア芸術】'!G25</f>
        <v>0</v>
      </c>
      <c r="Y2" s="394">
        <f>'No.７-②【メディア芸術】'!G32</f>
        <v>0</v>
      </c>
      <c r="Z2" s="394">
        <f>'No.７-②【メディア芸術】'!G33</f>
        <v>0</v>
      </c>
      <c r="AA2" s="394">
        <f>'No.７-②【メディア芸術】'!G38</f>
        <v>35650</v>
      </c>
      <c r="AB2" s="394">
        <f>'No.７-②【メディア芸術】'!G40</f>
        <v>35650</v>
      </c>
      <c r="AC2" s="394">
        <f>'No.７-②【メディア芸術】'!I13</f>
        <v>0</v>
      </c>
      <c r="AD2" s="394">
        <f>'No.７-②【メディア芸術】'!I20</f>
        <v>0</v>
      </c>
      <c r="AE2" s="394">
        <f>'No.７-②【メディア芸術】'!I25</f>
        <v>0</v>
      </c>
      <c r="AF2" s="394">
        <f>'No.７-②【メディア芸術】'!I32</f>
        <v>0</v>
      </c>
      <c r="AG2" s="394">
        <f>'No.７-②【メディア芸術】'!I33</f>
        <v>0</v>
      </c>
      <c r="AH2" s="394">
        <f>'No.７-②【メディア芸術】'!I38</f>
        <v>35650</v>
      </c>
      <c r="AI2" s="394">
        <f>'No.７-②【メディア芸術】'!I40</f>
        <v>35650</v>
      </c>
      <c r="AJ2" s="394">
        <f>'No.７-②【メディア芸術】'!G48</f>
        <v>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zoomScale="70" zoomScaleNormal="70" zoomScaleSheetLayoutView="80" workbookViewId="0">
      <selection activeCell="B17" sqref="B17:I17"/>
    </sheetView>
  </sheetViews>
  <sheetFormatPr defaultColWidth="8.58203125" defaultRowHeight="18"/>
  <cols>
    <col min="1" max="1" width="2.08203125" style="374" customWidth="1"/>
    <col min="2" max="9" width="12.25" style="375" customWidth="1"/>
    <col min="10" max="10" width="8.58203125" style="375" customWidth="1"/>
    <col min="11" max="16384" width="8.58203125" style="374"/>
  </cols>
  <sheetData>
    <row r="1" spans="1:11">
      <c r="K1" s="376" t="s">
        <v>328</v>
      </c>
    </row>
    <row r="2" spans="1:11" ht="18" customHeight="1">
      <c r="A2" s="450" t="s">
        <v>380</v>
      </c>
      <c r="B2" s="450"/>
      <c r="C2" s="450"/>
      <c r="D2" s="450"/>
      <c r="E2" s="450"/>
      <c r="F2" s="450"/>
      <c r="G2" s="450"/>
      <c r="H2" s="450"/>
      <c r="I2" s="450"/>
    </row>
    <row r="3" spans="1:11">
      <c r="B3" s="449" t="s">
        <v>381</v>
      </c>
      <c r="C3" s="449"/>
      <c r="D3" s="449"/>
      <c r="E3" s="449"/>
      <c r="F3" s="449"/>
      <c r="G3" s="449"/>
      <c r="H3" s="449"/>
      <c r="I3" s="449"/>
      <c r="K3" s="376" t="s">
        <v>329</v>
      </c>
    </row>
    <row r="5" spans="1:11" ht="18" customHeight="1">
      <c r="A5" s="451" t="s">
        <v>330</v>
      </c>
      <c r="B5" s="451"/>
      <c r="C5" s="451"/>
      <c r="D5" s="451"/>
      <c r="E5" s="451"/>
      <c r="F5" s="451"/>
      <c r="G5" s="451"/>
      <c r="H5" s="451"/>
      <c r="I5" s="451"/>
    </row>
    <row r="7" spans="1:11" ht="18" customHeight="1">
      <c r="A7" s="450" t="s">
        <v>382</v>
      </c>
      <c r="B7" s="450"/>
      <c r="C7" s="450"/>
      <c r="D7" s="450"/>
      <c r="E7" s="450"/>
      <c r="F7" s="450"/>
      <c r="G7" s="450"/>
      <c r="H7" s="450"/>
      <c r="I7" s="450"/>
    </row>
    <row r="8" spans="1:11" ht="28.5" customHeight="1">
      <c r="B8" s="449" t="s">
        <v>521</v>
      </c>
      <c r="C8" s="449"/>
      <c r="D8" s="449"/>
      <c r="E8" s="449"/>
      <c r="F8" s="449"/>
      <c r="G8" s="449"/>
      <c r="H8" s="449"/>
      <c r="I8" s="449"/>
    </row>
    <row r="10" spans="1:11" ht="18" customHeight="1">
      <c r="A10" s="449" t="s">
        <v>331</v>
      </c>
      <c r="B10" s="449"/>
      <c r="C10" s="449"/>
      <c r="D10" s="449"/>
      <c r="E10" s="449"/>
      <c r="F10" s="449"/>
      <c r="G10" s="449"/>
      <c r="H10" s="449"/>
      <c r="I10" s="449"/>
      <c r="K10" s="376" t="s">
        <v>332</v>
      </c>
    </row>
    <row r="11" spans="1:11" ht="45.65" customHeight="1">
      <c r="B11" s="449" t="s">
        <v>520</v>
      </c>
      <c r="C11" s="449"/>
      <c r="D11" s="449"/>
      <c r="E11" s="449"/>
      <c r="F11" s="449"/>
      <c r="G11" s="449"/>
      <c r="H11" s="449"/>
      <c r="I11" s="449"/>
    </row>
    <row r="12" spans="1:11" ht="8.5" customHeight="1">
      <c r="B12" s="377"/>
      <c r="C12" s="377"/>
      <c r="D12" s="377"/>
      <c r="E12" s="377"/>
      <c r="F12" s="377"/>
      <c r="G12" s="377"/>
      <c r="H12" s="377"/>
      <c r="I12" s="377"/>
    </row>
    <row r="13" spans="1:11">
      <c r="B13" s="449" t="s">
        <v>451</v>
      </c>
      <c r="C13" s="449"/>
      <c r="D13" s="449"/>
      <c r="E13" s="449"/>
      <c r="F13" s="449"/>
      <c r="G13" s="449"/>
      <c r="H13" s="449"/>
      <c r="I13" s="449"/>
    </row>
    <row r="15" spans="1:11" ht="18" customHeight="1">
      <c r="A15" s="449" t="s">
        <v>443</v>
      </c>
      <c r="B15" s="449"/>
      <c r="C15" s="449"/>
      <c r="D15" s="449"/>
      <c r="E15" s="449"/>
      <c r="F15" s="449"/>
      <c r="G15" s="449"/>
      <c r="H15" s="449"/>
      <c r="I15" s="449"/>
    </row>
    <row r="16" spans="1:11">
      <c r="B16" s="449" t="s">
        <v>508</v>
      </c>
      <c r="C16" s="449"/>
      <c r="D16" s="449"/>
      <c r="E16" s="449"/>
      <c r="F16" s="449"/>
      <c r="G16" s="449"/>
      <c r="H16" s="449"/>
      <c r="I16" s="449"/>
    </row>
    <row r="17" spans="1:11" ht="42.65" customHeight="1">
      <c r="B17" s="450" t="s">
        <v>383</v>
      </c>
      <c r="C17" s="450"/>
      <c r="D17" s="450"/>
      <c r="E17" s="450"/>
      <c r="F17" s="450"/>
      <c r="G17" s="450"/>
      <c r="H17" s="450"/>
      <c r="I17" s="450"/>
    </row>
    <row r="18" spans="1:11" ht="11.5" customHeight="1"/>
    <row r="19" spans="1:11" ht="39" customHeight="1">
      <c r="A19" s="449" t="s">
        <v>384</v>
      </c>
      <c r="B19" s="449"/>
      <c r="C19" s="449"/>
      <c r="D19" s="449"/>
      <c r="E19" s="449"/>
      <c r="F19" s="449"/>
      <c r="G19" s="449"/>
      <c r="H19" s="449"/>
      <c r="I19" s="449"/>
      <c r="K19" s="376" t="s">
        <v>333</v>
      </c>
    </row>
    <row r="21" spans="1:11">
      <c r="I21" s="378" t="s">
        <v>385</v>
      </c>
    </row>
  </sheetData>
  <sheetProtection algorithmName="SHA-512" hashValue="OkBCYO3iYe1mS1sWRy8YTqj/nMIwVvi+jFQG/MzakpA81FtZUKvwlxpIuC8dnJXTqiSGSiDEpHLWBU3T833eog==" saltValue="DGM736PPzaBfWSYG7dyP1w==" spinCount="100000" sheet="1" objects="1" scenarios="1"/>
  <mergeCells count="12">
    <mergeCell ref="A19:I19"/>
    <mergeCell ref="A2:I2"/>
    <mergeCell ref="B3:I3"/>
    <mergeCell ref="A5:I5"/>
    <mergeCell ref="A7:I7"/>
    <mergeCell ref="B8:I8"/>
    <mergeCell ref="A10:I10"/>
    <mergeCell ref="B11:I11"/>
    <mergeCell ref="B13:I13"/>
    <mergeCell ref="A15:I15"/>
    <mergeCell ref="B16:I16"/>
    <mergeCell ref="B17:I17"/>
  </mergeCells>
  <phoneticPr fontId="1"/>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97"/>
  <sheetViews>
    <sheetView showGridLines="0" tabSelected="1" view="pageBreakPreview" zoomScale="90" zoomScaleNormal="100" zoomScaleSheetLayoutView="90" workbookViewId="0">
      <selection activeCell="C2" sqref="C2"/>
    </sheetView>
  </sheetViews>
  <sheetFormatPr defaultColWidth="8.58203125" defaultRowHeight="13"/>
  <cols>
    <col min="1" max="1" width="3.58203125" style="5" customWidth="1"/>
    <col min="2" max="2" width="7.5" style="276" customWidth="1"/>
    <col min="3" max="4" width="10" style="276" customWidth="1"/>
    <col min="5" max="5" width="2.5" style="5" customWidth="1"/>
    <col min="6" max="6" width="7.5" style="5" customWidth="1"/>
    <col min="7" max="7" width="10" style="5" customWidth="1"/>
    <col min="8" max="9" width="5" style="5" customWidth="1"/>
    <col min="10" max="11" width="5.5" style="5" customWidth="1"/>
    <col min="12" max="13" width="10" style="5" customWidth="1"/>
    <col min="14" max="14" width="5.5" style="5" customWidth="1"/>
    <col min="15" max="15" width="2.08203125" style="109" customWidth="1"/>
    <col min="16" max="16" width="4.5" style="5" customWidth="1"/>
    <col min="17" max="17" width="9.5" style="237" customWidth="1"/>
    <col min="18" max="18" width="8.5" style="5" customWidth="1"/>
    <col min="19" max="19" width="11.58203125" style="5" customWidth="1"/>
    <col min="20" max="26" width="9.33203125" style="5" customWidth="1"/>
    <col min="27" max="16384" width="8.58203125" style="5"/>
  </cols>
  <sheetData>
    <row r="1" spans="1:17" ht="16.5" customHeight="1">
      <c r="A1" s="109"/>
      <c r="B1" s="262"/>
      <c r="C1" s="262"/>
      <c r="D1" s="262"/>
      <c r="E1" s="109"/>
      <c r="F1" s="109"/>
      <c r="G1" s="109"/>
      <c r="H1" s="109"/>
      <c r="I1" s="263"/>
      <c r="J1" s="263"/>
      <c r="K1" s="473" t="s">
        <v>511</v>
      </c>
      <c r="L1" s="473"/>
      <c r="M1" s="473"/>
      <c r="N1" s="473"/>
    </row>
    <row r="2" spans="1:17" ht="16.5" customHeight="1">
      <c r="A2" s="109"/>
      <c r="B2" s="262"/>
      <c r="C2" s="262"/>
      <c r="D2" s="262"/>
      <c r="E2" s="109"/>
      <c r="F2" s="109"/>
      <c r="G2" s="109"/>
      <c r="H2" s="109"/>
      <c r="I2" s="263"/>
      <c r="J2" s="263"/>
      <c r="K2" s="473" t="s">
        <v>386</v>
      </c>
      <c r="L2" s="473"/>
      <c r="M2" s="473"/>
      <c r="N2" s="473"/>
      <c r="Q2" s="237" t="s">
        <v>265</v>
      </c>
    </row>
    <row r="3" spans="1:17" ht="16.5" customHeight="1">
      <c r="A3" s="474" t="s">
        <v>392</v>
      </c>
      <c r="B3" s="474"/>
      <c r="C3" s="474"/>
      <c r="D3" s="474"/>
      <c r="E3" s="474"/>
      <c r="F3" s="474"/>
      <c r="G3" s="474"/>
      <c r="H3" s="474"/>
      <c r="I3" s="474"/>
      <c r="J3" s="474"/>
      <c r="K3" s="474"/>
      <c r="L3" s="474"/>
      <c r="M3" s="474"/>
      <c r="N3" s="474"/>
      <c r="O3" s="264"/>
      <c r="Q3" s="237" t="s">
        <v>397</v>
      </c>
    </row>
    <row r="4" spans="1:17" ht="16.5" customHeight="1">
      <c r="A4" s="109"/>
      <c r="B4" s="265"/>
      <c r="C4" s="265"/>
      <c r="D4" s="265"/>
      <c r="E4" s="266"/>
      <c r="F4" s="266"/>
      <c r="G4" s="265"/>
      <c r="H4" s="265"/>
      <c r="I4" s="265"/>
      <c r="J4" s="265"/>
      <c r="K4" s="265"/>
      <c r="L4" s="265"/>
      <c r="M4" s="265"/>
      <c r="N4" s="265"/>
      <c r="O4" s="265"/>
    </row>
    <row r="5" spans="1:17" ht="16.5" customHeight="1">
      <c r="A5" s="475" t="s">
        <v>94</v>
      </c>
      <c r="B5" s="476"/>
      <c r="C5" s="477"/>
      <c r="D5" s="478" t="s">
        <v>212</v>
      </c>
      <c r="E5" s="478"/>
      <c r="F5" s="478"/>
      <c r="G5" s="479"/>
      <c r="H5" s="109"/>
      <c r="I5" s="109"/>
      <c r="J5" s="109"/>
      <c r="K5" s="109"/>
      <c r="L5" s="109"/>
      <c r="M5" s="109"/>
      <c r="N5" s="109"/>
    </row>
    <row r="6" spans="1:17" ht="16.5" customHeight="1">
      <c r="A6" s="109"/>
      <c r="B6" s="267"/>
      <c r="C6" s="267"/>
      <c r="D6" s="267"/>
      <c r="E6" s="267"/>
      <c r="F6" s="267"/>
      <c r="G6" s="267"/>
      <c r="H6" s="109"/>
      <c r="I6" s="109"/>
      <c r="J6" s="109"/>
      <c r="K6" s="109"/>
      <c r="L6" s="109"/>
      <c r="M6" s="109"/>
      <c r="N6" s="109"/>
    </row>
    <row r="7" spans="1:17" ht="16.5" customHeight="1" thickBot="1">
      <c r="A7" s="109"/>
      <c r="B7" s="480"/>
      <c r="C7" s="480"/>
      <c r="D7" s="480"/>
      <c r="E7" s="480"/>
      <c r="F7" s="480"/>
      <c r="G7" s="480"/>
      <c r="H7" s="480"/>
      <c r="I7" s="480"/>
      <c r="J7" s="480"/>
      <c r="K7" s="480"/>
      <c r="L7" s="480"/>
      <c r="M7" s="109"/>
      <c r="N7" s="109"/>
    </row>
    <row r="8" spans="1:17" ht="16.5" customHeight="1" thickTop="1">
      <c r="A8" s="483" t="s">
        <v>270</v>
      </c>
      <c r="B8" s="499" t="s">
        <v>0</v>
      </c>
      <c r="C8" s="499"/>
      <c r="D8" s="499"/>
      <c r="E8" s="500"/>
      <c r="F8" s="500"/>
      <c r="G8" s="500"/>
      <c r="H8" s="499" t="s">
        <v>1</v>
      </c>
      <c r="I8" s="499"/>
      <c r="J8" s="499"/>
      <c r="K8" s="500"/>
      <c r="L8" s="500"/>
      <c r="M8" s="500"/>
      <c r="N8" s="501"/>
      <c r="Q8" s="237" t="s">
        <v>271</v>
      </c>
    </row>
    <row r="9" spans="1:17" ht="16.5" customHeight="1">
      <c r="A9" s="484"/>
      <c r="B9" s="472"/>
      <c r="C9" s="472"/>
      <c r="D9" s="472"/>
      <c r="E9" s="470"/>
      <c r="F9" s="470"/>
      <c r="G9" s="470"/>
      <c r="H9" s="472"/>
      <c r="I9" s="472"/>
      <c r="J9" s="472"/>
      <c r="K9" s="470"/>
      <c r="L9" s="470"/>
      <c r="M9" s="470"/>
      <c r="N9" s="471"/>
    </row>
    <row r="10" spans="1:17" ht="16.5" customHeight="1">
      <c r="A10" s="484"/>
      <c r="B10" s="472" t="s">
        <v>262</v>
      </c>
      <c r="C10" s="472"/>
      <c r="D10" s="472"/>
      <c r="E10" s="470"/>
      <c r="F10" s="470"/>
      <c r="G10" s="470"/>
      <c r="H10" s="470"/>
      <c r="I10" s="470"/>
      <c r="J10" s="470"/>
      <c r="K10" s="470"/>
      <c r="L10" s="470"/>
      <c r="M10" s="470"/>
      <c r="N10" s="471"/>
      <c r="Q10" s="237" t="s">
        <v>272</v>
      </c>
    </row>
    <row r="11" spans="1:17" ht="16.5" customHeight="1">
      <c r="A11" s="484"/>
      <c r="B11" s="472"/>
      <c r="C11" s="472"/>
      <c r="D11" s="472"/>
      <c r="E11" s="470"/>
      <c r="F11" s="470"/>
      <c r="G11" s="470"/>
      <c r="H11" s="470"/>
      <c r="I11" s="470"/>
      <c r="J11" s="470"/>
      <c r="K11" s="470"/>
      <c r="L11" s="470"/>
      <c r="M11" s="470"/>
      <c r="N11" s="471"/>
    </row>
    <row r="12" spans="1:17" ht="16.5" customHeight="1">
      <c r="A12" s="484"/>
      <c r="B12" s="472" t="s">
        <v>213</v>
      </c>
      <c r="C12" s="472"/>
      <c r="D12" s="472"/>
      <c r="E12" s="470"/>
      <c r="F12" s="470"/>
      <c r="G12" s="470"/>
      <c r="H12" s="472" t="s">
        <v>237</v>
      </c>
      <c r="I12" s="472"/>
      <c r="J12" s="472"/>
      <c r="K12" s="470"/>
      <c r="L12" s="470"/>
      <c r="M12" s="470"/>
      <c r="N12" s="471"/>
      <c r="Q12" s="237" t="s">
        <v>273</v>
      </c>
    </row>
    <row r="13" spans="1:17" ht="16.5" customHeight="1">
      <c r="A13" s="484"/>
      <c r="B13" s="472"/>
      <c r="C13" s="472"/>
      <c r="D13" s="472"/>
      <c r="E13" s="470"/>
      <c r="F13" s="470"/>
      <c r="G13" s="470"/>
      <c r="H13" s="472"/>
      <c r="I13" s="472"/>
      <c r="J13" s="472"/>
      <c r="K13" s="470"/>
      <c r="L13" s="470"/>
      <c r="M13" s="470"/>
      <c r="N13" s="471"/>
      <c r="Q13" s="237" t="s">
        <v>491</v>
      </c>
    </row>
    <row r="14" spans="1:17" ht="16.5" customHeight="1">
      <c r="A14" s="484"/>
      <c r="B14" s="481" t="s">
        <v>452</v>
      </c>
      <c r="C14" s="481"/>
      <c r="D14" s="481"/>
      <c r="E14" s="452"/>
      <c r="F14" s="453"/>
      <c r="G14" s="454"/>
      <c r="H14" s="458" t="s">
        <v>393</v>
      </c>
      <c r="I14" s="459"/>
      <c r="J14" s="460"/>
      <c r="K14" s="464"/>
      <c r="L14" s="465"/>
      <c r="M14" s="465"/>
      <c r="N14" s="466"/>
      <c r="Q14" s="237" t="s">
        <v>492</v>
      </c>
    </row>
    <row r="15" spans="1:17" ht="16.5" customHeight="1" thickBot="1">
      <c r="A15" s="485"/>
      <c r="B15" s="482"/>
      <c r="C15" s="482"/>
      <c r="D15" s="482"/>
      <c r="E15" s="455"/>
      <c r="F15" s="456"/>
      <c r="G15" s="457"/>
      <c r="H15" s="461"/>
      <c r="I15" s="462"/>
      <c r="J15" s="463"/>
      <c r="K15" s="467"/>
      <c r="L15" s="468"/>
      <c r="M15" s="468"/>
      <c r="N15" s="469"/>
      <c r="Q15" s="237" t="s">
        <v>493</v>
      </c>
    </row>
    <row r="16" spans="1:17" ht="16.5" customHeight="1" thickTop="1">
      <c r="A16" s="109"/>
      <c r="B16" s="109" t="s">
        <v>522</v>
      </c>
      <c r="C16" s="262"/>
      <c r="D16" s="262"/>
      <c r="E16" s="109"/>
      <c r="F16" s="109"/>
      <c r="G16" s="109"/>
      <c r="H16" s="109"/>
      <c r="I16" s="109"/>
      <c r="J16" s="109"/>
      <c r="K16" s="109"/>
      <c r="L16" s="109"/>
      <c r="M16" s="109"/>
      <c r="N16" s="109"/>
    </row>
    <row r="17" spans="1:17" ht="16.5" customHeight="1" thickBot="1">
      <c r="A17" s="109"/>
      <c r="B17" s="109"/>
      <c r="C17" s="263"/>
      <c r="D17" s="263"/>
      <c r="E17" s="109"/>
      <c r="F17" s="109"/>
      <c r="G17" s="109"/>
      <c r="H17" s="109"/>
      <c r="I17" s="109"/>
      <c r="J17" s="109"/>
      <c r="K17" s="109"/>
      <c r="L17" s="109"/>
      <c r="M17" s="109"/>
      <c r="N17" s="109"/>
    </row>
    <row r="18" spans="1:17" ht="16.5" customHeight="1" thickTop="1">
      <c r="A18" s="483" t="s">
        <v>274</v>
      </c>
      <c r="B18" s="486" t="s">
        <v>16</v>
      </c>
      <c r="C18" s="486"/>
      <c r="D18" s="486"/>
      <c r="E18" s="487"/>
      <c r="F18" s="488"/>
      <c r="G18" s="488"/>
      <c r="H18" s="488"/>
      <c r="I18" s="488"/>
      <c r="J18" s="488"/>
      <c r="K18" s="488"/>
      <c r="L18" s="488"/>
      <c r="M18" s="488"/>
      <c r="N18" s="489"/>
      <c r="Q18" s="237" t="s">
        <v>275</v>
      </c>
    </row>
    <row r="19" spans="1:17" ht="16.5" customHeight="1">
      <c r="A19" s="484"/>
      <c r="B19" s="490" t="s">
        <v>17</v>
      </c>
      <c r="C19" s="490"/>
      <c r="D19" s="490"/>
      <c r="E19" s="492"/>
      <c r="F19" s="493"/>
      <c r="G19" s="493"/>
      <c r="H19" s="493"/>
      <c r="I19" s="493"/>
      <c r="J19" s="493"/>
      <c r="K19" s="493"/>
      <c r="L19" s="493"/>
      <c r="M19" s="493"/>
      <c r="N19" s="494"/>
      <c r="Q19" s="237" t="s">
        <v>396</v>
      </c>
    </row>
    <row r="20" spans="1:17" ht="16.5" customHeight="1">
      <c r="A20" s="484"/>
      <c r="B20" s="491"/>
      <c r="C20" s="491"/>
      <c r="D20" s="491"/>
      <c r="E20" s="495"/>
      <c r="F20" s="496"/>
      <c r="G20" s="496"/>
      <c r="H20" s="496"/>
      <c r="I20" s="496"/>
      <c r="J20" s="496"/>
      <c r="K20" s="496"/>
      <c r="L20" s="496"/>
      <c r="M20" s="496"/>
      <c r="N20" s="497"/>
    </row>
    <row r="21" spans="1:17" ht="16.5" customHeight="1">
      <c r="A21" s="484"/>
      <c r="B21" s="472" t="s">
        <v>18</v>
      </c>
      <c r="C21" s="472"/>
      <c r="D21" s="472"/>
      <c r="E21" s="498"/>
      <c r="F21" s="498"/>
      <c r="G21" s="498"/>
      <c r="H21" s="498"/>
      <c r="I21" s="498"/>
      <c r="J21" s="498"/>
      <c r="K21" s="502" t="s">
        <v>112</v>
      </c>
      <c r="L21" s="502"/>
      <c r="M21" s="502"/>
      <c r="N21" s="503"/>
    </row>
    <row r="22" spans="1:17" ht="16.5" customHeight="1">
      <c r="A22" s="484"/>
      <c r="B22" s="472"/>
      <c r="C22" s="472"/>
      <c r="D22" s="472"/>
      <c r="E22" s="498"/>
      <c r="F22" s="498"/>
      <c r="G22" s="498"/>
      <c r="H22" s="498"/>
      <c r="I22" s="498"/>
      <c r="J22" s="498"/>
      <c r="K22" s="470"/>
      <c r="L22" s="470"/>
      <c r="M22" s="470"/>
      <c r="N22" s="471"/>
    </row>
    <row r="23" spans="1:17" ht="16.5" customHeight="1">
      <c r="A23" s="484"/>
      <c r="B23" s="481" t="s">
        <v>32</v>
      </c>
      <c r="C23" s="481"/>
      <c r="D23" s="481"/>
      <c r="E23" s="38" t="s">
        <v>19</v>
      </c>
      <c r="F23" s="504"/>
      <c r="G23" s="504"/>
      <c r="H23" s="504"/>
      <c r="I23" s="502" t="s">
        <v>394</v>
      </c>
      <c r="J23" s="502"/>
      <c r="K23" s="502"/>
      <c r="L23" s="504"/>
      <c r="M23" s="504"/>
      <c r="N23" s="505"/>
      <c r="Q23" s="237" t="s">
        <v>494</v>
      </c>
    </row>
    <row r="24" spans="1:17" ht="16.5" customHeight="1">
      <c r="A24" s="484"/>
      <c r="B24" s="481"/>
      <c r="C24" s="481"/>
      <c r="D24" s="481"/>
      <c r="E24" s="498"/>
      <c r="F24" s="498"/>
      <c r="G24" s="498"/>
      <c r="H24" s="498"/>
      <c r="I24" s="498"/>
      <c r="J24" s="498"/>
      <c r="K24" s="498"/>
      <c r="L24" s="498"/>
      <c r="M24" s="498"/>
      <c r="N24" s="506"/>
    </row>
    <row r="25" spans="1:17" ht="16.5" customHeight="1">
      <c r="A25" s="484"/>
      <c r="B25" s="481"/>
      <c r="C25" s="481"/>
      <c r="D25" s="481"/>
      <c r="E25" s="498"/>
      <c r="F25" s="498"/>
      <c r="G25" s="498"/>
      <c r="H25" s="498"/>
      <c r="I25" s="498"/>
      <c r="J25" s="498"/>
      <c r="K25" s="498"/>
      <c r="L25" s="498"/>
      <c r="M25" s="498"/>
      <c r="N25" s="506"/>
    </row>
    <row r="26" spans="1:17" ht="16.5" customHeight="1">
      <c r="A26" s="484"/>
      <c r="B26" s="481" t="s">
        <v>276</v>
      </c>
      <c r="C26" s="481"/>
      <c r="D26" s="481"/>
      <c r="E26" s="507" t="s">
        <v>277</v>
      </c>
      <c r="F26" s="507"/>
      <c r="G26" s="507"/>
      <c r="H26" s="507"/>
      <c r="I26" s="507"/>
      <c r="J26" s="507"/>
      <c r="K26" s="507"/>
      <c r="L26" s="507"/>
      <c r="M26" s="507"/>
      <c r="N26" s="508"/>
      <c r="O26" s="268" t="b">
        <v>0</v>
      </c>
    </row>
    <row r="27" spans="1:17" ht="16.5" customHeight="1">
      <c r="A27" s="484"/>
      <c r="B27" s="481"/>
      <c r="C27" s="481"/>
      <c r="D27" s="481"/>
      <c r="E27" s="507"/>
      <c r="F27" s="507"/>
      <c r="G27" s="507"/>
      <c r="H27" s="507"/>
      <c r="I27" s="507"/>
      <c r="J27" s="507"/>
      <c r="K27" s="507"/>
      <c r="L27" s="507"/>
      <c r="M27" s="507"/>
      <c r="N27" s="508"/>
      <c r="O27" s="269"/>
    </row>
    <row r="28" spans="1:17" ht="16.5" customHeight="1">
      <c r="A28" s="484"/>
      <c r="B28" s="509" t="s">
        <v>16</v>
      </c>
      <c r="C28" s="510"/>
      <c r="D28" s="510"/>
      <c r="E28" s="511"/>
      <c r="F28" s="512"/>
      <c r="G28" s="512"/>
      <c r="H28" s="512"/>
      <c r="I28" s="512"/>
      <c r="J28" s="512"/>
      <c r="K28" s="512"/>
      <c r="L28" s="512"/>
      <c r="M28" s="512"/>
      <c r="N28" s="513"/>
    </row>
    <row r="29" spans="1:17" ht="16.5" customHeight="1">
      <c r="A29" s="484"/>
      <c r="B29" s="514" t="s">
        <v>20</v>
      </c>
      <c r="C29" s="490"/>
      <c r="D29" s="490"/>
      <c r="E29" s="492"/>
      <c r="F29" s="493"/>
      <c r="G29" s="493"/>
      <c r="H29" s="493"/>
      <c r="I29" s="493"/>
      <c r="J29" s="493"/>
      <c r="K29" s="493"/>
      <c r="L29" s="493"/>
      <c r="M29" s="493"/>
      <c r="N29" s="494"/>
    </row>
    <row r="30" spans="1:17" ht="16.5" customHeight="1">
      <c r="A30" s="484"/>
      <c r="B30" s="515"/>
      <c r="C30" s="491"/>
      <c r="D30" s="491"/>
      <c r="E30" s="495"/>
      <c r="F30" s="496"/>
      <c r="G30" s="496"/>
      <c r="H30" s="496"/>
      <c r="I30" s="496"/>
      <c r="J30" s="496"/>
      <c r="K30" s="496"/>
      <c r="L30" s="496"/>
      <c r="M30" s="496"/>
      <c r="N30" s="497"/>
    </row>
    <row r="31" spans="1:17" ht="16.5" customHeight="1">
      <c r="A31" s="484"/>
      <c r="B31" s="516" t="s">
        <v>18</v>
      </c>
      <c r="C31" s="472"/>
      <c r="D31" s="517"/>
      <c r="E31" s="498"/>
      <c r="F31" s="498"/>
      <c r="G31" s="498"/>
      <c r="H31" s="498"/>
      <c r="I31" s="498"/>
      <c r="J31" s="498"/>
      <c r="K31" s="502" t="s">
        <v>112</v>
      </c>
      <c r="L31" s="502"/>
      <c r="M31" s="502"/>
      <c r="N31" s="503"/>
    </row>
    <row r="32" spans="1:17" ht="16.5" customHeight="1">
      <c r="A32" s="484"/>
      <c r="B32" s="516"/>
      <c r="C32" s="472"/>
      <c r="D32" s="517"/>
      <c r="E32" s="498"/>
      <c r="F32" s="498"/>
      <c r="G32" s="498"/>
      <c r="H32" s="498"/>
      <c r="I32" s="498"/>
      <c r="J32" s="498"/>
      <c r="K32" s="470"/>
      <c r="L32" s="470"/>
      <c r="M32" s="470"/>
      <c r="N32" s="471"/>
    </row>
    <row r="33" spans="1:20" ht="16.5" customHeight="1">
      <c r="A33" s="484"/>
      <c r="B33" s="458" t="s">
        <v>33</v>
      </c>
      <c r="C33" s="459"/>
      <c r="D33" s="459"/>
      <c r="E33" s="38" t="s">
        <v>19</v>
      </c>
      <c r="F33" s="504"/>
      <c r="G33" s="504"/>
      <c r="H33" s="504"/>
      <c r="I33" s="502" t="s">
        <v>394</v>
      </c>
      <c r="J33" s="502"/>
      <c r="K33" s="502"/>
      <c r="L33" s="504"/>
      <c r="M33" s="504"/>
      <c r="N33" s="505"/>
      <c r="Q33" s="237" t="s">
        <v>494</v>
      </c>
    </row>
    <row r="34" spans="1:20" ht="16.5" customHeight="1">
      <c r="A34" s="484"/>
      <c r="B34" s="518"/>
      <c r="C34" s="519"/>
      <c r="D34" s="519"/>
      <c r="E34" s="522"/>
      <c r="F34" s="523"/>
      <c r="G34" s="523"/>
      <c r="H34" s="523"/>
      <c r="I34" s="523"/>
      <c r="J34" s="523"/>
      <c r="K34" s="523"/>
      <c r="L34" s="523"/>
      <c r="M34" s="523"/>
      <c r="N34" s="524"/>
    </row>
    <row r="35" spans="1:20" ht="16.5" customHeight="1" thickBot="1">
      <c r="A35" s="484"/>
      <c r="B35" s="520"/>
      <c r="C35" s="521"/>
      <c r="D35" s="521"/>
      <c r="E35" s="525"/>
      <c r="F35" s="526"/>
      <c r="G35" s="526"/>
      <c r="H35" s="526"/>
      <c r="I35" s="526"/>
      <c r="J35" s="526"/>
      <c r="K35" s="526"/>
      <c r="L35" s="526"/>
      <c r="M35" s="526"/>
      <c r="N35" s="527"/>
    </row>
    <row r="36" spans="1:20" ht="16.5" customHeight="1" thickTop="1">
      <c r="A36" s="484"/>
      <c r="B36" s="528" t="s">
        <v>22</v>
      </c>
      <c r="C36" s="529"/>
      <c r="D36" s="515"/>
      <c r="E36" s="530"/>
      <c r="F36" s="531"/>
      <c r="G36" s="531"/>
      <c r="H36" s="531"/>
      <c r="I36" s="531"/>
      <c r="J36" s="531"/>
      <c r="K36" s="531"/>
      <c r="L36" s="531"/>
      <c r="M36" s="531"/>
      <c r="N36" s="532"/>
      <c r="Q36" s="237" t="s">
        <v>495</v>
      </c>
      <c r="T36" s="118"/>
    </row>
    <row r="37" spans="1:20" ht="16.5" customHeight="1">
      <c r="A37" s="484"/>
      <c r="B37" s="516"/>
      <c r="C37" s="472"/>
      <c r="D37" s="517"/>
      <c r="E37" s="533"/>
      <c r="F37" s="533"/>
      <c r="G37" s="533"/>
      <c r="H37" s="533"/>
      <c r="I37" s="533"/>
      <c r="J37" s="533"/>
      <c r="K37" s="533"/>
      <c r="L37" s="533"/>
      <c r="M37" s="533"/>
      <c r="N37" s="534"/>
      <c r="Q37" s="237" t="s">
        <v>496</v>
      </c>
    </row>
    <row r="38" spans="1:20" ht="16.5" customHeight="1">
      <c r="A38" s="484"/>
      <c r="B38" s="535" t="s">
        <v>21</v>
      </c>
      <c r="C38" s="535"/>
      <c r="D38" s="535"/>
      <c r="E38" s="472" t="s">
        <v>23</v>
      </c>
      <c r="F38" s="472"/>
      <c r="G38" s="472"/>
      <c r="H38" s="472"/>
      <c r="I38" s="472"/>
      <c r="J38" s="472" t="s">
        <v>87</v>
      </c>
      <c r="K38" s="472"/>
      <c r="L38" s="472"/>
      <c r="M38" s="472"/>
      <c r="N38" s="537"/>
    </row>
    <row r="39" spans="1:20" ht="16.5" customHeight="1">
      <c r="A39" s="484"/>
      <c r="B39" s="536"/>
      <c r="C39" s="536"/>
      <c r="D39" s="536"/>
      <c r="E39" s="538"/>
      <c r="F39" s="498"/>
      <c r="G39" s="498"/>
      <c r="H39" s="498"/>
      <c r="I39" s="498"/>
      <c r="J39" s="538"/>
      <c r="K39" s="498"/>
      <c r="L39" s="498"/>
      <c r="M39" s="498"/>
      <c r="N39" s="506"/>
    </row>
    <row r="40" spans="1:20" ht="16.5" customHeight="1">
      <c r="A40" s="484"/>
      <c r="B40" s="536"/>
      <c r="C40" s="536"/>
      <c r="D40" s="536"/>
      <c r="E40" s="498"/>
      <c r="F40" s="498"/>
      <c r="G40" s="498"/>
      <c r="H40" s="498"/>
      <c r="I40" s="498"/>
      <c r="J40" s="498"/>
      <c r="K40" s="498"/>
      <c r="L40" s="498"/>
      <c r="M40" s="498"/>
      <c r="N40" s="506"/>
    </row>
    <row r="41" spans="1:20" ht="16.5" customHeight="1">
      <c r="A41" s="484"/>
      <c r="B41" s="491"/>
      <c r="C41" s="491"/>
      <c r="D41" s="491"/>
      <c r="E41" s="498"/>
      <c r="F41" s="498"/>
      <c r="G41" s="498"/>
      <c r="H41" s="498"/>
      <c r="I41" s="498"/>
      <c r="J41" s="498"/>
      <c r="K41" s="498"/>
      <c r="L41" s="498"/>
      <c r="M41" s="498"/>
      <c r="N41" s="506"/>
    </row>
    <row r="42" spans="1:20" ht="16.5" customHeight="1">
      <c r="A42" s="484"/>
      <c r="B42" s="539" t="s">
        <v>202</v>
      </c>
      <c r="C42" s="472"/>
      <c r="D42" s="517"/>
      <c r="E42" s="540"/>
      <c r="F42" s="540"/>
      <c r="G42" s="540"/>
      <c r="H42" s="472" t="s">
        <v>24</v>
      </c>
      <c r="I42" s="472"/>
      <c r="J42" s="472"/>
      <c r="K42" s="472"/>
      <c r="L42" s="470"/>
      <c r="M42" s="470"/>
      <c r="N42" s="471"/>
    </row>
    <row r="43" spans="1:20" ht="16.5" customHeight="1">
      <c r="A43" s="484"/>
      <c r="B43" s="516"/>
      <c r="C43" s="472"/>
      <c r="D43" s="517"/>
      <c r="E43" s="540"/>
      <c r="F43" s="540"/>
      <c r="G43" s="540"/>
      <c r="H43" s="472"/>
      <c r="I43" s="472"/>
      <c r="J43" s="472"/>
      <c r="K43" s="472"/>
      <c r="L43" s="470"/>
      <c r="M43" s="470"/>
      <c r="N43" s="471"/>
    </row>
    <row r="44" spans="1:20" ht="16.5" customHeight="1">
      <c r="A44" s="484"/>
      <c r="B44" s="539" t="s">
        <v>25</v>
      </c>
      <c r="C44" s="472"/>
      <c r="D44" s="517"/>
      <c r="E44" s="470"/>
      <c r="F44" s="470"/>
      <c r="G44" s="470"/>
      <c r="H44" s="472" t="s">
        <v>263</v>
      </c>
      <c r="I44" s="472"/>
      <c r="J44" s="472"/>
      <c r="K44" s="472"/>
      <c r="L44" s="470"/>
      <c r="M44" s="470"/>
      <c r="N44" s="471"/>
    </row>
    <row r="45" spans="1:20" ht="16.5" customHeight="1">
      <c r="A45" s="484"/>
      <c r="B45" s="516"/>
      <c r="C45" s="472"/>
      <c r="D45" s="517"/>
      <c r="E45" s="470"/>
      <c r="F45" s="470"/>
      <c r="G45" s="470"/>
      <c r="H45" s="472"/>
      <c r="I45" s="472"/>
      <c r="J45" s="472"/>
      <c r="K45" s="472"/>
      <c r="L45" s="470"/>
      <c r="M45" s="470"/>
      <c r="N45" s="471"/>
    </row>
    <row r="46" spans="1:20" ht="16.5" customHeight="1">
      <c r="A46" s="484"/>
      <c r="B46" s="459" t="s">
        <v>278</v>
      </c>
      <c r="C46" s="459"/>
      <c r="D46" s="459"/>
      <c r="E46" s="472" t="s">
        <v>279</v>
      </c>
      <c r="F46" s="472"/>
      <c r="G46" s="472"/>
      <c r="H46" s="472"/>
      <c r="I46" s="472"/>
      <c r="J46" s="472"/>
      <c r="K46" s="502" t="s">
        <v>280</v>
      </c>
      <c r="L46" s="502"/>
      <c r="M46" s="502"/>
      <c r="N46" s="503"/>
    </row>
    <row r="47" spans="1:20" ht="16.5" customHeight="1">
      <c r="A47" s="484"/>
      <c r="B47" s="519"/>
      <c r="C47" s="519"/>
      <c r="D47" s="519"/>
      <c r="E47" s="541"/>
      <c r="F47" s="541"/>
      <c r="G47" s="541"/>
      <c r="H47" s="541"/>
      <c r="I47" s="541"/>
      <c r="J47" s="541"/>
      <c r="K47" s="543"/>
      <c r="L47" s="543"/>
      <c r="M47" s="543"/>
      <c r="N47" s="544"/>
      <c r="Q47" s="237" t="s">
        <v>497</v>
      </c>
    </row>
    <row r="48" spans="1:20" ht="16.5" customHeight="1" thickBot="1">
      <c r="A48" s="485"/>
      <c r="B48" s="462"/>
      <c r="C48" s="462"/>
      <c r="D48" s="462"/>
      <c r="E48" s="542"/>
      <c r="F48" s="542"/>
      <c r="G48" s="542"/>
      <c r="H48" s="542"/>
      <c r="I48" s="542"/>
      <c r="J48" s="542"/>
      <c r="K48" s="545"/>
      <c r="L48" s="545"/>
      <c r="M48" s="545"/>
      <c r="N48" s="546"/>
      <c r="Q48" s="237" t="s">
        <v>498</v>
      </c>
    </row>
    <row r="49" spans="1:14" ht="16.5" customHeight="1" thickTop="1" thickBot="1">
      <c r="A49" s="109"/>
      <c r="B49" s="262"/>
      <c r="C49" s="262"/>
      <c r="D49" s="262"/>
      <c r="E49" s="109"/>
      <c r="F49" s="109"/>
      <c r="G49" s="109"/>
      <c r="H49" s="109"/>
      <c r="I49" s="109"/>
      <c r="J49" s="109"/>
      <c r="K49" s="109"/>
      <c r="L49" s="109"/>
      <c r="M49" s="109"/>
      <c r="N49" s="109"/>
    </row>
    <row r="50" spans="1:14" ht="16.5" customHeight="1" thickTop="1">
      <c r="A50" s="483" t="s">
        <v>281</v>
      </c>
      <c r="B50" s="568" t="s">
        <v>264</v>
      </c>
      <c r="C50" s="569"/>
      <c r="D50" s="571"/>
      <c r="E50" s="572"/>
      <c r="F50" s="572"/>
      <c r="G50" s="572"/>
      <c r="H50" s="572"/>
      <c r="I50" s="572"/>
      <c r="J50" s="572"/>
      <c r="K50" s="572"/>
      <c r="L50" s="572"/>
      <c r="M50" s="572"/>
      <c r="N50" s="573"/>
    </row>
    <row r="51" spans="1:14" ht="16.5" customHeight="1">
      <c r="A51" s="484"/>
      <c r="B51" s="570"/>
      <c r="C51" s="536"/>
      <c r="D51" s="548"/>
      <c r="E51" s="548"/>
      <c r="F51" s="548"/>
      <c r="G51" s="548"/>
      <c r="H51" s="548"/>
      <c r="I51" s="548"/>
      <c r="J51" s="548"/>
      <c r="K51" s="548"/>
      <c r="L51" s="548"/>
      <c r="M51" s="548"/>
      <c r="N51" s="549"/>
    </row>
    <row r="52" spans="1:14" ht="16.5" customHeight="1">
      <c r="A52" s="484"/>
      <c r="B52" s="570"/>
      <c r="C52" s="536"/>
      <c r="D52" s="548"/>
      <c r="E52" s="548"/>
      <c r="F52" s="548"/>
      <c r="G52" s="548"/>
      <c r="H52" s="548"/>
      <c r="I52" s="548"/>
      <c r="J52" s="548"/>
      <c r="K52" s="548"/>
      <c r="L52" s="548"/>
      <c r="M52" s="548"/>
      <c r="N52" s="549"/>
    </row>
    <row r="53" spans="1:14" ht="16.5" customHeight="1">
      <c r="A53" s="484"/>
      <c r="B53" s="570"/>
      <c r="C53" s="536"/>
      <c r="D53" s="548"/>
      <c r="E53" s="548"/>
      <c r="F53" s="548"/>
      <c r="G53" s="548"/>
      <c r="H53" s="548"/>
      <c r="I53" s="548"/>
      <c r="J53" s="548"/>
      <c r="K53" s="548"/>
      <c r="L53" s="548"/>
      <c r="M53" s="548"/>
      <c r="N53" s="549"/>
    </row>
    <row r="54" spans="1:14" ht="16.5" customHeight="1">
      <c r="A54" s="484"/>
      <c r="B54" s="570"/>
      <c r="C54" s="536"/>
      <c r="D54" s="548"/>
      <c r="E54" s="548"/>
      <c r="F54" s="548"/>
      <c r="G54" s="548"/>
      <c r="H54" s="548"/>
      <c r="I54" s="548"/>
      <c r="J54" s="548"/>
      <c r="K54" s="548"/>
      <c r="L54" s="548"/>
      <c r="M54" s="548"/>
      <c r="N54" s="549"/>
    </row>
    <row r="55" spans="1:14" ht="16.5" customHeight="1">
      <c r="A55" s="484"/>
      <c r="B55" s="570"/>
      <c r="C55" s="536"/>
      <c r="D55" s="548"/>
      <c r="E55" s="548"/>
      <c r="F55" s="548"/>
      <c r="G55" s="548"/>
      <c r="H55" s="548"/>
      <c r="I55" s="548"/>
      <c r="J55" s="548"/>
      <c r="K55" s="548"/>
      <c r="L55" s="548"/>
      <c r="M55" s="548"/>
      <c r="N55" s="549"/>
    </row>
    <row r="56" spans="1:14" ht="16.5" customHeight="1">
      <c r="A56" s="484"/>
      <c r="B56" s="570"/>
      <c r="C56" s="536"/>
      <c r="D56" s="548"/>
      <c r="E56" s="548"/>
      <c r="F56" s="548"/>
      <c r="G56" s="548"/>
      <c r="H56" s="548"/>
      <c r="I56" s="548"/>
      <c r="J56" s="548"/>
      <c r="K56" s="548"/>
      <c r="L56" s="548"/>
      <c r="M56" s="548"/>
      <c r="N56" s="549"/>
    </row>
    <row r="57" spans="1:14" ht="16.5" customHeight="1">
      <c r="A57" s="484"/>
      <c r="B57" s="570"/>
      <c r="C57" s="536"/>
      <c r="D57" s="548"/>
      <c r="E57" s="548"/>
      <c r="F57" s="548"/>
      <c r="G57" s="548"/>
      <c r="H57" s="548"/>
      <c r="I57" s="548"/>
      <c r="J57" s="548"/>
      <c r="K57" s="548"/>
      <c r="L57" s="548"/>
      <c r="M57" s="548"/>
      <c r="N57" s="549"/>
    </row>
    <row r="58" spans="1:14" ht="16.5" customHeight="1">
      <c r="A58" s="484"/>
      <c r="B58" s="570"/>
      <c r="C58" s="536"/>
      <c r="D58" s="548"/>
      <c r="E58" s="548"/>
      <c r="F58" s="548"/>
      <c r="G58" s="548"/>
      <c r="H58" s="548"/>
      <c r="I58" s="548"/>
      <c r="J58" s="548"/>
      <c r="K58" s="548"/>
      <c r="L58" s="548"/>
      <c r="M58" s="548"/>
      <c r="N58" s="549"/>
    </row>
    <row r="59" spans="1:14" ht="16.5" customHeight="1">
      <c r="A59" s="484"/>
      <c r="B59" s="570"/>
      <c r="C59" s="536"/>
      <c r="D59" s="548"/>
      <c r="E59" s="548"/>
      <c r="F59" s="548"/>
      <c r="G59" s="548"/>
      <c r="H59" s="548"/>
      <c r="I59" s="548"/>
      <c r="J59" s="548"/>
      <c r="K59" s="548"/>
      <c r="L59" s="548"/>
      <c r="M59" s="548"/>
      <c r="N59" s="549"/>
    </row>
    <row r="60" spans="1:14" ht="16.5" customHeight="1">
      <c r="A60" s="484"/>
      <c r="B60" s="570"/>
      <c r="C60" s="536"/>
      <c r="D60" s="548"/>
      <c r="E60" s="548"/>
      <c r="F60" s="548"/>
      <c r="G60" s="548"/>
      <c r="H60" s="548"/>
      <c r="I60" s="548"/>
      <c r="J60" s="548"/>
      <c r="K60" s="548"/>
      <c r="L60" s="548"/>
      <c r="M60" s="548"/>
      <c r="N60" s="549"/>
    </row>
    <row r="61" spans="1:14" ht="16.5" customHeight="1">
      <c r="A61" s="484"/>
      <c r="B61" s="570"/>
      <c r="C61" s="536"/>
      <c r="D61" s="548"/>
      <c r="E61" s="548"/>
      <c r="F61" s="548"/>
      <c r="G61" s="548"/>
      <c r="H61" s="548"/>
      <c r="I61" s="548"/>
      <c r="J61" s="548"/>
      <c r="K61" s="548"/>
      <c r="L61" s="548"/>
      <c r="M61" s="548"/>
      <c r="N61" s="549"/>
    </row>
    <row r="62" spans="1:14" ht="16.5" customHeight="1">
      <c r="A62" s="484"/>
      <c r="B62" s="570"/>
      <c r="C62" s="536"/>
      <c r="D62" s="548"/>
      <c r="E62" s="548"/>
      <c r="F62" s="548"/>
      <c r="G62" s="548"/>
      <c r="H62" s="548"/>
      <c r="I62" s="548"/>
      <c r="J62" s="548"/>
      <c r="K62" s="548"/>
      <c r="L62" s="548"/>
      <c r="M62" s="548"/>
      <c r="N62" s="549"/>
    </row>
    <row r="63" spans="1:14" ht="16.5" customHeight="1">
      <c r="A63" s="484"/>
      <c r="B63" s="570"/>
      <c r="C63" s="536"/>
      <c r="D63" s="548"/>
      <c r="E63" s="548"/>
      <c r="F63" s="548"/>
      <c r="G63" s="548"/>
      <c r="H63" s="548"/>
      <c r="I63" s="548"/>
      <c r="J63" s="548"/>
      <c r="K63" s="548"/>
      <c r="L63" s="548"/>
      <c r="M63" s="548"/>
      <c r="N63" s="549"/>
    </row>
    <row r="64" spans="1:14" ht="16.5" customHeight="1">
      <c r="A64" s="484"/>
      <c r="B64" s="515"/>
      <c r="C64" s="491"/>
      <c r="D64" s="548"/>
      <c r="E64" s="548"/>
      <c r="F64" s="548"/>
      <c r="G64" s="548"/>
      <c r="H64" s="548"/>
      <c r="I64" s="548"/>
      <c r="J64" s="548"/>
      <c r="K64" s="548"/>
      <c r="L64" s="548"/>
      <c r="M64" s="548"/>
      <c r="N64" s="549"/>
    </row>
    <row r="65" spans="1:14" ht="16.5" customHeight="1">
      <c r="A65" s="484"/>
      <c r="B65" s="458" t="s">
        <v>26</v>
      </c>
      <c r="C65" s="459"/>
      <c r="D65" s="547"/>
      <c r="E65" s="548"/>
      <c r="F65" s="548"/>
      <c r="G65" s="548"/>
      <c r="H65" s="548"/>
      <c r="I65" s="548"/>
      <c r="J65" s="548"/>
      <c r="K65" s="548"/>
      <c r="L65" s="548"/>
      <c r="M65" s="548"/>
      <c r="N65" s="549"/>
    </row>
    <row r="66" spans="1:14" ht="16.5" customHeight="1">
      <c r="A66" s="484"/>
      <c r="B66" s="518"/>
      <c r="C66" s="519"/>
      <c r="D66" s="548"/>
      <c r="E66" s="548"/>
      <c r="F66" s="548"/>
      <c r="G66" s="548"/>
      <c r="H66" s="548"/>
      <c r="I66" s="548"/>
      <c r="J66" s="548"/>
      <c r="K66" s="548"/>
      <c r="L66" s="548"/>
      <c r="M66" s="548"/>
      <c r="N66" s="549"/>
    </row>
    <row r="67" spans="1:14" ht="16.5" customHeight="1">
      <c r="A67" s="484"/>
      <c r="B67" s="518"/>
      <c r="C67" s="519"/>
      <c r="D67" s="548"/>
      <c r="E67" s="548"/>
      <c r="F67" s="548"/>
      <c r="G67" s="548"/>
      <c r="H67" s="548"/>
      <c r="I67" s="548"/>
      <c r="J67" s="548"/>
      <c r="K67" s="548"/>
      <c r="L67" s="548"/>
      <c r="M67" s="548"/>
      <c r="N67" s="549"/>
    </row>
    <row r="68" spans="1:14" ht="16.5" customHeight="1">
      <c r="A68" s="484"/>
      <c r="B68" s="518"/>
      <c r="C68" s="519"/>
      <c r="D68" s="548"/>
      <c r="E68" s="548"/>
      <c r="F68" s="548"/>
      <c r="G68" s="548"/>
      <c r="H68" s="548"/>
      <c r="I68" s="548"/>
      <c r="J68" s="548"/>
      <c r="K68" s="548"/>
      <c r="L68" s="548"/>
      <c r="M68" s="548"/>
      <c r="N68" s="549"/>
    </row>
    <row r="69" spans="1:14" ht="16.5" customHeight="1">
      <c r="A69" s="484"/>
      <c r="B69" s="518"/>
      <c r="C69" s="519"/>
      <c r="D69" s="548"/>
      <c r="E69" s="548"/>
      <c r="F69" s="548"/>
      <c r="G69" s="548"/>
      <c r="H69" s="548"/>
      <c r="I69" s="548"/>
      <c r="J69" s="548"/>
      <c r="K69" s="548"/>
      <c r="L69" s="548"/>
      <c r="M69" s="548"/>
      <c r="N69" s="549"/>
    </row>
    <row r="70" spans="1:14" ht="16.5" customHeight="1">
      <c r="A70" s="484"/>
      <c r="B70" s="518"/>
      <c r="C70" s="519"/>
      <c r="D70" s="548"/>
      <c r="E70" s="548"/>
      <c r="F70" s="548"/>
      <c r="G70" s="548"/>
      <c r="H70" s="548"/>
      <c r="I70" s="548"/>
      <c r="J70" s="548"/>
      <c r="K70" s="548"/>
      <c r="L70" s="548"/>
      <c r="M70" s="548"/>
      <c r="N70" s="549"/>
    </row>
    <row r="71" spans="1:14" ht="16.5" customHeight="1">
      <c r="A71" s="484"/>
      <c r="B71" s="518"/>
      <c r="C71" s="519"/>
      <c r="D71" s="548"/>
      <c r="E71" s="548"/>
      <c r="F71" s="548"/>
      <c r="G71" s="548"/>
      <c r="H71" s="548"/>
      <c r="I71" s="548"/>
      <c r="J71" s="548"/>
      <c r="K71" s="548"/>
      <c r="L71" s="548"/>
      <c r="M71" s="548"/>
      <c r="N71" s="549"/>
    </row>
    <row r="72" spans="1:14" ht="16.5" customHeight="1">
      <c r="A72" s="484"/>
      <c r="B72" s="518"/>
      <c r="C72" s="519"/>
      <c r="D72" s="548"/>
      <c r="E72" s="548"/>
      <c r="F72" s="548"/>
      <c r="G72" s="548"/>
      <c r="H72" s="548"/>
      <c r="I72" s="548"/>
      <c r="J72" s="548"/>
      <c r="K72" s="548"/>
      <c r="L72" s="548"/>
      <c r="M72" s="548"/>
      <c r="N72" s="549"/>
    </row>
    <row r="73" spans="1:14" ht="16.5" customHeight="1">
      <c r="A73" s="484"/>
      <c r="B73" s="518"/>
      <c r="C73" s="519"/>
      <c r="D73" s="548"/>
      <c r="E73" s="548"/>
      <c r="F73" s="548"/>
      <c r="G73" s="548"/>
      <c r="H73" s="548"/>
      <c r="I73" s="548"/>
      <c r="J73" s="548"/>
      <c r="K73" s="548"/>
      <c r="L73" s="548"/>
      <c r="M73" s="548"/>
      <c r="N73" s="549"/>
    </row>
    <row r="74" spans="1:14" ht="16.5" customHeight="1">
      <c r="A74" s="484"/>
      <c r="B74" s="518"/>
      <c r="C74" s="519"/>
      <c r="D74" s="548"/>
      <c r="E74" s="548"/>
      <c r="F74" s="548"/>
      <c r="G74" s="548"/>
      <c r="H74" s="548"/>
      <c r="I74" s="548"/>
      <c r="J74" s="548"/>
      <c r="K74" s="548"/>
      <c r="L74" s="548"/>
      <c r="M74" s="548"/>
      <c r="N74" s="549"/>
    </row>
    <row r="75" spans="1:14" ht="16.5" customHeight="1">
      <c r="A75" s="484"/>
      <c r="B75" s="518"/>
      <c r="C75" s="519"/>
      <c r="D75" s="548"/>
      <c r="E75" s="548"/>
      <c r="F75" s="548"/>
      <c r="G75" s="548"/>
      <c r="H75" s="548"/>
      <c r="I75" s="548"/>
      <c r="J75" s="548"/>
      <c r="K75" s="548"/>
      <c r="L75" s="548"/>
      <c r="M75" s="548"/>
      <c r="N75" s="549"/>
    </row>
    <row r="76" spans="1:14" ht="16.5" customHeight="1">
      <c r="A76" s="484"/>
      <c r="B76" s="518"/>
      <c r="C76" s="519"/>
      <c r="D76" s="548"/>
      <c r="E76" s="548"/>
      <c r="F76" s="548"/>
      <c r="G76" s="548"/>
      <c r="H76" s="548"/>
      <c r="I76" s="548"/>
      <c r="J76" s="548"/>
      <c r="K76" s="548"/>
      <c r="L76" s="548"/>
      <c r="M76" s="548"/>
      <c r="N76" s="549"/>
    </row>
    <row r="77" spans="1:14" ht="16.5" customHeight="1">
      <c r="A77" s="484"/>
      <c r="B77" s="574"/>
      <c r="C77" s="575"/>
      <c r="D77" s="548"/>
      <c r="E77" s="548"/>
      <c r="F77" s="548"/>
      <c r="G77" s="548"/>
      <c r="H77" s="548"/>
      <c r="I77" s="548"/>
      <c r="J77" s="548"/>
      <c r="K77" s="548"/>
      <c r="L77" s="548"/>
      <c r="M77" s="548"/>
      <c r="N77" s="549"/>
    </row>
    <row r="78" spans="1:14" ht="16.5" customHeight="1">
      <c r="A78" s="484"/>
      <c r="B78" s="458" t="s">
        <v>111</v>
      </c>
      <c r="C78" s="459"/>
      <c r="D78" s="547"/>
      <c r="E78" s="548"/>
      <c r="F78" s="548"/>
      <c r="G78" s="548"/>
      <c r="H78" s="548"/>
      <c r="I78" s="548"/>
      <c r="J78" s="548"/>
      <c r="K78" s="548"/>
      <c r="L78" s="548"/>
      <c r="M78" s="548"/>
      <c r="N78" s="549"/>
    </row>
    <row r="79" spans="1:14" ht="16.5" customHeight="1">
      <c r="A79" s="484"/>
      <c r="B79" s="518"/>
      <c r="C79" s="519"/>
      <c r="D79" s="548"/>
      <c r="E79" s="548"/>
      <c r="F79" s="548"/>
      <c r="G79" s="548"/>
      <c r="H79" s="548"/>
      <c r="I79" s="548"/>
      <c r="J79" s="548"/>
      <c r="K79" s="548"/>
      <c r="L79" s="548"/>
      <c r="M79" s="548"/>
      <c r="N79" s="549"/>
    </row>
    <row r="80" spans="1:14" ht="16.5" customHeight="1">
      <c r="A80" s="484"/>
      <c r="B80" s="518"/>
      <c r="C80" s="519"/>
      <c r="D80" s="548"/>
      <c r="E80" s="548"/>
      <c r="F80" s="548"/>
      <c r="G80" s="548"/>
      <c r="H80" s="548"/>
      <c r="I80" s="548"/>
      <c r="J80" s="548"/>
      <c r="K80" s="548"/>
      <c r="L80" s="548"/>
      <c r="M80" s="548"/>
      <c r="N80" s="549"/>
    </row>
    <row r="81" spans="1:14" ht="16.5" customHeight="1">
      <c r="A81" s="484"/>
      <c r="B81" s="518"/>
      <c r="C81" s="519"/>
      <c r="D81" s="548"/>
      <c r="E81" s="548"/>
      <c r="F81" s="548"/>
      <c r="G81" s="548"/>
      <c r="H81" s="548"/>
      <c r="I81" s="548"/>
      <c r="J81" s="548"/>
      <c r="K81" s="548"/>
      <c r="L81" s="548"/>
      <c r="M81" s="548"/>
      <c r="N81" s="549"/>
    </row>
    <row r="82" spans="1:14" ht="16.5" customHeight="1">
      <c r="A82" s="484"/>
      <c r="B82" s="518"/>
      <c r="C82" s="519"/>
      <c r="D82" s="548"/>
      <c r="E82" s="548"/>
      <c r="F82" s="548"/>
      <c r="G82" s="548"/>
      <c r="H82" s="548"/>
      <c r="I82" s="548"/>
      <c r="J82" s="548"/>
      <c r="K82" s="548"/>
      <c r="L82" s="548"/>
      <c r="M82" s="548"/>
      <c r="N82" s="549"/>
    </row>
    <row r="83" spans="1:14" ht="16.5" customHeight="1">
      <c r="A83" s="484"/>
      <c r="B83" s="518"/>
      <c r="C83" s="519"/>
      <c r="D83" s="548"/>
      <c r="E83" s="548"/>
      <c r="F83" s="548"/>
      <c r="G83" s="548"/>
      <c r="H83" s="548"/>
      <c r="I83" s="548"/>
      <c r="J83" s="548"/>
      <c r="K83" s="548"/>
      <c r="L83" s="548"/>
      <c r="M83" s="548"/>
      <c r="N83" s="549"/>
    </row>
    <row r="84" spans="1:14" ht="16.5" customHeight="1">
      <c r="A84" s="484"/>
      <c r="B84" s="518"/>
      <c r="C84" s="519"/>
      <c r="D84" s="548"/>
      <c r="E84" s="548"/>
      <c r="F84" s="548"/>
      <c r="G84" s="548"/>
      <c r="H84" s="548"/>
      <c r="I84" s="548"/>
      <c r="J84" s="548"/>
      <c r="K84" s="548"/>
      <c r="L84" s="548"/>
      <c r="M84" s="548"/>
      <c r="N84" s="549"/>
    </row>
    <row r="85" spans="1:14" ht="16.5" customHeight="1">
      <c r="A85" s="484"/>
      <c r="B85" s="518"/>
      <c r="C85" s="519"/>
      <c r="D85" s="548"/>
      <c r="E85" s="548"/>
      <c r="F85" s="548"/>
      <c r="G85" s="548"/>
      <c r="H85" s="548"/>
      <c r="I85" s="548"/>
      <c r="J85" s="548"/>
      <c r="K85" s="548"/>
      <c r="L85" s="548"/>
      <c r="M85" s="548"/>
      <c r="N85" s="549"/>
    </row>
    <row r="86" spans="1:14" ht="16.5" customHeight="1">
      <c r="A86" s="484"/>
      <c r="B86" s="518"/>
      <c r="C86" s="519"/>
      <c r="D86" s="548"/>
      <c r="E86" s="548"/>
      <c r="F86" s="548"/>
      <c r="G86" s="548"/>
      <c r="H86" s="548"/>
      <c r="I86" s="548"/>
      <c r="J86" s="548"/>
      <c r="K86" s="548"/>
      <c r="L86" s="548"/>
      <c r="M86" s="548"/>
      <c r="N86" s="549"/>
    </row>
    <row r="87" spans="1:14" ht="16.5" customHeight="1">
      <c r="A87" s="484"/>
      <c r="B87" s="518"/>
      <c r="C87" s="519"/>
      <c r="D87" s="548"/>
      <c r="E87" s="548"/>
      <c r="F87" s="548"/>
      <c r="G87" s="548"/>
      <c r="H87" s="548"/>
      <c r="I87" s="548"/>
      <c r="J87" s="548"/>
      <c r="K87" s="548"/>
      <c r="L87" s="548"/>
      <c r="M87" s="548"/>
      <c r="N87" s="549"/>
    </row>
    <row r="88" spans="1:14" ht="16.5" customHeight="1">
      <c r="A88" s="484"/>
      <c r="B88" s="518"/>
      <c r="C88" s="519"/>
      <c r="D88" s="548"/>
      <c r="E88" s="548"/>
      <c r="F88" s="548"/>
      <c r="G88" s="548"/>
      <c r="H88" s="548"/>
      <c r="I88" s="548"/>
      <c r="J88" s="548"/>
      <c r="K88" s="548"/>
      <c r="L88" s="548"/>
      <c r="M88" s="548"/>
      <c r="N88" s="549"/>
    </row>
    <row r="89" spans="1:14" ht="16.5" customHeight="1" thickBot="1">
      <c r="A89" s="485"/>
      <c r="B89" s="461"/>
      <c r="C89" s="462"/>
      <c r="D89" s="550"/>
      <c r="E89" s="550"/>
      <c r="F89" s="550"/>
      <c r="G89" s="550"/>
      <c r="H89" s="550"/>
      <c r="I89" s="550"/>
      <c r="J89" s="550"/>
      <c r="K89" s="550"/>
      <c r="L89" s="550"/>
      <c r="M89" s="550"/>
      <c r="N89" s="551"/>
    </row>
    <row r="90" spans="1:14" ht="16.5" customHeight="1" thickTop="1" thickBot="1">
      <c r="A90" s="109"/>
      <c r="B90" s="270"/>
      <c r="C90" s="270"/>
      <c r="D90" s="262"/>
      <c r="E90" s="271"/>
      <c r="F90" s="271"/>
      <c r="G90" s="271"/>
      <c r="H90" s="271"/>
      <c r="I90" s="271"/>
      <c r="J90" s="271"/>
      <c r="K90" s="271"/>
      <c r="L90" s="271"/>
      <c r="M90" s="271"/>
      <c r="N90" s="271"/>
    </row>
    <row r="91" spans="1:14" ht="16.5" customHeight="1" thickTop="1">
      <c r="A91" s="483" t="s">
        <v>282</v>
      </c>
      <c r="B91" s="552" t="s">
        <v>104</v>
      </c>
      <c r="C91" s="553"/>
      <c r="D91" s="553"/>
      <c r="E91" s="553"/>
      <c r="F91" s="553"/>
      <c r="G91" s="553"/>
      <c r="H91" s="553"/>
      <c r="I91" s="553"/>
      <c r="J91" s="500"/>
      <c r="K91" s="500"/>
      <c r="L91" s="500"/>
      <c r="M91" s="500"/>
      <c r="N91" s="501"/>
    </row>
    <row r="92" spans="1:14" ht="16.5" customHeight="1">
      <c r="A92" s="484"/>
      <c r="B92" s="554"/>
      <c r="C92" s="555"/>
      <c r="D92" s="555"/>
      <c r="E92" s="555"/>
      <c r="F92" s="555"/>
      <c r="G92" s="555"/>
      <c r="H92" s="555"/>
      <c r="I92" s="555"/>
      <c r="J92" s="470"/>
      <c r="K92" s="470"/>
      <c r="L92" s="470"/>
      <c r="M92" s="470"/>
      <c r="N92" s="471"/>
    </row>
    <row r="93" spans="1:14" ht="16.5" customHeight="1">
      <c r="A93" s="484"/>
      <c r="B93" s="556" t="s">
        <v>27</v>
      </c>
      <c r="C93" s="557"/>
      <c r="D93" s="557"/>
      <c r="E93" s="557"/>
      <c r="F93" s="557"/>
      <c r="G93" s="557"/>
      <c r="H93" s="557"/>
      <c r="I93" s="557"/>
      <c r="J93" s="560"/>
      <c r="K93" s="560"/>
      <c r="L93" s="560"/>
      <c r="M93" s="560"/>
      <c r="N93" s="561"/>
    </row>
    <row r="94" spans="1:14" ht="16.5" customHeight="1">
      <c r="A94" s="484"/>
      <c r="B94" s="558"/>
      <c r="C94" s="559"/>
      <c r="D94" s="559"/>
      <c r="E94" s="559"/>
      <c r="F94" s="559"/>
      <c r="G94" s="559"/>
      <c r="H94" s="559"/>
      <c r="I94" s="559"/>
      <c r="J94" s="560"/>
      <c r="K94" s="560"/>
      <c r="L94" s="560"/>
      <c r="M94" s="560"/>
      <c r="N94" s="561"/>
    </row>
    <row r="95" spans="1:14" ht="16.5" customHeight="1">
      <c r="A95" s="484"/>
      <c r="B95" s="562" t="s">
        <v>395</v>
      </c>
      <c r="C95" s="563"/>
      <c r="D95" s="563"/>
      <c r="E95" s="563"/>
      <c r="F95" s="563"/>
      <c r="G95" s="563"/>
      <c r="H95" s="563"/>
      <c r="I95" s="563"/>
      <c r="J95" s="38" t="s">
        <v>91</v>
      </c>
      <c r="K95" s="470"/>
      <c r="L95" s="470"/>
      <c r="M95" s="470"/>
      <c r="N95" s="471"/>
    </row>
    <row r="96" spans="1:14" ht="16.5" customHeight="1" thickBot="1">
      <c r="A96" s="485"/>
      <c r="B96" s="564"/>
      <c r="C96" s="565"/>
      <c r="D96" s="565"/>
      <c r="E96" s="565"/>
      <c r="F96" s="565"/>
      <c r="G96" s="565"/>
      <c r="H96" s="565"/>
      <c r="I96" s="565"/>
      <c r="J96" s="272" t="s">
        <v>92</v>
      </c>
      <c r="K96" s="566"/>
      <c r="L96" s="566"/>
      <c r="M96" s="566"/>
      <c r="N96" s="567"/>
    </row>
    <row r="97" spans="2:17" s="274" customFormat="1" ht="13.5" thickTop="1">
      <c r="B97" s="273"/>
      <c r="C97" s="273"/>
      <c r="D97" s="273"/>
      <c r="Q97" s="275"/>
    </row>
  </sheetData>
  <sheetProtection algorithmName="SHA-512" hashValue="fRxp9Y3kK52QDArqFaK9gUD5+2WylUP4HopHB8bEcWBMOClFMqbxec3PFEv0lpsSMFSf09pLGquSP3ja4Dpp1w==" saltValue="8h0SlNtyW6m9o8DRTv8bTg==" spinCount="100000" sheet="1" formatCells="0" formatColumns="0" formatRows="0"/>
  <mergeCells count="85">
    <mergeCell ref="B78:C89"/>
    <mergeCell ref="D78:N89"/>
    <mergeCell ref="A91:A96"/>
    <mergeCell ref="B91:I92"/>
    <mergeCell ref="J91:N92"/>
    <mergeCell ref="B93:I94"/>
    <mergeCell ref="J93:N94"/>
    <mergeCell ref="B95:I96"/>
    <mergeCell ref="K95:N95"/>
    <mergeCell ref="K96:N96"/>
    <mergeCell ref="A50:A89"/>
    <mergeCell ref="B50:C64"/>
    <mergeCell ref="D50:N64"/>
    <mergeCell ref="B65:C77"/>
    <mergeCell ref="D65:N77"/>
    <mergeCell ref="B46:D48"/>
    <mergeCell ref="E46:J46"/>
    <mergeCell ref="K46:N46"/>
    <mergeCell ref="E47:J48"/>
    <mergeCell ref="K47:N48"/>
    <mergeCell ref="B42:D43"/>
    <mergeCell ref="E42:G43"/>
    <mergeCell ref="H42:K43"/>
    <mergeCell ref="L42:N43"/>
    <mergeCell ref="B44:D45"/>
    <mergeCell ref="E44:G45"/>
    <mergeCell ref="H44:K45"/>
    <mergeCell ref="L44:N45"/>
    <mergeCell ref="B36:D37"/>
    <mergeCell ref="E36:N37"/>
    <mergeCell ref="B38:D41"/>
    <mergeCell ref="E38:I38"/>
    <mergeCell ref="J38:N38"/>
    <mergeCell ref="E39:I41"/>
    <mergeCell ref="J39:N41"/>
    <mergeCell ref="B31:D32"/>
    <mergeCell ref="E31:J32"/>
    <mergeCell ref="K31:N31"/>
    <mergeCell ref="K32:N32"/>
    <mergeCell ref="B33:D35"/>
    <mergeCell ref="F33:H33"/>
    <mergeCell ref="I33:K33"/>
    <mergeCell ref="L33:N33"/>
    <mergeCell ref="E34:N35"/>
    <mergeCell ref="B26:D27"/>
    <mergeCell ref="E26:N27"/>
    <mergeCell ref="B28:D28"/>
    <mergeCell ref="E28:N28"/>
    <mergeCell ref="B29:D30"/>
    <mergeCell ref="E29:N30"/>
    <mergeCell ref="K21:N21"/>
    <mergeCell ref="K22:N22"/>
    <mergeCell ref="B23:D25"/>
    <mergeCell ref="F23:H23"/>
    <mergeCell ref="I23:K23"/>
    <mergeCell ref="L23:N23"/>
    <mergeCell ref="E24:N25"/>
    <mergeCell ref="B7:L7"/>
    <mergeCell ref="K12:N13"/>
    <mergeCell ref="B14:D15"/>
    <mergeCell ref="A18:A48"/>
    <mergeCell ref="B18:D18"/>
    <mergeCell ref="E18:N18"/>
    <mergeCell ref="B19:D20"/>
    <mergeCell ref="E19:N20"/>
    <mergeCell ref="B21:D22"/>
    <mergeCell ref="E21:J22"/>
    <mergeCell ref="A8:A15"/>
    <mergeCell ref="B8:D9"/>
    <mergeCell ref="E8:G9"/>
    <mergeCell ref="H8:J9"/>
    <mergeCell ref="K8:N9"/>
    <mergeCell ref="B10:D11"/>
    <mergeCell ref="K2:N2"/>
    <mergeCell ref="A3:N3"/>
    <mergeCell ref="A5:C5"/>
    <mergeCell ref="D5:G5"/>
    <mergeCell ref="K1:N1"/>
    <mergeCell ref="E14:G15"/>
    <mergeCell ref="H14:J15"/>
    <mergeCell ref="K14:N15"/>
    <mergeCell ref="E10:N11"/>
    <mergeCell ref="B12:D13"/>
    <mergeCell ref="E12:G13"/>
    <mergeCell ref="H12:J13"/>
  </mergeCells>
  <phoneticPr fontId="1"/>
  <conditionalFormatting sqref="E8">
    <cfRule type="expression" dxfId="51" priority="15">
      <formula>$E$8&lt;&gt;""</formula>
    </cfRule>
  </conditionalFormatting>
  <conditionalFormatting sqref="E12">
    <cfRule type="expression" dxfId="50" priority="16">
      <formula>$E$12&lt;&gt;""</formula>
    </cfRule>
  </conditionalFormatting>
  <conditionalFormatting sqref="E14">
    <cfRule type="expression" dxfId="49" priority="9">
      <formula>$E$12="無"</formula>
    </cfRule>
    <cfRule type="expression" dxfId="48" priority="13">
      <formula>$E$14&lt;&gt;""</formula>
    </cfRule>
  </conditionalFormatting>
  <conditionalFormatting sqref="E18:E19 E21 K22 F23 L23 E24 E28:E29 E31 K32 F33 L33 E34 E36 E39 J39 L42 L44 E47 K47 D50 D65 D78 J93 K95:K96">
    <cfRule type="expression" dxfId="47" priority="5">
      <formula>D18&lt;&gt;""</formula>
    </cfRule>
  </conditionalFormatting>
  <conditionalFormatting sqref="E28:E29 E31 K32 F33 L33 E34">
    <cfRule type="expression" dxfId="46" priority="7">
      <formula>$O$26=TRUE</formula>
    </cfRule>
  </conditionalFormatting>
  <conditionalFormatting sqref="E42">
    <cfRule type="expression" dxfId="45" priority="4">
      <formula>E42&lt;&gt;""</formula>
    </cfRule>
  </conditionalFormatting>
  <conditionalFormatting sqref="E44:G45">
    <cfRule type="expression" dxfId="44" priority="3">
      <formula>E44&lt;&gt;""</formula>
    </cfRule>
  </conditionalFormatting>
  <conditionalFormatting sqref="E10:N11">
    <cfRule type="expression" dxfId="43" priority="8">
      <formula>$E$10&lt;&gt;""</formula>
    </cfRule>
  </conditionalFormatting>
  <conditionalFormatting sqref="J91">
    <cfRule type="expression" dxfId="42" priority="12">
      <formula>$J$91&lt;&gt;""</formula>
    </cfRule>
  </conditionalFormatting>
  <conditionalFormatting sqref="J93 K95:K96">
    <cfRule type="expression" dxfId="41" priority="6">
      <formula>$J$91="無"</formula>
    </cfRule>
  </conditionalFormatting>
  <conditionalFormatting sqref="K14">
    <cfRule type="expression" dxfId="40" priority="1">
      <formula>$E$12="無"</formula>
    </cfRule>
    <cfRule type="expression" dxfId="39" priority="2">
      <formula>K14&lt;&gt;""</formula>
    </cfRule>
  </conditionalFormatting>
  <conditionalFormatting sqref="K8:N9">
    <cfRule type="expression" dxfId="38" priority="14">
      <formula>$K$8&lt;&gt;""</formula>
    </cfRule>
  </conditionalFormatting>
  <conditionalFormatting sqref="K12:N13">
    <cfRule type="expression" dxfId="37" priority="10">
      <formula>$K$12&lt;&gt;""</formula>
    </cfRule>
    <cfRule type="expression" dxfId="36" priority="11">
      <formula>$E$12="無"</formula>
    </cfRule>
  </conditionalFormatting>
  <dataValidations count="14">
    <dataValidation type="textLength" operator="equal" allowBlank="1" showErrorMessage="1" promptTitle="※半角数字、ハイフン(-)付きでご入力ください" prompt="例：123-4567" sqref="F23:H23" xr:uid="{00000000-0002-0000-0300-000000000000}">
      <formula1>8</formula1>
    </dataValidation>
    <dataValidation type="textLength" operator="equal" allowBlank="1" showErrorMessage="1" error="郵便番号の入力形式が誤っています。_x000a_半角数字、ハイフン(-)付きで記載されているか再度ご確認ください。" promptTitle="※半角数字、ハイフン(-)付きでご入力ください" prompt="例：123-4567" sqref="F33:H33" xr:uid="{00000000-0002-0000-0300-000002000000}">
      <formula1>8</formula1>
    </dataValidation>
    <dataValidation type="custom" allowBlank="1" showErrorMessage="1" error="電話番号の記載形式が誤っています。_x000a_半角数字、ハイフン(-)なしで記載されているか再度ご確認ください。" promptTitle="※半角数字、ハイフン(-)なしでご入力ください" prompt="例：09012345678" sqref="K47:N48" xr:uid="{00000000-0002-0000-0300-000003000000}">
      <formula1>OR(LEN(K47)=10,LEN(K47)=11)</formula1>
    </dataValidation>
    <dataValidation type="custom" allowBlank="1" showErrorMessage="1" error="メールアドレスの入力形式が誤っています。_x000a_半角英数字記号を用いて記入されているか再度ご確認ください" promptTitle="※半角英数字記号を用いてご記入ください" prompt="例：xxx@xxx.com" sqref="E47:J48" xr:uid="{00000000-0002-0000-0300-000004000000}">
      <formula1>AND(ISNUMBER(FIND("@",E47)),ISNUMBER(FIND(".",E47)))</formula1>
    </dataValidation>
    <dataValidation type="list" allowBlank="1" showErrorMessage="1" prompt="※B区分継続団体については、応募企画数から除く" sqref="E12:G13" xr:uid="{00000000-0002-0000-0300-000005000000}">
      <formula1>"有,無"</formula1>
    </dataValidation>
    <dataValidation type="list" allowBlank="1" showInputMessage="1" showErrorMessage="1" sqref="E10:N11" xr:uid="{00000000-0002-0000-0300-000006000000}">
      <formula1>"一般区分,特別エリア区分"</formula1>
    </dataValidation>
    <dataValidation type="list" allowBlank="1" showInputMessage="1" showErrorMessage="1" sqref="D5:D6" xr:uid="{00000000-0002-0000-0300-000007000000}">
      <formula1>"なし,あり"</formula1>
    </dataValidation>
    <dataValidation type="list" allowBlank="1" showInputMessage="1" showErrorMessage="1" sqref="K12:N13" xr:uid="{00000000-0002-0000-0300-000008000000}">
      <formula1>"2企画,3企画,4企画"</formula1>
    </dataValidation>
    <dataValidation type="list" allowBlank="1" showInputMessage="1" showErrorMessage="1" sqref="K8:N9" xr:uid="{00000000-0002-0000-0300-000009000000}">
      <formula1>"映像,メディアアート等"</formula1>
    </dataValidation>
    <dataValidation type="list" allowBlank="1" showInputMessage="1" showErrorMessage="1" sqref="E42:G43" xr:uid="{00000000-0002-0000-0300-00000A000000}">
      <formula1>"事務(制作)専任の担当者を置く,他の業務と兼任の担当者を置く"</formula1>
    </dataValidation>
    <dataValidation type="list" allowBlank="1" showInputMessage="1" showErrorMessage="1" sqref="E44:G45 J91" xr:uid="{00000000-0002-0000-0300-00000B000000}">
      <formula1>"有,無"</formula1>
    </dataValidation>
    <dataValidation type="list" allowBlank="1" showInputMessage="1" showErrorMessage="1" sqref="E8:G9" xr:uid="{00000000-0002-0000-0300-00000C000000}">
      <formula1>"メディア芸術"</formula1>
    </dataValidation>
    <dataValidation type="list" allowBlank="1" showErrorMessage="1" prompt="複数企画応募する場合、各企画の優先順位を記載してください。_x000a_※必ずしも優先順位の高い企画が採択されるとは限りません。" sqref="K14:N15" xr:uid="{00000000-0002-0000-0300-00000D000000}">
      <formula1>"1,2,3,4"</formula1>
    </dataValidation>
    <dataValidation type="list" allowBlank="1" showInputMessage="1" showErrorMessage="1" sqref="E14:G15" xr:uid="{00000000-0002-0000-0300-00000E000000}">
      <formula1>"複数の企画を実施可能,提案したいずれか１企画のみ実施可能"</formula1>
    </dataValidation>
  </dataValidations>
  <pageMargins left="0.7" right="0.7" top="0.75" bottom="0.75" header="0.3" footer="0.3"/>
  <pageSetup paperSize="9" scale="80" fitToHeight="0" orientation="portrait" r:id="rId1"/>
  <rowBreaks count="1" manualBreakCount="1">
    <brk id="48" max="14" man="1"/>
  </rowBreaks>
  <colBreaks count="1" manualBreakCount="1">
    <brk id="15" max="96"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from>
                    <xdr:col>4</xdr:col>
                    <xdr:colOff>146050</xdr:colOff>
                    <xdr:row>25</xdr:row>
                    <xdr:rowOff>76200</xdr:rowOff>
                  </from>
                  <to>
                    <xdr:col>6</xdr:col>
                    <xdr:colOff>12700</xdr:colOff>
                    <xdr:row>26</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126"/>
  <sheetViews>
    <sheetView showGridLines="0" view="pageBreakPreview" zoomScale="90" zoomScaleNormal="100" zoomScaleSheetLayoutView="90" workbookViewId="0">
      <selection activeCell="D3" sqref="D3:F3"/>
    </sheetView>
  </sheetViews>
  <sheetFormatPr defaultRowHeight="18"/>
  <cols>
    <col min="1" max="1" width="3.58203125" customWidth="1"/>
    <col min="2" max="3" width="9.75" customWidth="1"/>
    <col min="4" max="13" width="8.25" customWidth="1"/>
    <col min="14" max="14" width="11" customWidth="1"/>
    <col min="15" max="15" width="8.25" customWidth="1"/>
    <col min="16" max="16" width="3.25" style="108" customWidth="1"/>
  </cols>
  <sheetData>
    <row r="1" spans="1:45">
      <c r="A1" s="108"/>
      <c r="B1" s="109"/>
      <c r="C1" s="109"/>
      <c r="D1" s="109"/>
      <c r="E1" s="109"/>
      <c r="F1" s="109"/>
      <c r="G1" s="109"/>
      <c r="H1" s="109"/>
      <c r="I1" s="109"/>
      <c r="J1" s="109"/>
      <c r="K1" s="109"/>
      <c r="L1" s="691" t="s">
        <v>511</v>
      </c>
      <c r="M1" s="691"/>
      <c r="N1" s="691"/>
      <c r="O1" s="691"/>
    </row>
    <row r="2" spans="1:45">
      <c r="A2" s="108"/>
      <c r="B2" s="109"/>
      <c r="C2" s="109"/>
      <c r="D2" s="109"/>
      <c r="E2" s="109"/>
      <c r="F2" s="109"/>
      <c r="G2" s="109"/>
      <c r="H2" s="109"/>
      <c r="I2" s="109"/>
      <c r="J2" s="109"/>
      <c r="K2" s="109"/>
      <c r="L2" s="110"/>
      <c r="M2" s="691" t="s">
        <v>387</v>
      </c>
      <c r="N2" s="691"/>
      <c r="O2" s="691"/>
      <c r="R2" s="237" t="s">
        <v>265</v>
      </c>
      <c r="AS2">
        <f>'No.３-②【メディア芸術】'!H13</f>
        <v>0</v>
      </c>
    </row>
    <row r="3" spans="1:45">
      <c r="A3" s="108"/>
      <c r="B3" s="695" t="s">
        <v>94</v>
      </c>
      <c r="C3" s="696"/>
      <c r="D3" s="697" t="s">
        <v>212</v>
      </c>
      <c r="E3" s="697"/>
      <c r="F3" s="697"/>
      <c r="G3" s="108"/>
      <c r="H3" s="109"/>
      <c r="I3" s="108"/>
      <c r="J3" s="108"/>
      <c r="K3" s="108"/>
      <c r="L3" s="108"/>
      <c r="M3" s="108"/>
      <c r="N3" s="108"/>
      <c r="O3" s="108"/>
      <c r="R3" s="237" t="s">
        <v>397</v>
      </c>
    </row>
    <row r="4" spans="1:45" ht="18.5" thickBot="1">
      <c r="A4" s="108"/>
      <c r="B4" s="692"/>
      <c r="C4" s="692"/>
      <c r="D4" s="692"/>
      <c r="E4" s="692"/>
      <c r="F4" s="692"/>
      <c r="G4" s="109"/>
      <c r="H4" s="109"/>
      <c r="I4" s="693" t="s">
        <v>35</v>
      </c>
      <c r="J4" s="693"/>
      <c r="K4" s="694">
        <f>IF(No.１【共通】!O26=TRUE,No.１【共通】!E19,No.１【共通】!E29)</f>
        <v>0</v>
      </c>
      <c r="L4" s="694"/>
      <c r="M4" s="694"/>
      <c r="N4" s="694"/>
      <c r="O4" s="109" t="s">
        <v>34</v>
      </c>
      <c r="R4" s="237"/>
    </row>
    <row r="5" spans="1:45" ht="30" customHeight="1" thickTop="1">
      <c r="A5" s="739" t="s">
        <v>468</v>
      </c>
      <c r="B5" s="706" t="s">
        <v>29</v>
      </c>
      <c r="C5" s="707"/>
      <c r="D5" s="708" t="s">
        <v>84</v>
      </c>
      <c r="E5" s="709"/>
      <c r="F5" s="709"/>
      <c r="G5" s="710"/>
      <c r="H5" s="711"/>
      <c r="I5" s="712"/>
      <c r="J5" s="713" t="s">
        <v>231</v>
      </c>
      <c r="K5" s="714"/>
      <c r="L5" s="714"/>
      <c r="M5" s="715"/>
      <c r="N5" s="711"/>
      <c r="O5" s="716"/>
    </row>
    <row r="6" spans="1:45" ht="30" customHeight="1" thickBot="1">
      <c r="A6" s="740"/>
      <c r="B6" s="683"/>
      <c r="C6" s="684"/>
      <c r="D6" s="717" t="s">
        <v>232</v>
      </c>
      <c r="E6" s="718"/>
      <c r="F6" s="718"/>
      <c r="G6" s="719"/>
      <c r="H6" s="720"/>
      <c r="I6" s="721"/>
      <c r="J6" s="717" t="s">
        <v>28</v>
      </c>
      <c r="K6" s="718"/>
      <c r="L6" s="718"/>
      <c r="M6" s="719"/>
      <c r="N6" s="720"/>
      <c r="O6" s="722"/>
    </row>
    <row r="7" spans="1:45" ht="26.25" customHeight="1" thickTop="1">
      <c r="A7" s="740"/>
      <c r="B7" s="681" t="s">
        <v>30</v>
      </c>
      <c r="C7" s="682"/>
      <c r="D7" s="685"/>
      <c r="E7" s="686"/>
      <c r="F7" s="686"/>
      <c r="G7" s="686"/>
      <c r="H7" s="686"/>
      <c r="I7" s="686"/>
      <c r="J7" s="686"/>
      <c r="K7" s="686"/>
      <c r="L7" s="686"/>
      <c r="M7" s="686"/>
      <c r="N7" s="686"/>
      <c r="O7" s="687"/>
    </row>
    <row r="8" spans="1:45" ht="26.25" customHeight="1" thickBot="1">
      <c r="A8" s="740"/>
      <c r="B8" s="683"/>
      <c r="C8" s="684"/>
      <c r="D8" s="688"/>
      <c r="E8" s="689"/>
      <c r="F8" s="689"/>
      <c r="G8" s="689"/>
      <c r="H8" s="689"/>
      <c r="I8" s="689"/>
      <c r="J8" s="689"/>
      <c r="K8" s="689"/>
      <c r="L8" s="689"/>
      <c r="M8" s="689"/>
      <c r="N8" s="689"/>
      <c r="O8" s="690"/>
    </row>
    <row r="9" spans="1:45" ht="95.25" customHeight="1" thickTop="1" thickBot="1">
      <c r="A9" s="740"/>
      <c r="B9" s="723" t="s">
        <v>159</v>
      </c>
      <c r="C9" s="724"/>
      <c r="D9" s="725"/>
      <c r="E9" s="726"/>
      <c r="F9" s="726"/>
      <c r="G9" s="726"/>
      <c r="H9" s="726"/>
      <c r="I9" s="726"/>
      <c r="J9" s="726"/>
      <c r="K9" s="726"/>
      <c r="L9" s="726"/>
      <c r="M9" s="726"/>
      <c r="N9" s="726"/>
      <c r="O9" s="727"/>
    </row>
    <row r="10" spans="1:45" ht="24" customHeight="1" thickTop="1">
      <c r="A10" s="740"/>
      <c r="B10" s="698" t="s">
        <v>142</v>
      </c>
      <c r="C10" s="630"/>
      <c r="D10" s="631"/>
      <c r="E10" s="523"/>
      <c r="F10" s="523"/>
      <c r="G10" s="523"/>
      <c r="H10" s="523"/>
      <c r="I10" s="523"/>
      <c r="J10" s="523"/>
      <c r="K10" s="523"/>
      <c r="L10" s="523"/>
      <c r="M10" s="523"/>
      <c r="N10" s="523"/>
      <c r="O10" s="524"/>
    </row>
    <row r="11" spans="1:45" ht="24" customHeight="1">
      <c r="A11" s="740"/>
      <c r="B11" s="630"/>
      <c r="C11" s="630"/>
      <c r="D11" s="632"/>
      <c r="E11" s="633"/>
      <c r="F11" s="633"/>
      <c r="G11" s="633"/>
      <c r="H11" s="633"/>
      <c r="I11" s="633"/>
      <c r="J11" s="633"/>
      <c r="K11" s="633"/>
      <c r="L11" s="633"/>
      <c r="M11" s="633"/>
      <c r="N11" s="633"/>
      <c r="O11" s="634"/>
    </row>
    <row r="12" spans="1:45" ht="24" customHeight="1">
      <c r="A12" s="740"/>
      <c r="B12" s="699"/>
      <c r="C12" s="699"/>
      <c r="D12" s="632"/>
      <c r="E12" s="633"/>
      <c r="F12" s="633"/>
      <c r="G12" s="633"/>
      <c r="H12" s="633"/>
      <c r="I12" s="633"/>
      <c r="J12" s="633"/>
      <c r="K12" s="633"/>
      <c r="L12" s="633"/>
      <c r="M12" s="633"/>
      <c r="N12" s="633"/>
      <c r="O12" s="634"/>
    </row>
    <row r="13" spans="1:45" ht="29.25" customHeight="1">
      <c r="A13" s="740"/>
      <c r="B13" s="605" t="s">
        <v>31</v>
      </c>
      <c r="C13" s="606"/>
      <c r="D13" s="517" t="s">
        <v>167</v>
      </c>
      <c r="E13" s="609"/>
      <c r="F13" s="609"/>
      <c r="G13" s="516"/>
      <c r="H13" s="703"/>
      <c r="I13" s="704"/>
      <c r="J13" s="704"/>
      <c r="K13" s="704"/>
      <c r="L13" s="704"/>
      <c r="M13" s="704"/>
      <c r="N13" s="704"/>
      <c r="O13" s="705"/>
    </row>
    <row r="14" spans="1:45" ht="29.25" customHeight="1">
      <c r="A14" s="740"/>
      <c r="B14" s="589"/>
      <c r="C14" s="590"/>
      <c r="D14" s="517" t="s">
        <v>154</v>
      </c>
      <c r="E14" s="609"/>
      <c r="F14" s="609"/>
      <c r="G14" s="516"/>
      <c r="H14" s="728"/>
      <c r="I14" s="729"/>
      <c r="J14" s="729"/>
      <c r="K14" s="729"/>
      <c r="L14" s="729"/>
      <c r="M14" s="729"/>
      <c r="N14" s="729"/>
      <c r="O14" s="730"/>
    </row>
    <row r="15" spans="1:45" ht="22.5" customHeight="1">
      <c r="A15" s="740"/>
      <c r="B15" s="587" t="s">
        <v>141</v>
      </c>
      <c r="C15" s="648"/>
      <c r="D15" s="700" t="s">
        <v>143</v>
      </c>
      <c r="E15" s="701"/>
      <c r="F15" s="701"/>
      <c r="G15" s="701"/>
      <c r="H15" s="95"/>
      <c r="I15" s="95"/>
      <c r="J15" s="96"/>
      <c r="K15" s="97"/>
      <c r="L15" s="97"/>
      <c r="M15" s="97"/>
      <c r="N15" s="97"/>
      <c r="O15" s="113"/>
    </row>
    <row r="16" spans="1:45" ht="22.5" customHeight="1">
      <c r="A16" s="740"/>
      <c r="B16" s="587"/>
      <c r="C16" s="648"/>
      <c r="D16" s="98"/>
      <c r="E16" s="702"/>
      <c r="F16" s="702"/>
      <c r="G16" s="735" t="s">
        <v>144</v>
      </c>
      <c r="H16" s="735"/>
      <c r="I16" s="735"/>
      <c r="J16" s="735"/>
      <c r="K16" s="735"/>
      <c r="L16" s="735"/>
      <c r="M16" s="735"/>
      <c r="N16" s="735"/>
      <c r="O16" s="113"/>
    </row>
    <row r="17" spans="1:15" ht="22.5" customHeight="1">
      <c r="A17" s="740"/>
      <c r="B17" s="587"/>
      <c r="C17" s="648"/>
      <c r="D17" s="98"/>
      <c r="E17" s="702"/>
      <c r="F17" s="702"/>
      <c r="G17" s="735" t="s">
        <v>145</v>
      </c>
      <c r="H17" s="735"/>
      <c r="I17" s="735"/>
      <c r="J17" s="735"/>
      <c r="K17" s="735"/>
      <c r="L17" s="735"/>
      <c r="M17" s="735"/>
      <c r="N17" s="735"/>
      <c r="O17" s="113"/>
    </row>
    <row r="18" spans="1:15" ht="22.5" customHeight="1">
      <c r="A18" s="740"/>
      <c r="B18" s="587"/>
      <c r="C18" s="648"/>
      <c r="D18" s="98"/>
      <c r="E18" s="702"/>
      <c r="F18" s="702"/>
      <c r="G18" s="735" t="s">
        <v>146</v>
      </c>
      <c r="H18" s="735"/>
      <c r="I18" s="735"/>
      <c r="J18" s="735"/>
      <c r="K18" s="735"/>
      <c r="L18" s="735"/>
      <c r="M18" s="735"/>
      <c r="N18" s="735"/>
      <c r="O18" s="113"/>
    </row>
    <row r="19" spans="1:15" ht="22.5" customHeight="1">
      <c r="A19" s="740"/>
      <c r="B19" s="587"/>
      <c r="C19" s="648"/>
      <c r="D19" s="98"/>
      <c r="E19" s="702"/>
      <c r="F19" s="702"/>
      <c r="G19" s="735" t="s">
        <v>147</v>
      </c>
      <c r="H19" s="735"/>
      <c r="I19" s="735"/>
      <c r="J19" s="735"/>
      <c r="K19" s="735"/>
      <c r="L19" s="735"/>
      <c r="M19" s="735"/>
      <c r="N19" s="735"/>
      <c r="O19" s="113"/>
    </row>
    <row r="20" spans="1:15" ht="22.5" customHeight="1">
      <c r="A20" s="740"/>
      <c r="B20" s="587"/>
      <c r="C20" s="648"/>
      <c r="D20" s="98"/>
      <c r="E20" s="702"/>
      <c r="F20" s="702"/>
      <c r="G20" s="735" t="s">
        <v>148</v>
      </c>
      <c r="H20" s="735"/>
      <c r="I20" s="735"/>
      <c r="J20" s="735"/>
      <c r="K20" s="735"/>
      <c r="L20" s="735"/>
      <c r="M20" s="735"/>
      <c r="N20" s="735"/>
      <c r="O20" s="113"/>
    </row>
    <row r="21" spans="1:15" ht="22.5" customHeight="1">
      <c r="A21" s="740"/>
      <c r="B21" s="587"/>
      <c r="C21" s="648"/>
      <c r="D21" s="99"/>
      <c r="E21" s="100"/>
      <c r="F21" s="100"/>
      <c r="G21" s="100"/>
      <c r="H21" s="100"/>
      <c r="I21" s="100"/>
      <c r="J21" s="100"/>
      <c r="K21" s="100"/>
      <c r="L21" s="100"/>
      <c r="M21" s="100"/>
      <c r="N21" s="100"/>
      <c r="O21" s="113"/>
    </row>
    <row r="22" spans="1:15" ht="22.5" customHeight="1">
      <c r="A22" s="740"/>
      <c r="B22" s="587"/>
      <c r="C22" s="648"/>
      <c r="D22" s="736" t="s">
        <v>149</v>
      </c>
      <c r="E22" s="737"/>
      <c r="F22" s="737"/>
      <c r="G22" s="737"/>
      <c r="H22" s="737"/>
      <c r="I22" s="737"/>
      <c r="J22" s="737"/>
      <c r="K22" s="737"/>
      <c r="L22" s="737"/>
      <c r="M22" s="737"/>
      <c r="N22" s="737"/>
      <c r="O22" s="738"/>
    </row>
    <row r="23" spans="1:15" ht="22.5" customHeight="1">
      <c r="A23" s="740"/>
      <c r="B23" s="587"/>
      <c r="C23" s="648"/>
      <c r="D23" s="732"/>
      <c r="E23" s="733"/>
      <c r="F23" s="733"/>
      <c r="G23" s="733"/>
      <c r="H23" s="733"/>
      <c r="I23" s="733"/>
      <c r="J23" s="733"/>
      <c r="K23" s="733"/>
      <c r="L23" s="733"/>
      <c r="M23" s="733"/>
      <c r="N23" s="733"/>
      <c r="O23" s="734"/>
    </row>
    <row r="24" spans="1:15" ht="22.5" customHeight="1">
      <c r="A24" s="740"/>
      <c r="B24" s="587"/>
      <c r="C24" s="648"/>
      <c r="D24" s="732"/>
      <c r="E24" s="733"/>
      <c r="F24" s="733"/>
      <c r="G24" s="733"/>
      <c r="H24" s="733"/>
      <c r="I24" s="733"/>
      <c r="J24" s="733"/>
      <c r="K24" s="733"/>
      <c r="L24" s="733"/>
      <c r="M24" s="733"/>
      <c r="N24" s="733"/>
      <c r="O24" s="734"/>
    </row>
    <row r="25" spans="1:15" ht="22.5" customHeight="1">
      <c r="A25" s="740"/>
      <c r="B25" s="587"/>
      <c r="C25" s="648"/>
      <c r="D25" s="732"/>
      <c r="E25" s="733"/>
      <c r="F25" s="733"/>
      <c r="G25" s="733"/>
      <c r="H25" s="733"/>
      <c r="I25" s="733"/>
      <c r="J25" s="733"/>
      <c r="K25" s="733"/>
      <c r="L25" s="733"/>
      <c r="M25" s="733"/>
      <c r="N25" s="733"/>
      <c r="O25" s="734"/>
    </row>
    <row r="26" spans="1:15" ht="22.5" customHeight="1">
      <c r="A26" s="740"/>
      <c r="B26" s="587"/>
      <c r="C26" s="648"/>
      <c r="D26" s="732"/>
      <c r="E26" s="733"/>
      <c r="F26" s="733"/>
      <c r="G26" s="733"/>
      <c r="H26" s="733"/>
      <c r="I26" s="733"/>
      <c r="J26" s="733"/>
      <c r="K26" s="733"/>
      <c r="L26" s="733"/>
      <c r="M26" s="733"/>
      <c r="N26" s="733"/>
      <c r="O26" s="734"/>
    </row>
    <row r="27" spans="1:15" ht="22.5" customHeight="1">
      <c r="A27" s="740"/>
      <c r="B27" s="587"/>
      <c r="C27" s="648"/>
      <c r="D27" s="732"/>
      <c r="E27" s="733"/>
      <c r="F27" s="733"/>
      <c r="G27" s="733"/>
      <c r="H27" s="733"/>
      <c r="I27" s="733"/>
      <c r="J27" s="733"/>
      <c r="K27" s="733"/>
      <c r="L27" s="733"/>
      <c r="M27" s="733"/>
      <c r="N27" s="733"/>
      <c r="O27" s="734"/>
    </row>
    <row r="28" spans="1:15" ht="22.5" customHeight="1">
      <c r="A28" s="740"/>
      <c r="B28" s="587"/>
      <c r="C28" s="648"/>
      <c r="D28" s="732"/>
      <c r="E28" s="733"/>
      <c r="F28" s="733"/>
      <c r="G28" s="733"/>
      <c r="H28" s="733"/>
      <c r="I28" s="733"/>
      <c r="J28" s="733"/>
      <c r="K28" s="733"/>
      <c r="L28" s="733"/>
      <c r="M28" s="733"/>
      <c r="N28" s="733"/>
      <c r="O28" s="734"/>
    </row>
    <row r="29" spans="1:15" ht="22.5" customHeight="1">
      <c r="A29" s="740"/>
      <c r="B29" s="587"/>
      <c r="C29" s="648"/>
      <c r="D29" s="732"/>
      <c r="E29" s="733"/>
      <c r="F29" s="733"/>
      <c r="G29" s="733"/>
      <c r="H29" s="733"/>
      <c r="I29" s="733"/>
      <c r="J29" s="733"/>
      <c r="K29" s="733"/>
      <c r="L29" s="733"/>
      <c r="M29" s="733"/>
      <c r="N29" s="733"/>
      <c r="O29" s="734"/>
    </row>
    <row r="30" spans="1:15" ht="22.5" customHeight="1">
      <c r="A30" s="740"/>
      <c r="B30" s="587"/>
      <c r="C30" s="648"/>
      <c r="D30" s="732"/>
      <c r="E30" s="733"/>
      <c r="F30" s="733"/>
      <c r="G30" s="733"/>
      <c r="H30" s="733"/>
      <c r="I30" s="733"/>
      <c r="J30" s="733"/>
      <c r="K30" s="733"/>
      <c r="L30" s="733"/>
      <c r="M30" s="733"/>
      <c r="N30" s="733"/>
      <c r="O30" s="734"/>
    </row>
    <row r="31" spans="1:15" ht="22.5" customHeight="1">
      <c r="A31" s="740"/>
      <c r="B31" s="587"/>
      <c r="C31" s="648"/>
      <c r="D31" s="732"/>
      <c r="E31" s="733"/>
      <c r="F31" s="733"/>
      <c r="G31" s="733"/>
      <c r="H31" s="733"/>
      <c r="I31" s="733"/>
      <c r="J31" s="733"/>
      <c r="K31" s="733"/>
      <c r="L31" s="733"/>
      <c r="M31" s="733"/>
      <c r="N31" s="733"/>
      <c r="O31" s="734"/>
    </row>
    <row r="32" spans="1:15" ht="22.5" customHeight="1">
      <c r="A32" s="740"/>
      <c r="B32" s="587"/>
      <c r="C32" s="648"/>
      <c r="D32" s="732"/>
      <c r="E32" s="733"/>
      <c r="F32" s="733"/>
      <c r="G32" s="733"/>
      <c r="H32" s="733"/>
      <c r="I32" s="733"/>
      <c r="J32" s="733"/>
      <c r="K32" s="733"/>
      <c r="L32" s="733"/>
      <c r="M32" s="733"/>
      <c r="N32" s="733"/>
      <c r="O32" s="734"/>
    </row>
    <row r="33" spans="1:15" ht="22.5" customHeight="1">
      <c r="A33" s="740"/>
      <c r="B33" s="587"/>
      <c r="C33" s="648"/>
      <c r="D33" s="732"/>
      <c r="E33" s="733"/>
      <c r="F33" s="733"/>
      <c r="G33" s="733"/>
      <c r="H33" s="733"/>
      <c r="I33" s="733"/>
      <c r="J33" s="733"/>
      <c r="K33" s="733"/>
      <c r="L33" s="733"/>
      <c r="M33" s="733"/>
      <c r="N33" s="733"/>
      <c r="O33" s="734"/>
    </row>
    <row r="34" spans="1:15" ht="22.5" customHeight="1">
      <c r="A34" s="740"/>
      <c r="B34" s="587"/>
      <c r="C34" s="648"/>
      <c r="D34" s="732"/>
      <c r="E34" s="733"/>
      <c r="F34" s="733"/>
      <c r="G34" s="733"/>
      <c r="H34" s="733"/>
      <c r="I34" s="733"/>
      <c r="J34" s="733"/>
      <c r="K34" s="733"/>
      <c r="L34" s="733"/>
      <c r="M34" s="733"/>
      <c r="N34" s="733"/>
      <c r="O34" s="734"/>
    </row>
    <row r="35" spans="1:15" ht="22.5" customHeight="1">
      <c r="A35" s="740"/>
      <c r="B35" s="587"/>
      <c r="C35" s="648"/>
      <c r="D35" s="732"/>
      <c r="E35" s="733"/>
      <c r="F35" s="733"/>
      <c r="G35" s="733"/>
      <c r="H35" s="733"/>
      <c r="I35" s="733"/>
      <c r="J35" s="733"/>
      <c r="K35" s="733"/>
      <c r="L35" s="733"/>
      <c r="M35" s="733"/>
      <c r="N35" s="733"/>
      <c r="O35" s="734"/>
    </row>
    <row r="36" spans="1:15" ht="22.5" customHeight="1">
      <c r="A36" s="740"/>
      <c r="B36" s="587"/>
      <c r="C36" s="648"/>
      <c r="D36" s="732"/>
      <c r="E36" s="733"/>
      <c r="F36" s="733"/>
      <c r="G36" s="733"/>
      <c r="H36" s="733"/>
      <c r="I36" s="733"/>
      <c r="J36" s="733"/>
      <c r="K36" s="733"/>
      <c r="L36" s="733"/>
      <c r="M36" s="733"/>
      <c r="N36" s="733"/>
      <c r="O36" s="734"/>
    </row>
    <row r="37" spans="1:15" ht="22.5" customHeight="1">
      <c r="A37" s="740"/>
      <c r="B37" s="587"/>
      <c r="C37" s="648"/>
      <c r="D37" s="732"/>
      <c r="E37" s="733"/>
      <c r="F37" s="733"/>
      <c r="G37" s="733"/>
      <c r="H37" s="733"/>
      <c r="I37" s="733"/>
      <c r="J37" s="733"/>
      <c r="K37" s="733"/>
      <c r="L37" s="733"/>
      <c r="M37" s="733"/>
      <c r="N37" s="733"/>
      <c r="O37" s="734"/>
    </row>
    <row r="38" spans="1:15" ht="22.5" customHeight="1">
      <c r="A38" s="740"/>
      <c r="B38" s="587"/>
      <c r="C38" s="648"/>
      <c r="D38" s="732"/>
      <c r="E38" s="733"/>
      <c r="F38" s="733"/>
      <c r="G38" s="733"/>
      <c r="H38" s="733"/>
      <c r="I38" s="733"/>
      <c r="J38" s="733"/>
      <c r="K38" s="733"/>
      <c r="L38" s="733"/>
      <c r="M38" s="733"/>
      <c r="N38" s="733"/>
      <c r="O38" s="734"/>
    </row>
    <row r="39" spans="1:15" ht="22.5" customHeight="1">
      <c r="A39" s="740"/>
      <c r="B39" s="587"/>
      <c r="C39" s="648"/>
      <c r="D39" s="732"/>
      <c r="E39" s="733"/>
      <c r="F39" s="733"/>
      <c r="G39" s="733"/>
      <c r="H39" s="733"/>
      <c r="I39" s="733"/>
      <c r="J39" s="733"/>
      <c r="K39" s="733"/>
      <c r="L39" s="733"/>
      <c r="M39" s="733"/>
      <c r="N39" s="733"/>
      <c r="O39" s="734"/>
    </row>
    <row r="40" spans="1:15" ht="22.5" customHeight="1">
      <c r="A40" s="740"/>
      <c r="B40" s="587"/>
      <c r="C40" s="648"/>
      <c r="D40" s="732"/>
      <c r="E40" s="733"/>
      <c r="F40" s="733"/>
      <c r="G40" s="733"/>
      <c r="H40" s="733"/>
      <c r="I40" s="733"/>
      <c r="J40" s="733"/>
      <c r="K40" s="733"/>
      <c r="L40" s="733"/>
      <c r="M40" s="733"/>
      <c r="N40" s="733"/>
      <c r="O40" s="734"/>
    </row>
    <row r="41" spans="1:15" ht="22.5" customHeight="1">
      <c r="A41" s="740"/>
      <c r="B41" s="587"/>
      <c r="C41" s="648"/>
      <c r="D41" s="732"/>
      <c r="E41" s="733"/>
      <c r="F41" s="733"/>
      <c r="G41" s="733"/>
      <c r="H41" s="733"/>
      <c r="I41" s="733"/>
      <c r="J41" s="733"/>
      <c r="K41" s="733"/>
      <c r="L41" s="733"/>
      <c r="M41" s="733"/>
      <c r="N41" s="733"/>
      <c r="O41" s="734"/>
    </row>
    <row r="42" spans="1:15" ht="22.5" customHeight="1">
      <c r="A42" s="740"/>
      <c r="B42" s="587"/>
      <c r="C42" s="648"/>
      <c r="D42" s="732"/>
      <c r="E42" s="733"/>
      <c r="F42" s="733"/>
      <c r="G42" s="733"/>
      <c r="H42" s="733"/>
      <c r="I42" s="733"/>
      <c r="J42" s="733"/>
      <c r="K42" s="733"/>
      <c r="L42" s="733"/>
      <c r="M42" s="733"/>
      <c r="N42" s="733"/>
      <c r="O42" s="734"/>
    </row>
    <row r="43" spans="1:15" ht="22.5" customHeight="1">
      <c r="A43" s="740"/>
      <c r="B43" s="587"/>
      <c r="C43" s="648"/>
      <c r="D43" s="732"/>
      <c r="E43" s="733"/>
      <c r="F43" s="733"/>
      <c r="G43" s="733"/>
      <c r="H43" s="733"/>
      <c r="I43" s="733"/>
      <c r="J43" s="733"/>
      <c r="K43" s="733"/>
      <c r="L43" s="733"/>
      <c r="M43" s="733"/>
      <c r="N43" s="733"/>
      <c r="O43" s="734"/>
    </row>
    <row r="44" spans="1:15">
      <c r="A44" s="740"/>
      <c r="B44" s="589"/>
      <c r="C44" s="665"/>
      <c r="D44" s="101" t="s">
        <v>162</v>
      </c>
      <c r="E44" s="102" t="s">
        <v>164</v>
      </c>
      <c r="F44" s="277"/>
      <c r="G44" s="102" t="s">
        <v>166</v>
      </c>
      <c r="H44" s="755"/>
      <c r="I44" s="755"/>
      <c r="J44" s="102" t="s">
        <v>165</v>
      </c>
      <c r="K44" s="277"/>
      <c r="L44" s="102"/>
      <c r="M44" s="102" t="s">
        <v>163</v>
      </c>
      <c r="N44" s="278"/>
      <c r="O44" s="114" t="s">
        <v>101</v>
      </c>
    </row>
    <row r="45" spans="1:15" ht="30" customHeight="1">
      <c r="A45" s="740" t="s">
        <v>468</v>
      </c>
      <c r="B45" s="630" t="s">
        <v>152</v>
      </c>
      <c r="C45" s="630"/>
      <c r="D45" s="631"/>
      <c r="E45" s="523"/>
      <c r="F45" s="523"/>
      <c r="G45" s="523"/>
      <c r="H45" s="523"/>
      <c r="I45" s="523"/>
      <c r="J45" s="523"/>
      <c r="K45" s="523"/>
      <c r="L45" s="523"/>
      <c r="M45" s="523"/>
      <c r="N45" s="523"/>
      <c r="O45" s="524"/>
    </row>
    <row r="46" spans="1:15" ht="30" customHeight="1">
      <c r="A46" s="740"/>
      <c r="B46" s="630"/>
      <c r="C46" s="630"/>
      <c r="D46" s="632"/>
      <c r="E46" s="633"/>
      <c r="F46" s="633"/>
      <c r="G46" s="633"/>
      <c r="H46" s="633"/>
      <c r="I46" s="633"/>
      <c r="J46" s="633"/>
      <c r="K46" s="633"/>
      <c r="L46" s="633"/>
      <c r="M46" s="633"/>
      <c r="N46" s="633"/>
      <c r="O46" s="634"/>
    </row>
    <row r="47" spans="1:15" ht="30" customHeight="1">
      <c r="A47" s="740"/>
      <c r="B47" s="630"/>
      <c r="C47" s="630"/>
      <c r="D47" s="632"/>
      <c r="E47" s="633"/>
      <c r="F47" s="633"/>
      <c r="G47" s="633"/>
      <c r="H47" s="633"/>
      <c r="I47" s="633"/>
      <c r="J47" s="633"/>
      <c r="K47" s="633"/>
      <c r="L47" s="633"/>
      <c r="M47" s="633"/>
      <c r="N47" s="633"/>
      <c r="O47" s="634"/>
    </row>
    <row r="48" spans="1:15" ht="30" customHeight="1">
      <c r="A48" s="740"/>
      <c r="B48" s="630"/>
      <c r="C48" s="630"/>
      <c r="D48" s="632"/>
      <c r="E48" s="633"/>
      <c r="F48" s="633"/>
      <c r="G48" s="633"/>
      <c r="H48" s="633"/>
      <c r="I48" s="633"/>
      <c r="J48" s="633"/>
      <c r="K48" s="633"/>
      <c r="L48" s="633"/>
      <c r="M48" s="633"/>
      <c r="N48" s="633"/>
      <c r="O48" s="634"/>
    </row>
    <row r="49" spans="1:15" ht="30" customHeight="1">
      <c r="A49" s="740"/>
      <c r="B49" s="630"/>
      <c r="C49" s="630"/>
      <c r="D49" s="635"/>
      <c r="E49" s="636"/>
      <c r="F49" s="636"/>
      <c r="G49" s="636"/>
      <c r="H49" s="636"/>
      <c r="I49" s="636"/>
      <c r="J49" s="636"/>
      <c r="K49" s="636"/>
      <c r="L49" s="636"/>
      <c r="M49" s="636"/>
      <c r="N49" s="636"/>
      <c r="O49" s="637"/>
    </row>
    <row r="50" spans="1:15" ht="30" customHeight="1">
      <c r="A50" s="740"/>
      <c r="B50" s="666" t="s">
        <v>398</v>
      </c>
      <c r="C50" s="667"/>
      <c r="D50" s="672"/>
      <c r="E50" s="673"/>
      <c r="F50" s="673"/>
      <c r="G50" s="673"/>
      <c r="H50" s="673"/>
      <c r="I50" s="673"/>
      <c r="J50" s="673"/>
      <c r="K50" s="673"/>
      <c r="L50" s="673"/>
      <c r="M50" s="673"/>
      <c r="N50" s="673"/>
      <c r="O50" s="674"/>
    </row>
    <row r="51" spans="1:15" ht="30" customHeight="1">
      <c r="A51" s="740"/>
      <c r="B51" s="668"/>
      <c r="C51" s="669"/>
      <c r="D51" s="675"/>
      <c r="E51" s="676"/>
      <c r="F51" s="676"/>
      <c r="G51" s="676"/>
      <c r="H51" s="676"/>
      <c r="I51" s="676"/>
      <c r="J51" s="676"/>
      <c r="K51" s="676"/>
      <c r="L51" s="676"/>
      <c r="M51" s="676"/>
      <c r="N51" s="676"/>
      <c r="O51" s="677"/>
    </row>
    <row r="52" spans="1:15" ht="30" customHeight="1">
      <c r="A52" s="740"/>
      <c r="B52" s="670"/>
      <c r="C52" s="671"/>
      <c r="D52" s="678"/>
      <c r="E52" s="679"/>
      <c r="F52" s="679"/>
      <c r="G52" s="679"/>
      <c r="H52" s="679"/>
      <c r="I52" s="679"/>
      <c r="J52" s="679"/>
      <c r="K52" s="679"/>
      <c r="L52" s="679"/>
      <c r="M52" s="679"/>
      <c r="N52" s="679"/>
      <c r="O52" s="680"/>
    </row>
    <row r="53" spans="1:15" ht="20.149999999999999" customHeight="1">
      <c r="A53" s="740"/>
      <c r="B53" s="605" t="s">
        <v>153</v>
      </c>
      <c r="C53" s="606"/>
      <c r="D53" s="638"/>
      <c r="E53" s="639"/>
      <c r="F53" s="639"/>
      <c r="G53" s="639"/>
      <c r="H53" s="640"/>
      <c r="I53" s="606" t="s">
        <v>140</v>
      </c>
      <c r="J53" s="606"/>
      <c r="K53" s="647"/>
      <c r="L53" s="662" t="s">
        <v>150</v>
      </c>
      <c r="M53" s="662"/>
      <c r="N53" s="662"/>
      <c r="O53" s="663"/>
    </row>
    <row r="54" spans="1:15" ht="24" customHeight="1">
      <c r="A54" s="740"/>
      <c r="B54" s="587"/>
      <c r="C54" s="588"/>
      <c r="D54" s="641"/>
      <c r="E54" s="642"/>
      <c r="F54" s="642"/>
      <c r="G54" s="642"/>
      <c r="H54" s="643"/>
      <c r="I54" s="588"/>
      <c r="J54" s="588"/>
      <c r="K54" s="648"/>
      <c r="L54" s="103" t="s">
        <v>95</v>
      </c>
      <c r="M54" s="279"/>
      <c r="N54" s="105" t="s">
        <v>151</v>
      </c>
      <c r="O54" s="115"/>
    </row>
    <row r="55" spans="1:15" ht="24" customHeight="1">
      <c r="A55" s="740"/>
      <c r="B55" s="587"/>
      <c r="C55" s="588"/>
      <c r="D55" s="641"/>
      <c r="E55" s="642"/>
      <c r="F55" s="642"/>
      <c r="G55" s="642"/>
      <c r="H55" s="643"/>
      <c r="I55" s="588"/>
      <c r="J55" s="588"/>
      <c r="K55" s="648"/>
      <c r="L55" s="103" t="s">
        <v>96</v>
      </c>
      <c r="M55" s="279"/>
      <c r="N55" s="106" t="s">
        <v>90</v>
      </c>
      <c r="O55" s="116"/>
    </row>
    <row r="56" spans="1:15" ht="24" customHeight="1" thickBot="1">
      <c r="A56" s="740"/>
      <c r="B56" s="607"/>
      <c r="C56" s="608"/>
      <c r="D56" s="644"/>
      <c r="E56" s="645"/>
      <c r="F56" s="645"/>
      <c r="G56" s="645"/>
      <c r="H56" s="646"/>
      <c r="I56" s="608"/>
      <c r="J56" s="608"/>
      <c r="K56" s="649"/>
      <c r="L56" s="104" t="s">
        <v>97</v>
      </c>
      <c r="M56" s="280"/>
      <c r="N56" s="107" t="s">
        <v>98</v>
      </c>
      <c r="O56" s="117"/>
    </row>
    <row r="57" spans="1:15" ht="18.75" customHeight="1" thickTop="1">
      <c r="A57" s="740"/>
      <c r="B57" s="585" t="s">
        <v>158</v>
      </c>
      <c r="C57" s="586"/>
      <c r="D57" s="591" t="s">
        <v>155</v>
      </c>
      <c r="E57" s="592"/>
      <c r="F57" s="592"/>
      <c r="G57" s="592"/>
      <c r="H57" s="592"/>
      <c r="I57" s="539"/>
      <c r="J57" s="593" t="s">
        <v>156</v>
      </c>
      <c r="K57" s="594"/>
      <c r="L57" s="594"/>
      <c r="M57" s="594"/>
      <c r="N57" s="594"/>
      <c r="O57" s="595"/>
    </row>
    <row r="58" spans="1:15" ht="18.75" customHeight="1">
      <c r="A58" s="740"/>
      <c r="B58" s="587"/>
      <c r="C58" s="588"/>
      <c r="D58" s="547"/>
      <c r="E58" s="548"/>
      <c r="F58" s="548"/>
      <c r="G58" s="548"/>
      <c r="H58" s="548"/>
      <c r="I58" s="548"/>
      <c r="J58" s="596"/>
      <c r="K58" s="597"/>
      <c r="L58" s="597"/>
      <c r="M58" s="597"/>
      <c r="N58" s="597"/>
      <c r="O58" s="598"/>
    </row>
    <row r="59" spans="1:15">
      <c r="A59" s="740"/>
      <c r="B59" s="587"/>
      <c r="C59" s="588"/>
      <c r="D59" s="548"/>
      <c r="E59" s="548"/>
      <c r="F59" s="548"/>
      <c r="G59" s="548"/>
      <c r="H59" s="548"/>
      <c r="I59" s="548"/>
      <c r="J59" s="599"/>
      <c r="K59" s="600"/>
      <c r="L59" s="600"/>
      <c r="M59" s="600"/>
      <c r="N59" s="600"/>
      <c r="O59" s="601"/>
    </row>
    <row r="60" spans="1:15">
      <c r="A60" s="740"/>
      <c r="B60" s="587"/>
      <c r="C60" s="588"/>
      <c r="D60" s="548"/>
      <c r="E60" s="548"/>
      <c r="F60" s="548"/>
      <c r="G60" s="548"/>
      <c r="H60" s="548"/>
      <c r="I60" s="548"/>
      <c r="J60" s="599"/>
      <c r="K60" s="600"/>
      <c r="L60" s="600"/>
      <c r="M60" s="600"/>
      <c r="N60" s="600"/>
      <c r="O60" s="601"/>
    </row>
    <row r="61" spans="1:15">
      <c r="A61" s="740"/>
      <c r="B61" s="587"/>
      <c r="C61" s="588"/>
      <c r="D61" s="548"/>
      <c r="E61" s="548"/>
      <c r="F61" s="548"/>
      <c r="G61" s="548"/>
      <c r="H61" s="548"/>
      <c r="I61" s="548"/>
      <c r="J61" s="599"/>
      <c r="K61" s="600"/>
      <c r="L61" s="600"/>
      <c r="M61" s="600"/>
      <c r="N61" s="600"/>
      <c r="O61" s="601"/>
    </row>
    <row r="62" spans="1:15">
      <c r="A62" s="740"/>
      <c r="B62" s="587"/>
      <c r="C62" s="588"/>
      <c r="D62" s="548"/>
      <c r="E62" s="548"/>
      <c r="F62" s="548"/>
      <c r="G62" s="548"/>
      <c r="H62" s="548"/>
      <c r="I62" s="548"/>
      <c r="J62" s="599"/>
      <c r="K62" s="600"/>
      <c r="L62" s="600"/>
      <c r="M62" s="600"/>
      <c r="N62" s="600"/>
      <c r="O62" s="601"/>
    </row>
    <row r="63" spans="1:15">
      <c r="A63" s="740"/>
      <c r="B63" s="587"/>
      <c r="C63" s="588"/>
      <c r="D63" s="548"/>
      <c r="E63" s="548"/>
      <c r="F63" s="548"/>
      <c r="G63" s="548"/>
      <c r="H63" s="548"/>
      <c r="I63" s="548"/>
      <c r="J63" s="599"/>
      <c r="K63" s="600"/>
      <c r="L63" s="600"/>
      <c r="M63" s="600"/>
      <c r="N63" s="600"/>
      <c r="O63" s="601"/>
    </row>
    <row r="64" spans="1:15" ht="18.75" customHeight="1">
      <c r="A64" s="740"/>
      <c r="B64" s="587"/>
      <c r="C64" s="588"/>
      <c r="D64" s="548"/>
      <c r="E64" s="548"/>
      <c r="F64" s="548"/>
      <c r="G64" s="548"/>
      <c r="H64" s="548"/>
      <c r="I64" s="548"/>
      <c r="J64" s="599"/>
      <c r="K64" s="600"/>
      <c r="L64" s="600"/>
      <c r="M64" s="600"/>
      <c r="N64" s="600"/>
      <c r="O64" s="601"/>
    </row>
    <row r="65" spans="1:15" ht="10.5" customHeight="1">
      <c r="A65" s="740"/>
      <c r="B65" s="587"/>
      <c r="C65" s="588"/>
      <c r="D65" s="548"/>
      <c r="E65" s="548"/>
      <c r="F65" s="548"/>
      <c r="G65" s="548"/>
      <c r="H65" s="548"/>
      <c r="I65" s="548"/>
      <c r="J65" s="599"/>
      <c r="K65" s="600"/>
      <c r="L65" s="600"/>
      <c r="M65" s="600"/>
      <c r="N65" s="600"/>
      <c r="O65" s="601"/>
    </row>
    <row r="66" spans="1:15">
      <c r="A66" s="740"/>
      <c r="B66" s="587"/>
      <c r="C66" s="588"/>
      <c r="D66" s="548"/>
      <c r="E66" s="548"/>
      <c r="F66" s="548"/>
      <c r="G66" s="548"/>
      <c r="H66" s="548"/>
      <c r="I66" s="548"/>
      <c r="J66" s="599"/>
      <c r="K66" s="600"/>
      <c r="L66" s="600"/>
      <c r="M66" s="600"/>
      <c r="N66" s="600"/>
      <c r="O66" s="601"/>
    </row>
    <row r="67" spans="1:15">
      <c r="A67" s="740"/>
      <c r="B67" s="587"/>
      <c r="C67" s="588"/>
      <c r="D67" s="548"/>
      <c r="E67" s="548"/>
      <c r="F67" s="548"/>
      <c r="G67" s="548"/>
      <c r="H67" s="548"/>
      <c r="I67" s="548"/>
      <c r="J67" s="599"/>
      <c r="K67" s="600"/>
      <c r="L67" s="600"/>
      <c r="M67" s="600"/>
      <c r="N67" s="600"/>
      <c r="O67" s="601"/>
    </row>
    <row r="68" spans="1:15">
      <c r="A68" s="740"/>
      <c r="B68" s="589"/>
      <c r="C68" s="590"/>
      <c r="D68" s="548"/>
      <c r="E68" s="548"/>
      <c r="F68" s="548"/>
      <c r="G68" s="548"/>
      <c r="H68" s="548"/>
      <c r="I68" s="548"/>
      <c r="J68" s="602"/>
      <c r="K68" s="603"/>
      <c r="L68" s="603"/>
      <c r="M68" s="603"/>
      <c r="N68" s="603"/>
      <c r="O68" s="604"/>
    </row>
    <row r="69" spans="1:15" ht="18.75" customHeight="1">
      <c r="A69" s="740"/>
      <c r="B69" s="605" t="s">
        <v>157</v>
      </c>
      <c r="C69" s="606"/>
      <c r="D69" s="591" t="s">
        <v>155</v>
      </c>
      <c r="E69" s="592"/>
      <c r="F69" s="592"/>
      <c r="G69" s="592"/>
      <c r="H69" s="592"/>
      <c r="I69" s="539"/>
      <c r="J69" s="517" t="s">
        <v>156</v>
      </c>
      <c r="K69" s="609"/>
      <c r="L69" s="609"/>
      <c r="M69" s="609"/>
      <c r="N69" s="609"/>
      <c r="O69" s="610"/>
    </row>
    <row r="70" spans="1:15" ht="18.75" customHeight="1">
      <c r="A70" s="740"/>
      <c r="B70" s="587"/>
      <c r="C70" s="588"/>
      <c r="D70" s="547"/>
      <c r="E70" s="548"/>
      <c r="F70" s="548"/>
      <c r="G70" s="548"/>
      <c r="H70" s="548"/>
      <c r="I70" s="548"/>
      <c r="J70" s="596"/>
      <c r="K70" s="597"/>
      <c r="L70" s="597"/>
      <c r="M70" s="597"/>
      <c r="N70" s="597"/>
      <c r="O70" s="598"/>
    </row>
    <row r="71" spans="1:15" ht="18.75" customHeight="1">
      <c r="A71" s="740"/>
      <c r="B71" s="587"/>
      <c r="C71" s="588"/>
      <c r="D71" s="548"/>
      <c r="E71" s="548"/>
      <c r="F71" s="548"/>
      <c r="G71" s="548"/>
      <c r="H71" s="548"/>
      <c r="I71" s="548"/>
      <c r="J71" s="599"/>
      <c r="K71" s="600"/>
      <c r="L71" s="600"/>
      <c r="M71" s="600"/>
      <c r="N71" s="600"/>
      <c r="O71" s="601"/>
    </row>
    <row r="72" spans="1:15" ht="18.75" customHeight="1">
      <c r="A72" s="740"/>
      <c r="B72" s="587"/>
      <c r="C72" s="588"/>
      <c r="D72" s="548"/>
      <c r="E72" s="548"/>
      <c r="F72" s="548"/>
      <c r="G72" s="548"/>
      <c r="H72" s="548"/>
      <c r="I72" s="548"/>
      <c r="J72" s="599"/>
      <c r="K72" s="600"/>
      <c r="L72" s="600"/>
      <c r="M72" s="600"/>
      <c r="N72" s="600"/>
      <c r="O72" s="601"/>
    </row>
    <row r="73" spans="1:15" ht="18.75" customHeight="1">
      <c r="A73" s="740"/>
      <c r="B73" s="587"/>
      <c r="C73" s="588"/>
      <c r="D73" s="548"/>
      <c r="E73" s="548"/>
      <c r="F73" s="548"/>
      <c r="G73" s="548"/>
      <c r="H73" s="548"/>
      <c r="I73" s="548"/>
      <c r="J73" s="599"/>
      <c r="K73" s="600"/>
      <c r="L73" s="600"/>
      <c r="M73" s="600"/>
      <c r="N73" s="600"/>
      <c r="O73" s="601"/>
    </row>
    <row r="74" spans="1:15" ht="18.75" customHeight="1">
      <c r="A74" s="740"/>
      <c r="B74" s="587"/>
      <c r="C74" s="588"/>
      <c r="D74" s="548"/>
      <c r="E74" s="548"/>
      <c r="F74" s="548"/>
      <c r="G74" s="548"/>
      <c r="H74" s="548"/>
      <c r="I74" s="548"/>
      <c r="J74" s="599"/>
      <c r="K74" s="600"/>
      <c r="L74" s="600"/>
      <c r="M74" s="600"/>
      <c r="N74" s="600"/>
      <c r="O74" s="601"/>
    </row>
    <row r="75" spans="1:15" ht="18.75" customHeight="1">
      <c r="A75" s="740"/>
      <c r="B75" s="587"/>
      <c r="C75" s="588"/>
      <c r="D75" s="548"/>
      <c r="E75" s="548"/>
      <c r="F75" s="548"/>
      <c r="G75" s="548"/>
      <c r="H75" s="548"/>
      <c r="I75" s="548"/>
      <c r="J75" s="599"/>
      <c r="K75" s="600"/>
      <c r="L75" s="600"/>
      <c r="M75" s="600"/>
      <c r="N75" s="600"/>
      <c r="O75" s="601"/>
    </row>
    <row r="76" spans="1:15" ht="18.75" customHeight="1">
      <c r="A76" s="740"/>
      <c r="B76" s="587"/>
      <c r="C76" s="588"/>
      <c r="D76" s="548"/>
      <c r="E76" s="548"/>
      <c r="F76" s="548"/>
      <c r="G76" s="548"/>
      <c r="H76" s="548"/>
      <c r="I76" s="548"/>
      <c r="J76" s="599"/>
      <c r="K76" s="600"/>
      <c r="L76" s="600"/>
      <c r="M76" s="600"/>
      <c r="N76" s="600"/>
      <c r="O76" s="601"/>
    </row>
    <row r="77" spans="1:15" ht="18.75" customHeight="1">
      <c r="A77" s="740"/>
      <c r="B77" s="587"/>
      <c r="C77" s="588"/>
      <c r="D77" s="548"/>
      <c r="E77" s="548"/>
      <c r="F77" s="548"/>
      <c r="G77" s="548"/>
      <c r="H77" s="548"/>
      <c r="I77" s="548"/>
      <c r="J77" s="599"/>
      <c r="K77" s="600"/>
      <c r="L77" s="600"/>
      <c r="M77" s="600"/>
      <c r="N77" s="600"/>
      <c r="O77" s="601"/>
    </row>
    <row r="78" spans="1:15" ht="18.75" customHeight="1">
      <c r="A78" s="740"/>
      <c r="B78" s="587"/>
      <c r="C78" s="588"/>
      <c r="D78" s="548"/>
      <c r="E78" s="548"/>
      <c r="F78" s="548"/>
      <c r="G78" s="548"/>
      <c r="H78" s="548"/>
      <c r="I78" s="548"/>
      <c r="J78" s="599"/>
      <c r="K78" s="600"/>
      <c r="L78" s="600"/>
      <c r="M78" s="600"/>
      <c r="N78" s="600"/>
      <c r="O78" s="601"/>
    </row>
    <row r="79" spans="1:15" ht="18.75" customHeight="1">
      <c r="A79" s="740"/>
      <c r="B79" s="587"/>
      <c r="C79" s="588"/>
      <c r="D79" s="548"/>
      <c r="E79" s="548"/>
      <c r="F79" s="548"/>
      <c r="G79" s="548"/>
      <c r="H79" s="548"/>
      <c r="I79" s="548"/>
      <c r="J79" s="599"/>
      <c r="K79" s="600"/>
      <c r="L79" s="600"/>
      <c r="M79" s="600"/>
      <c r="N79" s="600"/>
      <c r="O79" s="601"/>
    </row>
    <row r="80" spans="1:15" ht="18.75" customHeight="1">
      <c r="A80" s="740"/>
      <c r="B80" s="587"/>
      <c r="C80" s="588"/>
      <c r="D80" s="548"/>
      <c r="E80" s="548"/>
      <c r="F80" s="548"/>
      <c r="G80" s="548"/>
      <c r="H80" s="548"/>
      <c r="I80" s="548"/>
      <c r="J80" s="599"/>
      <c r="K80" s="600"/>
      <c r="L80" s="600"/>
      <c r="M80" s="600"/>
      <c r="N80" s="600"/>
      <c r="O80" s="601"/>
    </row>
    <row r="81" spans="1:22" ht="18.75" customHeight="1">
      <c r="A81" s="740"/>
      <c r="B81" s="587"/>
      <c r="C81" s="588"/>
      <c r="D81" s="548"/>
      <c r="E81" s="548"/>
      <c r="F81" s="548"/>
      <c r="G81" s="548"/>
      <c r="H81" s="548"/>
      <c r="I81" s="548"/>
      <c r="J81" s="599"/>
      <c r="K81" s="600"/>
      <c r="L81" s="600"/>
      <c r="M81" s="600"/>
      <c r="N81" s="600"/>
      <c r="O81" s="601"/>
    </row>
    <row r="82" spans="1:22" ht="18.75" customHeight="1">
      <c r="A82" s="740"/>
      <c r="B82" s="587"/>
      <c r="C82" s="588"/>
      <c r="D82" s="548"/>
      <c r="E82" s="548"/>
      <c r="F82" s="548"/>
      <c r="G82" s="548"/>
      <c r="H82" s="548"/>
      <c r="I82" s="548"/>
      <c r="J82" s="599"/>
      <c r="K82" s="600"/>
      <c r="L82" s="600"/>
      <c r="M82" s="600"/>
      <c r="N82" s="600"/>
      <c r="O82" s="601"/>
    </row>
    <row r="83" spans="1:22" ht="18.75" customHeight="1">
      <c r="A83" s="740"/>
      <c r="B83" s="587"/>
      <c r="C83" s="588"/>
      <c r="D83" s="548"/>
      <c r="E83" s="548"/>
      <c r="F83" s="548"/>
      <c r="G83" s="548"/>
      <c r="H83" s="548"/>
      <c r="I83" s="548"/>
      <c r="J83" s="599"/>
      <c r="K83" s="600"/>
      <c r="L83" s="600"/>
      <c r="M83" s="600"/>
      <c r="N83" s="600"/>
      <c r="O83" s="601"/>
    </row>
    <row r="84" spans="1:22" ht="18.5" thickBot="1">
      <c r="A84" s="740"/>
      <c r="B84" s="607"/>
      <c r="C84" s="608"/>
      <c r="D84" s="611"/>
      <c r="E84" s="611"/>
      <c r="F84" s="611"/>
      <c r="G84" s="611"/>
      <c r="H84" s="611"/>
      <c r="I84" s="611"/>
      <c r="J84" s="612"/>
      <c r="K84" s="613"/>
      <c r="L84" s="613"/>
      <c r="M84" s="613"/>
      <c r="N84" s="613"/>
      <c r="O84" s="614"/>
    </row>
    <row r="85" spans="1:22" ht="20.149999999999999" customHeight="1" thickTop="1">
      <c r="A85" s="740"/>
      <c r="B85" s="621" t="s">
        <v>523</v>
      </c>
      <c r="C85" s="622"/>
      <c r="D85" s="756" t="s">
        <v>399</v>
      </c>
      <c r="E85" s="757"/>
      <c r="F85" s="758"/>
      <c r="G85" s="756" t="s">
        <v>400</v>
      </c>
      <c r="H85" s="757"/>
      <c r="I85" s="758"/>
      <c r="J85" s="756" t="s">
        <v>401</v>
      </c>
      <c r="K85" s="757"/>
      <c r="L85" s="758"/>
      <c r="M85" s="756" t="s">
        <v>402</v>
      </c>
      <c r="N85" s="757"/>
      <c r="O85" s="759"/>
      <c r="R85" s="237" t="s">
        <v>283</v>
      </c>
    </row>
    <row r="86" spans="1:22" ht="20.149999999999999" customHeight="1">
      <c r="A86" s="740"/>
      <c r="B86" s="623"/>
      <c r="C86" s="624"/>
      <c r="D86" s="760"/>
      <c r="E86" s="761"/>
      <c r="F86" s="762"/>
      <c r="G86" s="763"/>
      <c r="H86" s="764"/>
      <c r="I86" s="765"/>
      <c r="J86" s="763"/>
      <c r="K86" s="764"/>
      <c r="L86" s="765"/>
      <c r="M86" s="763"/>
      <c r="N86" s="764"/>
      <c r="O86" s="766"/>
      <c r="R86" s="237" t="s">
        <v>284</v>
      </c>
    </row>
    <row r="87" spans="1:22" ht="20.149999999999999" customHeight="1">
      <c r="A87" s="740"/>
      <c r="B87" s="623"/>
      <c r="C87" s="624"/>
      <c r="D87" s="615" t="s">
        <v>403</v>
      </c>
      <c r="E87" s="616"/>
      <c r="F87" s="731"/>
      <c r="G87" s="615" t="s">
        <v>404</v>
      </c>
      <c r="H87" s="616"/>
      <c r="I87" s="731"/>
      <c r="J87" s="615" t="s">
        <v>405</v>
      </c>
      <c r="K87" s="616"/>
      <c r="L87" s="731"/>
      <c r="M87" s="615" t="s">
        <v>406</v>
      </c>
      <c r="N87" s="616"/>
      <c r="O87" s="617"/>
    </row>
    <row r="88" spans="1:22" ht="20.149999999999999" customHeight="1" thickBot="1">
      <c r="A88" s="740"/>
      <c r="B88" s="623"/>
      <c r="C88" s="624"/>
      <c r="D88" s="618"/>
      <c r="E88" s="619"/>
      <c r="F88" s="620"/>
      <c r="G88" s="618"/>
      <c r="H88" s="619"/>
      <c r="I88" s="620"/>
      <c r="J88" s="618"/>
      <c r="K88" s="619"/>
      <c r="L88" s="620"/>
      <c r="M88" s="618"/>
      <c r="N88" s="619"/>
      <c r="O88" s="742"/>
    </row>
    <row r="89" spans="1:22" ht="20.149999999999999" customHeight="1">
      <c r="A89" s="740"/>
      <c r="B89" s="623"/>
      <c r="C89" s="624"/>
      <c r="D89" s="743" t="s">
        <v>233</v>
      </c>
      <c r="E89" s="743"/>
      <c r="F89" s="743"/>
      <c r="G89" s="743"/>
      <c r="H89" s="743"/>
      <c r="I89" s="744"/>
      <c r="J89" s="747" t="s">
        <v>102</v>
      </c>
      <c r="K89" s="748"/>
      <c r="L89" s="748"/>
      <c r="M89" s="751">
        <f>D86+G86+J86+M86+D88+G88+J88+M88</f>
        <v>0</v>
      </c>
      <c r="N89" s="751"/>
      <c r="O89" s="752"/>
      <c r="R89" s="237" t="s">
        <v>285</v>
      </c>
    </row>
    <row r="90" spans="1:22" ht="20.149999999999999" customHeight="1" thickBot="1">
      <c r="A90" s="740"/>
      <c r="B90" s="623"/>
      <c r="C90" s="624"/>
      <c r="D90" s="745"/>
      <c r="E90" s="745"/>
      <c r="F90" s="745"/>
      <c r="G90" s="745"/>
      <c r="H90" s="745"/>
      <c r="I90" s="746"/>
      <c r="J90" s="749"/>
      <c r="K90" s="750"/>
      <c r="L90" s="750"/>
      <c r="M90" s="753"/>
      <c r="N90" s="753"/>
      <c r="O90" s="754"/>
    </row>
    <row r="91" spans="1:22" ht="153.75" customHeight="1" thickTop="1">
      <c r="A91" s="740" t="s">
        <v>468</v>
      </c>
      <c r="B91" s="585" t="s">
        <v>407</v>
      </c>
      <c r="C91" s="664"/>
      <c r="D91" s="576"/>
      <c r="E91" s="577"/>
      <c r="F91" s="577"/>
      <c r="G91" s="577"/>
      <c r="H91" s="577"/>
      <c r="I91" s="577"/>
      <c r="J91" s="577"/>
      <c r="K91" s="577"/>
      <c r="L91" s="577"/>
      <c r="M91" s="577"/>
      <c r="N91" s="577"/>
      <c r="O91" s="578"/>
    </row>
    <row r="92" spans="1:22" ht="153.75" customHeight="1">
      <c r="A92" s="740"/>
      <c r="B92" s="587"/>
      <c r="C92" s="648"/>
      <c r="D92" s="579"/>
      <c r="E92" s="580"/>
      <c r="F92" s="580"/>
      <c r="G92" s="580"/>
      <c r="H92" s="580"/>
      <c r="I92" s="580"/>
      <c r="J92" s="580"/>
      <c r="K92" s="580"/>
      <c r="L92" s="580"/>
      <c r="M92" s="580"/>
      <c r="N92" s="580"/>
      <c r="O92" s="581"/>
    </row>
    <row r="93" spans="1:22" ht="99" customHeight="1">
      <c r="A93" s="740"/>
      <c r="B93" s="587"/>
      <c r="C93" s="648"/>
      <c r="D93" s="579"/>
      <c r="E93" s="580"/>
      <c r="F93" s="580"/>
      <c r="G93" s="580"/>
      <c r="H93" s="580"/>
      <c r="I93" s="580"/>
      <c r="J93" s="580"/>
      <c r="K93" s="580"/>
      <c r="L93" s="580"/>
      <c r="M93" s="580"/>
      <c r="N93" s="580"/>
      <c r="O93" s="581"/>
    </row>
    <row r="94" spans="1:22" ht="99" customHeight="1">
      <c r="A94" s="740"/>
      <c r="B94" s="587"/>
      <c r="C94" s="648"/>
      <c r="D94" s="579"/>
      <c r="E94" s="580"/>
      <c r="F94" s="580"/>
      <c r="G94" s="580"/>
      <c r="H94" s="580"/>
      <c r="I94" s="580"/>
      <c r="J94" s="580"/>
      <c r="K94" s="580"/>
      <c r="L94" s="580"/>
      <c r="M94" s="580"/>
      <c r="N94" s="580"/>
      <c r="O94" s="581"/>
      <c r="V94" s="85"/>
    </row>
    <row r="95" spans="1:22" ht="99" customHeight="1">
      <c r="A95" s="740"/>
      <c r="B95" s="587"/>
      <c r="C95" s="648"/>
      <c r="D95" s="579"/>
      <c r="E95" s="580"/>
      <c r="F95" s="580"/>
      <c r="G95" s="580"/>
      <c r="H95" s="580"/>
      <c r="I95" s="580"/>
      <c r="J95" s="580"/>
      <c r="K95" s="580"/>
      <c r="L95" s="580"/>
      <c r="M95" s="580"/>
      <c r="N95" s="580"/>
      <c r="O95" s="581"/>
    </row>
    <row r="96" spans="1:22" ht="99" customHeight="1">
      <c r="A96" s="740"/>
      <c r="B96" s="587"/>
      <c r="C96" s="648"/>
      <c r="D96" s="579"/>
      <c r="E96" s="580"/>
      <c r="F96" s="580"/>
      <c r="G96" s="580"/>
      <c r="H96" s="580"/>
      <c r="I96" s="580"/>
      <c r="J96" s="580"/>
      <c r="K96" s="580"/>
      <c r="L96" s="580"/>
      <c r="M96" s="580"/>
      <c r="N96" s="580"/>
      <c r="O96" s="581"/>
    </row>
    <row r="97" spans="1:15" ht="99" customHeight="1">
      <c r="A97" s="740"/>
      <c r="B97" s="587"/>
      <c r="C97" s="648"/>
      <c r="D97" s="579"/>
      <c r="E97" s="580"/>
      <c r="F97" s="580"/>
      <c r="G97" s="580"/>
      <c r="H97" s="580"/>
      <c r="I97" s="580"/>
      <c r="J97" s="580"/>
      <c r="K97" s="580"/>
      <c r="L97" s="580"/>
      <c r="M97" s="580"/>
      <c r="N97" s="580"/>
      <c r="O97" s="581"/>
    </row>
    <row r="98" spans="1:15" ht="99" customHeight="1">
      <c r="A98" s="740"/>
      <c r="B98" s="587"/>
      <c r="C98" s="648"/>
      <c r="D98" s="579"/>
      <c r="E98" s="580"/>
      <c r="F98" s="580"/>
      <c r="G98" s="580"/>
      <c r="H98" s="580"/>
      <c r="I98" s="580"/>
      <c r="J98" s="580"/>
      <c r="K98" s="580"/>
      <c r="L98" s="580"/>
      <c r="M98" s="580"/>
      <c r="N98" s="580"/>
      <c r="O98" s="581"/>
    </row>
    <row r="99" spans="1:15" ht="99" customHeight="1">
      <c r="A99" s="740"/>
      <c r="B99" s="589"/>
      <c r="C99" s="665"/>
      <c r="D99" s="582"/>
      <c r="E99" s="583"/>
      <c r="F99" s="583"/>
      <c r="G99" s="583"/>
      <c r="H99" s="583"/>
      <c r="I99" s="583"/>
      <c r="J99" s="583"/>
      <c r="K99" s="583"/>
      <c r="L99" s="583"/>
      <c r="M99" s="583"/>
      <c r="N99" s="583"/>
      <c r="O99" s="584"/>
    </row>
    <row r="100" spans="1:15" ht="60" customHeight="1">
      <c r="A100" s="740"/>
      <c r="B100" s="605" t="s">
        <v>453</v>
      </c>
      <c r="C100" s="625"/>
      <c r="D100" s="591" t="s">
        <v>408</v>
      </c>
      <c r="E100" s="592"/>
      <c r="F100" s="628"/>
      <c r="G100" s="629"/>
      <c r="H100" s="609" t="s">
        <v>115</v>
      </c>
      <c r="I100" s="609"/>
      <c r="J100" s="650"/>
      <c r="K100" s="651"/>
      <c r="L100" s="651"/>
      <c r="M100" s="651"/>
      <c r="N100" s="651"/>
      <c r="O100" s="652"/>
    </row>
    <row r="101" spans="1:15" ht="48.75" customHeight="1" thickBot="1">
      <c r="A101" s="741"/>
      <c r="B101" s="626"/>
      <c r="C101" s="627"/>
      <c r="D101" s="653" t="s">
        <v>139</v>
      </c>
      <c r="E101" s="654"/>
      <c r="F101" s="112" t="s">
        <v>113</v>
      </c>
      <c r="G101" s="655"/>
      <c r="H101" s="655"/>
      <c r="I101" s="656"/>
      <c r="J101" s="657" t="s">
        <v>114</v>
      </c>
      <c r="K101" s="658"/>
      <c r="L101" s="659"/>
      <c r="M101" s="660"/>
      <c r="N101" s="660"/>
      <c r="O101" s="661"/>
    </row>
    <row r="102" spans="1:15" ht="18.5" thickTop="1">
      <c r="A102" s="111"/>
      <c r="B102" s="109" t="s">
        <v>261</v>
      </c>
      <c r="C102" s="109"/>
      <c r="D102" s="109"/>
      <c r="E102" s="109"/>
      <c r="F102" s="109"/>
      <c r="G102" s="109"/>
      <c r="H102" s="109"/>
      <c r="I102" s="109"/>
      <c r="J102" s="109"/>
      <c r="K102" s="109"/>
      <c r="L102" s="109"/>
      <c r="M102" s="109"/>
      <c r="N102" s="109"/>
      <c r="O102" s="109"/>
    </row>
    <row r="103" spans="1:15">
      <c r="B103" s="5"/>
      <c r="C103" s="5"/>
      <c r="D103" s="5"/>
      <c r="E103" s="5"/>
      <c r="F103" s="5"/>
      <c r="G103" s="5"/>
      <c r="H103" s="5"/>
      <c r="I103" s="5"/>
      <c r="J103" s="5"/>
      <c r="K103" s="5"/>
      <c r="L103" s="5"/>
      <c r="M103" s="5"/>
      <c r="N103" s="5"/>
      <c r="O103" s="5"/>
    </row>
    <row r="104" spans="1:15">
      <c r="B104" s="5"/>
      <c r="C104" s="5"/>
      <c r="D104" s="5"/>
      <c r="E104" s="5"/>
      <c r="F104" s="5"/>
      <c r="G104" s="5"/>
      <c r="H104" s="5"/>
      <c r="I104" s="5"/>
      <c r="J104" s="5"/>
      <c r="K104" s="5"/>
      <c r="L104" s="5"/>
      <c r="M104" s="5"/>
      <c r="N104" s="5"/>
      <c r="O104" s="5"/>
    </row>
    <row r="105" spans="1:15">
      <c r="B105" s="5"/>
      <c r="C105" s="5"/>
      <c r="D105" s="5"/>
      <c r="E105" s="5"/>
      <c r="F105" s="5"/>
      <c r="G105" s="5"/>
      <c r="H105" s="5"/>
      <c r="I105" s="5"/>
      <c r="J105" s="5"/>
      <c r="K105" s="5"/>
      <c r="L105" s="5"/>
      <c r="M105" s="5"/>
      <c r="N105" s="5"/>
      <c r="O105" s="5"/>
    </row>
    <row r="106" spans="1:15">
      <c r="B106" s="5"/>
      <c r="C106" s="5"/>
      <c r="D106" s="5"/>
      <c r="E106" s="5"/>
      <c r="F106" s="5"/>
      <c r="G106" s="5"/>
      <c r="H106" s="5"/>
      <c r="I106" s="5"/>
      <c r="J106" s="5"/>
      <c r="K106" s="5"/>
      <c r="L106" s="5"/>
      <c r="M106" s="5"/>
      <c r="N106" s="5"/>
      <c r="O106" s="5"/>
    </row>
    <row r="107" spans="1:15">
      <c r="B107" s="5"/>
      <c r="C107" s="5"/>
      <c r="D107" s="5"/>
      <c r="E107" s="5"/>
      <c r="F107" s="5"/>
      <c r="G107" s="5"/>
      <c r="H107" s="5"/>
      <c r="I107" s="5"/>
      <c r="J107" s="5"/>
      <c r="K107" s="5"/>
      <c r="L107" s="5"/>
      <c r="M107" s="5"/>
      <c r="N107" s="5"/>
      <c r="O107" s="5"/>
    </row>
    <row r="108" spans="1:15">
      <c r="B108" s="5"/>
      <c r="C108" s="5"/>
      <c r="D108" s="5"/>
      <c r="E108" s="5"/>
      <c r="F108" s="5"/>
      <c r="G108" s="5"/>
      <c r="H108" s="5"/>
      <c r="I108" s="5"/>
      <c r="J108" s="5"/>
      <c r="K108" s="5"/>
      <c r="L108" s="5"/>
      <c r="M108" s="5"/>
      <c r="N108" s="5"/>
      <c r="O108" s="5"/>
    </row>
    <row r="109" spans="1:15">
      <c r="B109" s="5"/>
      <c r="C109" s="5"/>
      <c r="D109" s="5"/>
      <c r="E109" s="5"/>
      <c r="F109" s="5"/>
      <c r="G109" s="5"/>
      <c r="H109" s="5"/>
      <c r="I109" s="5"/>
      <c r="J109" s="5"/>
      <c r="K109" s="5"/>
      <c r="L109" s="5"/>
      <c r="M109" s="5"/>
      <c r="N109" s="5"/>
      <c r="O109" s="5"/>
    </row>
    <row r="110" spans="1:15">
      <c r="B110" s="5"/>
      <c r="C110" s="5"/>
      <c r="D110" s="5"/>
      <c r="E110" s="5"/>
      <c r="F110" s="5"/>
      <c r="G110" s="5"/>
      <c r="H110" s="5"/>
      <c r="I110" s="5"/>
      <c r="J110" s="5"/>
      <c r="K110" s="5"/>
      <c r="L110" s="5"/>
      <c r="M110" s="5"/>
      <c r="N110" s="5"/>
      <c r="O110" s="5"/>
    </row>
    <row r="111" spans="1:15">
      <c r="B111" s="5"/>
      <c r="C111" s="5"/>
      <c r="D111" s="5"/>
      <c r="E111" s="5"/>
      <c r="F111" s="5"/>
      <c r="G111" s="5"/>
      <c r="H111" s="5"/>
      <c r="I111" s="5"/>
      <c r="J111" s="5"/>
      <c r="K111" s="5"/>
      <c r="L111" s="5"/>
      <c r="M111" s="5"/>
      <c r="N111" s="5"/>
      <c r="O111" s="5"/>
    </row>
    <row r="112" spans="1:15">
      <c r="B112" s="5"/>
      <c r="C112" s="5"/>
      <c r="D112" s="5"/>
      <c r="E112" s="5"/>
      <c r="F112" s="5"/>
      <c r="G112" s="5"/>
      <c r="H112" s="5"/>
      <c r="I112" s="5"/>
      <c r="J112" s="5"/>
      <c r="K112" s="5"/>
      <c r="L112" s="5"/>
      <c r="M112" s="5"/>
      <c r="N112" s="5"/>
      <c r="O112" s="5"/>
    </row>
    <row r="113" spans="2:15">
      <c r="B113" s="5"/>
      <c r="C113" s="5"/>
      <c r="D113" s="5"/>
      <c r="E113" s="5"/>
      <c r="F113" s="5"/>
      <c r="G113" s="5"/>
      <c r="H113" s="5"/>
      <c r="I113" s="5"/>
      <c r="J113" s="5"/>
      <c r="K113" s="5"/>
      <c r="L113" s="5"/>
      <c r="M113" s="5"/>
      <c r="N113" s="5"/>
      <c r="O113" s="5"/>
    </row>
    <row r="114" spans="2:15">
      <c r="B114" s="5"/>
      <c r="C114" s="5"/>
      <c r="D114" s="5"/>
      <c r="E114" s="5"/>
      <c r="F114" s="5"/>
      <c r="G114" s="5"/>
      <c r="H114" s="5"/>
      <c r="I114" s="5"/>
      <c r="J114" s="5"/>
      <c r="K114" s="5"/>
      <c r="L114" s="5"/>
      <c r="M114" s="5"/>
      <c r="N114" s="5"/>
      <c r="O114" s="5"/>
    </row>
    <row r="115" spans="2:15">
      <c r="B115" s="5"/>
      <c r="C115" s="5"/>
      <c r="D115" s="5"/>
      <c r="E115" s="5"/>
      <c r="F115" s="5"/>
      <c r="G115" s="5"/>
      <c r="H115" s="5"/>
      <c r="I115" s="5"/>
      <c r="J115" s="5"/>
      <c r="K115" s="5"/>
      <c r="L115" s="5"/>
      <c r="M115" s="5"/>
      <c r="N115" s="5"/>
      <c r="O115" s="5"/>
    </row>
    <row r="116" spans="2:15">
      <c r="B116" s="5"/>
      <c r="C116" s="5"/>
      <c r="D116" s="5"/>
      <c r="E116" s="5"/>
      <c r="F116" s="5"/>
      <c r="G116" s="5"/>
      <c r="H116" s="5"/>
      <c r="I116" s="5"/>
      <c r="J116" s="5"/>
      <c r="K116" s="5"/>
      <c r="L116" s="5"/>
      <c r="M116" s="5"/>
      <c r="N116" s="5"/>
      <c r="O116" s="5"/>
    </row>
    <row r="117" spans="2:15">
      <c r="B117" s="5"/>
      <c r="C117" s="5"/>
      <c r="D117" s="5"/>
      <c r="E117" s="5"/>
      <c r="F117" s="5"/>
      <c r="G117" s="5"/>
      <c r="H117" s="5"/>
      <c r="I117" s="5"/>
      <c r="J117" s="5"/>
      <c r="K117" s="5"/>
      <c r="L117" s="5"/>
      <c r="M117" s="5"/>
      <c r="N117" s="5"/>
      <c r="O117" s="5"/>
    </row>
    <row r="118" spans="2:15">
      <c r="B118" s="5"/>
      <c r="C118" s="5"/>
      <c r="D118" s="5"/>
      <c r="E118" s="5"/>
      <c r="F118" s="5"/>
      <c r="G118" s="5"/>
      <c r="H118" s="5"/>
      <c r="I118" s="5"/>
      <c r="J118" s="5"/>
      <c r="K118" s="5"/>
      <c r="L118" s="5"/>
      <c r="M118" s="5"/>
      <c r="N118" s="5"/>
      <c r="O118" s="5"/>
    </row>
    <row r="119" spans="2:15">
      <c r="B119" s="5"/>
      <c r="C119" s="5"/>
      <c r="D119" s="5"/>
      <c r="E119" s="5"/>
      <c r="F119" s="5"/>
      <c r="G119" s="5"/>
      <c r="H119" s="5"/>
      <c r="I119" s="5"/>
      <c r="J119" s="5"/>
      <c r="K119" s="5"/>
      <c r="L119" s="5"/>
      <c r="M119" s="5"/>
      <c r="N119" s="5"/>
      <c r="O119" s="5"/>
    </row>
    <row r="120" spans="2:15">
      <c r="B120" s="5"/>
      <c r="C120" s="5"/>
      <c r="D120" s="5"/>
      <c r="E120" s="5"/>
      <c r="F120" s="5"/>
      <c r="G120" s="5"/>
      <c r="H120" s="5"/>
      <c r="I120" s="5"/>
      <c r="J120" s="5"/>
      <c r="K120" s="5"/>
      <c r="L120" s="5"/>
      <c r="M120" s="5"/>
      <c r="N120" s="5"/>
      <c r="O120" s="5"/>
    </row>
    <row r="121" spans="2:15">
      <c r="B121" s="5"/>
      <c r="C121" s="5"/>
      <c r="D121" s="5"/>
      <c r="E121" s="5"/>
      <c r="F121" s="5"/>
      <c r="G121" s="5"/>
      <c r="H121" s="5"/>
      <c r="I121" s="5"/>
      <c r="J121" s="5"/>
      <c r="K121" s="5"/>
      <c r="L121" s="5"/>
      <c r="M121" s="5"/>
      <c r="N121" s="5"/>
      <c r="O121" s="5"/>
    </row>
    <row r="122" spans="2:15">
      <c r="B122" s="5"/>
      <c r="C122" s="5"/>
      <c r="D122" s="5"/>
      <c r="E122" s="5"/>
      <c r="F122" s="5"/>
      <c r="G122" s="5"/>
      <c r="H122" s="5"/>
      <c r="I122" s="5"/>
      <c r="J122" s="5"/>
      <c r="K122" s="5"/>
      <c r="L122" s="5"/>
      <c r="M122" s="5"/>
      <c r="N122" s="5"/>
      <c r="O122" s="5"/>
    </row>
    <row r="123" spans="2:15">
      <c r="B123" s="5"/>
      <c r="C123" s="5"/>
      <c r="D123" s="5"/>
      <c r="E123" s="5"/>
      <c r="F123" s="5"/>
      <c r="G123" s="5"/>
      <c r="H123" s="5"/>
      <c r="I123" s="5"/>
      <c r="J123" s="5"/>
      <c r="K123" s="5"/>
      <c r="L123" s="5"/>
      <c r="M123" s="5"/>
      <c r="N123" s="5"/>
      <c r="O123" s="5"/>
    </row>
    <row r="124" spans="2:15">
      <c r="B124" s="5"/>
      <c r="C124" s="5"/>
      <c r="D124" s="5"/>
      <c r="E124" s="5"/>
      <c r="F124" s="5"/>
      <c r="G124" s="5"/>
      <c r="H124" s="5"/>
      <c r="I124" s="5"/>
      <c r="J124" s="5"/>
      <c r="K124" s="5"/>
      <c r="L124" s="5"/>
      <c r="M124" s="5"/>
      <c r="N124" s="5"/>
      <c r="O124" s="5"/>
    </row>
    <row r="125" spans="2:15">
      <c r="B125" s="5"/>
      <c r="C125" s="5"/>
      <c r="D125" s="5"/>
      <c r="E125" s="5"/>
      <c r="F125" s="5"/>
      <c r="G125" s="5"/>
      <c r="H125" s="5"/>
      <c r="I125" s="5"/>
      <c r="J125" s="5"/>
      <c r="K125" s="5"/>
      <c r="L125" s="5"/>
      <c r="M125" s="5"/>
      <c r="N125" s="5"/>
      <c r="O125" s="5"/>
    </row>
    <row r="126" spans="2:15">
      <c r="B126" s="5"/>
      <c r="C126" s="5"/>
      <c r="D126" s="5"/>
      <c r="E126" s="5"/>
      <c r="F126" s="5"/>
      <c r="G126" s="5"/>
      <c r="H126" s="5"/>
      <c r="I126" s="5"/>
      <c r="J126" s="5"/>
      <c r="K126" s="5"/>
      <c r="L126" s="5"/>
      <c r="M126" s="5"/>
      <c r="N126" s="5"/>
      <c r="O126" s="5"/>
    </row>
  </sheetData>
  <sheetProtection algorithmName="SHA-512" hashValue="irk7ooqbxr3SWFB8xQnja2PgqJ6tvVAt+K85HfG7N69Vo/WnqF9AH+lMTVUr+Kxfjk295s9He7O0ClSIsHPwng==" saltValue="qNutyFfo02syU7PPcGn6tg==" spinCount="100000" sheet="1" formatCells="0" formatColumns="0" formatRows="0"/>
  <mergeCells count="94">
    <mergeCell ref="A5:A44"/>
    <mergeCell ref="A45:A90"/>
    <mergeCell ref="A91:A101"/>
    <mergeCell ref="M88:O88"/>
    <mergeCell ref="D89:I90"/>
    <mergeCell ref="J89:L90"/>
    <mergeCell ref="M89:O90"/>
    <mergeCell ref="H44:I44"/>
    <mergeCell ref="D85:F85"/>
    <mergeCell ref="G85:I85"/>
    <mergeCell ref="J85:L85"/>
    <mergeCell ref="M85:O85"/>
    <mergeCell ref="D86:F86"/>
    <mergeCell ref="G86:I86"/>
    <mergeCell ref="J86:L86"/>
    <mergeCell ref="M86:O86"/>
    <mergeCell ref="D87:F87"/>
    <mergeCell ref="G87:I87"/>
    <mergeCell ref="J87:L87"/>
    <mergeCell ref="D23:O43"/>
    <mergeCell ref="G16:N16"/>
    <mergeCell ref="E17:F17"/>
    <mergeCell ref="G17:N17"/>
    <mergeCell ref="E18:F18"/>
    <mergeCell ref="G18:N18"/>
    <mergeCell ref="E19:F19"/>
    <mergeCell ref="G19:N19"/>
    <mergeCell ref="E20:F20"/>
    <mergeCell ref="G20:N20"/>
    <mergeCell ref="D22:O22"/>
    <mergeCell ref="H13:O13"/>
    <mergeCell ref="D14:G14"/>
    <mergeCell ref="D13:G13"/>
    <mergeCell ref="B13:C14"/>
    <mergeCell ref="B5:C6"/>
    <mergeCell ref="D5:G5"/>
    <mergeCell ref="H5:I5"/>
    <mergeCell ref="J5:M5"/>
    <mergeCell ref="N5:O5"/>
    <mergeCell ref="D6:G6"/>
    <mergeCell ref="H6:I6"/>
    <mergeCell ref="J6:M6"/>
    <mergeCell ref="N6:O6"/>
    <mergeCell ref="B9:C9"/>
    <mergeCell ref="D9:O9"/>
    <mergeCell ref="H14:O14"/>
    <mergeCell ref="B50:C52"/>
    <mergeCell ref="D50:O52"/>
    <mergeCell ref="B7:C8"/>
    <mergeCell ref="D7:O8"/>
    <mergeCell ref="L1:O1"/>
    <mergeCell ref="M2:O2"/>
    <mergeCell ref="B4:F4"/>
    <mergeCell ref="I4:J4"/>
    <mergeCell ref="K4:N4"/>
    <mergeCell ref="B3:C3"/>
    <mergeCell ref="D3:F3"/>
    <mergeCell ref="B10:C12"/>
    <mergeCell ref="D10:O12"/>
    <mergeCell ref="B15:C44"/>
    <mergeCell ref="D15:G15"/>
    <mergeCell ref="E16:F16"/>
    <mergeCell ref="B100:C101"/>
    <mergeCell ref="D100:E100"/>
    <mergeCell ref="F100:G100"/>
    <mergeCell ref="H100:I100"/>
    <mergeCell ref="B45:C49"/>
    <mergeCell ref="D45:O49"/>
    <mergeCell ref="B53:C56"/>
    <mergeCell ref="D53:H56"/>
    <mergeCell ref="I53:K56"/>
    <mergeCell ref="J100:O100"/>
    <mergeCell ref="D101:E101"/>
    <mergeCell ref="G101:I101"/>
    <mergeCell ref="J101:K101"/>
    <mergeCell ref="L101:O101"/>
    <mergeCell ref="L53:O53"/>
    <mergeCell ref="B91:C99"/>
    <mergeCell ref="D91:O99"/>
    <mergeCell ref="B57:C68"/>
    <mergeCell ref="D57:I57"/>
    <mergeCell ref="J57:O57"/>
    <mergeCell ref="D58:I68"/>
    <mergeCell ref="J58:O68"/>
    <mergeCell ref="B69:C84"/>
    <mergeCell ref="D69:I69"/>
    <mergeCell ref="J69:O69"/>
    <mergeCell ref="D70:I84"/>
    <mergeCell ref="J70:O84"/>
    <mergeCell ref="M87:O87"/>
    <mergeCell ref="D88:F88"/>
    <mergeCell ref="G88:I88"/>
    <mergeCell ref="J88:L88"/>
    <mergeCell ref="B85:C90"/>
  </mergeCells>
  <phoneticPr fontId="1"/>
  <conditionalFormatting sqref="E16:F20">
    <cfRule type="expression" dxfId="35" priority="12">
      <formula>$F$19&lt;&gt;""</formula>
    </cfRule>
    <cfRule type="expression" dxfId="34" priority="13">
      <formula>$F$18&lt;&gt;""</formula>
    </cfRule>
    <cfRule type="expression" dxfId="33" priority="14">
      <formula>$F$17&lt;&gt;""</formula>
    </cfRule>
    <cfRule type="expression" dxfId="32" priority="15">
      <formula>$F$16&lt;&gt;""</formula>
    </cfRule>
    <cfRule type="expression" dxfId="31" priority="16">
      <formula>$F$15&lt;&gt;""</formula>
    </cfRule>
  </conditionalFormatting>
  <conditionalFormatting sqref="E16:N20">
    <cfRule type="expression" dxfId="30" priority="2">
      <formula>OR($E$16:$F$20="○")</formula>
    </cfRule>
  </conditionalFormatting>
  <conditionalFormatting sqref="G16:G20">
    <cfRule type="expression" dxfId="29" priority="4">
      <formula>E16&lt;&gt;""</formula>
    </cfRule>
  </conditionalFormatting>
  <conditionalFormatting sqref="H5:I5">
    <cfRule type="expression" dxfId="28" priority="6">
      <formula>$H$5&lt;&gt;""</formula>
    </cfRule>
  </conditionalFormatting>
  <conditionalFormatting sqref="H6:I6">
    <cfRule type="expression" dxfId="27" priority="7">
      <formula>$H$6&lt;&gt;""</formula>
    </cfRule>
  </conditionalFormatting>
  <conditionalFormatting sqref="J100 G101 L101 D7 D9:D10 H13:H14 E16:E20 D23 F44 H44 K44 N44 D45 D50 D53 M54:M56 D58 J58 D70 J70 D86 G86 J86 M86 D88 G88 J88 M88 D91 F100">
    <cfRule type="expression" dxfId="26" priority="5">
      <formula>D7&lt;&gt;""</formula>
    </cfRule>
  </conditionalFormatting>
  <conditionalFormatting sqref="J100 G101 L101">
    <cfRule type="expression" dxfId="25" priority="3">
      <formula>$F$100="該当なし"</formula>
    </cfRule>
  </conditionalFormatting>
  <conditionalFormatting sqref="M89:O90">
    <cfRule type="containsErrors" dxfId="24" priority="1">
      <formula>ISERROR(M89)</formula>
    </cfRule>
  </conditionalFormatting>
  <conditionalFormatting sqref="N5:O5">
    <cfRule type="expression" dxfId="23" priority="8">
      <formula>$N$5&lt;&gt;""</formula>
    </cfRule>
  </conditionalFormatting>
  <conditionalFormatting sqref="N6:O6">
    <cfRule type="expression" dxfId="22" priority="9">
      <formula>$N$6&lt;&gt;""</formula>
    </cfRule>
  </conditionalFormatting>
  <dataValidations count="6">
    <dataValidation type="list" allowBlank="1" showInputMessage="1" showErrorMessage="1" sqref="E16:F20" xr:uid="{00000000-0002-0000-0400-000000000000}">
      <formula1>"○"</formula1>
    </dataValidation>
    <dataValidation type="list" allowBlank="1" showInputMessage="1" showErrorMessage="1" sqref="F100:G100" xr:uid="{00000000-0002-0000-0400-000001000000}">
      <formula1>"該当あり,該当なし"</formula1>
    </dataValidation>
    <dataValidation type="list" allowBlank="1" showInputMessage="1" showErrorMessage="1" sqref="H5:I6 N5:O6" xr:uid="{00000000-0002-0000-0400-000002000000}">
      <formula1>"○,‐"</formula1>
    </dataValidation>
    <dataValidation type="list" errorStyle="warning" allowBlank="1" showInputMessage="1" showErrorMessage="1" sqref="L101:O101" xr:uid="{00000000-0002-0000-0400-000003000000}">
      <formula1>"使用(上演)許諾取付済,採択後手続き予定, 内部保有"</formula1>
    </dataValidation>
    <dataValidation type="list" allowBlank="1" showInputMessage="1" showErrorMessage="1" sqref="D3" xr:uid="{00000000-0002-0000-0400-000004000000}">
      <formula1>"なし,あり"</formula1>
    </dataValidation>
    <dataValidation allowBlank="1" showErrorMessage="1" prompt="採択後の出演者の変更は原則として認められません。_x000a_「演目の芸術上の中核となる者の個人略歴」は、未確定の箇所については、その状況を明確に記入してください(例：交渉中、予定 等)。" sqref="D50:O52" xr:uid="{00000000-0002-0000-0400-000005000000}"/>
  </dataValidations>
  <printOptions horizontalCentered="1"/>
  <pageMargins left="0.51181102362204722" right="0.51181102362204722" top="0.74803149606299213" bottom="0.74803149606299213" header="0.31496062992125984" footer="0.31496062992125984"/>
  <pageSetup paperSize="9" scale="66" fitToHeight="0" orientation="portrait" r:id="rId1"/>
  <rowBreaks count="3" manualBreakCount="3">
    <brk id="44" max="15" man="1"/>
    <brk id="90" max="15" man="1"/>
    <brk id="99" max="15" man="1"/>
  </rowBreaks>
  <colBreaks count="1" manualBreakCount="1">
    <brk id="1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167"/>
  <sheetViews>
    <sheetView showGridLines="0" view="pageBreakPreview" zoomScale="90" zoomScaleNormal="106" zoomScaleSheetLayoutView="90" workbookViewId="0">
      <selection activeCell="D3" sqref="D3:E3"/>
    </sheetView>
  </sheetViews>
  <sheetFormatPr defaultColWidth="9" defaultRowHeight="13"/>
  <cols>
    <col min="1" max="1" width="3.58203125" style="5" customWidth="1"/>
    <col min="2" max="11" width="11" style="5" customWidth="1"/>
    <col min="12" max="12" width="2.58203125" style="109" customWidth="1"/>
    <col min="13" max="25" width="7.25" style="276" customWidth="1"/>
    <col min="26" max="16384" width="9" style="5"/>
  </cols>
  <sheetData>
    <row r="1" spans="1:27" ht="18" customHeight="1">
      <c r="A1" s="109"/>
      <c r="B1" s="109"/>
      <c r="C1" s="109"/>
      <c r="D1" s="109"/>
      <c r="E1" s="109"/>
      <c r="F1" s="109"/>
      <c r="G1" s="109"/>
      <c r="H1" s="109"/>
      <c r="I1" s="691" t="s">
        <v>511</v>
      </c>
      <c r="J1" s="691"/>
      <c r="K1" s="691"/>
    </row>
    <row r="2" spans="1:27">
      <c r="A2" s="109"/>
      <c r="B2" s="109"/>
      <c r="C2" s="109"/>
      <c r="D2" s="109"/>
      <c r="E2" s="109"/>
      <c r="F2" s="109"/>
      <c r="G2" s="109"/>
      <c r="H2" s="109"/>
      <c r="I2" s="691" t="s">
        <v>391</v>
      </c>
      <c r="J2" s="691"/>
      <c r="K2" s="691"/>
      <c r="N2" s="109"/>
      <c r="O2" s="289"/>
      <c r="P2" s="289"/>
      <c r="Q2" s="289"/>
      <c r="R2" s="109"/>
      <c r="S2" s="109"/>
      <c r="T2" s="109"/>
      <c r="U2" s="109"/>
      <c r="V2" s="109"/>
      <c r="W2" s="109"/>
      <c r="X2" s="109"/>
      <c r="Y2" s="300"/>
      <c r="Z2" s="300"/>
      <c r="AA2" s="300"/>
    </row>
    <row r="3" spans="1:27" ht="14">
      <c r="A3" s="109"/>
      <c r="B3" s="695" t="s">
        <v>94</v>
      </c>
      <c r="C3" s="696"/>
      <c r="D3" s="767" t="s">
        <v>212</v>
      </c>
      <c r="E3" s="768"/>
      <c r="F3" s="301"/>
      <c r="G3" s="109"/>
      <c r="H3" s="109"/>
      <c r="I3" s="109"/>
      <c r="J3" s="109"/>
      <c r="K3" s="109"/>
      <c r="N3" s="109"/>
      <c r="O3" s="289"/>
      <c r="P3" s="289"/>
      <c r="Q3" s="289"/>
      <c r="R3" s="109"/>
      <c r="S3" s="109"/>
      <c r="T3" s="109"/>
      <c r="U3" s="109"/>
      <c r="V3" s="109"/>
      <c r="W3" s="109"/>
      <c r="X3" s="300"/>
      <c r="Y3" s="300"/>
      <c r="Z3" s="300"/>
      <c r="AA3" s="300"/>
    </row>
    <row r="4" spans="1:27">
      <c r="A4" s="109"/>
      <c r="B4" s="109"/>
      <c r="C4" s="109"/>
      <c r="D4" s="109"/>
      <c r="E4" s="109"/>
      <c r="F4" s="693" t="s">
        <v>35</v>
      </c>
      <c r="G4" s="693"/>
      <c r="H4" s="694">
        <f>IF(No.１【共通】!O26=TRUE,No.１【共通】!E19,No.１【共通】!E29)</f>
        <v>0</v>
      </c>
      <c r="I4" s="694"/>
      <c r="J4" s="694"/>
      <c r="K4" s="109" t="s">
        <v>34</v>
      </c>
      <c r="N4" s="237" t="s">
        <v>265</v>
      </c>
      <c r="O4" s="300"/>
      <c r="P4" s="300"/>
      <c r="Q4" s="300"/>
      <c r="R4" s="300"/>
      <c r="S4" s="300"/>
      <c r="T4" s="300"/>
      <c r="U4" s="300"/>
      <c r="V4" s="300"/>
      <c r="W4" s="300"/>
      <c r="X4" s="300"/>
      <c r="Y4" s="300"/>
      <c r="Z4" s="300"/>
      <c r="AA4" s="300"/>
    </row>
    <row r="5" spans="1:27">
      <c r="A5" s="109"/>
      <c r="B5" s="109"/>
      <c r="C5" s="109"/>
      <c r="D5" s="109"/>
      <c r="E5" s="109"/>
      <c r="F5" s="288"/>
      <c r="G5" s="288"/>
      <c r="H5" s="302"/>
      <c r="I5" s="302"/>
      <c r="J5" s="302"/>
      <c r="K5" s="109"/>
      <c r="N5" s="237" t="s">
        <v>444</v>
      </c>
      <c r="O5" s="300"/>
      <c r="P5" s="300"/>
      <c r="Q5" s="300"/>
      <c r="R5" s="300"/>
      <c r="S5" s="300"/>
      <c r="T5" s="300"/>
      <c r="U5" s="300"/>
      <c r="V5" s="300"/>
      <c r="W5" s="300"/>
      <c r="X5" s="300"/>
      <c r="Y5" s="300"/>
      <c r="Z5" s="300"/>
      <c r="AA5" s="300"/>
    </row>
    <row r="6" spans="1:27">
      <c r="A6" s="769" t="s">
        <v>454</v>
      </c>
      <c r="B6" s="391" t="s">
        <v>455</v>
      </c>
      <c r="C6" s="303"/>
      <c r="D6" s="303"/>
      <c r="E6" s="303"/>
      <c r="F6" s="304"/>
      <c r="G6" s="304"/>
      <c r="H6" s="305"/>
      <c r="I6" s="305"/>
      <c r="J6" s="305"/>
      <c r="K6" s="306"/>
      <c r="N6" s="300"/>
      <c r="O6" s="300"/>
      <c r="P6" s="300"/>
      <c r="Q6" s="300"/>
      <c r="R6" s="300"/>
      <c r="S6" s="300"/>
      <c r="T6" s="300"/>
      <c r="U6" s="300"/>
      <c r="V6" s="300"/>
      <c r="W6" s="300"/>
      <c r="X6" s="300"/>
      <c r="Y6" s="300"/>
      <c r="Z6" s="300"/>
      <c r="AA6" s="300"/>
    </row>
    <row r="7" spans="1:27">
      <c r="A7" s="770"/>
      <c r="B7" s="392" t="s">
        <v>456</v>
      </c>
      <c r="C7" s="307"/>
      <c r="D7" s="307"/>
      <c r="E7" s="307"/>
      <c r="F7" s="308"/>
      <c r="G7" s="308"/>
      <c r="H7" s="309"/>
      <c r="I7" s="309"/>
      <c r="J7" s="309"/>
      <c r="K7" s="310"/>
      <c r="N7" s="300"/>
      <c r="O7" s="300"/>
      <c r="P7" s="300"/>
      <c r="Q7" s="300"/>
      <c r="R7" s="300"/>
      <c r="S7" s="300"/>
      <c r="T7" s="300"/>
      <c r="U7" s="300"/>
      <c r="V7" s="300"/>
      <c r="W7" s="300"/>
      <c r="X7" s="300"/>
      <c r="Y7" s="300"/>
      <c r="Z7" s="300"/>
      <c r="AA7" s="300"/>
    </row>
    <row r="8" spans="1:27">
      <c r="A8" s="770"/>
      <c r="B8" s="392" t="s">
        <v>457</v>
      </c>
      <c r="C8" s="307"/>
      <c r="D8" s="307"/>
      <c r="E8" s="307"/>
      <c r="F8" s="308"/>
      <c r="G8" s="308"/>
      <c r="H8" s="309"/>
      <c r="I8" s="309"/>
      <c r="J8" s="309"/>
      <c r="K8" s="310"/>
      <c r="N8" s="300"/>
      <c r="O8" s="300"/>
      <c r="P8" s="300"/>
      <c r="Q8" s="300"/>
      <c r="R8" s="300"/>
      <c r="S8" s="300"/>
      <c r="T8" s="300"/>
      <c r="U8" s="300"/>
      <c r="V8" s="300"/>
      <c r="W8" s="300"/>
      <c r="X8" s="300"/>
      <c r="Y8" s="300"/>
      <c r="Z8" s="300"/>
      <c r="AA8" s="300"/>
    </row>
    <row r="9" spans="1:27">
      <c r="A9" s="770"/>
      <c r="B9" s="392" t="s">
        <v>288</v>
      </c>
      <c r="C9" s="307"/>
      <c r="D9" s="307"/>
      <c r="E9" s="307"/>
      <c r="F9" s="308"/>
      <c r="G9" s="308"/>
      <c r="H9" s="309"/>
      <c r="I9" s="309"/>
      <c r="J9" s="309"/>
      <c r="K9" s="310"/>
      <c r="N9" s="300"/>
      <c r="O9" s="300"/>
      <c r="P9" s="300"/>
      <c r="Q9" s="300"/>
      <c r="R9" s="300"/>
      <c r="S9" s="300"/>
      <c r="T9" s="300"/>
      <c r="U9" s="300"/>
      <c r="V9" s="300"/>
      <c r="W9" s="300"/>
      <c r="X9" s="300"/>
      <c r="Y9" s="300"/>
      <c r="Z9" s="300"/>
      <c r="AA9" s="300"/>
    </row>
    <row r="10" spans="1:27">
      <c r="A10" s="770"/>
      <c r="B10" s="392" t="s">
        <v>458</v>
      </c>
      <c r="C10" s="307"/>
      <c r="D10" s="307"/>
      <c r="E10" s="307"/>
      <c r="F10" s="308"/>
      <c r="G10" s="308"/>
      <c r="H10" s="309"/>
      <c r="I10" s="309"/>
      <c r="J10" s="309"/>
      <c r="K10" s="310"/>
      <c r="N10" s="300"/>
      <c r="O10" s="300"/>
      <c r="P10" s="300"/>
      <c r="Q10" s="300"/>
      <c r="R10" s="300"/>
      <c r="S10" s="300"/>
      <c r="T10" s="300"/>
      <c r="U10" s="300"/>
      <c r="V10" s="300"/>
      <c r="W10" s="300"/>
      <c r="X10" s="300"/>
      <c r="Y10" s="300"/>
      <c r="Z10" s="300"/>
      <c r="AA10" s="300"/>
    </row>
    <row r="11" spans="1:27">
      <c r="A11" s="770"/>
      <c r="B11" s="392" t="s">
        <v>289</v>
      </c>
      <c r="C11" s="307"/>
      <c r="D11" s="307"/>
      <c r="E11" s="307"/>
      <c r="F11" s="308"/>
      <c r="G11" s="308"/>
      <c r="H11" s="309"/>
      <c r="I11" s="309"/>
      <c r="J11" s="309"/>
      <c r="K11" s="310"/>
      <c r="N11" s="300"/>
      <c r="O11" s="300"/>
      <c r="P11" s="300"/>
      <c r="Q11" s="300"/>
      <c r="R11" s="300"/>
      <c r="S11" s="300"/>
      <c r="T11" s="300"/>
      <c r="U11" s="300"/>
      <c r="V11" s="300"/>
      <c r="W11" s="300"/>
      <c r="X11" s="300"/>
      <c r="Y11" s="300"/>
      <c r="Z11" s="300"/>
      <c r="AA11" s="300"/>
    </row>
    <row r="12" spans="1:27">
      <c r="A12" s="770"/>
      <c r="B12" s="392" t="s">
        <v>459</v>
      </c>
      <c r="C12" s="307"/>
      <c r="D12" s="307"/>
      <c r="E12" s="307"/>
      <c r="F12" s="308"/>
      <c r="G12" s="308"/>
      <c r="H12" s="309"/>
      <c r="I12" s="309"/>
      <c r="J12" s="309"/>
      <c r="K12" s="310"/>
      <c r="N12" s="300"/>
      <c r="O12" s="300"/>
      <c r="P12" s="300"/>
      <c r="Q12" s="300"/>
      <c r="R12" s="300"/>
      <c r="S12" s="300"/>
      <c r="T12" s="300"/>
      <c r="U12" s="300"/>
      <c r="V12" s="300"/>
      <c r="W12" s="300"/>
      <c r="X12" s="300"/>
      <c r="Y12" s="300"/>
      <c r="Z12" s="300"/>
      <c r="AA12" s="300"/>
    </row>
    <row r="13" spans="1:27">
      <c r="A13" s="771"/>
      <c r="B13" s="340" t="s">
        <v>460</v>
      </c>
      <c r="C13" s="311"/>
      <c r="D13" s="311"/>
      <c r="E13" s="311"/>
      <c r="F13" s="312"/>
      <c r="G13" s="312"/>
      <c r="H13" s="313"/>
      <c r="I13" s="313"/>
      <c r="J13" s="313"/>
      <c r="K13" s="314"/>
      <c r="N13" s="300"/>
      <c r="O13" s="300"/>
      <c r="P13" s="300"/>
      <c r="Q13" s="300"/>
      <c r="R13" s="300"/>
      <c r="S13" s="300"/>
      <c r="T13" s="300"/>
      <c r="U13" s="300"/>
      <c r="V13" s="300"/>
      <c r="W13" s="300"/>
      <c r="X13" s="300"/>
      <c r="Y13" s="300"/>
      <c r="Z13" s="300"/>
      <c r="AA13" s="300"/>
    </row>
    <row r="14" spans="1:27" ht="13.5" customHeight="1" thickBot="1">
      <c r="A14" s="315"/>
      <c r="B14" s="109"/>
      <c r="C14" s="109"/>
      <c r="D14" s="239"/>
      <c r="E14" s="239"/>
      <c r="F14" s="239"/>
      <c r="G14" s="315"/>
      <c r="H14" s="315"/>
      <c r="I14" s="315"/>
      <c r="J14" s="315"/>
      <c r="K14" s="316"/>
      <c r="L14" s="315"/>
      <c r="M14" s="317"/>
      <c r="N14" s="317"/>
      <c r="O14" s="317"/>
      <c r="P14" s="317"/>
      <c r="Q14" s="317"/>
      <c r="R14" s="317"/>
      <c r="S14" s="317"/>
      <c r="T14" s="317"/>
      <c r="U14" s="317"/>
      <c r="V14" s="317"/>
      <c r="W14" s="317"/>
      <c r="X14" s="317"/>
      <c r="Y14" s="317"/>
      <c r="Z14" s="317"/>
    </row>
    <row r="15" spans="1:27" ht="22.15" customHeight="1" thickTop="1">
      <c r="A15" s="772" t="s">
        <v>290</v>
      </c>
      <c r="B15" s="318" t="s">
        <v>410</v>
      </c>
      <c r="C15" s="775" t="s">
        <v>409</v>
      </c>
      <c r="D15" s="776"/>
      <c r="E15" s="776"/>
      <c r="F15" s="776"/>
      <c r="G15" s="776"/>
      <c r="H15" s="776"/>
      <c r="I15" s="776"/>
      <c r="J15" s="776"/>
      <c r="K15" s="777"/>
      <c r="L15" s="315"/>
      <c r="M15" s="317"/>
      <c r="N15" s="317"/>
      <c r="O15" s="317"/>
      <c r="P15" s="317"/>
      <c r="Q15" s="317"/>
      <c r="R15" s="317"/>
      <c r="S15" s="317"/>
      <c r="T15" s="317"/>
      <c r="U15" s="317"/>
      <c r="V15" s="317"/>
      <c r="W15" s="317"/>
      <c r="X15" s="317"/>
      <c r="Y15" s="317"/>
      <c r="Z15" s="317"/>
    </row>
    <row r="16" spans="1:27" ht="28" customHeight="1">
      <c r="A16" s="773"/>
      <c r="B16" s="778" t="s">
        <v>291</v>
      </c>
      <c r="C16" s="779"/>
      <c r="D16" s="779"/>
      <c r="E16" s="780"/>
      <c r="F16" s="781"/>
      <c r="G16" s="782" t="s">
        <v>292</v>
      </c>
      <c r="H16" s="783"/>
      <c r="I16" s="783"/>
      <c r="J16" s="319"/>
      <c r="K16" s="320" t="s">
        <v>293</v>
      </c>
      <c r="L16" s="315"/>
      <c r="M16" s="317"/>
      <c r="N16" s="317"/>
      <c r="O16" s="317"/>
      <c r="P16" s="317"/>
      <c r="Q16" s="317"/>
      <c r="R16" s="317"/>
      <c r="S16" s="317"/>
      <c r="T16" s="317"/>
      <c r="U16" s="317"/>
      <c r="V16" s="317"/>
      <c r="W16" s="317"/>
      <c r="X16" s="317"/>
      <c r="Y16" s="317"/>
      <c r="Z16" s="317"/>
    </row>
    <row r="17" spans="1:26" ht="28" customHeight="1">
      <c r="A17" s="773"/>
      <c r="B17" s="784" t="s">
        <v>294</v>
      </c>
      <c r="C17" s="785"/>
      <c r="D17" s="786"/>
      <c r="E17" s="321" t="s">
        <v>295</v>
      </c>
      <c r="F17" s="322"/>
      <c r="G17" s="323" t="s">
        <v>296</v>
      </c>
      <c r="H17" s="324" t="s">
        <v>297</v>
      </c>
      <c r="I17" s="325"/>
      <c r="J17" s="324" t="s">
        <v>296</v>
      </c>
      <c r="K17" s="326"/>
      <c r="L17" s="315"/>
      <c r="M17" s="317"/>
      <c r="N17" s="317"/>
      <c r="O17" s="317"/>
      <c r="P17" s="317"/>
      <c r="Q17" s="317"/>
      <c r="R17" s="317"/>
      <c r="S17" s="317"/>
      <c r="T17" s="317"/>
      <c r="U17" s="317"/>
      <c r="V17" s="317"/>
      <c r="W17" s="317"/>
      <c r="X17" s="317"/>
      <c r="Y17" s="317"/>
      <c r="Z17" s="317"/>
    </row>
    <row r="18" spans="1:26" ht="28" customHeight="1">
      <c r="A18" s="773"/>
      <c r="B18" s="787"/>
      <c r="C18" s="788"/>
      <c r="D18" s="789"/>
      <c r="E18" s="327" t="s">
        <v>298</v>
      </c>
      <c r="F18" s="328"/>
      <c r="G18" s="329" t="s">
        <v>296</v>
      </c>
      <c r="H18" s="330"/>
      <c r="I18" s="330"/>
      <c r="J18" s="330"/>
      <c r="K18" s="331"/>
      <c r="L18" s="315"/>
      <c r="M18" s="317"/>
      <c r="N18" s="317"/>
      <c r="O18" s="317"/>
      <c r="P18" s="317"/>
      <c r="Q18" s="317"/>
      <c r="R18" s="317"/>
      <c r="S18" s="317"/>
      <c r="T18" s="317"/>
      <c r="U18" s="317"/>
      <c r="V18" s="317"/>
      <c r="W18" s="317"/>
      <c r="X18" s="317"/>
      <c r="Y18" s="317"/>
      <c r="Z18" s="317"/>
    </row>
    <row r="19" spans="1:26" ht="28" customHeight="1">
      <c r="A19" s="773"/>
      <c r="B19" s="790" t="s">
        <v>299</v>
      </c>
      <c r="C19" s="791"/>
      <c r="D19" s="792"/>
      <c r="E19" s="332" t="s">
        <v>300</v>
      </c>
      <c r="F19" s="793"/>
      <c r="G19" s="793"/>
      <c r="H19" s="794" t="s">
        <v>301</v>
      </c>
      <c r="I19" s="795"/>
      <c r="J19" s="796"/>
      <c r="K19" s="797"/>
      <c r="L19" s="316"/>
      <c r="M19" s="317"/>
      <c r="N19" s="317"/>
      <c r="O19" s="317"/>
      <c r="P19" s="317"/>
      <c r="Q19" s="317"/>
      <c r="R19" s="317"/>
      <c r="S19" s="317"/>
      <c r="T19" s="317"/>
      <c r="U19" s="317"/>
      <c r="V19" s="317"/>
      <c r="W19" s="317"/>
      <c r="X19" s="317"/>
      <c r="Y19" s="317"/>
      <c r="Z19" s="317"/>
    </row>
    <row r="20" spans="1:26" ht="28" customHeight="1">
      <c r="A20" s="773"/>
      <c r="B20" s="778" t="s">
        <v>302</v>
      </c>
      <c r="C20" s="779"/>
      <c r="D20" s="779"/>
      <c r="E20" s="321" t="s">
        <v>303</v>
      </c>
      <c r="F20" s="322"/>
      <c r="G20" s="323" t="s">
        <v>296</v>
      </c>
      <c r="H20" s="321" t="s">
        <v>298</v>
      </c>
      <c r="I20" s="322"/>
      <c r="J20" s="798" t="s">
        <v>296</v>
      </c>
      <c r="K20" s="799"/>
      <c r="L20" s="316"/>
      <c r="M20" s="317"/>
      <c r="N20" s="317"/>
      <c r="O20" s="317"/>
      <c r="P20" s="317"/>
      <c r="Q20" s="317"/>
      <c r="R20" s="317"/>
      <c r="S20" s="317"/>
      <c r="T20" s="317"/>
      <c r="U20" s="317"/>
      <c r="V20" s="317"/>
      <c r="W20" s="317"/>
      <c r="X20" s="317"/>
      <c r="Y20" s="317"/>
      <c r="Z20" s="317"/>
    </row>
    <row r="21" spans="1:26" ht="28" customHeight="1">
      <c r="A21" s="773"/>
      <c r="B21" s="778" t="s">
        <v>304</v>
      </c>
      <c r="C21" s="779"/>
      <c r="D21" s="800"/>
      <c r="E21" s="801"/>
      <c r="F21" s="801"/>
      <c r="G21" s="802" t="s">
        <v>305</v>
      </c>
      <c r="H21" s="803"/>
      <c r="I21" s="803"/>
      <c r="J21" s="804"/>
      <c r="K21" s="805"/>
      <c r="L21" s="289"/>
      <c r="M21" s="317"/>
      <c r="N21" s="317"/>
      <c r="O21" s="317"/>
      <c r="P21" s="317"/>
      <c r="Q21" s="317"/>
      <c r="R21" s="317"/>
      <c r="S21" s="317"/>
      <c r="T21" s="317"/>
      <c r="U21" s="317"/>
      <c r="V21" s="317"/>
      <c r="W21" s="317"/>
      <c r="X21" s="317"/>
      <c r="Y21" s="317"/>
      <c r="Z21" s="317"/>
    </row>
    <row r="22" spans="1:26" ht="28" customHeight="1">
      <c r="A22" s="773"/>
      <c r="B22" s="790" t="s">
        <v>306</v>
      </c>
      <c r="C22" s="791"/>
      <c r="D22" s="792"/>
      <c r="E22" s="810"/>
      <c r="F22" s="811"/>
      <c r="G22" s="814" t="s">
        <v>307</v>
      </c>
      <c r="H22" s="815"/>
      <c r="I22" s="815"/>
      <c r="J22" s="801"/>
      <c r="K22" s="816"/>
      <c r="L22" s="289"/>
      <c r="M22" s="317"/>
      <c r="N22" s="317"/>
      <c r="O22" s="317"/>
      <c r="P22" s="317"/>
      <c r="Q22" s="317"/>
      <c r="R22" s="317"/>
      <c r="S22" s="317"/>
      <c r="T22" s="317"/>
      <c r="U22" s="317"/>
      <c r="V22" s="317"/>
      <c r="W22" s="317"/>
      <c r="X22" s="317"/>
      <c r="Y22" s="317"/>
      <c r="Z22" s="317"/>
    </row>
    <row r="23" spans="1:26" ht="28" customHeight="1">
      <c r="A23" s="773"/>
      <c r="B23" s="807"/>
      <c r="C23" s="808"/>
      <c r="D23" s="809"/>
      <c r="E23" s="812"/>
      <c r="F23" s="813"/>
      <c r="G23" s="814" t="s">
        <v>308</v>
      </c>
      <c r="H23" s="815"/>
      <c r="I23" s="815"/>
      <c r="J23" s="804"/>
      <c r="K23" s="805"/>
      <c r="L23" s="289"/>
      <c r="M23" s="317"/>
      <c r="N23" s="317"/>
      <c r="O23" s="317"/>
      <c r="P23" s="317"/>
      <c r="Q23" s="317"/>
      <c r="R23" s="317"/>
      <c r="S23" s="317"/>
      <c r="T23" s="317"/>
      <c r="U23" s="317"/>
      <c r="V23" s="317"/>
      <c r="W23" s="317"/>
      <c r="X23" s="317"/>
      <c r="Y23" s="317"/>
      <c r="Z23" s="317"/>
    </row>
    <row r="24" spans="1:26" ht="38.25" customHeight="1">
      <c r="A24" s="773"/>
      <c r="B24" s="802" t="s">
        <v>461</v>
      </c>
      <c r="C24" s="803"/>
      <c r="D24" s="817"/>
      <c r="E24" s="804"/>
      <c r="F24" s="818"/>
      <c r="G24" s="782" t="s">
        <v>309</v>
      </c>
      <c r="H24" s="783"/>
      <c r="I24" s="783"/>
      <c r="J24" s="319"/>
      <c r="K24" s="320" t="s">
        <v>310</v>
      </c>
      <c r="L24" s="289"/>
      <c r="M24" s="317"/>
      <c r="N24" s="317"/>
      <c r="O24" s="317"/>
      <c r="P24" s="317"/>
      <c r="Q24" s="317"/>
      <c r="R24" s="317"/>
      <c r="S24" s="317"/>
      <c r="T24" s="317"/>
      <c r="U24" s="317"/>
      <c r="V24" s="317"/>
      <c r="W24" s="317"/>
      <c r="X24" s="317"/>
      <c r="Y24" s="317"/>
      <c r="Z24" s="317"/>
    </row>
    <row r="25" spans="1:26" ht="28" customHeight="1">
      <c r="A25" s="773"/>
      <c r="B25" s="802" t="s">
        <v>311</v>
      </c>
      <c r="C25" s="803"/>
      <c r="D25" s="817"/>
      <c r="E25" s="819"/>
      <c r="F25" s="820"/>
      <c r="G25" s="333" t="s">
        <v>312</v>
      </c>
      <c r="H25" s="334"/>
      <c r="I25" s="335" t="s">
        <v>98</v>
      </c>
      <c r="J25" s="803"/>
      <c r="K25" s="806"/>
      <c r="L25" s="336"/>
      <c r="M25" s="317"/>
      <c r="N25" s="317"/>
      <c r="O25" s="317"/>
      <c r="P25" s="317"/>
      <c r="Q25" s="317"/>
      <c r="R25" s="317"/>
      <c r="S25" s="317"/>
      <c r="T25" s="317"/>
      <c r="U25" s="317"/>
      <c r="V25" s="317"/>
      <c r="W25" s="317"/>
      <c r="X25" s="317"/>
      <c r="Y25" s="317"/>
      <c r="Z25" s="317"/>
    </row>
    <row r="26" spans="1:26" ht="28" customHeight="1">
      <c r="A26" s="773"/>
      <c r="B26" s="821" t="s">
        <v>313</v>
      </c>
      <c r="C26" s="822"/>
      <c r="D26" s="823"/>
      <c r="E26" s="337" t="s">
        <v>314</v>
      </c>
      <c r="F26" s="338"/>
      <c r="G26" s="339" t="s">
        <v>296</v>
      </c>
      <c r="H26" s="340" t="s">
        <v>315</v>
      </c>
      <c r="I26" s="338"/>
      <c r="J26" s="824" t="s">
        <v>296</v>
      </c>
      <c r="K26" s="825"/>
      <c r="L26" s="341"/>
      <c r="M26" s="317"/>
      <c r="N26" s="317"/>
      <c r="O26" s="317"/>
      <c r="P26" s="317"/>
      <c r="Q26" s="317"/>
      <c r="R26" s="317"/>
      <c r="S26" s="317"/>
      <c r="T26" s="317"/>
      <c r="U26" s="317"/>
      <c r="V26" s="317"/>
      <c r="W26" s="317"/>
      <c r="X26" s="317"/>
      <c r="Y26" s="317"/>
      <c r="Z26" s="317"/>
    </row>
    <row r="27" spans="1:26" ht="51" customHeight="1" thickBot="1">
      <c r="A27" s="774"/>
      <c r="B27" s="826" t="s">
        <v>316</v>
      </c>
      <c r="C27" s="827"/>
      <c r="D27" s="828"/>
      <c r="E27" s="829"/>
      <c r="F27" s="830"/>
      <c r="G27" s="830"/>
      <c r="H27" s="830"/>
      <c r="I27" s="830"/>
      <c r="J27" s="830"/>
      <c r="K27" s="831"/>
      <c r="L27" s="341"/>
      <c r="M27" s="317"/>
      <c r="N27" s="317"/>
      <c r="O27" s="317"/>
      <c r="P27" s="317"/>
      <c r="Q27" s="317"/>
      <c r="R27" s="317"/>
      <c r="S27" s="317"/>
      <c r="T27" s="317"/>
      <c r="U27" s="317"/>
      <c r="V27" s="317"/>
      <c r="W27" s="317"/>
      <c r="X27" s="317"/>
      <c r="Y27" s="317"/>
      <c r="Z27" s="317"/>
    </row>
    <row r="28" spans="1:26" ht="32.25" customHeight="1" thickTop="1">
      <c r="A28" s="289"/>
      <c r="B28" s="342" t="s">
        <v>524</v>
      </c>
      <c r="C28" s="109"/>
      <c r="D28" s="343"/>
      <c r="E28" s="343"/>
      <c r="F28" s="344"/>
      <c r="G28" s="344"/>
      <c r="H28" s="344"/>
      <c r="I28" s="344"/>
      <c r="J28" s="344"/>
      <c r="K28" s="316"/>
      <c r="L28" s="289"/>
      <c r="M28" s="317"/>
      <c r="N28" s="317"/>
      <c r="O28" s="317"/>
      <c r="P28" s="317"/>
      <c r="Q28" s="317"/>
      <c r="R28" s="317"/>
      <c r="S28" s="317"/>
      <c r="T28" s="317"/>
      <c r="U28" s="317"/>
      <c r="V28" s="317"/>
      <c r="W28" s="317"/>
      <c r="X28" s="317"/>
      <c r="Y28" s="317"/>
      <c r="Z28" s="317"/>
    </row>
    <row r="29" spans="1:26" ht="18.75" customHeight="1" thickBot="1">
      <c r="A29" s="300"/>
      <c r="B29" s="300"/>
      <c r="C29" s="300"/>
      <c r="D29" s="342"/>
      <c r="E29" s="342"/>
      <c r="F29" s="345"/>
      <c r="G29" s="345"/>
      <c r="H29" s="345"/>
      <c r="I29" s="345"/>
      <c r="J29" s="345"/>
      <c r="K29" s="346"/>
      <c r="L29" s="300"/>
      <c r="M29" s="317"/>
      <c r="N29" s="317"/>
      <c r="O29" s="317"/>
      <c r="P29" s="317"/>
      <c r="Q29" s="317"/>
      <c r="R29" s="317"/>
      <c r="S29" s="317"/>
      <c r="T29" s="317"/>
      <c r="U29" s="317"/>
      <c r="V29" s="317"/>
      <c r="W29" s="317"/>
      <c r="X29" s="317"/>
      <c r="Y29" s="317"/>
      <c r="Z29" s="317"/>
    </row>
    <row r="30" spans="1:26" ht="18.75" customHeight="1" thickTop="1">
      <c r="A30" s="832" t="s">
        <v>317</v>
      </c>
      <c r="B30" s="347" t="s">
        <v>411</v>
      </c>
      <c r="C30" s="775" t="s">
        <v>462</v>
      </c>
      <c r="D30" s="776"/>
      <c r="E30" s="776"/>
      <c r="F30" s="776"/>
      <c r="G30" s="776"/>
      <c r="H30" s="776"/>
      <c r="I30" s="776"/>
      <c r="J30" s="776"/>
      <c r="K30" s="777"/>
      <c r="L30" s="300"/>
      <c r="M30" s="317"/>
      <c r="N30" s="317"/>
      <c r="O30" s="317"/>
      <c r="P30" s="317"/>
      <c r="Q30" s="317"/>
      <c r="R30" s="317"/>
      <c r="S30" s="317"/>
      <c r="T30" s="317"/>
      <c r="U30" s="317"/>
      <c r="V30" s="317"/>
      <c r="W30" s="317"/>
      <c r="X30" s="317"/>
      <c r="Y30" s="317"/>
      <c r="Z30" s="317"/>
    </row>
    <row r="31" spans="1:26" ht="33" customHeight="1">
      <c r="A31" s="833"/>
      <c r="B31" s="835" t="s">
        <v>318</v>
      </c>
      <c r="C31" s="835"/>
      <c r="D31" s="835"/>
      <c r="E31" s="836"/>
      <c r="F31" s="836"/>
      <c r="G31" s="836"/>
      <c r="H31" s="836"/>
      <c r="I31" s="836"/>
      <c r="J31" s="836"/>
      <c r="K31" s="837"/>
      <c r="L31" s="289"/>
      <c r="M31" s="317"/>
      <c r="N31" s="317"/>
      <c r="O31" s="317"/>
      <c r="P31" s="317"/>
      <c r="Q31" s="317"/>
      <c r="R31" s="317"/>
      <c r="S31" s="317"/>
      <c r="T31" s="317"/>
      <c r="U31" s="317"/>
      <c r="V31" s="317"/>
      <c r="W31" s="317"/>
      <c r="X31" s="317"/>
      <c r="Y31" s="317"/>
      <c r="Z31" s="317"/>
    </row>
    <row r="32" spans="1:26" ht="33" customHeight="1" thickBot="1">
      <c r="A32" s="834"/>
      <c r="B32" s="838" t="s">
        <v>412</v>
      </c>
      <c r="C32" s="838"/>
      <c r="D32" s="838"/>
      <c r="E32" s="839"/>
      <c r="F32" s="839"/>
      <c r="G32" s="839"/>
      <c r="H32" s="839"/>
      <c r="I32" s="839"/>
      <c r="J32" s="839"/>
      <c r="K32" s="840"/>
      <c r="L32" s="289"/>
      <c r="M32" s="317"/>
      <c r="N32" s="317"/>
      <c r="O32" s="317"/>
      <c r="P32" s="317"/>
      <c r="Q32" s="317"/>
      <c r="R32" s="317"/>
      <c r="S32" s="317"/>
      <c r="T32" s="317"/>
      <c r="U32" s="317"/>
      <c r="V32" s="317"/>
      <c r="W32" s="317"/>
      <c r="X32" s="317"/>
      <c r="Y32" s="317"/>
      <c r="Z32" s="317"/>
    </row>
    <row r="33" spans="1:26" ht="18.75" customHeight="1" thickTop="1">
      <c r="A33" s="289"/>
      <c r="B33" s="348"/>
      <c r="C33" s="348"/>
      <c r="D33" s="348"/>
      <c r="E33" s="349"/>
      <c r="F33" s="349"/>
      <c r="G33" s="349"/>
      <c r="H33" s="349"/>
      <c r="I33" s="349"/>
      <c r="J33" s="349"/>
      <c r="K33" s="349"/>
      <c r="L33" s="289"/>
      <c r="M33" s="317"/>
      <c r="N33" s="317"/>
      <c r="O33" s="317"/>
      <c r="P33" s="317"/>
      <c r="Q33" s="317"/>
      <c r="R33" s="317"/>
      <c r="S33" s="317"/>
      <c r="T33" s="317"/>
      <c r="U33" s="317"/>
      <c r="V33" s="317"/>
      <c r="W33" s="317"/>
      <c r="X33" s="317"/>
      <c r="Y33" s="317"/>
      <c r="Z33" s="317"/>
    </row>
    <row r="34" spans="1:26" ht="18.75" customHeight="1" thickBot="1">
      <c r="A34" s="300"/>
      <c r="B34" s="300"/>
      <c r="C34" s="300"/>
      <c r="D34" s="342"/>
      <c r="E34" s="342"/>
      <c r="F34" s="345"/>
      <c r="G34" s="345"/>
      <c r="H34" s="345"/>
      <c r="I34" s="345"/>
      <c r="J34" s="345"/>
      <c r="K34" s="346"/>
      <c r="L34" s="300"/>
      <c r="M34" s="317"/>
      <c r="N34" s="317"/>
      <c r="O34" s="317"/>
      <c r="P34" s="317"/>
      <c r="Q34" s="317"/>
      <c r="R34" s="317"/>
      <c r="S34" s="317"/>
      <c r="T34" s="317"/>
      <c r="U34" s="317"/>
      <c r="V34" s="317"/>
      <c r="W34" s="317"/>
      <c r="X34" s="317"/>
      <c r="Y34" s="317"/>
      <c r="Z34" s="317"/>
    </row>
    <row r="35" spans="1:26" ht="34.5" customHeight="1" thickTop="1">
      <c r="A35" s="739" t="s">
        <v>319</v>
      </c>
      <c r="B35" s="350" t="s">
        <v>411</v>
      </c>
      <c r="C35" s="841" t="s">
        <v>463</v>
      </c>
      <c r="D35" s="841"/>
      <c r="E35" s="841"/>
      <c r="F35" s="841"/>
      <c r="G35" s="841"/>
      <c r="H35" s="841"/>
      <c r="I35" s="841"/>
      <c r="J35" s="841"/>
      <c r="K35" s="842"/>
      <c r="L35" s="300"/>
      <c r="M35" s="317"/>
      <c r="N35" s="317"/>
      <c r="O35" s="317"/>
      <c r="P35" s="317"/>
      <c r="Q35" s="317"/>
      <c r="R35" s="317"/>
      <c r="S35" s="317"/>
      <c r="T35" s="317"/>
      <c r="U35" s="317"/>
      <c r="V35" s="317"/>
      <c r="W35" s="317"/>
      <c r="X35" s="317"/>
      <c r="Y35" s="317"/>
      <c r="Z35" s="317"/>
    </row>
    <row r="36" spans="1:26" ht="34.5" customHeight="1">
      <c r="A36" s="740"/>
      <c r="B36" s="843" t="s">
        <v>320</v>
      </c>
      <c r="C36" s="843"/>
      <c r="D36" s="843"/>
      <c r="E36" s="843"/>
      <c r="F36" s="843"/>
      <c r="G36" s="843"/>
      <c r="H36" s="843"/>
      <c r="I36" s="843"/>
      <c r="J36" s="843"/>
      <c r="K36" s="844"/>
      <c r="L36" s="300"/>
      <c r="M36" s="317"/>
      <c r="N36" s="317"/>
      <c r="O36" s="317"/>
      <c r="P36" s="317"/>
      <c r="Q36" s="317"/>
      <c r="R36" s="317"/>
      <c r="S36" s="317"/>
      <c r="T36" s="317"/>
      <c r="U36" s="317"/>
      <c r="V36" s="317"/>
      <c r="W36" s="317"/>
      <c r="X36" s="317"/>
      <c r="Y36" s="317"/>
      <c r="Z36" s="317"/>
    </row>
    <row r="37" spans="1:26" ht="34.5" customHeight="1">
      <c r="A37" s="740"/>
      <c r="B37" s="845" t="s">
        <v>413</v>
      </c>
      <c r="C37" s="845"/>
      <c r="D37" s="845"/>
      <c r="E37" s="845"/>
      <c r="F37" s="845"/>
      <c r="G37" s="845"/>
      <c r="H37" s="845"/>
      <c r="I37" s="845"/>
      <c r="J37" s="845"/>
      <c r="K37" s="846"/>
      <c r="L37" s="300"/>
      <c r="M37" s="317"/>
      <c r="N37" s="317"/>
      <c r="O37" s="317"/>
      <c r="P37" s="317"/>
      <c r="Q37" s="317"/>
      <c r="R37" s="317"/>
      <c r="S37" s="317"/>
      <c r="T37" s="317"/>
      <c r="U37" s="317"/>
      <c r="V37" s="317"/>
      <c r="W37" s="317"/>
      <c r="X37" s="317"/>
      <c r="Y37" s="317"/>
      <c r="Z37" s="317"/>
    </row>
    <row r="38" spans="1:26" ht="18.75" customHeight="1">
      <c r="A38" s="740"/>
      <c r="B38" s="351"/>
      <c r="C38" s="352" t="s">
        <v>29</v>
      </c>
      <c r="D38" s="847" t="s">
        <v>414</v>
      </c>
      <c r="E38" s="848"/>
      <c r="F38" s="782" t="s">
        <v>322</v>
      </c>
      <c r="G38" s="849"/>
      <c r="H38" s="782" t="s">
        <v>323</v>
      </c>
      <c r="I38" s="849"/>
      <c r="J38" s="782" t="s">
        <v>316</v>
      </c>
      <c r="K38" s="850"/>
      <c r="M38" s="317"/>
      <c r="N38" s="317"/>
      <c r="O38" s="317"/>
      <c r="P38" s="317"/>
      <c r="Q38" s="317"/>
      <c r="R38" s="317"/>
      <c r="S38" s="317"/>
      <c r="T38" s="317"/>
      <c r="U38" s="317"/>
      <c r="V38" s="317"/>
      <c r="W38" s="317"/>
      <c r="X38" s="317"/>
      <c r="Y38" s="317"/>
      <c r="Z38" s="317"/>
    </row>
    <row r="39" spans="1:26" ht="80.25" customHeight="1">
      <c r="A39" s="740"/>
      <c r="B39" s="351" t="s">
        <v>154</v>
      </c>
      <c r="C39" s="353"/>
      <c r="D39" s="851"/>
      <c r="E39" s="852"/>
      <c r="F39" s="853"/>
      <c r="G39" s="854"/>
      <c r="H39" s="853"/>
      <c r="I39" s="854"/>
      <c r="J39" s="853"/>
      <c r="K39" s="855"/>
      <c r="L39" s="289"/>
      <c r="M39" s="317"/>
      <c r="N39" s="317"/>
      <c r="O39" s="317"/>
      <c r="P39" s="317"/>
      <c r="Q39" s="317"/>
      <c r="R39" s="317"/>
      <c r="S39" s="317"/>
      <c r="T39" s="317"/>
      <c r="U39" s="317"/>
      <c r="V39" s="317"/>
      <c r="W39" s="317"/>
      <c r="X39" s="317"/>
      <c r="Y39" s="317"/>
      <c r="Z39" s="317"/>
    </row>
    <row r="40" spans="1:26" ht="80.25" customHeight="1">
      <c r="A40" s="740"/>
      <c r="B40" s="351" t="s">
        <v>154</v>
      </c>
      <c r="C40" s="353"/>
      <c r="D40" s="851"/>
      <c r="E40" s="852"/>
      <c r="F40" s="853"/>
      <c r="G40" s="854"/>
      <c r="H40" s="853"/>
      <c r="I40" s="854"/>
      <c r="J40" s="853"/>
      <c r="K40" s="855"/>
      <c r="L40" s="289"/>
      <c r="M40" s="317"/>
      <c r="N40" s="317"/>
      <c r="O40" s="317"/>
      <c r="P40" s="317"/>
      <c r="Q40" s="317"/>
      <c r="R40" s="317"/>
      <c r="S40" s="317"/>
      <c r="T40" s="317"/>
      <c r="U40" s="317"/>
      <c r="V40" s="317"/>
      <c r="W40" s="317"/>
      <c r="X40" s="317"/>
      <c r="Y40" s="317"/>
      <c r="Z40" s="317"/>
    </row>
    <row r="41" spans="1:26" ht="80.25" customHeight="1">
      <c r="A41" s="740"/>
      <c r="B41" s="351" t="s">
        <v>324</v>
      </c>
      <c r="C41" s="353"/>
      <c r="D41" s="851"/>
      <c r="E41" s="852"/>
      <c r="F41" s="853"/>
      <c r="G41" s="854"/>
      <c r="H41" s="853"/>
      <c r="I41" s="854"/>
      <c r="J41" s="853"/>
      <c r="K41" s="855"/>
      <c r="L41" s="289"/>
      <c r="M41" s="317"/>
      <c r="N41" s="317"/>
      <c r="O41" s="317"/>
      <c r="P41" s="317"/>
      <c r="Q41" s="317"/>
      <c r="R41" s="317"/>
      <c r="S41" s="317"/>
      <c r="T41" s="317"/>
      <c r="U41" s="317"/>
      <c r="V41" s="317"/>
      <c r="W41" s="317"/>
      <c r="X41" s="317"/>
      <c r="Y41" s="317"/>
      <c r="Z41" s="317"/>
    </row>
    <row r="42" spans="1:26" ht="80.25" customHeight="1" thickBot="1">
      <c r="A42" s="741"/>
      <c r="B42" s="354" t="s">
        <v>324</v>
      </c>
      <c r="C42" s="355"/>
      <c r="D42" s="858"/>
      <c r="E42" s="859"/>
      <c r="F42" s="860"/>
      <c r="G42" s="861"/>
      <c r="H42" s="860"/>
      <c r="I42" s="861"/>
      <c r="J42" s="860"/>
      <c r="K42" s="862"/>
      <c r="L42" s="341"/>
      <c r="M42" s="317"/>
      <c r="N42" s="317"/>
      <c r="O42" s="317"/>
      <c r="P42" s="317"/>
      <c r="Q42" s="317"/>
      <c r="R42" s="317"/>
      <c r="S42" s="317"/>
      <c r="T42" s="317"/>
      <c r="U42" s="317"/>
      <c r="V42" s="317"/>
      <c r="W42" s="317"/>
      <c r="X42" s="317"/>
      <c r="Y42" s="317"/>
      <c r="Z42" s="317"/>
    </row>
    <row r="43" spans="1:26" ht="21" customHeight="1" thickTop="1">
      <c r="A43" s="109"/>
      <c r="B43" s="109"/>
      <c r="C43" s="109"/>
      <c r="D43" s="356"/>
      <c r="E43" s="356"/>
      <c r="F43" s="356"/>
      <c r="G43" s="356"/>
      <c r="H43" s="356"/>
      <c r="I43" s="356"/>
      <c r="J43" s="356"/>
      <c r="K43" s="316"/>
      <c r="M43" s="317"/>
      <c r="N43" s="317"/>
      <c r="O43" s="317"/>
      <c r="P43" s="317"/>
      <c r="Q43" s="317"/>
      <c r="R43" s="317"/>
      <c r="S43" s="317"/>
      <c r="T43" s="317"/>
      <c r="U43" s="317"/>
      <c r="V43" s="317"/>
      <c r="W43" s="317"/>
      <c r="X43" s="317"/>
      <c r="Y43" s="317"/>
      <c r="Z43" s="317"/>
    </row>
    <row r="44" spans="1:26" ht="21" customHeight="1" thickBot="1">
      <c r="A44" s="109"/>
      <c r="B44" s="109"/>
      <c r="C44" s="109"/>
      <c r="D44" s="356"/>
      <c r="E44" s="356"/>
      <c r="F44" s="356"/>
      <c r="G44" s="356"/>
      <c r="H44" s="356"/>
      <c r="I44" s="356"/>
      <c r="J44" s="356"/>
      <c r="K44" s="316"/>
      <c r="M44" s="317"/>
      <c r="N44" s="864"/>
      <c r="O44" s="283"/>
      <c r="P44" s="865"/>
      <c r="Q44" s="865"/>
      <c r="R44" s="865"/>
      <c r="S44" s="865"/>
      <c r="T44" s="865"/>
      <c r="U44" s="865"/>
      <c r="V44" s="865"/>
      <c r="W44" s="865"/>
      <c r="X44" s="865"/>
      <c r="Y44" s="317"/>
      <c r="Z44" s="317"/>
    </row>
    <row r="45" spans="1:26" ht="21" customHeight="1" thickTop="1">
      <c r="A45" s="868" t="s">
        <v>325</v>
      </c>
      <c r="B45" s="347" t="s">
        <v>411</v>
      </c>
      <c r="C45" s="866" t="s">
        <v>415</v>
      </c>
      <c r="D45" s="866"/>
      <c r="E45" s="866"/>
      <c r="F45" s="866"/>
      <c r="G45" s="866"/>
      <c r="H45" s="866"/>
      <c r="I45" s="866"/>
      <c r="J45" s="866"/>
      <c r="K45" s="867"/>
      <c r="M45" s="357"/>
      <c r="N45" s="864"/>
      <c r="O45" s="83"/>
      <c r="P45" s="872"/>
      <c r="Q45" s="872"/>
      <c r="R45" s="872"/>
      <c r="S45" s="872"/>
      <c r="T45" s="872"/>
      <c r="U45" s="872"/>
      <c r="V45" s="872"/>
      <c r="W45" s="872"/>
      <c r="X45" s="872"/>
      <c r="Y45" s="357"/>
    </row>
    <row r="46" spans="1:26" ht="20.25" customHeight="1">
      <c r="A46" s="869"/>
      <c r="B46" s="358"/>
      <c r="C46" s="873" t="s">
        <v>326</v>
      </c>
      <c r="D46" s="873"/>
      <c r="E46" s="873"/>
      <c r="F46" s="873"/>
      <c r="G46" s="873"/>
      <c r="H46" s="873"/>
      <c r="I46" s="873"/>
      <c r="J46" s="873"/>
      <c r="K46" s="874"/>
      <c r="M46" s="357"/>
      <c r="N46" s="864"/>
      <c r="O46" s="293"/>
      <c r="P46" s="875"/>
      <c r="Q46" s="875"/>
      <c r="R46" s="875"/>
      <c r="S46" s="875"/>
      <c r="T46" s="875"/>
      <c r="U46" s="875"/>
      <c r="V46" s="875"/>
      <c r="W46" s="875"/>
      <c r="X46" s="875"/>
      <c r="Y46" s="357"/>
    </row>
    <row r="47" spans="1:26" ht="33" customHeight="1">
      <c r="A47" s="869"/>
      <c r="B47" s="290">
        <v>1</v>
      </c>
      <c r="C47" s="876"/>
      <c r="D47" s="876"/>
      <c r="E47" s="876"/>
      <c r="F47" s="876"/>
      <c r="G47" s="876"/>
      <c r="H47" s="876"/>
      <c r="I47" s="876"/>
      <c r="J47" s="876"/>
      <c r="K47" s="877"/>
      <c r="M47" s="357"/>
      <c r="N47" s="864"/>
      <c r="O47" s="293"/>
      <c r="P47" s="875"/>
      <c r="Q47" s="875"/>
      <c r="R47" s="875"/>
      <c r="S47" s="875"/>
      <c r="T47" s="875"/>
      <c r="U47" s="875"/>
      <c r="V47" s="875"/>
      <c r="W47" s="875"/>
      <c r="X47" s="875"/>
      <c r="Y47" s="357"/>
    </row>
    <row r="48" spans="1:26" ht="33" customHeight="1">
      <c r="A48" s="869"/>
      <c r="B48" s="290">
        <v>2</v>
      </c>
      <c r="C48" s="876"/>
      <c r="D48" s="876"/>
      <c r="E48" s="876"/>
      <c r="F48" s="876"/>
      <c r="G48" s="876"/>
      <c r="H48" s="876"/>
      <c r="I48" s="876"/>
      <c r="J48" s="876"/>
      <c r="K48" s="877"/>
      <c r="L48" s="359"/>
      <c r="M48" s="317"/>
      <c r="N48" s="864"/>
      <c r="O48" s="293"/>
      <c r="P48" s="875"/>
      <c r="Q48" s="875"/>
      <c r="R48" s="875"/>
      <c r="S48" s="875"/>
      <c r="T48" s="875"/>
      <c r="U48" s="875"/>
      <c r="V48" s="875"/>
      <c r="W48" s="875"/>
      <c r="X48" s="875"/>
      <c r="Y48" s="317"/>
      <c r="Z48" s="317"/>
    </row>
    <row r="49" spans="1:26" ht="33" customHeight="1" thickBot="1">
      <c r="A49" s="870"/>
      <c r="B49" s="291">
        <v>3</v>
      </c>
      <c r="C49" s="878"/>
      <c r="D49" s="879"/>
      <c r="E49" s="879"/>
      <c r="F49" s="879"/>
      <c r="G49" s="879"/>
      <c r="H49" s="879"/>
      <c r="I49" s="879"/>
      <c r="J49" s="879"/>
      <c r="K49" s="880"/>
      <c r="L49" s="359"/>
      <c r="M49" s="317"/>
      <c r="N49" s="360"/>
      <c r="O49" s="293"/>
      <c r="P49" s="361"/>
      <c r="Q49" s="361"/>
      <c r="R49" s="361"/>
      <c r="S49" s="361"/>
      <c r="T49" s="361"/>
      <c r="U49" s="361"/>
      <c r="V49" s="361"/>
      <c r="W49" s="361"/>
      <c r="X49" s="361"/>
      <c r="Y49" s="317"/>
      <c r="Z49" s="317"/>
    </row>
    <row r="50" spans="1:26" ht="33" hidden="1" customHeight="1">
      <c r="A50" s="870"/>
      <c r="B50" s="291">
        <v>4</v>
      </c>
      <c r="C50" s="878"/>
      <c r="D50" s="879"/>
      <c r="E50" s="879"/>
      <c r="F50" s="879"/>
      <c r="G50" s="879"/>
      <c r="H50" s="879"/>
      <c r="I50" s="879"/>
      <c r="J50" s="879"/>
      <c r="K50" s="880"/>
      <c r="L50" s="359"/>
      <c r="M50" s="317"/>
      <c r="N50" s="360"/>
      <c r="O50" s="293"/>
      <c r="P50" s="361"/>
      <c r="Q50" s="361"/>
      <c r="R50" s="361"/>
      <c r="S50" s="361"/>
      <c r="T50" s="361"/>
      <c r="U50" s="361"/>
      <c r="V50" s="361"/>
      <c r="W50" s="361"/>
      <c r="X50" s="361"/>
      <c r="Y50" s="317"/>
      <c r="Z50" s="317"/>
    </row>
    <row r="51" spans="1:26" ht="33" hidden="1" customHeight="1" thickBot="1">
      <c r="A51" s="871"/>
      <c r="B51" s="292">
        <v>5</v>
      </c>
      <c r="C51" s="856"/>
      <c r="D51" s="856"/>
      <c r="E51" s="856"/>
      <c r="F51" s="856"/>
      <c r="G51" s="856"/>
      <c r="H51" s="856"/>
      <c r="I51" s="856"/>
      <c r="J51" s="856"/>
      <c r="K51" s="857"/>
      <c r="L51" s="359"/>
      <c r="M51" s="317"/>
      <c r="N51" s="317"/>
      <c r="O51" s="317"/>
      <c r="P51" s="317"/>
      <c r="Q51" s="317"/>
      <c r="R51" s="317"/>
      <c r="S51" s="317"/>
      <c r="T51" s="317"/>
      <c r="U51" s="317"/>
      <c r="V51" s="317"/>
      <c r="W51" s="317"/>
      <c r="X51" s="317"/>
      <c r="Y51" s="317"/>
      <c r="Z51" s="317"/>
    </row>
    <row r="52" spans="1:26" ht="18.75" customHeight="1" thickTop="1">
      <c r="A52" s="362"/>
      <c r="B52" s="363"/>
      <c r="C52" s="363"/>
      <c r="D52" s="364"/>
      <c r="E52" s="364"/>
      <c r="F52" s="365"/>
      <c r="G52" s="365"/>
      <c r="H52" s="365"/>
      <c r="I52" s="365"/>
      <c r="J52" s="365"/>
      <c r="K52" s="365"/>
      <c r="L52" s="289"/>
      <c r="M52" s="317"/>
      <c r="N52" s="317"/>
      <c r="O52" s="317"/>
      <c r="P52" s="317"/>
      <c r="Q52" s="317"/>
      <c r="R52" s="317"/>
      <c r="S52" s="317"/>
      <c r="T52" s="317"/>
      <c r="U52" s="317"/>
      <c r="V52" s="317"/>
      <c r="W52" s="317"/>
      <c r="X52" s="317"/>
      <c r="Y52" s="317"/>
      <c r="Z52" s="317"/>
    </row>
    <row r="53" spans="1:26" ht="18.75" customHeight="1" thickBot="1">
      <c r="A53" s="300"/>
      <c r="B53" s="863"/>
      <c r="C53" s="863"/>
      <c r="D53" s="863"/>
      <c r="E53" s="863"/>
      <c r="F53" s="863"/>
      <c r="G53" s="863"/>
      <c r="H53" s="863"/>
      <c r="I53" s="863"/>
      <c r="J53" s="863"/>
      <c r="K53" s="863"/>
      <c r="M53" s="357"/>
      <c r="N53" s="357"/>
      <c r="O53" s="357"/>
      <c r="P53" s="357"/>
      <c r="Q53" s="357"/>
      <c r="R53" s="357"/>
      <c r="S53" s="357"/>
      <c r="T53" s="357"/>
      <c r="U53" s="357"/>
      <c r="V53" s="357"/>
      <c r="W53" s="357"/>
      <c r="X53" s="357"/>
      <c r="Y53" s="357"/>
    </row>
    <row r="54" spans="1:26" ht="17.25" customHeight="1" thickTop="1">
      <c r="A54" s="772" t="s">
        <v>327</v>
      </c>
      <c r="B54" s="347" t="s">
        <v>411</v>
      </c>
      <c r="C54" s="866" t="s">
        <v>416</v>
      </c>
      <c r="D54" s="866"/>
      <c r="E54" s="866"/>
      <c r="F54" s="866"/>
      <c r="G54" s="866"/>
      <c r="H54" s="866"/>
      <c r="I54" s="866"/>
      <c r="J54" s="866"/>
      <c r="K54" s="867"/>
      <c r="M54" s="357"/>
      <c r="N54" s="357"/>
      <c r="O54" s="357"/>
      <c r="P54" s="357"/>
      <c r="Q54" s="357"/>
      <c r="R54" s="357"/>
      <c r="S54" s="357"/>
      <c r="T54" s="357"/>
      <c r="U54" s="357"/>
      <c r="V54" s="357"/>
      <c r="W54" s="357"/>
      <c r="X54" s="357"/>
      <c r="Y54" s="357"/>
    </row>
    <row r="55" spans="1:26" ht="18" customHeight="1">
      <c r="A55" s="773"/>
      <c r="B55" s="366"/>
      <c r="C55" s="367" t="s">
        <v>469</v>
      </c>
      <c r="D55" s="367"/>
      <c r="E55" s="367"/>
      <c r="F55" s="367"/>
      <c r="G55" s="367"/>
      <c r="H55" s="367"/>
      <c r="I55" s="367"/>
      <c r="J55" s="367"/>
      <c r="K55" s="368"/>
    </row>
    <row r="56" spans="1:26" ht="12" customHeight="1">
      <c r="A56" s="773"/>
      <c r="B56" s="369"/>
      <c r="C56" s="284"/>
      <c r="D56" s="284"/>
      <c r="E56" s="284"/>
      <c r="F56" s="284"/>
      <c r="G56" s="284"/>
      <c r="H56" s="284"/>
      <c r="I56" s="284"/>
      <c r="J56" s="284"/>
      <c r="K56" s="285"/>
    </row>
    <row r="57" spans="1:26" ht="18" customHeight="1">
      <c r="A57" s="773"/>
      <c r="B57" s="286"/>
      <c r="C57" s="370"/>
      <c r="D57" s="370"/>
      <c r="E57" s="370"/>
      <c r="F57" s="370"/>
      <c r="G57" s="370"/>
      <c r="H57" s="370"/>
      <c r="I57" s="370"/>
      <c r="J57" s="370"/>
      <c r="K57" s="287"/>
    </row>
    <row r="58" spans="1:26" ht="18" customHeight="1">
      <c r="A58" s="773"/>
      <c r="B58" s="286"/>
      <c r="C58" s="370"/>
      <c r="D58" s="370"/>
      <c r="E58" s="370"/>
      <c r="F58" s="370"/>
      <c r="G58" s="370"/>
      <c r="H58" s="370"/>
      <c r="I58" s="370"/>
      <c r="J58" s="370"/>
      <c r="K58" s="287"/>
    </row>
    <row r="59" spans="1:26" ht="18" customHeight="1">
      <c r="A59" s="773"/>
      <c r="B59" s="286"/>
      <c r="C59" s="370"/>
      <c r="D59" s="370"/>
      <c r="E59" s="370"/>
      <c r="F59" s="370"/>
      <c r="G59" s="370"/>
      <c r="H59" s="370"/>
      <c r="I59" s="370"/>
      <c r="J59" s="370"/>
      <c r="K59" s="287"/>
    </row>
    <row r="60" spans="1:26" s="276" customFormat="1" ht="18" customHeight="1">
      <c r="A60" s="773"/>
      <c r="B60" s="286"/>
      <c r="C60" s="370"/>
      <c r="D60" s="370"/>
      <c r="E60" s="370"/>
      <c r="F60" s="370"/>
      <c r="G60" s="370"/>
      <c r="H60" s="370"/>
      <c r="I60" s="370"/>
      <c r="J60" s="370"/>
      <c r="K60" s="287"/>
      <c r="L60" s="109"/>
      <c r="Z60" s="5"/>
    </row>
    <row r="61" spans="1:26" s="276" customFormat="1" ht="18" customHeight="1">
      <c r="A61" s="773"/>
      <c r="B61" s="286"/>
      <c r="C61" s="370"/>
      <c r="D61" s="370"/>
      <c r="E61" s="370"/>
      <c r="F61" s="370"/>
      <c r="G61" s="370"/>
      <c r="H61" s="370"/>
      <c r="I61" s="370"/>
      <c r="J61" s="370"/>
      <c r="K61" s="287"/>
      <c r="L61" s="109"/>
      <c r="Z61" s="5"/>
    </row>
    <row r="62" spans="1:26" s="276" customFormat="1" ht="18" customHeight="1">
      <c r="A62" s="773"/>
      <c r="B62" s="286"/>
      <c r="C62" s="370"/>
      <c r="D62" s="370"/>
      <c r="E62" s="370"/>
      <c r="F62" s="370"/>
      <c r="G62" s="370"/>
      <c r="H62" s="370"/>
      <c r="I62" s="370"/>
      <c r="J62" s="370"/>
      <c r="K62" s="287"/>
      <c r="L62" s="109"/>
      <c r="Z62" s="5"/>
    </row>
    <row r="63" spans="1:26" s="276" customFormat="1" ht="18" customHeight="1">
      <c r="A63" s="773"/>
      <c r="B63" s="286"/>
      <c r="C63" s="370"/>
      <c r="D63" s="370"/>
      <c r="E63" s="370"/>
      <c r="F63" s="370"/>
      <c r="G63" s="370"/>
      <c r="H63" s="370"/>
      <c r="I63" s="370"/>
      <c r="J63" s="370"/>
      <c r="K63" s="287"/>
      <c r="L63" s="109"/>
      <c r="Z63" s="5"/>
    </row>
    <row r="64" spans="1:26" s="276" customFormat="1">
      <c r="A64" s="773"/>
      <c r="B64" s="286"/>
      <c r="C64" s="370"/>
      <c r="D64" s="370"/>
      <c r="E64" s="370"/>
      <c r="F64" s="370"/>
      <c r="G64" s="370"/>
      <c r="H64" s="370"/>
      <c r="I64" s="370"/>
      <c r="J64" s="370"/>
      <c r="K64" s="287"/>
      <c r="L64" s="109"/>
      <c r="Z64" s="5"/>
    </row>
    <row r="65" spans="1:26" s="276" customFormat="1">
      <c r="A65" s="773"/>
      <c r="B65" s="286"/>
      <c r="C65" s="370"/>
      <c r="D65" s="370"/>
      <c r="E65" s="370"/>
      <c r="F65" s="370"/>
      <c r="G65" s="370"/>
      <c r="H65" s="370"/>
      <c r="I65" s="370"/>
      <c r="J65" s="370"/>
      <c r="K65" s="287"/>
      <c r="L65" s="109"/>
      <c r="Z65" s="5"/>
    </row>
    <row r="66" spans="1:26" s="276" customFormat="1">
      <c r="A66" s="773"/>
      <c r="B66" s="286"/>
      <c r="C66" s="370"/>
      <c r="D66" s="370"/>
      <c r="E66" s="370"/>
      <c r="F66" s="370"/>
      <c r="G66" s="370"/>
      <c r="H66" s="370"/>
      <c r="I66" s="370"/>
      <c r="J66" s="370"/>
      <c r="K66" s="287"/>
      <c r="L66" s="109"/>
      <c r="Z66" s="5"/>
    </row>
    <row r="67" spans="1:26" s="276" customFormat="1">
      <c r="A67" s="773"/>
      <c r="B67" s="286"/>
      <c r="C67" s="370"/>
      <c r="D67" s="370"/>
      <c r="E67" s="370"/>
      <c r="F67" s="370"/>
      <c r="G67" s="370"/>
      <c r="H67" s="370"/>
      <c r="I67" s="370"/>
      <c r="J67" s="370"/>
      <c r="K67" s="287"/>
      <c r="L67" s="109"/>
      <c r="Z67" s="5"/>
    </row>
    <row r="68" spans="1:26" s="276" customFormat="1">
      <c r="A68" s="773"/>
      <c r="B68" s="286"/>
      <c r="C68" s="370"/>
      <c r="D68" s="370"/>
      <c r="E68" s="370"/>
      <c r="F68" s="370"/>
      <c r="G68" s="370"/>
      <c r="H68" s="370"/>
      <c r="I68" s="370"/>
      <c r="J68" s="370"/>
      <c r="K68" s="287"/>
      <c r="L68" s="109"/>
      <c r="Z68" s="5"/>
    </row>
    <row r="69" spans="1:26" s="276" customFormat="1">
      <c r="A69" s="773"/>
      <c r="B69" s="286"/>
      <c r="C69" s="370"/>
      <c r="D69" s="370"/>
      <c r="E69" s="370"/>
      <c r="F69" s="370"/>
      <c r="G69" s="370"/>
      <c r="H69" s="370"/>
      <c r="I69" s="370"/>
      <c r="J69" s="370"/>
      <c r="K69" s="287"/>
      <c r="L69" s="109"/>
      <c r="Z69" s="5"/>
    </row>
    <row r="70" spans="1:26" s="276" customFormat="1">
      <c r="A70" s="773"/>
      <c r="B70" s="286"/>
      <c r="C70" s="370"/>
      <c r="D70" s="370"/>
      <c r="E70" s="370"/>
      <c r="F70" s="370"/>
      <c r="G70" s="370"/>
      <c r="H70" s="370"/>
      <c r="I70" s="370"/>
      <c r="J70" s="370"/>
      <c r="K70" s="287"/>
      <c r="L70" s="109"/>
      <c r="Z70" s="5"/>
    </row>
    <row r="71" spans="1:26" s="276" customFormat="1">
      <c r="A71" s="773"/>
      <c r="B71" s="286"/>
      <c r="C71" s="370"/>
      <c r="D71" s="370"/>
      <c r="E71" s="370"/>
      <c r="F71" s="370"/>
      <c r="G71" s="370"/>
      <c r="H71" s="370"/>
      <c r="I71" s="370"/>
      <c r="J71" s="370"/>
      <c r="K71" s="287"/>
      <c r="L71" s="109"/>
      <c r="Z71" s="5"/>
    </row>
    <row r="72" spans="1:26" s="276" customFormat="1">
      <c r="A72" s="773"/>
      <c r="B72" s="286"/>
      <c r="C72" s="370"/>
      <c r="D72" s="370"/>
      <c r="E72" s="370"/>
      <c r="F72" s="370"/>
      <c r="G72" s="370"/>
      <c r="H72" s="370"/>
      <c r="I72" s="370"/>
      <c r="J72" s="370"/>
      <c r="K72" s="287"/>
      <c r="L72" s="109"/>
      <c r="Z72" s="5"/>
    </row>
    <row r="73" spans="1:26" s="276" customFormat="1">
      <c r="A73" s="773"/>
      <c r="B73" s="286"/>
      <c r="C73" s="370"/>
      <c r="D73" s="370"/>
      <c r="E73" s="370"/>
      <c r="F73" s="370"/>
      <c r="G73" s="370"/>
      <c r="H73" s="370"/>
      <c r="I73" s="370"/>
      <c r="J73" s="370"/>
      <c r="K73" s="287"/>
      <c r="L73" s="109"/>
      <c r="Z73" s="5"/>
    </row>
    <row r="74" spans="1:26" s="276" customFormat="1">
      <c r="A74" s="773"/>
      <c r="B74" s="286"/>
      <c r="C74" s="370"/>
      <c r="D74" s="370"/>
      <c r="E74" s="370"/>
      <c r="F74" s="370"/>
      <c r="G74" s="370"/>
      <c r="H74" s="370"/>
      <c r="I74" s="370"/>
      <c r="J74" s="370"/>
      <c r="K74" s="287"/>
      <c r="L74" s="109"/>
      <c r="Z74" s="5"/>
    </row>
    <row r="75" spans="1:26" s="276" customFormat="1">
      <c r="A75" s="773"/>
      <c r="B75" s="286"/>
      <c r="C75" s="370"/>
      <c r="D75" s="370"/>
      <c r="E75" s="370"/>
      <c r="F75" s="370"/>
      <c r="G75" s="370"/>
      <c r="H75" s="370"/>
      <c r="I75" s="370"/>
      <c r="J75" s="370"/>
      <c r="K75" s="287"/>
      <c r="L75" s="109"/>
      <c r="Z75" s="5"/>
    </row>
    <row r="76" spans="1:26">
      <c r="A76" s="773"/>
      <c r="B76" s="286"/>
      <c r="C76" s="370"/>
      <c r="D76" s="370"/>
      <c r="E76" s="370"/>
      <c r="F76" s="370"/>
      <c r="G76" s="370"/>
      <c r="H76" s="370"/>
      <c r="I76" s="370"/>
      <c r="J76" s="370"/>
      <c r="K76" s="287"/>
    </row>
    <row r="77" spans="1:26" ht="15" customHeight="1">
      <c r="A77" s="773"/>
      <c r="B77" s="286"/>
      <c r="C77" s="370"/>
      <c r="D77" s="370"/>
      <c r="E77" s="370"/>
      <c r="F77" s="370"/>
      <c r="G77" s="370"/>
      <c r="H77" s="370"/>
      <c r="I77" s="370"/>
      <c r="J77" s="370"/>
      <c r="K77" s="287"/>
    </row>
    <row r="78" spans="1:26" ht="15" customHeight="1">
      <c r="A78" s="773"/>
      <c r="B78" s="286"/>
      <c r="C78" s="370"/>
      <c r="D78" s="370"/>
      <c r="E78" s="370"/>
      <c r="F78" s="370"/>
      <c r="G78" s="370"/>
      <c r="H78" s="370"/>
      <c r="I78" s="370"/>
      <c r="J78" s="370"/>
      <c r="K78" s="287"/>
    </row>
    <row r="79" spans="1:26">
      <c r="A79" s="773"/>
      <c r="B79" s="286"/>
      <c r="C79" s="370"/>
      <c r="D79" s="370"/>
      <c r="E79" s="370"/>
      <c r="F79" s="370"/>
      <c r="G79" s="370"/>
      <c r="H79" s="370"/>
      <c r="I79" s="370"/>
      <c r="J79" s="370"/>
      <c r="K79" s="287"/>
    </row>
    <row r="80" spans="1:26">
      <c r="A80" s="773"/>
      <c r="B80" s="286"/>
      <c r="C80" s="370"/>
      <c r="D80" s="370"/>
      <c r="E80" s="370"/>
      <c r="F80" s="370"/>
      <c r="G80" s="370"/>
      <c r="H80" s="370"/>
      <c r="I80" s="370"/>
      <c r="J80" s="370"/>
      <c r="K80" s="287"/>
    </row>
    <row r="81" spans="1:11">
      <c r="A81" s="773"/>
      <c r="B81" s="286"/>
      <c r="C81" s="370"/>
      <c r="D81" s="370"/>
      <c r="E81" s="370"/>
      <c r="F81" s="370"/>
      <c r="G81" s="370"/>
      <c r="H81" s="370"/>
      <c r="I81" s="370"/>
      <c r="J81" s="370"/>
      <c r="K81" s="287"/>
    </row>
    <row r="82" spans="1:11">
      <c r="A82" s="773"/>
      <c r="B82" s="286"/>
      <c r="C82" s="370"/>
      <c r="D82" s="370"/>
      <c r="E82" s="370"/>
      <c r="F82" s="370"/>
      <c r="G82" s="370"/>
      <c r="H82" s="370"/>
      <c r="I82" s="370"/>
      <c r="J82" s="370"/>
      <c r="K82" s="287"/>
    </row>
    <row r="83" spans="1:11">
      <c r="A83" s="773"/>
      <c r="B83" s="286"/>
      <c r="C83" s="370"/>
      <c r="D83" s="370"/>
      <c r="E83" s="370"/>
      <c r="F83" s="370"/>
      <c r="G83" s="370"/>
      <c r="H83" s="370"/>
      <c r="I83" s="370"/>
      <c r="J83" s="370"/>
      <c r="K83" s="287"/>
    </row>
    <row r="84" spans="1:11">
      <c r="A84" s="773"/>
      <c r="B84" s="286"/>
      <c r="C84" s="370"/>
      <c r="D84" s="370"/>
      <c r="E84" s="370"/>
      <c r="F84" s="370"/>
      <c r="G84" s="370"/>
      <c r="H84" s="370"/>
      <c r="I84" s="370"/>
      <c r="J84" s="370"/>
      <c r="K84" s="287"/>
    </row>
    <row r="85" spans="1:11">
      <c r="A85" s="773"/>
      <c r="B85" s="286"/>
      <c r="C85" s="370"/>
      <c r="D85" s="370"/>
      <c r="E85" s="370"/>
      <c r="F85" s="370"/>
      <c r="G85" s="370"/>
      <c r="H85" s="370"/>
      <c r="I85" s="370"/>
      <c r="J85" s="370"/>
      <c r="K85" s="287"/>
    </row>
    <row r="86" spans="1:11">
      <c r="A86" s="773"/>
      <c r="B86" s="286"/>
      <c r="C86" s="370"/>
      <c r="D86" s="370"/>
      <c r="E86" s="370"/>
      <c r="F86" s="370"/>
      <c r="G86" s="370"/>
      <c r="H86" s="370"/>
      <c r="I86" s="370"/>
      <c r="J86" s="370"/>
      <c r="K86" s="287"/>
    </row>
    <row r="87" spans="1:11">
      <c r="A87" s="773"/>
      <c r="B87" s="286"/>
      <c r="C87" s="370"/>
      <c r="D87" s="370"/>
      <c r="E87" s="370"/>
      <c r="F87" s="370"/>
      <c r="G87" s="370"/>
      <c r="H87" s="370"/>
      <c r="I87" s="370"/>
      <c r="J87" s="370"/>
      <c r="K87" s="287"/>
    </row>
    <row r="88" spans="1:11">
      <c r="A88" s="773"/>
      <c r="B88" s="286"/>
      <c r="C88" s="370"/>
      <c r="D88" s="370"/>
      <c r="E88" s="370"/>
      <c r="F88" s="370"/>
      <c r="G88" s="370"/>
      <c r="H88" s="370"/>
      <c r="I88" s="370"/>
      <c r="J88" s="370"/>
      <c r="K88" s="287"/>
    </row>
    <row r="89" spans="1:11">
      <c r="A89" s="773"/>
      <c r="B89" s="286"/>
      <c r="C89" s="370"/>
      <c r="D89" s="370"/>
      <c r="E89" s="370"/>
      <c r="F89" s="370"/>
      <c r="G89" s="370"/>
      <c r="H89" s="370"/>
      <c r="I89" s="370"/>
      <c r="J89" s="370"/>
      <c r="K89" s="287"/>
    </row>
    <row r="90" spans="1:11">
      <c r="A90" s="773"/>
      <c r="B90" s="286"/>
      <c r="C90" s="370"/>
      <c r="D90" s="370"/>
      <c r="E90" s="370"/>
      <c r="F90" s="370"/>
      <c r="G90" s="370"/>
      <c r="H90" s="370"/>
      <c r="I90" s="370"/>
      <c r="J90" s="370"/>
      <c r="K90" s="287"/>
    </row>
    <row r="91" spans="1:11">
      <c r="A91" s="773"/>
      <c r="B91" s="286"/>
      <c r="C91" s="370"/>
      <c r="D91" s="370"/>
      <c r="E91" s="370"/>
      <c r="F91" s="370"/>
      <c r="G91" s="370"/>
      <c r="H91" s="370"/>
      <c r="I91" s="370"/>
      <c r="J91" s="370"/>
      <c r="K91" s="287"/>
    </row>
    <row r="92" spans="1:11" ht="16.5" customHeight="1">
      <c r="A92" s="773"/>
      <c r="B92" s="286"/>
      <c r="C92" s="370"/>
      <c r="D92" s="370"/>
      <c r="E92" s="370"/>
      <c r="F92" s="370"/>
      <c r="G92" s="370"/>
      <c r="H92" s="370"/>
      <c r="I92" s="370"/>
      <c r="J92" s="370"/>
      <c r="K92" s="287"/>
    </row>
    <row r="93" spans="1:11">
      <c r="A93" s="773"/>
      <c r="B93" s="286"/>
      <c r="C93" s="370"/>
      <c r="D93" s="370"/>
      <c r="E93" s="370"/>
      <c r="F93" s="370"/>
      <c r="G93" s="370"/>
      <c r="H93" s="370"/>
      <c r="I93" s="370"/>
      <c r="J93" s="370"/>
      <c r="K93" s="287"/>
    </row>
    <row r="94" spans="1:11" ht="18" customHeight="1">
      <c r="A94" s="773"/>
      <c r="B94" s="286"/>
      <c r="C94" s="370"/>
      <c r="D94" s="370"/>
      <c r="E94" s="370"/>
      <c r="F94" s="370"/>
      <c r="G94" s="370"/>
      <c r="H94" s="370"/>
      <c r="I94" s="370"/>
      <c r="J94" s="370"/>
      <c r="K94" s="287"/>
    </row>
    <row r="95" spans="1:11">
      <c r="A95" s="773"/>
      <c r="B95" s="286"/>
      <c r="C95" s="370"/>
      <c r="D95" s="370"/>
      <c r="E95" s="370"/>
      <c r="F95" s="370"/>
      <c r="G95" s="370"/>
      <c r="H95" s="370"/>
      <c r="I95" s="370"/>
      <c r="J95" s="370"/>
      <c r="K95" s="287"/>
    </row>
    <row r="96" spans="1:11">
      <c r="A96" s="773"/>
      <c r="B96" s="286"/>
      <c r="C96" s="370"/>
      <c r="D96" s="370"/>
      <c r="E96" s="370"/>
      <c r="F96" s="370"/>
      <c r="G96" s="370"/>
      <c r="H96" s="370"/>
      <c r="I96" s="370"/>
      <c r="J96" s="370"/>
      <c r="K96" s="287"/>
    </row>
    <row r="97" spans="1:26" ht="13.15" customHeight="1">
      <c r="A97" s="773"/>
      <c r="B97" s="286"/>
      <c r="C97" s="370"/>
      <c r="D97" s="370"/>
      <c r="E97" s="370"/>
      <c r="F97" s="370"/>
      <c r="G97" s="370"/>
      <c r="H97" s="370"/>
      <c r="I97" s="370"/>
      <c r="J97" s="370"/>
      <c r="K97" s="287"/>
    </row>
    <row r="98" spans="1:26" ht="13.5" customHeight="1">
      <c r="A98" s="773"/>
      <c r="B98" s="286"/>
      <c r="C98" s="370"/>
      <c r="D98" s="370"/>
      <c r="E98" s="370"/>
      <c r="F98" s="370"/>
      <c r="G98" s="370"/>
      <c r="H98" s="370"/>
      <c r="I98" s="370"/>
      <c r="J98" s="370"/>
      <c r="K98" s="287"/>
    </row>
    <row r="99" spans="1:26" ht="13.15" customHeight="1">
      <c r="A99" s="773"/>
      <c r="B99" s="286"/>
      <c r="C99" s="370"/>
      <c r="D99" s="370"/>
      <c r="E99" s="370"/>
      <c r="F99" s="370"/>
      <c r="G99" s="370"/>
      <c r="H99" s="370"/>
      <c r="I99" s="370"/>
      <c r="J99" s="370"/>
      <c r="K99" s="287"/>
    </row>
    <row r="100" spans="1:26" ht="16.899999999999999" customHeight="1">
      <c r="A100" s="773"/>
      <c r="B100" s="286"/>
      <c r="C100" s="370"/>
      <c r="D100" s="370"/>
      <c r="E100" s="370"/>
      <c r="F100" s="370"/>
      <c r="G100" s="370"/>
      <c r="H100" s="370"/>
      <c r="I100" s="370"/>
      <c r="J100" s="370"/>
      <c r="K100" s="287"/>
    </row>
    <row r="101" spans="1:26" ht="16.899999999999999" customHeight="1" thickBot="1">
      <c r="A101" s="774"/>
      <c r="B101" s="371"/>
      <c r="C101" s="372"/>
      <c r="D101" s="372"/>
      <c r="E101" s="372"/>
      <c r="F101" s="372"/>
      <c r="G101" s="372"/>
      <c r="H101" s="372"/>
      <c r="I101" s="372"/>
      <c r="J101" s="372"/>
      <c r="K101" s="373"/>
    </row>
    <row r="102" spans="1:26" ht="16.899999999999999" customHeight="1" thickTop="1">
      <c r="A102" s="109"/>
      <c r="B102" s="109"/>
      <c r="C102" s="109"/>
      <c r="D102" s="109"/>
      <c r="E102" s="109"/>
      <c r="F102" s="109"/>
      <c r="G102" s="109"/>
      <c r="H102" s="109"/>
      <c r="I102" s="109"/>
      <c r="J102" s="109"/>
      <c r="K102" s="109"/>
    </row>
    <row r="103" spans="1:26" ht="13.15" customHeight="1"/>
    <row r="104" spans="1:26" ht="13.15" customHeight="1"/>
    <row r="106" spans="1:26" s="276" customFormat="1" ht="16.899999999999999" customHeight="1">
      <c r="A106" s="5"/>
      <c r="B106" s="5"/>
      <c r="C106" s="5"/>
      <c r="D106" s="5"/>
      <c r="E106" s="5"/>
      <c r="F106" s="5"/>
      <c r="G106" s="5"/>
      <c r="H106" s="5"/>
      <c r="I106" s="5"/>
      <c r="J106" s="5"/>
      <c r="K106" s="5"/>
      <c r="L106" s="109"/>
      <c r="Z106" s="5"/>
    </row>
    <row r="107" spans="1:26" s="276" customFormat="1">
      <c r="A107" s="5"/>
      <c r="B107" s="5"/>
      <c r="C107" s="5"/>
      <c r="D107" s="5"/>
      <c r="E107" s="5"/>
      <c r="F107" s="5"/>
      <c r="G107" s="5"/>
      <c r="H107" s="5"/>
      <c r="I107" s="5"/>
      <c r="J107" s="5"/>
      <c r="K107" s="5"/>
      <c r="L107" s="109"/>
      <c r="Z107" s="5"/>
    </row>
    <row r="108" spans="1:26" s="276" customFormat="1">
      <c r="B108" s="5"/>
      <c r="C108" s="5"/>
      <c r="D108" s="5"/>
      <c r="E108" s="5"/>
      <c r="F108" s="5"/>
      <c r="G108" s="5"/>
      <c r="H108" s="5"/>
      <c r="I108" s="5"/>
      <c r="J108" s="5"/>
      <c r="K108" s="5"/>
      <c r="L108" s="109"/>
      <c r="Z108" s="5"/>
    </row>
    <row r="109" spans="1:26" s="276" customFormat="1">
      <c r="B109" s="5"/>
      <c r="C109" s="5"/>
      <c r="D109" s="5"/>
      <c r="E109" s="5"/>
      <c r="F109" s="5"/>
      <c r="G109" s="5"/>
      <c r="H109" s="5"/>
      <c r="I109" s="5"/>
      <c r="J109" s="5"/>
      <c r="K109" s="5"/>
      <c r="L109" s="109"/>
      <c r="Z109" s="5"/>
    </row>
    <row r="110" spans="1:26" s="276" customFormat="1" ht="19.5" customHeight="1">
      <c r="B110" s="5"/>
      <c r="C110" s="5"/>
      <c r="D110" s="5"/>
      <c r="E110" s="5"/>
      <c r="F110" s="5"/>
      <c r="G110" s="5"/>
      <c r="H110" s="5"/>
      <c r="I110" s="5"/>
      <c r="J110" s="5"/>
      <c r="K110" s="5"/>
      <c r="L110" s="109"/>
      <c r="Z110" s="5"/>
    </row>
    <row r="111" spans="1:26" s="276" customFormat="1">
      <c r="B111" s="5"/>
      <c r="C111" s="5"/>
      <c r="D111" s="5"/>
      <c r="E111" s="5"/>
      <c r="F111" s="5"/>
      <c r="G111" s="5"/>
      <c r="H111" s="5"/>
      <c r="I111" s="5"/>
      <c r="J111" s="5"/>
      <c r="K111" s="5"/>
      <c r="L111" s="109"/>
      <c r="Z111" s="5"/>
    </row>
    <row r="112" spans="1:26" s="276" customFormat="1">
      <c r="B112" s="5"/>
      <c r="C112" s="5"/>
      <c r="D112" s="5"/>
      <c r="E112" s="5"/>
      <c r="F112" s="5"/>
      <c r="G112" s="5"/>
      <c r="H112" s="5"/>
      <c r="I112" s="5"/>
      <c r="J112" s="5"/>
      <c r="K112" s="5"/>
      <c r="L112" s="109"/>
      <c r="Z112" s="5"/>
    </row>
    <row r="113" spans="1:26" s="276" customFormat="1">
      <c r="B113" s="5"/>
      <c r="C113" s="5"/>
      <c r="D113" s="5"/>
      <c r="E113" s="5"/>
      <c r="F113" s="5"/>
      <c r="G113" s="5"/>
      <c r="H113" s="5"/>
      <c r="I113" s="5"/>
      <c r="J113" s="5"/>
      <c r="K113" s="5"/>
      <c r="L113" s="109"/>
      <c r="Z113" s="5"/>
    </row>
    <row r="114" spans="1:26" s="276" customFormat="1" ht="21.75" customHeight="1">
      <c r="A114" s="5"/>
      <c r="B114" s="5"/>
      <c r="C114" s="5"/>
      <c r="D114" s="5"/>
      <c r="E114" s="5"/>
      <c r="F114" s="5"/>
      <c r="G114" s="5"/>
      <c r="H114" s="5"/>
      <c r="I114" s="5"/>
      <c r="J114" s="5"/>
      <c r="K114" s="5"/>
      <c r="L114" s="109"/>
      <c r="Z114" s="5"/>
    </row>
    <row r="115" spans="1:26" s="276" customFormat="1">
      <c r="A115" s="5"/>
      <c r="B115" s="5"/>
      <c r="C115" s="5"/>
      <c r="D115" s="5"/>
      <c r="E115" s="5"/>
      <c r="F115" s="5"/>
      <c r="G115" s="5"/>
      <c r="H115" s="5"/>
      <c r="I115" s="5"/>
      <c r="J115" s="5"/>
      <c r="K115" s="5"/>
      <c r="L115" s="109"/>
      <c r="Z115" s="5"/>
    </row>
    <row r="116" spans="1:26" s="276" customFormat="1">
      <c r="A116" s="5"/>
      <c r="B116" s="5"/>
      <c r="C116" s="5"/>
      <c r="D116" s="5"/>
      <c r="E116" s="5"/>
      <c r="F116" s="5"/>
      <c r="G116" s="5"/>
      <c r="H116" s="5"/>
      <c r="I116" s="5"/>
      <c r="J116" s="5"/>
      <c r="K116" s="5"/>
      <c r="L116" s="109"/>
      <c r="Z116" s="5"/>
    </row>
    <row r="117" spans="1:26" s="276" customFormat="1">
      <c r="A117" s="5"/>
      <c r="B117" s="5"/>
      <c r="C117" s="5"/>
      <c r="D117" s="5"/>
      <c r="E117" s="5"/>
      <c r="F117" s="5"/>
      <c r="G117" s="5"/>
      <c r="H117" s="5"/>
      <c r="I117" s="5"/>
      <c r="J117" s="5"/>
      <c r="K117" s="5"/>
      <c r="L117" s="109"/>
      <c r="Z117" s="5"/>
    </row>
    <row r="118" spans="1:26" s="276" customFormat="1">
      <c r="A118" s="5"/>
      <c r="B118" s="5"/>
      <c r="C118" s="5"/>
      <c r="D118" s="5"/>
      <c r="E118" s="5"/>
      <c r="F118" s="5"/>
      <c r="G118" s="5"/>
      <c r="H118" s="5"/>
      <c r="I118" s="5"/>
      <c r="J118" s="5"/>
      <c r="K118" s="5"/>
      <c r="L118" s="109"/>
      <c r="Z118" s="5"/>
    </row>
    <row r="119" spans="1:26" s="276" customFormat="1">
      <c r="A119" s="5"/>
      <c r="B119" s="5"/>
      <c r="C119" s="5"/>
      <c r="D119" s="5"/>
      <c r="E119" s="5"/>
      <c r="F119" s="5"/>
      <c r="G119" s="5"/>
      <c r="H119" s="5"/>
      <c r="I119" s="5"/>
      <c r="J119" s="5"/>
      <c r="K119" s="5"/>
      <c r="L119" s="109"/>
      <c r="Z119" s="5"/>
    </row>
    <row r="120" spans="1:26" s="276" customFormat="1">
      <c r="A120" s="5"/>
      <c r="B120" s="5"/>
      <c r="C120" s="5"/>
      <c r="D120" s="5"/>
      <c r="E120" s="5"/>
      <c r="F120" s="5"/>
      <c r="G120" s="5"/>
      <c r="H120" s="5"/>
      <c r="I120" s="5"/>
      <c r="J120" s="5"/>
      <c r="K120" s="5"/>
      <c r="L120" s="109"/>
      <c r="Z120" s="5"/>
    </row>
    <row r="121" spans="1:26" s="276" customFormat="1">
      <c r="A121" s="5"/>
      <c r="B121" s="5"/>
      <c r="C121" s="5"/>
      <c r="D121" s="5"/>
      <c r="E121" s="5"/>
      <c r="F121" s="5"/>
      <c r="G121" s="5"/>
      <c r="H121" s="5"/>
      <c r="I121" s="5"/>
      <c r="J121" s="5"/>
      <c r="K121" s="5"/>
      <c r="L121" s="109"/>
      <c r="Z121" s="5"/>
    </row>
    <row r="122" spans="1:26" s="276" customFormat="1">
      <c r="A122" s="5"/>
      <c r="B122" s="5"/>
      <c r="C122" s="5"/>
      <c r="D122" s="5"/>
      <c r="E122" s="5"/>
      <c r="F122" s="5"/>
      <c r="G122" s="5"/>
      <c r="H122" s="5"/>
      <c r="I122" s="5"/>
      <c r="J122" s="5"/>
      <c r="K122" s="5"/>
      <c r="L122" s="109"/>
      <c r="Z122" s="5"/>
    </row>
    <row r="123" spans="1:26" s="276" customFormat="1">
      <c r="A123" s="5"/>
      <c r="B123" s="5"/>
      <c r="C123" s="5"/>
      <c r="D123" s="5"/>
      <c r="E123" s="5"/>
      <c r="F123" s="5"/>
      <c r="G123" s="5"/>
      <c r="H123" s="5"/>
      <c r="I123" s="5"/>
      <c r="J123" s="5"/>
      <c r="K123" s="5"/>
      <c r="L123" s="109"/>
      <c r="Z123" s="5"/>
    </row>
    <row r="124" spans="1:26" s="276" customFormat="1">
      <c r="A124" s="5"/>
      <c r="B124" s="5"/>
      <c r="C124" s="5"/>
      <c r="D124" s="5"/>
      <c r="E124" s="5"/>
      <c r="F124" s="5"/>
      <c r="G124" s="5"/>
      <c r="H124" s="5"/>
      <c r="I124" s="5"/>
      <c r="J124" s="5"/>
      <c r="K124" s="5"/>
      <c r="L124" s="109"/>
      <c r="Z124" s="5"/>
    </row>
    <row r="125" spans="1:26" s="276" customFormat="1">
      <c r="A125" s="5"/>
      <c r="B125" s="5"/>
      <c r="C125" s="5"/>
      <c r="D125" s="5"/>
      <c r="E125" s="5"/>
      <c r="F125" s="5"/>
      <c r="G125" s="5"/>
      <c r="H125" s="5"/>
      <c r="I125" s="5"/>
      <c r="J125" s="5"/>
      <c r="K125" s="5"/>
      <c r="L125" s="109"/>
      <c r="Z125" s="5"/>
    </row>
    <row r="126" spans="1:26" s="276" customFormat="1">
      <c r="A126" s="5"/>
      <c r="B126" s="5"/>
      <c r="C126" s="5"/>
      <c r="D126" s="5"/>
      <c r="E126" s="5"/>
      <c r="F126" s="5"/>
      <c r="G126" s="5"/>
      <c r="H126" s="5"/>
      <c r="I126" s="5"/>
      <c r="J126" s="5"/>
      <c r="K126" s="5"/>
      <c r="L126" s="109"/>
      <c r="Z126" s="5"/>
    </row>
    <row r="127" spans="1:26" s="276" customFormat="1">
      <c r="A127" s="5"/>
      <c r="B127" s="5"/>
      <c r="C127" s="5"/>
      <c r="D127" s="5"/>
      <c r="E127" s="5"/>
      <c r="F127" s="5"/>
      <c r="G127" s="5"/>
      <c r="H127" s="5"/>
      <c r="I127" s="5"/>
      <c r="J127" s="5"/>
      <c r="K127" s="5"/>
      <c r="L127" s="109"/>
      <c r="Z127" s="5"/>
    </row>
    <row r="128" spans="1:26" s="276" customFormat="1">
      <c r="A128" s="5"/>
      <c r="B128" s="5"/>
      <c r="C128" s="5"/>
      <c r="D128" s="5"/>
      <c r="E128" s="5"/>
      <c r="F128" s="5"/>
      <c r="G128" s="5"/>
      <c r="H128" s="5"/>
      <c r="I128" s="5"/>
      <c r="J128" s="5"/>
      <c r="K128" s="5"/>
      <c r="L128" s="109"/>
      <c r="Z128" s="5"/>
    </row>
    <row r="129" spans="1:26" s="276" customFormat="1">
      <c r="A129" s="5"/>
      <c r="B129" s="5"/>
      <c r="C129" s="5"/>
      <c r="D129" s="5"/>
      <c r="E129" s="5"/>
      <c r="F129" s="5"/>
      <c r="G129" s="5"/>
      <c r="H129" s="5"/>
      <c r="I129" s="5"/>
      <c r="J129" s="5"/>
      <c r="K129" s="5"/>
      <c r="L129" s="109"/>
      <c r="Z129" s="5"/>
    </row>
    <row r="130" spans="1:26" s="276" customFormat="1">
      <c r="A130" s="5"/>
      <c r="B130" s="5"/>
      <c r="C130" s="5"/>
      <c r="D130" s="5"/>
      <c r="E130" s="5"/>
      <c r="F130" s="5"/>
      <c r="G130" s="5"/>
      <c r="H130" s="5"/>
      <c r="I130" s="5"/>
      <c r="J130" s="5"/>
      <c r="K130" s="5"/>
      <c r="L130" s="109"/>
      <c r="Z130" s="5"/>
    </row>
    <row r="131" spans="1:26" s="276" customFormat="1">
      <c r="A131" s="5"/>
      <c r="B131" s="5"/>
      <c r="C131" s="5"/>
      <c r="D131" s="5"/>
      <c r="E131" s="5"/>
      <c r="F131" s="5"/>
      <c r="G131" s="5"/>
      <c r="H131" s="5"/>
      <c r="I131" s="5"/>
      <c r="J131" s="5"/>
      <c r="K131" s="5"/>
      <c r="L131" s="109"/>
      <c r="Z131" s="5"/>
    </row>
    <row r="132" spans="1:26" s="276" customFormat="1">
      <c r="A132" s="5"/>
      <c r="B132" s="5"/>
      <c r="C132" s="5"/>
      <c r="D132" s="5"/>
      <c r="E132" s="5"/>
      <c r="F132" s="5"/>
      <c r="G132" s="5"/>
      <c r="H132" s="5"/>
      <c r="I132" s="5"/>
      <c r="J132" s="5"/>
      <c r="K132" s="5"/>
      <c r="L132" s="109"/>
      <c r="Z132" s="5"/>
    </row>
    <row r="133" spans="1:26" s="276" customFormat="1">
      <c r="A133" s="5"/>
      <c r="B133" s="5"/>
      <c r="C133" s="5"/>
      <c r="D133" s="5"/>
      <c r="E133" s="5"/>
      <c r="F133" s="5"/>
      <c r="G133" s="5"/>
      <c r="H133" s="5"/>
      <c r="I133" s="5"/>
      <c r="J133" s="5"/>
      <c r="K133" s="5"/>
      <c r="L133" s="109"/>
      <c r="Z133" s="5"/>
    </row>
    <row r="134" spans="1:26" s="276" customFormat="1">
      <c r="A134" s="5"/>
      <c r="B134" s="5"/>
      <c r="C134" s="5"/>
      <c r="D134" s="5"/>
      <c r="E134" s="5"/>
      <c r="F134" s="5"/>
      <c r="G134" s="5"/>
      <c r="H134" s="5"/>
      <c r="I134" s="5"/>
      <c r="J134" s="5"/>
      <c r="K134" s="5"/>
      <c r="L134" s="109"/>
      <c r="Z134" s="5"/>
    </row>
    <row r="135" spans="1:26" s="276" customFormat="1">
      <c r="A135" s="5"/>
      <c r="B135" s="5"/>
      <c r="C135" s="5"/>
      <c r="D135" s="5"/>
      <c r="E135" s="5"/>
      <c r="F135" s="5"/>
      <c r="G135" s="5"/>
      <c r="H135" s="5"/>
      <c r="I135" s="5"/>
      <c r="J135" s="5"/>
      <c r="K135" s="5"/>
      <c r="L135" s="109"/>
      <c r="Z135" s="5"/>
    </row>
    <row r="136" spans="1:26" s="276" customFormat="1">
      <c r="A136" s="5"/>
      <c r="B136" s="5"/>
      <c r="C136" s="5"/>
      <c r="D136" s="5"/>
      <c r="E136" s="5"/>
      <c r="F136" s="5"/>
      <c r="G136" s="5"/>
      <c r="H136" s="5"/>
      <c r="I136" s="5"/>
      <c r="J136" s="5"/>
      <c r="K136" s="5"/>
      <c r="L136" s="109"/>
      <c r="Z136" s="5"/>
    </row>
    <row r="137" spans="1:26" s="276" customFormat="1">
      <c r="A137" s="5"/>
      <c r="B137" s="5"/>
      <c r="C137" s="5"/>
      <c r="D137" s="5"/>
      <c r="E137" s="5"/>
      <c r="F137" s="5"/>
      <c r="G137" s="5"/>
      <c r="H137" s="5"/>
      <c r="I137" s="5"/>
      <c r="J137" s="5"/>
      <c r="K137" s="5"/>
      <c r="L137" s="109"/>
      <c r="Z137" s="5"/>
    </row>
    <row r="138" spans="1:26" s="276" customFormat="1">
      <c r="A138" s="5"/>
      <c r="B138" s="5"/>
      <c r="C138" s="5"/>
      <c r="D138" s="5"/>
      <c r="E138" s="5"/>
      <c r="F138" s="5"/>
      <c r="G138" s="5"/>
      <c r="H138" s="5"/>
      <c r="I138" s="5"/>
      <c r="J138" s="5"/>
      <c r="K138" s="5"/>
      <c r="L138" s="109"/>
      <c r="Z138" s="5"/>
    </row>
    <row r="139" spans="1:26" s="276" customFormat="1">
      <c r="A139" s="5"/>
      <c r="B139" s="5"/>
      <c r="C139" s="5"/>
      <c r="D139" s="5"/>
      <c r="E139" s="5"/>
      <c r="F139" s="5"/>
      <c r="G139" s="5"/>
      <c r="H139" s="5"/>
      <c r="I139" s="5"/>
      <c r="J139" s="5"/>
      <c r="K139" s="5"/>
      <c r="L139" s="109"/>
      <c r="Z139" s="5"/>
    </row>
    <row r="140" spans="1:26" s="276" customFormat="1">
      <c r="A140" s="5"/>
      <c r="B140" s="5"/>
      <c r="C140" s="5"/>
      <c r="D140" s="5"/>
      <c r="E140" s="5"/>
      <c r="F140" s="5"/>
      <c r="G140" s="5"/>
      <c r="H140" s="5"/>
      <c r="I140" s="5"/>
      <c r="J140" s="5"/>
      <c r="K140" s="5"/>
      <c r="L140" s="109"/>
      <c r="Z140" s="5"/>
    </row>
    <row r="141" spans="1:26" s="276" customFormat="1">
      <c r="A141" s="5"/>
      <c r="B141" s="5"/>
      <c r="C141" s="5"/>
      <c r="D141" s="5"/>
      <c r="E141" s="5"/>
      <c r="F141" s="5"/>
      <c r="G141" s="5"/>
      <c r="H141" s="5"/>
      <c r="I141" s="5"/>
      <c r="J141" s="5"/>
      <c r="K141" s="5"/>
      <c r="L141" s="109"/>
      <c r="Z141" s="5"/>
    </row>
    <row r="142" spans="1:26" s="276" customFormat="1">
      <c r="A142" s="5"/>
      <c r="B142" s="5"/>
      <c r="C142" s="5"/>
      <c r="D142" s="5"/>
      <c r="E142" s="5"/>
      <c r="F142" s="5"/>
      <c r="G142" s="5"/>
      <c r="H142" s="5"/>
      <c r="I142" s="5"/>
      <c r="J142" s="5"/>
      <c r="K142" s="5"/>
      <c r="L142" s="109"/>
      <c r="Z142" s="5"/>
    </row>
    <row r="143" spans="1:26" s="276" customFormat="1">
      <c r="A143" s="5"/>
      <c r="B143" s="5"/>
      <c r="C143" s="5"/>
      <c r="D143" s="5"/>
      <c r="E143" s="5"/>
      <c r="F143" s="5"/>
      <c r="G143" s="5"/>
      <c r="H143" s="5"/>
      <c r="I143" s="5"/>
      <c r="J143" s="5"/>
      <c r="K143" s="5"/>
      <c r="L143" s="109"/>
      <c r="Z143" s="5"/>
    </row>
    <row r="144" spans="1:26" s="276" customFormat="1">
      <c r="A144" s="5"/>
      <c r="B144" s="5"/>
      <c r="C144" s="5"/>
      <c r="D144" s="5"/>
      <c r="E144" s="5"/>
      <c r="F144" s="5"/>
      <c r="G144" s="5"/>
      <c r="H144" s="5"/>
      <c r="I144" s="5"/>
      <c r="J144" s="5"/>
      <c r="K144" s="5"/>
      <c r="L144" s="109"/>
      <c r="Z144" s="5"/>
    </row>
    <row r="145" spans="1:26" s="276" customFormat="1">
      <c r="A145" s="5"/>
      <c r="B145" s="5"/>
      <c r="C145" s="5"/>
      <c r="D145" s="5"/>
      <c r="E145" s="5"/>
      <c r="F145" s="5"/>
      <c r="G145" s="5"/>
      <c r="H145" s="5"/>
      <c r="I145" s="5"/>
      <c r="J145" s="5"/>
      <c r="K145" s="5"/>
      <c r="L145" s="109"/>
      <c r="Z145" s="5"/>
    </row>
    <row r="146" spans="1:26" s="276" customFormat="1">
      <c r="A146" s="5"/>
      <c r="B146" s="5"/>
      <c r="C146" s="5"/>
      <c r="D146" s="5"/>
      <c r="E146" s="5"/>
      <c r="F146" s="5"/>
      <c r="G146" s="5"/>
      <c r="H146" s="5"/>
      <c r="I146" s="5"/>
      <c r="J146" s="5"/>
      <c r="K146" s="5"/>
      <c r="L146" s="109"/>
      <c r="Z146" s="5"/>
    </row>
    <row r="147" spans="1:26" s="276" customFormat="1">
      <c r="A147" s="5"/>
      <c r="B147" s="5"/>
      <c r="C147" s="5"/>
      <c r="D147" s="5"/>
      <c r="E147" s="5"/>
      <c r="F147" s="5"/>
      <c r="G147" s="5"/>
      <c r="H147" s="5"/>
      <c r="I147" s="5"/>
      <c r="J147" s="5"/>
      <c r="K147" s="5"/>
      <c r="L147" s="109"/>
      <c r="Z147" s="5"/>
    </row>
    <row r="148" spans="1:26" s="276" customFormat="1">
      <c r="A148" s="5"/>
      <c r="B148" s="5"/>
      <c r="C148" s="5"/>
      <c r="D148" s="5"/>
      <c r="E148" s="5"/>
      <c r="F148" s="5"/>
      <c r="G148" s="5"/>
      <c r="H148" s="5"/>
      <c r="I148" s="5"/>
      <c r="J148" s="5"/>
      <c r="K148" s="5"/>
      <c r="L148" s="109"/>
      <c r="Z148" s="5"/>
    </row>
    <row r="149" spans="1:26" s="276" customFormat="1">
      <c r="A149" s="5"/>
      <c r="B149" s="5"/>
      <c r="C149" s="5"/>
      <c r="D149" s="5"/>
      <c r="E149" s="5"/>
      <c r="F149" s="5"/>
      <c r="G149" s="5"/>
      <c r="H149" s="5"/>
      <c r="I149" s="5"/>
      <c r="J149" s="5"/>
      <c r="K149" s="5"/>
      <c r="L149" s="109"/>
      <c r="Z149" s="5"/>
    </row>
    <row r="150" spans="1:26" s="276" customFormat="1">
      <c r="A150" s="5"/>
      <c r="B150" s="5"/>
      <c r="C150" s="5"/>
      <c r="D150" s="5"/>
      <c r="E150" s="5"/>
      <c r="F150" s="5"/>
      <c r="G150" s="5"/>
      <c r="H150" s="5"/>
      <c r="I150" s="5"/>
      <c r="J150" s="5"/>
      <c r="K150" s="5"/>
      <c r="L150" s="109"/>
      <c r="Z150" s="5"/>
    </row>
    <row r="151" spans="1:26" s="276" customFormat="1">
      <c r="A151" s="5"/>
      <c r="B151" s="5"/>
      <c r="C151" s="5"/>
      <c r="D151" s="5"/>
      <c r="E151" s="5"/>
      <c r="F151" s="5"/>
      <c r="G151" s="5"/>
      <c r="H151" s="5"/>
      <c r="I151" s="5"/>
      <c r="J151" s="5"/>
      <c r="K151" s="5"/>
      <c r="L151" s="109"/>
      <c r="Z151" s="5"/>
    </row>
    <row r="152" spans="1:26" s="276" customFormat="1">
      <c r="A152" s="5"/>
      <c r="B152" s="5"/>
      <c r="C152" s="5"/>
      <c r="D152" s="5"/>
      <c r="E152" s="5"/>
      <c r="F152" s="5"/>
      <c r="G152" s="5"/>
      <c r="H152" s="5"/>
      <c r="I152" s="5"/>
      <c r="J152" s="5"/>
      <c r="K152" s="5"/>
      <c r="L152" s="109"/>
      <c r="Z152" s="5"/>
    </row>
    <row r="153" spans="1:26" s="276" customFormat="1">
      <c r="A153" s="5"/>
      <c r="B153" s="5"/>
      <c r="C153" s="5"/>
      <c r="D153" s="5"/>
      <c r="E153" s="5"/>
      <c r="F153" s="5"/>
      <c r="G153" s="5"/>
      <c r="H153" s="5"/>
      <c r="I153" s="5"/>
      <c r="J153" s="5"/>
      <c r="K153" s="5"/>
      <c r="L153" s="109"/>
      <c r="Z153" s="5"/>
    </row>
    <row r="154" spans="1:26" s="276" customFormat="1">
      <c r="A154" s="5"/>
      <c r="B154" s="5"/>
      <c r="C154" s="5"/>
      <c r="D154" s="5"/>
      <c r="E154" s="5"/>
      <c r="F154" s="5"/>
      <c r="G154" s="5"/>
      <c r="H154" s="5"/>
      <c r="I154" s="5"/>
      <c r="J154" s="5"/>
      <c r="K154" s="5"/>
      <c r="L154" s="109"/>
      <c r="Z154" s="5"/>
    </row>
    <row r="155" spans="1:26" s="276" customFormat="1">
      <c r="A155" s="5"/>
      <c r="B155" s="5"/>
      <c r="C155" s="5"/>
      <c r="D155" s="5"/>
      <c r="E155" s="5"/>
      <c r="F155" s="5"/>
      <c r="G155" s="5"/>
      <c r="H155" s="5"/>
      <c r="I155" s="5"/>
      <c r="J155" s="5"/>
      <c r="K155" s="5"/>
      <c r="L155" s="109"/>
      <c r="Z155" s="5"/>
    </row>
    <row r="156" spans="1:26" s="276" customFormat="1">
      <c r="A156" s="5"/>
      <c r="B156" s="5"/>
      <c r="C156" s="5"/>
      <c r="D156" s="5"/>
      <c r="E156" s="5"/>
      <c r="F156" s="5"/>
      <c r="G156" s="5"/>
      <c r="H156" s="5"/>
      <c r="I156" s="5"/>
      <c r="J156" s="5"/>
      <c r="K156" s="5"/>
      <c r="L156" s="109"/>
      <c r="Z156" s="5"/>
    </row>
    <row r="157" spans="1:26" s="276" customFormat="1">
      <c r="A157" s="5"/>
      <c r="B157" s="5"/>
      <c r="C157" s="5"/>
      <c r="D157" s="5"/>
      <c r="E157" s="5"/>
      <c r="F157" s="5"/>
      <c r="G157" s="5"/>
      <c r="H157" s="5"/>
      <c r="I157" s="5"/>
      <c r="J157" s="5"/>
      <c r="K157" s="5"/>
      <c r="L157" s="109"/>
      <c r="Z157" s="5"/>
    </row>
    <row r="158" spans="1:26" s="276" customFormat="1">
      <c r="A158" s="5"/>
      <c r="B158" s="5"/>
      <c r="C158" s="5"/>
      <c r="D158" s="5"/>
      <c r="E158" s="5"/>
      <c r="F158" s="5"/>
      <c r="G158" s="5"/>
      <c r="H158" s="5"/>
      <c r="I158" s="5"/>
      <c r="J158" s="5"/>
      <c r="K158" s="5"/>
      <c r="L158" s="109"/>
      <c r="Z158" s="5"/>
    </row>
    <row r="159" spans="1:26" s="276" customFormat="1">
      <c r="A159" s="5"/>
      <c r="B159" s="5"/>
      <c r="C159" s="5"/>
      <c r="D159" s="5"/>
      <c r="E159" s="5"/>
      <c r="F159" s="5"/>
      <c r="G159" s="5"/>
      <c r="H159" s="5"/>
      <c r="I159" s="5"/>
      <c r="J159" s="5"/>
      <c r="K159" s="5"/>
      <c r="L159" s="109"/>
      <c r="Z159" s="5"/>
    </row>
    <row r="160" spans="1:26" s="276" customFormat="1">
      <c r="A160" s="5"/>
      <c r="B160" s="5"/>
      <c r="C160" s="5"/>
      <c r="D160" s="5"/>
      <c r="E160" s="5"/>
      <c r="F160" s="5"/>
      <c r="G160" s="5"/>
      <c r="H160" s="5"/>
      <c r="I160" s="5"/>
      <c r="J160" s="5"/>
      <c r="K160" s="5"/>
      <c r="L160" s="109"/>
      <c r="Z160" s="5"/>
    </row>
    <row r="161" spans="1:26" s="276" customFormat="1">
      <c r="A161" s="5"/>
      <c r="B161" s="5"/>
      <c r="C161" s="5"/>
      <c r="D161" s="5"/>
      <c r="E161" s="5"/>
      <c r="F161" s="5"/>
      <c r="G161" s="5"/>
      <c r="H161" s="5"/>
      <c r="I161" s="5"/>
      <c r="J161" s="5"/>
      <c r="K161" s="5"/>
      <c r="L161" s="109"/>
      <c r="Z161" s="5"/>
    </row>
    <row r="162" spans="1:26" s="276" customFormat="1">
      <c r="A162" s="5"/>
      <c r="B162" s="5"/>
      <c r="C162" s="5"/>
      <c r="D162" s="5"/>
      <c r="E162" s="5"/>
      <c r="F162" s="5"/>
      <c r="G162" s="5"/>
      <c r="H162" s="5"/>
      <c r="I162" s="5"/>
      <c r="J162" s="5"/>
      <c r="K162" s="5"/>
      <c r="L162" s="109"/>
      <c r="Z162" s="5"/>
    </row>
    <row r="163" spans="1:26" s="276" customFormat="1">
      <c r="A163" s="5"/>
      <c r="B163" s="5"/>
      <c r="C163" s="5"/>
      <c r="D163" s="5"/>
      <c r="E163" s="5"/>
      <c r="F163" s="5"/>
      <c r="G163" s="5"/>
      <c r="H163" s="5"/>
      <c r="I163" s="5"/>
      <c r="J163" s="5"/>
      <c r="K163" s="5"/>
      <c r="L163" s="109"/>
      <c r="Z163" s="5"/>
    </row>
    <row r="164" spans="1:26" s="276" customFormat="1">
      <c r="A164" s="5"/>
      <c r="B164" s="5"/>
      <c r="C164" s="5"/>
      <c r="D164" s="5"/>
      <c r="E164" s="5"/>
      <c r="F164" s="5"/>
      <c r="G164" s="5"/>
      <c r="H164" s="5"/>
      <c r="I164" s="5"/>
      <c r="J164" s="5"/>
      <c r="K164" s="5"/>
      <c r="L164" s="109"/>
      <c r="Z164" s="5"/>
    </row>
    <row r="165" spans="1:26" s="276" customFormat="1">
      <c r="A165" s="5"/>
      <c r="B165" s="5"/>
      <c r="C165" s="5"/>
      <c r="D165" s="5"/>
      <c r="E165" s="5"/>
      <c r="F165" s="5"/>
      <c r="G165" s="5"/>
      <c r="H165" s="5"/>
      <c r="I165" s="5"/>
      <c r="J165" s="5"/>
      <c r="K165" s="5"/>
      <c r="L165" s="109"/>
      <c r="Z165" s="5"/>
    </row>
    <row r="166" spans="1:26" s="276" customFormat="1">
      <c r="A166" s="5"/>
      <c r="B166" s="5"/>
      <c r="C166" s="5"/>
      <c r="D166" s="5"/>
      <c r="E166" s="5"/>
      <c r="F166" s="5"/>
      <c r="G166" s="5"/>
      <c r="H166" s="5"/>
      <c r="I166" s="5"/>
      <c r="J166" s="5"/>
      <c r="K166" s="5"/>
      <c r="L166" s="109"/>
      <c r="Z166" s="5"/>
    </row>
    <row r="167" spans="1:26" s="276" customFormat="1">
      <c r="A167" s="5"/>
      <c r="B167" s="5"/>
      <c r="C167" s="5"/>
      <c r="D167" s="5"/>
      <c r="E167" s="5"/>
      <c r="F167" s="5"/>
      <c r="G167" s="5"/>
      <c r="H167" s="5"/>
      <c r="I167" s="5"/>
      <c r="J167" s="5"/>
      <c r="K167" s="5"/>
      <c r="L167" s="109"/>
      <c r="Z167" s="5"/>
    </row>
  </sheetData>
  <sheetProtection algorithmName="SHA-512" hashValue="aTyVTEWD8JU+FhiWYrUqnpk8bbqca28sZYDVJ54n/bIK96IjIWJq7Rj/a6aEy75ThOtb7U1jZ+QuRYJifGrkZA==" saltValue="iijM1hEMR6txL8i27dRFvw==" spinCount="100000" sheet="1" formatCells="0" formatColumns="0" formatRows="0"/>
  <mergeCells count="86">
    <mergeCell ref="B53:K53"/>
    <mergeCell ref="N44:N48"/>
    <mergeCell ref="P44:X44"/>
    <mergeCell ref="A54:A101"/>
    <mergeCell ref="C54:K54"/>
    <mergeCell ref="A45:A51"/>
    <mergeCell ref="C45:K45"/>
    <mergeCell ref="P45:X45"/>
    <mergeCell ref="C46:K46"/>
    <mergeCell ref="P46:X46"/>
    <mergeCell ref="C47:K47"/>
    <mergeCell ref="P47:X47"/>
    <mergeCell ref="C48:K48"/>
    <mergeCell ref="P48:X48"/>
    <mergeCell ref="C49:K49"/>
    <mergeCell ref="C50:K50"/>
    <mergeCell ref="C51:K51"/>
    <mergeCell ref="D41:E41"/>
    <mergeCell ref="F41:G41"/>
    <mergeCell ref="H41:I41"/>
    <mergeCell ref="J41:K41"/>
    <mergeCell ref="D42:E42"/>
    <mergeCell ref="F42:G42"/>
    <mergeCell ref="H42:I42"/>
    <mergeCell ref="J42:K42"/>
    <mergeCell ref="A35:A42"/>
    <mergeCell ref="C35:K35"/>
    <mergeCell ref="B36:K36"/>
    <mergeCell ref="B37:K37"/>
    <mergeCell ref="D38:E38"/>
    <mergeCell ref="F38:G38"/>
    <mergeCell ref="H38:I38"/>
    <mergeCell ref="J38:K38"/>
    <mergeCell ref="D39:E39"/>
    <mergeCell ref="F39:G39"/>
    <mergeCell ref="H39:I39"/>
    <mergeCell ref="J39:K39"/>
    <mergeCell ref="D40:E40"/>
    <mergeCell ref="F40:G40"/>
    <mergeCell ref="H40:I40"/>
    <mergeCell ref="J40:K40"/>
    <mergeCell ref="B26:D26"/>
    <mergeCell ref="J26:K26"/>
    <mergeCell ref="B27:D27"/>
    <mergeCell ref="E27:K27"/>
    <mergeCell ref="A30:A32"/>
    <mergeCell ref="C30:K30"/>
    <mergeCell ref="B31:D31"/>
    <mergeCell ref="E31:K31"/>
    <mergeCell ref="B32:D32"/>
    <mergeCell ref="E32:K32"/>
    <mergeCell ref="G21:I21"/>
    <mergeCell ref="J21:K21"/>
    <mergeCell ref="J25:K25"/>
    <mergeCell ref="B22:D23"/>
    <mergeCell ref="E22:F23"/>
    <mergeCell ref="G22:I22"/>
    <mergeCell ref="J22:K22"/>
    <mergeCell ref="G23:I23"/>
    <mergeCell ref="J23:K23"/>
    <mergeCell ref="B24:D24"/>
    <mergeCell ref="E24:F24"/>
    <mergeCell ref="G24:I24"/>
    <mergeCell ref="B25:D25"/>
    <mergeCell ref="E25:F25"/>
    <mergeCell ref="I1:K1"/>
    <mergeCell ref="A6:A13"/>
    <mergeCell ref="A15:A27"/>
    <mergeCell ref="C15:K15"/>
    <mergeCell ref="B16:D16"/>
    <mergeCell ref="E16:F16"/>
    <mergeCell ref="G16:I16"/>
    <mergeCell ref="B17:D18"/>
    <mergeCell ref="B19:D19"/>
    <mergeCell ref="F19:G19"/>
    <mergeCell ref="H19:I19"/>
    <mergeCell ref="J19:K19"/>
    <mergeCell ref="B20:D20"/>
    <mergeCell ref="J20:K20"/>
    <mergeCell ref="B21:D21"/>
    <mergeCell ref="E21:F21"/>
    <mergeCell ref="I2:K2"/>
    <mergeCell ref="B3:C3"/>
    <mergeCell ref="D3:E3"/>
    <mergeCell ref="F4:G4"/>
    <mergeCell ref="H4:J4"/>
  </mergeCells>
  <phoneticPr fontId="1"/>
  <conditionalFormatting sqref="E16 J16 I17 F17:F20 J19 I20 J21:K23 E21:F25 J24 H25 F26 I26 E27 E31:K32 C39:K42 C47:K51">
    <cfRule type="expression" dxfId="21" priority="1">
      <formula>C16&lt;&gt;""</formula>
    </cfRule>
  </conditionalFormatting>
  <dataValidations count="15">
    <dataValidation type="list" allowBlank="1" showInputMessage="1" showErrorMessage="1" sqref="J23:K23" xr:uid="{00000000-0002-0000-0500-000000000000}">
      <formula1>"条件なし,要,不要"</formula1>
    </dataValidation>
    <dataValidation type="list" allowBlank="1" showInputMessage="1" showErrorMessage="1" sqref="J22:K22" xr:uid="{00000000-0002-0000-0500-000001000000}">
      <formula1>"条件なし,あり,なし"</formula1>
    </dataValidation>
    <dataValidation type="list" allowBlank="1" showInputMessage="1" showErrorMessage="1" sqref="E22:F23" xr:uid="{00000000-0002-0000-0500-000002000000}">
      <formula1>"使用しない,あれば必要に応じて使用する,必ず使用する"</formula1>
    </dataValidation>
    <dataValidation type="list" allowBlank="1" showInputMessage="1" showErrorMessage="1" sqref="F19:G19 J19:K19" xr:uid="{00000000-0002-0000-0500-000003000000}">
      <formula1>"条件なし,可,条件が合えば可,不可"</formula1>
    </dataValidation>
    <dataValidation type="list" allowBlank="1" showInputMessage="1" showErrorMessage="1" sqref="D3" xr:uid="{00000000-0002-0000-0500-000004000000}">
      <formula1>"なし,あり"</formula1>
    </dataValidation>
    <dataValidation type="list" allowBlank="1" showInputMessage="1" showErrorMessage="1" sqref="C39:C42" xr:uid="{00000000-0002-0000-0500-000005000000}">
      <formula1>"共演、参加又は体験対象となる児童・生徒,鑑賞対象となる児童・生徒全員,その他（備考に記載）"</formula1>
    </dataValidation>
    <dataValidation type="list" allowBlank="1" sqref="G14:J14" xr:uid="{00000000-0002-0000-0500-000006000000}">
      <formula1>#REF!</formula1>
    </dataValidation>
    <dataValidation type="list" allowBlank="1" sqref="F34:J34 F29:J29" xr:uid="{00000000-0002-0000-0500-000007000000}">
      <formula1>"体育館のステージ上,フロア,ステージ上・フロアの両方,ステージ上への設置・フロアへの設置ともに対応可能"</formula1>
    </dataValidation>
    <dataValidation type="list" allowBlank="1" showInputMessage="1" showErrorMessage="1" sqref="K14 K36:K44 K34 K52 K28:K29" xr:uid="{00000000-0002-0000-0500-000008000000}">
      <formula1>"可,不可,－"</formula1>
    </dataValidation>
    <dataValidation type="list" allowBlank="1" showInputMessage="1" showErrorMessage="1" sqref="E16:F16" xr:uid="{00000000-0002-0000-0500-000009000000}">
      <formula1>"条件なし,2F以上不可,2F以上可(エレベーター必須),2F以上応相談"</formula1>
    </dataValidation>
    <dataValidation type="list" allowBlank="1" showInputMessage="1" showErrorMessage="1" sqref="E21:F21" xr:uid="{00000000-0002-0000-0500-00000A000000}">
      <formula1>"不要,遮光要件なし,5割程度必要,7割程度必要, 完全暗転必須"</formula1>
    </dataValidation>
    <dataValidation type="list" allowBlank="1" showInputMessage="1" showErrorMessage="1" sqref="E31:K31" xr:uid="{00000000-0002-0000-0500-00000B000000}">
      <formula1>"要,不要"</formula1>
    </dataValidation>
    <dataValidation type="list" allowBlank="1" sqref="J21:K21" xr:uid="{00000000-0002-0000-0500-00000C000000}">
      <formula1>"不要,有無のみ確認したい,あれば使用する可能性がある,必ず必要"</formula1>
    </dataValidation>
    <dataValidation type="list" allowBlank="1" sqref="E24:F24" xr:uid="{00000000-0002-0000-0500-00000D000000}">
      <formula1>"横づけ要件なし,応相談,必須"</formula1>
    </dataValidation>
    <dataValidation type="list" allowBlank="1" showInputMessage="1" showErrorMessage="1" sqref="E25:F25" xr:uid="{00000000-0002-0000-0500-00000E000000}">
      <formula1>"条件なし,普通車,ハイエース,小型トラック(軽トラック),中型トラック,大型トラック"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77" fitToHeight="0" orientation="portrait" r:id="rId1"/>
  <headerFooter>
    <oddHeader>&amp;R&amp;9&amp;K00-039&amp;F</oddHeader>
  </headerFooter>
  <rowBreaks count="2" manualBreakCount="2">
    <brk id="33" max="11" man="1"/>
    <brk id="5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92"/>
  <sheetViews>
    <sheetView showGridLines="0" view="pageBreakPreview" zoomScale="90" zoomScaleNormal="115" zoomScaleSheetLayoutView="90" workbookViewId="0">
      <selection activeCell="E3" sqref="E3:H3"/>
    </sheetView>
  </sheetViews>
  <sheetFormatPr defaultRowHeight="18"/>
  <cols>
    <col min="1" max="1" width="3.58203125" customWidth="1"/>
    <col min="2" max="2" width="3.25" customWidth="1"/>
    <col min="5" max="6" width="3.08203125" customWidth="1"/>
    <col min="7" max="7" width="8.08203125" customWidth="1"/>
    <col min="8" max="8" width="7.08203125" customWidth="1"/>
    <col min="9" max="9" width="6.25" customWidth="1"/>
    <col min="10" max="10" width="5" customWidth="1"/>
    <col min="11" max="11" width="6" customWidth="1"/>
    <col min="12" max="12" width="5.58203125" customWidth="1"/>
    <col min="13" max="13" width="7.5" customWidth="1"/>
    <col min="14" max="15" width="5.58203125" customWidth="1"/>
    <col min="16" max="16" width="6.08203125" customWidth="1"/>
    <col min="17" max="17" width="1.83203125" customWidth="1"/>
    <col min="18" max="18" width="2.08203125" style="236" customWidth="1"/>
  </cols>
  <sheetData>
    <row r="1" spans="1:20">
      <c r="A1" s="108"/>
      <c r="B1" s="109"/>
      <c r="C1" s="109"/>
      <c r="D1" s="109"/>
      <c r="E1" s="109"/>
      <c r="F1" s="109"/>
      <c r="G1" s="109"/>
      <c r="H1" s="109"/>
      <c r="I1" s="109"/>
      <c r="J1" s="109"/>
      <c r="K1" s="109"/>
      <c r="L1" s="109"/>
      <c r="M1" s="691" t="s">
        <v>511</v>
      </c>
      <c r="N1" s="691"/>
      <c r="O1" s="691"/>
      <c r="P1" s="691"/>
      <c r="Q1" s="691"/>
    </row>
    <row r="2" spans="1:20">
      <c r="A2" s="108"/>
      <c r="B2" s="691" t="s">
        <v>390</v>
      </c>
      <c r="C2" s="691"/>
      <c r="D2" s="691"/>
      <c r="E2" s="691"/>
      <c r="F2" s="691"/>
      <c r="G2" s="691"/>
      <c r="H2" s="691"/>
      <c r="I2" s="691"/>
      <c r="J2" s="691"/>
      <c r="K2" s="691"/>
      <c r="L2" s="691"/>
      <c r="M2" s="691"/>
      <c r="N2" s="691"/>
      <c r="O2" s="691"/>
      <c r="P2" s="691"/>
      <c r="Q2" s="691"/>
      <c r="T2" s="237" t="s">
        <v>265</v>
      </c>
    </row>
    <row r="3" spans="1:20">
      <c r="A3" s="108"/>
      <c r="B3" s="881" t="s">
        <v>94</v>
      </c>
      <c r="C3" s="881"/>
      <c r="D3" s="881"/>
      <c r="E3" s="697" t="s">
        <v>212</v>
      </c>
      <c r="F3" s="697"/>
      <c r="G3" s="697"/>
      <c r="H3" s="697"/>
      <c r="I3" s="119"/>
      <c r="J3" s="119"/>
      <c r="K3" s="108"/>
      <c r="L3" s="108"/>
      <c r="M3" s="108"/>
      <c r="N3" s="108"/>
      <c r="O3" s="108"/>
      <c r="P3" s="108"/>
      <c r="Q3" s="108"/>
      <c r="T3" s="237" t="s">
        <v>397</v>
      </c>
    </row>
    <row r="4" spans="1:20" ht="18.5" thickBot="1">
      <c r="A4" s="108"/>
      <c r="B4" s="692"/>
      <c r="C4" s="692"/>
      <c r="D4" s="692"/>
      <c r="E4" s="692"/>
      <c r="F4" s="692"/>
      <c r="G4" s="692"/>
      <c r="H4" s="109"/>
      <c r="I4" s="108"/>
      <c r="J4" s="882" t="s">
        <v>35</v>
      </c>
      <c r="K4" s="882"/>
      <c r="L4" s="694">
        <f>IF(No.１【共通】!O26=TRUE,No.１【共通】!E19,No.１【共通】!E29)</f>
        <v>0</v>
      </c>
      <c r="M4" s="694"/>
      <c r="N4" s="694"/>
      <c r="O4" s="694"/>
      <c r="P4" s="694"/>
      <c r="Q4" s="109" t="s">
        <v>34</v>
      </c>
      <c r="S4" s="237"/>
      <c r="T4" s="237"/>
    </row>
    <row r="5" spans="1:20" ht="18.75" customHeight="1" thickTop="1">
      <c r="A5" s="739" t="s">
        <v>466</v>
      </c>
      <c r="B5" s="883" t="s">
        <v>464</v>
      </c>
      <c r="C5" s="883"/>
      <c r="D5" s="708"/>
      <c r="E5" s="887" t="s">
        <v>417</v>
      </c>
      <c r="F5" s="888"/>
      <c r="G5" s="888"/>
      <c r="H5" s="888"/>
      <c r="I5" s="888"/>
      <c r="J5" s="888"/>
      <c r="K5" s="888"/>
      <c r="L5" s="888"/>
      <c r="M5" s="888"/>
      <c r="N5" s="888"/>
      <c r="O5" s="888"/>
      <c r="P5" s="888"/>
      <c r="Q5" s="889"/>
      <c r="S5" s="237"/>
    </row>
    <row r="6" spans="1:20" ht="18.75" customHeight="1">
      <c r="A6" s="740"/>
      <c r="B6" s="698"/>
      <c r="C6" s="698"/>
      <c r="D6" s="884"/>
      <c r="E6" s="890"/>
      <c r="F6" s="891"/>
      <c r="G6" s="891"/>
      <c r="H6" s="891"/>
      <c r="I6" s="891"/>
      <c r="J6" s="891"/>
      <c r="K6" s="891"/>
      <c r="L6" s="891"/>
      <c r="M6" s="891"/>
      <c r="N6" s="891"/>
      <c r="O6" s="891"/>
      <c r="P6" s="891"/>
      <c r="Q6" s="892"/>
      <c r="S6" s="237"/>
    </row>
    <row r="7" spans="1:20" ht="18.75" customHeight="1">
      <c r="A7" s="740"/>
      <c r="B7" s="698"/>
      <c r="C7" s="698"/>
      <c r="D7" s="884"/>
      <c r="E7" s="893"/>
      <c r="F7" s="894"/>
      <c r="G7" s="894"/>
      <c r="H7" s="894"/>
      <c r="I7" s="894"/>
      <c r="J7" s="894"/>
      <c r="K7" s="894"/>
      <c r="L7" s="894"/>
      <c r="M7" s="894"/>
      <c r="N7" s="894"/>
      <c r="O7" s="894"/>
      <c r="P7" s="894"/>
      <c r="Q7" s="895"/>
      <c r="S7" s="237"/>
    </row>
    <row r="8" spans="1:20" ht="18.75" customHeight="1">
      <c r="A8" s="740"/>
      <c r="B8" s="698"/>
      <c r="C8" s="698"/>
      <c r="D8" s="884"/>
      <c r="E8" s="893"/>
      <c r="F8" s="894"/>
      <c r="G8" s="894"/>
      <c r="H8" s="894"/>
      <c r="I8" s="894"/>
      <c r="J8" s="894"/>
      <c r="K8" s="894"/>
      <c r="L8" s="894"/>
      <c r="M8" s="894"/>
      <c r="N8" s="894"/>
      <c r="O8" s="894"/>
      <c r="P8" s="894"/>
      <c r="Q8" s="895"/>
    </row>
    <row r="9" spans="1:20" ht="18.75" customHeight="1">
      <c r="A9" s="740"/>
      <c r="B9" s="698"/>
      <c r="C9" s="698"/>
      <c r="D9" s="884"/>
      <c r="E9" s="893"/>
      <c r="F9" s="894"/>
      <c r="G9" s="894"/>
      <c r="H9" s="894"/>
      <c r="I9" s="894"/>
      <c r="J9" s="894"/>
      <c r="K9" s="894"/>
      <c r="L9" s="894"/>
      <c r="M9" s="894"/>
      <c r="N9" s="894"/>
      <c r="O9" s="894"/>
      <c r="P9" s="894"/>
      <c r="Q9" s="895"/>
    </row>
    <row r="10" spans="1:20" ht="18.75" customHeight="1">
      <c r="A10" s="740"/>
      <c r="B10" s="698"/>
      <c r="C10" s="698"/>
      <c r="D10" s="884"/>
      <c r="E10" s="893"/>
      <c r="F10" s="894"/>
      <c r="G10" s="894"/>
      <c r="H10" s="894"/>
      <c r="I10" s="894"/>
      <c r="J10" s="894"/>
      <c r="K10" s="894"/>
      <c r="L10" s="894"/>
      <c r="M10" s="894"/>
      <c r="N10" s="894"/>
      <c r="O10" s="894"/>
      <c r="P10" s="894"/>
      <c r="Q10" s="895"/>
    </row>
    <row r="11" spans="1:20" ht="18.75" customHeight="1">
      <c r="A11" s="740"/>
      <c r="B11" s="698"/>
      <c r="C11" s="698"/>
      <c r="D11" s="884"/>
      <c r="E11" s="893"/>
      <c r="F11" s="894"/>
      <c r="G11" s="894"/>
      <c r="H11" s="894"/>
      <c r="I11" s="894"/>
      <c r="J11" s="894"/>
      <c r="K11" s="894"/>
      <c r="L11" s="894"/>
      <c r="M11" s="894"/>
      <c r="N11" s="894"/>
      <c r="O11" s="894"/>
      <c r="P11" s="894"/>
      <c r="Q11" s="895"/>
    </row>
    <row r="12" spans="1:20" ht="18.75" customHeight="1">
      <c r="A12" s="740"/>
      <c r="B12" s="698"/>
      <c r="C12" s="698"/>
      <c r="D12" s="884"/>
      <c r="E12" s="893"/>
      <c r="F12" s="894"/>
      <c r="G12" s="894"/>
      <c r="H12" s="894"/>
      <c r="I12" s="894"/>
      <c r="J12" s="894"/>
      <c r="K12" s="894"/>
      <c r="L12" s="894"/>
      <c r="M12" s="894"/>
      <c r="N12" s="894"/>
      <c r="O12" s="894"/>
      <c r="P12" s="894"/>
      <c r="Q12" s="895"/>
    </row>
    <row r="13" spans="1:20" ht="18.75" customHeight="1">
      <c r="A13" s="740"/>
      <c r="B13" s="698"/>
      <c r="C13" s="698"/>
      <c r="D13" s="884"/>
      <c r="E13" s="893"/>
      <c r="F13" s="894"/>
      <c r="G13" s="894"/>
      <c r="H13" s="894"/>
      <c r="I13" s="894"/>
      <c r="J13" s="894"/>
      <c r="K13" s="894"/>
      <c r="L13" s="894"/>
      <c r="M13" s="894"/>
      <c r="N13" s="894"/>
      <c r="O13" s="894"/>
      <c r="P13" s="894"/>
      <c r="Q13" s="895"/>
    </row>
    <row r="14" spans="1:20" ht="18.75" customHeight="1">
      <c r="A14" s="740"/>
      <c r="B14" s="698"/>
      <c r="C14" s="698"/>
      <c r="D14" s="884"/>
      <c r="E14" s="893"/>
      <c r="F14" s="894"/>
      <c r="G14" s="894"/>
      <c r="H14" s="894"/>
      <c r="I14" s="894"/>
      <c r="J14" s="894"/>
      <c r="K14" s="894"/>
      <c r="L14" s="894"/>
      <c r="M14" s="894"/>
      <c r="N14" s="894"/>
      <c r="O14" s="894"/>
      <c r="P14" s="894"/>
      <c r="Q14" s="895"/>
    </row>
    <row r="15" spans="1:20" ht="18.75" customHeight="1">
      <c r="A15" s="740"/>
      <c r="B15" s="698"/>
      <c r="C15" s="698"/>
      <c r="D15" s="884"/>
      <c r="E15" s="896"/>
      <c r="F15" s="897"/>
      <c r="G15" s="897"/>
      <c r="H15" s="897"/>
      <c r="I15" s="897"/>
      <c r="J15" s="897"/>
      <c r="K15" s="897"/>
      <c r="L15" s="897"/>
      <c r="M15" s="897"/>
      <c r="N15" s="897"/>
      <c r="O15" s="897"/>
      <c r="P15" s="897"/>
      <c r="Q15" s="898"/>
    </row>
    <row r="16" spans="1:20" ht="18.75" customHeight="1">
      <c r="A16" s="740"/>
      <c r="B16" s="698"/>
      <c r="C16" s="698"/>
      <c r="D16" s="884"/>
      <c r="E16" s="899" t="s">
        <v>418</v>
      </c>
      <c r="F16" s="900"/>
      <c r="G16" s="900"/>
      <c r="H16" s="900"/>
      <c r="I16" s="900"/>
      <c r="J16" s="900"/>
      <c r="K16" s="900"/>
      <c r="L16" s="900"/>
      <c r="M16" s="900"/>
      <c r="N16" s="900"/>
      <c r="O16" s="900"/>
      <c r="P16" s="900"/>
      <c r="Q16" s="901"/>
    </row>
    <row r="17" spans="1:17" ht="18.75" customHeight="1">
      <c r="A17" s="740"/>
      <c r="B17" s="698"/>
      <c r="C17" s="698"/>
      <c r="D17" s="884"/>
      <c r="E17" s="890"/>
      <c r="F17" s="891"/>
      <c r="G17" s="891"/>
      <c r="H17" s="891"/>
      <c r="I17" s="891"/>
      <c r="J17" s="891"/>
      <c r="K17" s="891"/>
      <c r="L17" s="891"/>
      <c r="M17" s="891"/>
      <c r="N17" s="891"/>
      <c r="O17" s="891"/>
      <c r="P17" s="891"/>
      <c r="Q17" s="892"/>
    </row>
    <row r="18" spans="1:17" ht="18.75" customHeight="1">
      <c r="A18" s="740"/>
      <c r="B18" s="698"/>
      <c r="C18" s="698"/>
      <c r="D18" s="884"/>
      <c r="E18" s="893"/>
      <c r="F18" s="894"/>
      <c r="G18" s="894"/>
      <c r="H18" s="894"/>
      <c r="I18" s="894"/>
      <c r="J18" s="894"/>
      <c r="K18" s="894"/>
      <c r="L18" s="894"/>
      <c r="M18" s="894"/>
      <c r="N18" s="894"/>
      <c r="O18" s="894"/>
      <c r="P18" s="894"/>
      <c r="Q18" s="895"/>
    </row>
    <row r="19" spans="1:17" ht="18.75" customHeight="1">
      <c r="A19" s="740"/>
      <c r="B19" s="698"/>
      <c r="C19" s="698"/>
      <c r="D19" s="884"/>
      <c r="E19" s="893"/>
      <c r="F19" s="894"/>
      <c r="G19" s="894"/>
      <c r="H19" s="894"/>
      <c r="I19" s="894"/>
      <c r="J19" s="894"/>
      <c r="K19" s="894"/>
      <c r="L19" s="894"/>
      <c r="M19" s="894"/>
      <c r="N19" s="894"/>
      <c r="O19" s="894"/>
      <c r="P19" s="894"/>
      <c r="Q19" s="895"/>
    </row>
    <row r="20" spans="1:17" ht="18.75" customHeight="1">
      <c r="A20" s="740"/>
      <c r="B20" s="698"/>
      <c r="C20" s="698"/>
      <c r="D20" s="884"/>
      <c r="E20" s="893"/>
      <c r="F20" s="894"/>
      <c r="G20" s="894"/>
      <c r="H20" s="894"/>
      <c r="I20" s="894"/>
      <c r="J20" s="894"/>
      <c r="K20" s="894"/>
      <c r="L20" s="894"/>
      <c r="M20" s="894"/>
      <c r="N20" s="894"/>
      <c r="O20" s="894"/>
      <c r="P20" s="894"/>
      <c r="Q20" s="895"/>
    </row>
    <row r="21" spans="1:17" ht="18.75" customHeight="1">
      <c r="A21" s="740"/>
      <c r="B21" s="698"/>
      <c r="C21" s="698"/>
      <c r="D21" s="884"/>
      <c r="E21" s="893"/>
      <c r="F21" s="894"/>
      <c r="G21" s="894"/>
      <c r="H21" s="894"/>
      <c r="I21" s="894"/>
      <c r="J21" s="894"/>
      <c r="K21" s="894"/>
      <c r="L21" s="894"/>
      <c r="M21" s="894"/>
      <c r="N21" s="894"/>
      <c r="O21" s="894"/>
      <c r="P21" s="894"/>
      <c r="Q21" s="895"/>
    </row>
    <row r="22" spans="1:17" ht="18.75" customHeight="1">
      <c r="A22" s="740"/>
      <c r="B22" s="698"/>
      <c r="C22" s="698"/>
      <c r="D22" s="884"/>
      <c r="E22" s="893"/>
      <c r="F22" s="894"/>
      <c r="G22" s="894"/>
      <c r="H22" s="894"/>
      <c r="I22" s="894"/>
      <c r="J22" s="894"/>
      <c r="K22" s="894"/>
      <c r="L22" s="894"/>
      <c r="M22" s="894"/>
      <c r="N22" s="894"/>
      <c r="O22" s="894"/>
      <c r="P22" s="894"/>
      <c r="Q22" s="895"/>
    </row>
    <row r="23" spans="1:17" ht="18.75" customHeight="1">
      <c r="A23" s="740"/>
      <c r="B23" s="698"/>
      <c r="C23" s="698"/>
      <c r="D23" s="884"/>
      <c r="E23" s="893"/>
      <c r="F23" s="894"/>
      <c r="G23" s="894"/>
      <c r="H23" s="894"/>
      <c r="I23" s="894"/>
      <c r="J23" s="894"/>
      <c r="K23" s="894"/>
      <c r="L23" s="894"/>
      <c r="M23" s="894"/>
      <c r="N23" s="894"/>
      <c r="O23" s="894"/>
      <c r="P23" s="894"/>
      <c r="Q23" s="895"/>
    </row>
    <row r="24" spans="1:17">
      <c r="A24" s="740"/>
      <c r="B24" s="698"/>
      <c r="C24" s="698"/>
      <c r="D24" s="884"/>
      <c r="E24" s="893"/>
      <c r="F24" s="894"/>
      <c r="G24" s="894"/>
      <c r="H24" s="894"/>
      <c r="I24" s="894"/>
      <c r="J24" s="894"/>
      <c r="K24" s="894"/>
      <c r="L24" s="894"/>
      <c r="M24" s="894"/>
      <c r="N24" s="894"/>
      <c r="O24" s="894"/>
      <c r="P24" s="894"/>
      <c r="Q24" s="895"/>
    </row>
    <row r="25" spans="1:17" ht="18.75" customHeight="1">
      <c r="A25" s="740"/>
      <c r="B25" s="698"/>
      <c r="C25" s="698"/>
      <c r="D25" s="884"/>
      <c r="E25" s="896"/>
      <c r="F25" s="897"/>
      <c r="G25" s="897"/>
      <c r="H25" s="897"/>
      <c r="I25" s="897"/>
      <c r="J25" s="897"/>
      <c r="K25" s="897"/>
      <c r="L25" s="897"/>
      <c r="M25" s="897"/>
      <c r="N25" s="897"/>
      <c r="O25" s="897"/>
      <c r="P25" s="897"/>
      <c r="Q25" s="898"/>
    </row>
    <row r="26" spans="1:17" ht="18.75" customHeight="1">
      <c r="A26" s="740"/>
      <c r="B26" s="698" t="s">
        <v>465</v>
      </c>
      <c r="C26" s="698"/>
      <c r="D26" s="884"/>
      <c r="E26" s="902" t="s">
        <v>419</v>
      </c>
      <c r="F26" s="903"/>
      <c r="G26" s="903"/>
      <c r="H26" s="903"/>
      <c r="I26" s="903"/>
      <c r="J26" s="903"/>
      <c r="K26" s="903"/>
      <c r="L26" s="903"/>
      <c r="M26" s="903"/>
      <c r="N26" s="903"/>
      <c r="O26" s="903"/>
      <c r="P26" s="903"/>
      <c r="Q26" s="904"/>
    </row>
    <row r="27" spans="1:17" ht="18.75" customHeight="1">
      <c r="A27" s="740"/>
      <c r="B27" s="698"/>
      <c r="C27" s="698"/>
      <c r="D27" s="884"/>
      <c r="E27" s="890"/>
      <c r="F27" s="891"/>
      <c r="G27" s="891"/>
      <c r="H27" s="891"/>
      <c r="I27" s="891"/>
      <c r="J27" s="891"/>
      <c r="K27" s="891"/>
      <c r="L27" s="891"/>
      <c r="M27" s="891"/>
      <c r="N27" s="891"/>
      <c r="O27" s="891"/>
      <c r="P27" s="891"/>
      <c r="Q27" s="892"/>
    </row>
    <row r="28" spans="1:17" ht="18.75" customHeight="1">
      <c r="A28" s="740"/>
      <c r="B28" s="698"/>
      <c r="C28" s="698"/>
      <c r="D28" s="884"/>
      <c r="E28" s="893"/>
      <c r="F28" s="894"/>
      <c r="G28" s="894"/>
      <c r="H28" s="894"/>
      <c r="I28" s="894"/>
      <c r="J28" s="894"/>
      <c r="K28" s="894"/>
      <c r="L28" s="894"/>
      <c r="M28" s="894"/>
      <c r="N28" s="894"/>
      <c r="O28" s="894"/>
      <c r="P28" s="894"/>
      <c r="Q28" s="895"/>
    </row>
    <row r="29" spans="1:17" ht="18.75" customHeight="1">
      <c r="A29" s="740"/>
      <c r="B29" s="698"/>
      <c r="C29" s="698"/>
      <c r="D29" s="884"/>
      <c r="E29" s="893"/>
      <c r="F29" s="894"/>
      <c r="G29" s="894"/>
      <c r="H29" s="894"/>
      <c r="I29" s="894"/>
      <c r="J29" s="894"/>
      <c r="K29" s="894"/>
      <c r="L29" s="894"/>
      <c r="M29" s="894"/>
      <c r="N29" s="894"/>
      <c r="O29" s="894"/>
      <c r="P29" s="894"/>
      <c r="Q29" s="895"/>
    </row>
    <row r="30" spans="1:17" ht="18.75" customHeight="1">
      <c r="A30" s="740"/>
      <c r="B30" s="698"/>
      <c r="C30" s="698"/>
      <c r="D30" s="884"/>
      <c r="E30" s="893"/>
      <c r="F30" s="894"/>
      <c r="G30" s="894"/>
      <c r="H30" s="894"/>
      <c r="I30" s="894"/>
      <c r="J30" s="894"/>
      <c r="K30" s="894"/>
      <c r="L30" s="894"/>
      <c r="M30" s="894"/>
      <c r="N30" s="894"/>
      <c r="O30" s="894"/>
      <c r="P30" s="894"/>
      <c r="Q30" s="895"/>
    </row>
    <row r="31" spans="1:17" ht="18.75" customHeight="1">
      <c r="A31" s="740"/>
      <c r="B31" s="698"/>
      <c r="C31" s="698"/>
      <c r="D31" s="884"/>
      <c r="E31" s="893"/>
      <c r="F31" s="894"/>
      <c r="G31" s="894"/>
      <c r="H31" s="894"/>
      <c r="I31" s="894"/>
      <c r="J31" s="894"/>
      <c r="K31" s="894"/>
      <c r="L31" s="894"/>
      <c r="M31" s="894"/>
      <c r="N31" s="894"/>
      <c r="O31" s="894"/>
      <c r="P31" s="894"/>
      <c r="Q31" s="895"/>
    </row>
    <row r="32" spans="1:17" ht="18.75" customHeight="1">
      <c r="A32" s="740"/>
      <c r="B32" s="698"/>
      <c r="C32" s="698"/>
      <c r="D32" s="884"/>
      <c r="E32" s="896"/>
      <c r="F32" s="897"/>
      <c r="G32" s="897"/>
      <c r="H32" s="897"/>
      <c r="I32" s="897"/>
      <c r="J32" s="897"/>
      <c r="K32" s="897"/>
      <c r="L32" s="897"/>
      <c r="M32" s="897"/>
      <c r="N32" s="897"/>
      <c r="O32" s="897"/>
      <c r="P32" s="897"/>
      <c r="Q32" s="898"/>
    </row>
    <row r="33" spans="1:18" ht="18.75" customHeight="1">
      <c r="A33" s="740"/>
      <c r="B33" s="698"/>
      <c r="C33" s="698"/>
      <c r="D33" s="884"/>
      <c r="E33" s="902" t="s">
        <v>420</v>
      </c>
      <c r="F33" s="903"/>
      <c r="G33" s="903"/>
      <c r="H33" s="903"/>
      <c r="I33" s="903"/>
      <c r="J33" s="903"/>
      <c r="K33" s="903"/>
      <c r="L33" s="903"/>
      <c r="M33" s="903"/>
      <c r="N33" s="903"/>
      <c r="O33" s="903"/>
      <c r="P33" s="903"/>
      <c r="Q33" s="904"/>
    </row>
    <row r="34" spans="1:18" ht="18.75" customHeight="1">
      <c r="A34" s="740"/>
      <c r="B34" s="698"/>
      <c r="C34" s="698"/>
      <c r="D34" s="884"/>
      <c r="E34" s="890"/>
      <c r="F34" s="891"/>
      <c r="G34" s="891"/>
      <c r="H34" s="891"/>
      <c r="I34" s="891"/>
      <c r="J34" s="891"/>
      <c r="K34" s="891"/>
      <c r="L34" s="891"/>
      <c r="M34" s="891"/>
      <c r="N34" s="891"/>
      <c r="O34" s="891"/>
      <c r="P34" s="891"/>
      <c r="Q34" s="892"/>
    </row>
    <row r="35" spans="1:18" ht="18.75" customHeight="1">
      <c r="A35" s="740"/>
      <c r="B35" s="698"/>
      <c r="C35" s="698"/>
      <c r="D35" s="884"/>
      <c r="E35" s="893"/>
      <c r="F35" s="894"/>
      <c r="G35" s="894"/>
      <c r="H35" s="894"/>
      <c r="I35" s="894"/>
      <c r="J35" s="894"/>
      <c r="K35" s="894"/>
      <c r="L35" s="894"/>
      <c r="M35" s="894"/>
      <c r="N35" s="894"/>
      <c r="O35" s="894"/>
      <c r="P35" s="894"/>
      <c r="Q35" s="895"/>
    </row>
    <row r="36" spans="1:18" ht="18.75" customHeight="1">
      <c r="A36" s="740"/>
      <c r="B36" s="698"/>
      <c r="C36" s="698"/>
      <c r="D36" s="884"/>
      <c r="E36" s="893"/>
      <c r="F36" s="894"/>
      <c r="G36" s="894"/>
      <c r="H36" s="894"/>
      <c r="I36" s="894"/>
      <c r="J36" s="894"/>
      <c r="K36" s="894"/>
      <c r="L36" s="894"/>
      <c r="M36" s="894"/>
      <c r="N36" s="894"/>
      <c r="O36" s="894"/>
      <c r="P36" s="894"/>
      <c r="Q36" s="895"/>
    </row>
    <row r="37" spans="1:18" ht="18.75" customHeight="1">
      <c r="A37" s="740"/>
      <c r="B37" s="698"/>
      <c r="C37" s="698"/>
      <c r="D37" s="884"/>
      <c r="E37" s="893"/>
      <c r="F37" s="894"/>
      <c r="G37" s="894"/>
      <c r="H37" s="894"/>
      <c r="I37" s="894"/>
      <c r="J37" s="894"/>
      <c r="K37" s="894"/>
      <c r="L37" s="894"/>
      <c r="M37" s="894"/>
      <c r="N37" s="894"/>
      <c r="O37" s="894"/>
      <c r="P37" s="894"/>
      <c r="Q37" s="895"/>
    </row>
    <row r="38" spans="1:18" ht="18.75" customHeight="1">
      <c r="A38" s="740"/>
      <c r="B38" s="698"/>
      <c r="C38" s="698"/>
      <c r="D38" s="884"/>
      <c r="E38" s="893"/>
      <c r="F38" s="894"/>
      <c r="G38" s="894"/>
      <c r="H38" s="894"/>
      <c r="I38" s="894"/>
      <c r="J38" s="894"/>
      <c r="K38" s="894"/>
      <c r="L38" s="894"/>
      <c r="M38" s="894"/>
      <c r="N38" s="894"/>
      <c r="O38" s="894"/>
      <c r="P38" s="894"/>
      <c r="Q38" s="895"/>
    </row>
    <row r="39" spans="1:18" ht="18.75" customHeight="1">
      <c r="A39" s="740"/>
      <c r="B39" s="698"/>
      <c r="C39" s="698"/>
      <c r="D39" s="884"/>
      <c r="E39" s="896"/>
      <c r="F39" s="897"/>
      <c r="G39" s="897"/>
      <c r="H39" s="897"/>
      <c r="I39" s="897"/>
      <c r="J39" s="897"/>
      <c r="K39" s="897"/>
      <c r="L39" s="897"/>
      <c r="M39" s="897"/>
      <c r="N39" s="897"/>
      <c r="O39" s="897"/>
      <c r="P39" s="897"/>
      <c r="Q39" s="898"/>
    </row>
    <row r="40" spans="1:18" ht="18.75" customHeight="1">
      <c r="A40" s="740"/>
      <c r="B40" s="698"/>
      <c r="C40" s="698"/>
      <c r="D40" s="884"/>
      <c r="E40" s="902" t="s">
        <v>421</v>
      </c>
      <c r="F40" s="903"/>
      <c r="G40" s="903"/>
      <c r="H40" s="903"/>
      <c r="I40" s="903"/>
      <c r="J40" s="903"/>
      <c r="K40" s="903"/>
      <c r="L40" s="903"/>
      <c r="M40" s="903"/>
      <c r="N40" s="903"/>
      <c r="O40" s="903"/>
      <c r="P40" s="903"/>
      <c r="Q40" s="904"/>
    </row>
    <row r="41" spans="1:18" ht="18.75" customHeight="1">
      <c r="A41" s="740"/>
      <c r="B41" s="698"/>
      <c r="C41" s="698"/>
      <c r="D41" s="884"/>
      <c r="E41" s="890"/>
      <c r="F41" s="891"/>
      <c r="G41" s="891"/>
      <c r="H41" s="891"/>
      <c r="I41" s="891"/>
      <c r="J41" s="891"/>
      <c r="K41" s="891"/>
      <c r="L41" s="891"/>
      <c r="M41" s="891"/>
      <c r="N41" s="891"/>
      <c r="O41" s="891"/>
      <c r="P41" s="891"/>
      <c r="Q41" s="892"/>
    </row>
    <row r="42" spans="1:18" ht="18.75" customHeight="1">
      <c r="A42" s="740"/>
      <c r="B42" s="698"/>
      <c r="C42" s="698"/>
      <c r="D42" s="884"/>
      <c r="E42" s="893"/>
      <c r="F42" s="894"/>
      <c r="G42" s="894"/>
      <c r="H42" s="894"/>
      <c r="I42" s="894"/>
      <c r="J42" s="894"/>
      <c r="K42" s="894"/>
      <c r="L42" s="894"/>
      <c r="M42" s="894"/>
      <c r="N42" s="894"/>
      <c r="O42" s="894"/>
      <c r="P42" s="894"/>
      <c r="Q42" s="895"/>
    </row>
    <row r="43" spans="1:18" ht="18.75" customHeight="1">
      <c r="A43" s="740"/>
      <c r="B43" s="698"/>
      <c r="C43" s="698"/>
      <c r="D43" s="884"/>
      <c r="E43" s="893"/>
      <c r="F43" s="894"/>
      <c r="G43" s="894"/>
      <c r="H43" s="894"/>
      <c r="I43" s="894"/>
      <c r="J43" s="894"/>
      <c r="K43" s="894"/>
      <c r="L43" s="894"/>
      <c r="M43" s="894"/>
      <c r="N43" s="894"/>
      <c r="O43" s="894"/>
      <c r="P43" s="894"/>
      <c r="Q43" s="895"/>
    </row>
    <row r="44" spans="1:18" ht="18.75" customHeight="1">
      <c r="A44" s="740"/>
      <c r="B44" s="698"/>
      <c r="C44" s="698"/>
      <c r="D44" s="884"/>
      <c r="E44" s="893"/>
      <c r="F44" s="894"/>
      <c r="G44" s="894"/>
      <c r="H44" s="894"/>
      <c r="I44" s="894"/>
      <c r="J44" s="894"/>
      <c r="K44" s="894"/>
      <c r="L44" s="894"/>
      <c r="M44" s="894"/>
      <c r="N44" s="894"/>
      <c r="O44" s="894"/>
      <c r="P44" s="894"/>
      <c r="Q44" s="895"/>
    </row>
    <row r="45" spans="1:18" ht="18.75" customHeight="1" thickBot="1">
      <c r="A45" s="741"/>
      <c r="B45" s="885"/>
      <c r="C45" s="885"/>
      <c r="D45" s="886"/>
      <c r="E45" s="905"/>
      <c r="F45" s="906"/>
      <c r="G45" s="906"/>
      <c r="H45" s="906"/>
      <c r="I45" s="906"/>
      <c r="J45" s="906"/>
      <c r="K45" s="906"/>
      <c r="L45" s="906"/>
      <c r="M45" s="906"/>
      <c r="N45" s="906"/>
      <c r="O45" s="906"/>
      <c r="P45" s="906"/>
      <c r="Q45" s="907"/>
    </row>
    <row r="46" spans="1:18" s="108" customFormat="1" ht="18.5" thickTop="1">
      <c r="B46" s="109"/>
      <c r="C46" s="109"/>
      <c r="D46" s="109"/>
      <c r="E46" s="109"/>
      <c r="F46" s="109"/>
      <c r="G46" s="109"/>
      <c r="H46" s="109"/>
      <c r="I46" s="109"/>
      <c r="J46" s="109"/>
      <c r="K46" s="109"/>
      <c r="L46" s="109"/>
      <c r="M46" s="109"/>
      <c r="N46" s="109"/>
      <c r="O46" s="109"/>
      <c r="P46" s="109"/>
      <c r="Q46" s="109"/>
      <c r="R46" s="236"/>
    </row>
    <row r="47" spans="1:18">
      <c r="B47" s="5"/>
      <c r="C47" s="5"/>
      <c r="D47" s="5"/>
      <c r="E47" s="5"/>
      <c r="F47" s="5"/>
      <c r="G47" s="5"/>
      <c r="H47" s="5"/>
      <c r="I47" s="5"/>
      <c r="J47" s="5"/>
      <c r="K47" s="5"/>
      <c r="L47" s="5"/>
      <c r="M47" s="5"/>
      <c r="N47" s="5"/>
      <c r="O47" s="5"/>
      <c r="P47" s="5"/>
      <c r="Q47" s="5"/>
    </row>
    <row r="48" spans="1:18">
      <c r="B48" s="5"/>
      <c r="C48" s="5"/>
      <c r="D48" s="5"/>
      <c r="E48" s="5"/>
      <c r="F48" s="5"/>
      <c r="G48" s="5"/>
      <c r="H48" s="5"/>
      <c r="I48" s="5"/>
      <c r="J48" s="5"/>
      <c r="K48" s="5"/>
      <c r="L48" s="5"/>
      <c r="M48" s="5"/>
      <c r="N48" s="5"/>
      <c r="O48" s="5"/>
      <c r="P48" s="5"/>
      <c r="Q48" s="5"/>
    </row>
    <row r="49" spans="2:17">
      <c r="B49" s="5"/>
      <c r="C49" s="5"/>
      <c r="D49" s="5"/>
      <c r="E49" s="5"/>
      <c r="F49" s="5"/>
      <c r="G49" s="5"/>
      <c r="H49" s="5"/>
      <c r="I49" s="5"/>
      <c r="J49" s="5"/>
      <c r="K49" s="5"/>
      <c r="L49" s="5"/>
      <c r="M49" s="5"/>
      <c r="N49" s="5"/>
      <c r="O49" s="5"/>
      <c r="P49" s="5"/>
      <c r="Q49" s="5"/>
    </row>
    <row r="50" spans="2:17">
      <c r="B50" s="5"/>
      <c r="C50" s="5"/>
      <c r="D50" s="5"/>
      <c r="E50" s="5"/>
      <c r="F50" s="5"/>
      <c r="G50" s="5"/>
      <c r="H50" s="5"/>
      <c r="I50" s="5"/>
      <c r="J50" s="5"/>
      <c r="K50" s="5"/>
      <c r="L50" s="5"/>
      <c r="M50" s="5"/>
      <c r="N50" s="5"/>
      <c r="O50" s="5"/>
      <c r="P50" s="5"/>
      <c r="Q50" s="5"/>
    </row>
    <row r="51" spans="2:17">
      <c r="B51" s="5"/>
      <c r="C51" s="5"/>
      <c r="D51" s="5"/>
      <c r="E51" s="5"/>
      <c r="F51" s="5"/>
      <c r="G51" s="5"/>
      <c r="H51" s="5"/>
      <c r="I51" s="5"/>
      <c r="J51" s="5"/>
      <c r="K51" s="5"/>
      <c r="L51" s="5"/>
      <c r="M51" s="5"/>
      <c r="N51" s="5"/>
      <c r="O51" s="5"/>
      <c r="P51" s="5"/>
      <c r="Q51" s="5"/>
    </row>
    <row r="52" spans="2:17">
      <c r="B52" s="5"/>
      <c r="C52" s="5"/>
      <c r="D52" s="5"/>
      <c r="E52" s="5"/>
      <c r="F52" s="5"/>
      <c r="G52" s="5"/>
      <c r="H52" s="5"/>
      <c r="I52" s="5"/>
      <c r="J52" s="5"/>
      <c r="K52" s="5"/>
      <c r="L52" s="5"/>
      <c r="M52" s="5"/>
      <c r="N52" s="5"/>
      <c r="O52" s="5"/>
      <c r="P52" s="5"/>
      <c r="Q52" s="5"/>
    </row>
    <row r="53" spans="2:17">
      <c r="B53" s="5"/>
      <c r="C53" s="5"/>
      <c r="D53" s="5"/>
      <c r="E53" s="5"/>
      <c r="F53" s="5"/>
      <c r="G53" s="5"/>
      <c r="H53" s="5"/>
      <c r="I53" s="5"/>
      <c r="J53" s="5"/>
      <c r="K53" s="5"/>
      <c r="L53" s="5"/>
      <c r="M53" s="5"/>
      <c r="N53" s="5"/>
      <c r="O53" s="5"/>
      <c r="P53" s="5"/>
      <c r="Q53" s="5"/>
    </row>
    <row r="54" spans="2:17">
      <c r="B54" s="5"/>
      <c r="C54" s="5"/>
      <c r="D54" s="5"/>
      <c r="E54" s="5"/>
      <c r="F54" s="5"/>
      <c r="G54" s="5"/>
      <c r="H54" s="5"/>
      <c r="I54" s="5"/>
      <c r="J54" s="5"/>
      <c r="K54" s="5"/>
      <c r="L54" s="5"/>
      <c r="M54" s="5"/>
      <c r="N54" s="5"/>
      <c r="O54" s="5"/>
      <c r="P54" s="5"/>
      <c r="Q54" s="5"/>
    </row>
    <row r="55" spans="2:17">
      <c r="B55" s="5"/>
      <c r="C55" s="5"/>
      <c r="D55" s="5"/>
      <c r="E55" s="5"/>
      <c r="F55" s="5"/>
      <c r="G55" s="5"/>
      <c r="H55" s="5"/>
      <c r="I55" s="5"/>
      <c r="J55" s="5"/>
      <c r="K55" s="5"/>
      <c r="L55" s="5"/>
      <c r="M55" s="5"/>
      <c r="N55" s="5"/>
      <c r="O55" s="5"/>
      <c r="P55" s="5"/>
      <c r="Q55" s="5"/>
    </row>
    <row r="56" spans="2:17">
      <c r="B56" s="5"/>
      <c r="C56" s="5"/>
      <c r="D56" s="5"/>
      <c r="E56" s="5"/>
      <c r="F56" s="5"/>
      <c r="G56" s="5"/>
      <c r="H56" s="5"/>
      <c r="I56" s="5"/>
      <c r="J56" s="5"/>
      <c r="K56" s="5"/>
      <c r="L56" s="5"/>
      <c r="M56" s="5"/>
      <c r="N56" s="5"/>
      <c r="O56" s="5"/>
      <c r="P56" s="5"/>
      <c r="Q56" s="5"/>
    </row>
    <row r="57" spans="2:17">
      <c r="B57" s="5"/>
      <c r="C57" s="5"/>
      <c r="D57" s="5"/>
      <c r="E57" s="5"/>
      <c r="F57" s="5"/>
      <c r="G57" s="5"/>
      <c r="H57" s="5"/>
      <c r="I57" s="5"/>
      <c r="J57" s="5"/>
      <c r="K57" s="5"/>
      <c r="L57" s="5"/>
      <c r="M57" s="5"/>
      <c r="N57" s="5"/>
      <c r="O57" s="5"/>
      <c r="P57" s="5"/>
      <c r="Q57" s="5"/>
    </row>
    <row r="58" spans="2:17">
      <c r="B58" s="5"/>
      <c r="C58" s="5"/>
      <c r="D58" s="5"/>
      <c r="E58" s="5"/>
      <c r="F58" s="5"/>
      <c r="G58" s="5"/>
      <c r="H58" s="5"/>
      <c r="I58" s="5"/>
      <c r="J58" s="5"/>
      <c r="K58" s="5"/>
      <c r="L58" s="5"/>
      <c r="M58" s="5"/>
      <c r="N58" s="5"/>
      <c r="O58" s="5"/>
      <c r="P58" s="5"/>
      <c r="Q58" s="5"/>
    </row>
    <row r="59" spans="2:17">
      <c r="B59" s="5"/>
      <c r="C59" s="5"/>
      <c r="D59" s="5"/>
      <c r="E59" s="5"/>
      <c r="F59" s="5"/>
      <c r="G59" s="5"/>
      <c r="H59" s="5"/>
      <c r="I59" s="5"/>
      <c r="J59" s="5"/>
      <c r="K59" s="5"/>
      <c r="L59" s="5"/>
      <c r="M59" s="5"/>
      <c r="N59" s="5"/>
      <c r="O59" s="5"/>
      <c r="P59" s="5"/>
      <c r="Q59" s="5"/>
    </row>
    <row r="60" spans="2:17">
      <c r="B60" s="5"/>
      <c r="C60" s="5"/>
      <c r="D60" s="5"/>
      <c r="E60" s="5"/>
      <c r="F60" s="5"/>
      <c r="G60" s="5"/>
      <c r="H60" s="5"/>
      <c r="I60" s="5"/>
      <c r="J60" s="5"/>
      <c r="K60" s="5"/>
      <c r="L60" s="5"/>
      <c r="M60" s="5"/>
      <c r="N60" s="5"/>
      <c r="O60" s="5"/>
      <c r="P60" s="5"/>
      <c r="Q60" s="5"/>
    </row>
    <row r="61" spans="2:17">
      <c r="B61" s="5"/>
      <c r="C61" s="5"/>
      <c r="D61" s="5"/>
      <c r="E61" s="5"/>
      <c r="F61" s="5"/>
      <c r="G61" s="5"/>
      <c r="H61" s="5"/>
      <c r="I61" s="5"/>
      <c r="J61" s="5"/>
      <c r="K61" s="5"/>
      <c r="L61" s="5"/>
      <c r="M61" s="5"/>
      <c r="N61" s="5"/>
      <c r="O61" s="5"/>
      <c r="P61" s="5"/>
      <c r="Q61" s="5"/>
    </row>
    <row r="62" spans="2:17">
      <c r="B62" s="5"/>
      <c r="C62" s="5"/>
      <c r="D62" s="5"/>
      <c r="E62" s="5"/>
      <c r="F62" s="5"/>
      <c r="G62" s="5"/>
      <c r="H62" s="5"/>
      <c r="I62" s="5"/>
      <c r="J62" s="5"/>
      <c r="K62" s="5"/>
      <c r="L62" s="5"/>
      <c r="M62" s="5"/>
      <c r="N62" s="5"/>
      <c r="O62" s="5"/>
      <c r="P62" s="5"/>
      <c r="Q62" s="5"/>
    </row>
    <row r="63" spans="2:17">
      <c r="B63" s="5"/>
      <c r="C63" s="5"/>
      <c r="D63" s="5"/>
      <c r="E63" s="5"/>
      <c r="F63" s="5"/>
      <c r="G63" s="5"/>
      <c r="H63" s="5"/>
      <c r="I63" s="5"/>
      <c r="J63" s="5"/>
      <c r="K63" s="5"/>
      <c r="L63" s="5"/>
      <c r="M63" s="5"/>
      <c r="N63" s="5"/>
      <c r="O63" s="5"/>
      <c r="P63" s="5"/>
      <c r="Q63" s="5"/>
    </row>
    <row r="64" spans="2:17">
      <c r="B64" s="5"/>
      <c r="C64" s="5"/>
      <c r="D64" s="5"/>
      <c r="E64" s="5"/>
      <c r="F64" s="5"/>
      <c r="G64" s="5"/>
      <c r="H64" s="5"/>
      <c r="I64" s="5"/>
      <c r="J64" s="5"/>
      <c r="K64" s="5"/>
      <c r="L64" s="5"/>
      <c r="M64" s="5"/>
      <c r="N64" s="5"/>
      <c r="O64" s="5"/>
      <c r="P64" s="5"/>
      <c r="Q64" s="5"/>
    </row>
    <row r="65" spans="2:17">
      <c r="B65" s="5"/>
      <c r="C65" s="5"/>
      <c r="D65" s="5"/>
      <c r="E65" s="5"/>
      <c r="F65" s="5"/>
      <c r="G65" s="5"/>
      <c r="H65" s="5"/>
      <c r="I65" s="5"/>
      <c r="J65" s="5"/>
      <c r="K65" s="5"/>
      <c r="L65" s="5"/>
      <c r="M65" s="5"/>
      <c r="N65" s="5"/>
      <c r="O65" s="5"/>
      <c r="P65" s="5"/>
      <c r="Q65" s="5"/>
    </row>
    <row r="66" spans="2:17">
      <c r="B66" s="5"/>
      <c r="C66" s="5"/>
      <c r="D66" s="5"/>
      <c r="E66" s="5"/>
      <c r="F66" s="5"/>
      <c r="G66" s="5"/>
      <c r="H66" s="5"/>
      <c r="I66" s="5"/>
      <c r="J66" s="5"/>
      <c r="K66" s="5"/>
      <c r="L66" s="5"/>
      <c r="M66" s="5"/>
      <c r="N66" s="5"/>
      <c r="O66" s="5"/>
      <c r="P66" s="5"/>
      <c r="Q66" s="5"/>
    </row>
    <row r="67" spans="2:17">
      <c r="B67" s="5"/>
      <c r="C67" s="5"/>
      <c r="D67" s="5"/>
      <c r="E67" s="5"/>
      <c r="F67" s="5"/>
      <c r="G67" s="5"/>
      <c r="H67" s="5"/>
      <c r="I67" s="5"/>
      <c r="J67" s="5"/>
      <c r="K67" s="5"/>
      <c r="L67" s="5"/>
      <c r="M67" s="5"/>
      <c r="N67" s="5"/>
      <c r="O67" s="5"/>
      <c r="P67" s="5"/>
      <c r="Q67" s="5"/>
    </row>
    <row r="68" spans="2:17">
      <c r="B68" s="5"/>
      <c r="C68" s="5"/>
      <c r="D68" s="5"/>
      <c r="E68" s="5"/>
      <c r="F68" s="5"/>
      <c r="G68" s="5"/>
      <c r="H68" s="5"/>
      <c r="I68" s="5"/>
      <c r="J68" s="5"/>
      <c r="K68" s="5"/>
      <c r="L68" s="5"/>
      <c r="M68" s="5"/>
      <c r="N68" s="5"/>
      <c r="O68" s="5"/>
      <c r="P68" s="5"/>
      <c r="Q68" s="5"/>
    </row>
    <row r="69" spans="2:17">
      <c r="B69" s="5"/>
      <c r="C69" s="5"/>
      <c r="D69" s="5"/>
      <c r="E69" s="5"/>
      <c r="F69" s="5"/>
      <c r="G69" s="5"/>
      <c r="H69" s="5"/>
      <c r="I69" s="5"/>
      <c r="J69" s="5"/>
      <c r="K69" s="5"/>
      <c r="L69" s="5"/>
      <c r="M69" s="5"/>
      <c r="N69" s="5"/>
      <c r="O69" s="5"/>
      <c r="P69" s="5"/>
      <c r="Q69" s="5"/>
    </row>
    <row r="70" spans="2:17">
      <c r="B70" s="5"/>
      <c r="C70" s="5"/>
      <c r="D70" s="5"/>
      <c r="E70" s="5"/>
      <c r="F70" s="5"/>
      <c r="G70" s="5"/>
      <c r="H70" s="5"/>
      <c r="I70" s="5"/>
      <c r="J70" s="5"/>
      <c r="K70" s="5"/>
      <c r="L70" s="5"/>
      <c r="M70" s="5"/>
      <c r="N70" s="5"/>
      <c r="O70" s="5"/>
      <c r="P70" s="5"/>
      <c r="Q70" s="5"/>
    </row>
    <row r="71" spans="2:17">
      <c r="B71" s="5"/>
      <c r="C71" s="5"/>
      <c r="D71" s="5"/>
      <c r="E71" s="5"/>
      <c r="F71" s="5"/>
      <c r="G71" s="5"/>
      <c r="H71" s="5"/>
      <c r="I71" s="5"/>
      <c r="J71" s="5"/>
      <c r="K71" s="5"/>
      <c r="L71" s="5"/>
      <c r="M71" s="5"/>
      <c r="N71" s="5"/>
      <c r="O71" s="5"/>
      <c r="P71" s="5"/>
      <c r="Q71" s="5"/>
    </row>
    <row r="72" spans="2:17">
      <c r="B72" s="5"/>
      <c r="C72" s="5"/>
      <c r="D72" s="5"/>
      <c r="E72" s="5"/>
      <c r="F72" s="5"/>
      <c r="G72" s="5"/>
      <c r="H72" s="5"/>
      <c r="I72" s="5"/>
      <c r="J72" s="5"/>
      <c r="K72" s="5"/>
      <c r="L72" s="5"/>
      <c r="M72" s="5"/>
      <c r="N72" s="5"/>
      <c r="O72" s="5"/>
      <c r="P72" s="5"/>
      <c r="Q72" s="5"/>
    </row>
    <row r="73" spans="2:17">
      <c r="B73" s="5"/>
      <c r="C73" s="5"/>
      <c r="D73" s="5"/>
      <c r="E73" s="5"/>
      <c r="F73" s="5"/>
      <c r="G73" s="5"/>
      <c r="H73" s="5"/>
      <c r="I73" s="5"/>
      <c r="J73" s="5"/>
      <c r="K73" s="5"/>
      <c r="L73" s="5"/>
      <c r="M73" s="5"/>
      <c r="N73" s="5"/>
      <c r="O73" s="5"/>
      <c r="P73" s="5"/>
      <c r="Q73" s="5"/>
    </row>
    <row r="74" spans="2:17">
      <c r="B74" s="5"/>
      <c r="C74" s="5"/>
      <c r="D74" s="5"/>
      <c r="E74" s="5"/>
      <c r="F74" s="5"/>
      <c r="G74" s="5"/>
      <c r="H74" s="5"/>
      <c r="I74" s="5"/>
      <c r="J74" s="5"/>
      <c r="K74" s="5"/>
      <c r="L74" s="5"/>
      <c r="M74" s="5"/>
      <c r="N74" s="5"/>
      <c r="O74" s="5"/>
      <c r="P74" s="5"/>
      <c r="Q74" s="5"/>
    </row>
    <row r="75" spans="2:17">
      <c r="B75" s="5"/>
      <c r="C75" s="5"/>
      <c r="D75" s="5"/>
      <c r="E75" s="5"/>
      <c r="F75" s="5"/>
      <c r="G75" s="5"/>
      <c r="H75" s="5"/>
      <c r="I75" s="5"/>
      <c r="J75" s="5"/>
      <c r="K75" s="5"/>
      <c r="L75" s="5"/>
      <c r="M75" s="5"/>
      <c r="N75" s="5"/>
      <c r="O75" s="5"/>
      <c r="P75" s="5"/>
      <c r="Q75" s="5"/>
    </row>
    <row r="76" spans="2:17">
      <c r="B76" s="5"/>
      <c r="C76" s="5"/>
      <c r="D76" s="5"/>
      <c r="E76" s="5"/>
      <c r="F76" s="5"/>
      <c r="G76" s="5"/>
      <c r="H76" s="5"/>
      <c r="I76" s="5"/>
      <c r="J76" s="5"/>
      <c r="K76" s="5"/>
      <c r="L76" s="5"/>
      <c r="M76" s="5"/>
      <c r="N76" s="5"/>
      <c r="O76" s="5"/>
      <c r="P76" s="5"/>
      <c r="Q76" s="5"/>
    </row>
    <row r="77" spans="2:17">
      <c r="B77" s="5"/>
      <c r="C77" s="5"/>
      <c r="D77" s="5"/>
      <c r="E77" s="5"/>
      <c r="F77" s="5"/>
      <c r="G77" s="5"/>
      <c r="H77" s="5"/>
      <c r="I77" s="5"/>
      <c r="J77" s="5"/>
      <c r="K77" s="5"/>
      <c r="L77" s="5"/>
      <c r="M77" s="5"/>
      <c r="N77" s="5"/>
      <c r="O77" s="5"/>
      <c r="P77" s="5"/>
      <c r="Q77" s="5"/>
    </row>
    <row r="78" spans="2:17">
      <c r="B78" s="5"/>
      <c r="C78" s="5"/>
      <c r="D78" s="5"/>
      <c r="E78" s="5"/>
      <c r="F78" s="5"/>
      <c r="G78" s="5"/>
      <c r="H78" s="5"/>
      <c r="I78" s="5"/>
      <c r="J78" s="5"/>
      <c r="K78" s="5"/>
      <c r="L78" s="5"/>
      <c r="M78" s="5"/>
      <c r="N78" s="5"/>
      <c r="O78" s="5"/>
      <c r="P78" s="5"/>
      <c r="Q78" s="5"/>
    </row>
    <row r="79" spans="2:17">
      <c r="B79" s="5"/>
      <c r="C79" s="5"/>
      <c r="D79" s="5"/>
      <c r="E79" s="5"/>
      <c r="F79" s="5"/>
      <c r="G79" s="5"/>
      <c r="H79" s="5"/>
      <c r="I79" s="5"/>
      <c r="J79" s="5"/>
      <c r="K79" s="5"/>
      <c r="L79" s="5"/>
      <c r="M79" s="5"/>
      <c r="N79" s="5"/>
      <c r="O79" s="5"/>
      <c r="P79" s="5"/>
      <c r="Q79" s="5"/>
    </row>
    <row r="80" spans="2:17">
      <c r="B80" s="5"/>
      <c r="C80" s="5"/>
      <c r="D80" s="5"/>
      <c r="E80" s="5"/>
      <c r="F80" s="5"/>
      <c r="G80" s="5"/>
      <c r="H80" s="5"/>
      <c r="I80" s="5"/>
      <c r="J80" s="5"/>
      <c r="K80" s="5"/>
      <c r="L80" s="5"/>
      <c r="M80" s="5"/>
      <c r="N80" s="5"/>
      <c r="O80" s="5"/>
      <c r="P80" s="5"/>
      <c r="Q80" s="5"/>
    </row>
    <row r="81" spans="2:17">
      <c r="B81" s="5"/>
      <c r="C81" s="5"/>
      <c r="D81" s="5"/>
      <c r="E81" s="5"/>
      <c r="F81" s="5"/>
      <c r="G81" s="5"/>
      <c r="H81" s="5"/>
      <c r="I81" s="5"/>
      <c r="J81" s="5"/>
      <c r="K81" s="5"/>
      <c r="L81" s="5"/>
      <c r="M81" s="5"/>
      <c r="N81" s="5"/>
      <c r="O81" s="5"/>
      <c r="P81" s="5"/>
      <c r="Q81" s="5"/>
    </row>
    <row r="82" spans="2:17">
      <c r="B82" s="5"/>
      <c r="C82" s="5"/>
      <c r="D82" s="5"/>
      <c r="E82" s="5"/>
      <c r="F82" s="5"/>
      <c r="G82" s="5"/>
      <c r="H82" s="5"/>
      <c r="I82" s="5"/>
      <c r="J82" s="5"/>
      <c r="K82" s="5"/>
      <c r="L82" s="5"/>
      <c r="M82" s="5"/>
      <c r="N82" s="5"/>
      <c r="O82" s="5"/>
      <c r="P82" s="5"/>
      <c r="Q82" s="5"/>
    </row>
    <row r="83" spans="2:17">
      <c r="B83" s="5"/>
      <c r="C83" s="5"/>
      <c r="D83" s="5"/>
      <c r="E83" s="5"/>
      <c r="F83" s="5"/>
      <c r="G83" s="5"/>
      <c r="H83" s="5"/>
      <c r="I83" s="5"/>
      <c r="J83" s="5"/>
      <c r="K83" s="5"/>
      <c r="L83" s="5"/>
      <c r="M83" s="5"/>
      <c r="N83" s="5"/>
      <c r="O83" s="5"/>
      <c r="P83" s="5"/>
      <c r="Q83" s="5"/>
    </row>
    <row r="84" spans="2:17">
      <c r="B84" s="5"/>
      <c r="C84" s="5"/>
      <c r="D84" s="5"/>
      <c r="E84" s="5"/>
      <c r="F84" s="5"/>
      <c r="G84" s="5"/>
      <c r="H84" s="5"/>
      <c r="I84" s="5"/>
      <c r="J84" s="5"/>
      <c r="K84" s="5"/>
      <c r="L84" s="5"/>
      <c r="M84" s="5"/>
      <c r="N84" s="5"/>
      <c r="O84" s="5"/>
      <c r="P84" s="5"/>
      <c r="Q84" s="5"/>
    </row>
    <row r="85" spans="2:17">
      <c r="B85" s="5"/>
      <c r="C85" s="5"/>
      <c r="D85" s="5"/>
      <c r="E85" s="5"/>
      <c r="F85" s="5"/>
      <c r="G85" s="5"/>
      <c r="H85" s="5"/>
      <c r="I85" s="5"/>
      <c r="J85" s="5"/>
      <c r="K85" s="5"/>
      <c r="L85" s="5"/>
      <c r="M85" s="5"/>
      <c r="N85" s="5"/>
      <c r="O85" s="5"/>
      <c r="P85" s="5"/>
      <c r="Q85" s="5"/>
    </row>
    <row r="86" spans="2:17">
      <c r="B86" s="5"/>
      <c r="C86" s="5"/>
      <c r="D86" s="5"/>
      <c r="E86" s="5"/>
      <c r="F86" s="5"/>
      <c r="G86" s="5"/>
      <c r="H86" s="5"/>
      <c r="I86" s="5"/>
      <c r="J86" s="5"/>
      <c r="K86" s="5"/>
      <c r="L86" s="5"/>
      <c r="M86" s="5"/>
      <c r="N86" s="5"/>
      <c r="O86" s="5"/>
      <c r="P86" s="5"/>
      <c r="Q86" s="5"/>
    </row>
    <row r="87" spans="2:17">
      <c r="B87" s="5"/>
      <c r="C87" s="5"/>
      <c r="D87" s="5"/>
      <c r="E87" s="5"/>
      <c r="F87" s="5"/>
      <c r="G87" s="5"/>
      <c r="H87" s="5"/>
      <c r="I87" s="5"/>
      <c r="J87" s="5"/>
      <c r="K87" s="5"/>
      <c r="L87" s="5"/>
      <c r="M87" s="5"/>
      <c r="N87" s="5"/>
      <c r="O87" s="5"/>
      <c r="P87" s="5"/>
      <c r="Q87" s="5"/>
    </row>
    <row r="88" spans="2:17">
      <c r="B88" s="5"/>
      <c r="C88" s="5"/>
      <c r="D88" s="5"/>
      <c r="E88" s="5"/>
      <c r="F88" s="5"/>
      <c r="G88" s="5"/>
      <c r="H88" s="5"/>
      <c r="I88" s="5"/>
      <c r="J88" s="5"/>
      <c r="K88" s="5"/>
      <c r="L88" s="5"/>
      <c r="M88" s="5"/>
      <c r="N88" s="5"/>
      <c r="O88" s="5"/>
      <c r="P88" s="5"/>
      <c r="Q88" s="5"/>
    </row>
    <row r="89" spans="2:17">
      <c r="B89" s="5"/>
      <c r="C89" s="5"/>
      <c r="D89" s="5"/>
      <c r="E89" s="5"/>
      <c r="F89" s="5"/>
      <c r="G89" s="5"/>
      <c r="H89" s="5"/>
      <c r="I89" s="5"/>
      <c r="J89" s="5"/>
      <c r="K89" s="5"/>
      <c r="L89" s="5"/>
      <c r="M89" s="5"/>
      <c r="N89" s="5"/>
      <c r="O89" s="5"/>
      <c r="P89" s="5"/>
      <c r="Q89" s="5"/>
    </row>
    <row r="90" spans="2:17">
      <c r="B90" s="5"/>
      <c r="C90" s="5"/>
      <c r="D90" s="5"/>
      <c r="E90" s="5"/>
      <c r="F90" s="5"/>
      <c r="G90" s="5"/>
      <c r="H90" s="5"/>
      <c r="I90" s="5"/>
      <c r="J90" s="5"/>
      <c r="K90" s="5"/>
      <c r="L90" s="5"/>
      <c r="M90" s="5"/>
      <c r="N90" s="5"/>
      <c r="O90" s="5"/>
      <c r="P90" s="5"/>
      <c r="Q90" s="5"/>
    </row>
    <row r="91" spans="2:17">
      <c r="B91" s="5"/>
      <c r="C91" s="5"/>
      <c r="D91" s="5"/>
      <c r="E91" s="5"/>
      <c r="F91" s="5"/>
      <c r="G91" s="5"/>
      <c r="H91" s="5"/>
      <c r="I91" s="5"/>
      <c r="J91" s="5"/>
      <c r="K91" s="5"/>
      <c r="L91" s="5"/>
      <c r="M91" s="5"/>
      <c r="N91" s="5"/>
      <c r="O91" s="5"/>
      <c r="P91" s="5"/>
      <c r="Q91" s="5"/>
    </row>
    <row r="92" spans="2:17">
      <c r="B92" s="5"/>
      <c r="C92" s="5"/>
      <c r="D92" s="5"/>
      <c r="E92" s="5"/>
      <c r="F92" s="5"/>
      <c r="G92" s="5"/>
      <c r="H92" s="5"/>
      <c r="I92" s="5"/>
      <c r="J92" s="5"/>
      <c r="K92" s="5"/>
      <c r="L92" s="5"/>
      <c r="M92" s="5"/>
      <c r="N92" s="5"/>
      <c r="O92" s="5"/>
      <c r="P92" s="5"/>
      <c r="Q92" s="5"/>
    </row>
  </sheetData>
  <sheetProtection algorithmName="SHA-512" hashValue="LXc9rL42Yk6NmFgtZ7fQ7E8Lk105XG7o7EFe7KSu8Q7laFvCUtMSX4EFvdiANCMoX8LdkYrLGvMAATgaGKv0aw==" saltValue="9zFutNj6+l+6u14GVIZjCA==" spinCount="100000" sheet="1" formatCells="0" formatColumns="0" formatRows="0"/>
  <mergeCells count="20">
    <mergeCell ref="A5:A45"/>
    <mergeCell ref="B5:D25"/>
    <mergeCell ref="B26:D45"/>
    <mergeCell ref="E5:Q5"/>
    <mergeCell ref="E6:Q15"/>
    <mergeCell ref="E16:Q16"/>
    <mergeCell ref="E17:Q25"/>
    <mergeCell ref="E26:Q26"/>
    <mergeCell ref="E27:Q32"/>
    <mergeCell ref="E33:Q33"/>
    <mergeCell ref="E34:Q39"/>
    <mergeCell ref="E40:Q40"/>
    <mergeCell ref="E41:Q45"/>
    <mergeCell ref="M1:Q1"/>
    <mergeCell ref="B2:Q2"/>
    <mergeCell ref="B3:D3"/>
    <mergeCell ref="E3:H3"/>
    <mergeCell ref="B4:G4"/>
    <mergeCell ref="J4:K4"/>
    <mergeCell ref="L4:P4"/>
  </mergeCells>
  <phoneticPr fontId="1"/>
  <conditionalFormatting sqref="E6 E17">
    <cfRule type="expression" dxfId="20" priority="2">
      <formula>E6&lt;&gt;""</formula>
    </cfRule>
  </conditionalFormatting>
  <conditionalFormatting sqref="E27 E34 E41">
    <cfRule type="expression" dxfId="19" priority="1">
      <formula>E27&lt;&gt;""</formula>
    </cfRule>
  </conditionalFormatting>
  <dataValidations count="1">
    <dataValidation type="list" allowBlank="1" showInputMessage="1" showErrorMessage="1" sqref="E3" xr:uid="{00000000-0002-0000-0600-000000000000}">
      <formula1>"なし,あり"</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S94"/>
  <sheetViews>
    <sheetView showGridLines="0" view="pageBreakPreview" zoomScale="90" zoomScaleNormal="70" zoomScaleSheetLayoutView="90" workbookViewId="0">
      <selection activeCell="C13" sqref="C13"/>
    </sheetView>
  </sheetViews>
  <sheetFormatPr defaultColWidth="3.75" defaultRowHeight="18" customHeight="1"/>
  <cols>
    <col min="1" max="1" width="9.75" style="6" customWidth="1"/>
    <col min="2" max="2" width="15.58203125" style="6" customWidth="1"/>
    <col min="3" max="3" width="3.75" style="7" customWidth="1"/>
    <col min="4" max="4" width="3.83203125" style="7" customWidth="1"/>
    <col min="5" max="5" width="11.75" style="7" customWidth="1"/>
    <col min="6" max="6" width="6.08203125" style="224" customWidth="1"/>
    <col min="7" max="7" width="13.5" style="225" customWidth="1"/>
    <col min="8" max="8" width="9.75" style="224" customWidth="1"/>
    <col min="9" max="9" width="13.08203125" style="227" customWidth="1"/>
    <col min="10" max="10" width="7.08203125" style="228" customWidth="1"/>
    <col min="11" max="11" width="25.58203125" style="8" customWidth="1"/>
    <col min="12" max="12" width="3.58203125" style="6" customWidth="1"/>
    <col min="13" max="14" width="3.75" style="123"/>
    <col min="15" max="15" width="5.08203125" style="123" bestFit="1" customWidth="1"/>
    <col min="16" max="17" width="3.75" style="123"/>
    <col min="18" max="18" width="6.08203125" style="123" bestFit="1" customWidth="1"/>
    <col min="19" max="71" width="3.75" style="123"/>
    <col min="72" max="258" width="3.75" style="6"/>
    <col min="259" max="259" width="9.75" style="6" customWidth="1"/>
    <col min="260" max="260" width="15.58203125" style="6" customWidth="1"/>
    <col min="261" max="261" width="3.75" style="6" customWidth="1"/>
    <col min="262" max="262" width="3.83203125" style="6" customWidth="1"/>
    <col min="263" max="263" width="11.75" style="6" customWidth="1"/>
    <col min="264" max="264" width="6.08203125" style="6" customWidth="1"/>
    <col min="265" max="265" width="13.5" style="6" customWidth="1"/>
    <col min="266" max="266" width="28.58203125" style="6" customWidth="1"/>
    <col min="267" max="267" width="4.33203125" style="6" customWidth="1"/>
    <col min="268" max="514" width="3.75" style="6"/>
    <col min="515" max="515" width="9.75" style="6" customWidth="1"/>
    <col min="516" max="516" width="15.58203125" style="6" customWidth="1"/>
    <col min="517" max="517" width="3.75" style="6" customWidth="1"/>
    <col min="518" max="518" width="3.83203125" style="6" customWidth="1"/>
    <col min="519" max="519" width="11.75" style="6" customWidth="1"/>
    <col min="520" max="520" width="6.08203125" style="6" customWidth="1"/>
    <col min="521" max="521" width="13.5" style="6" customWidth="1"/>
    <col min="522" max="522" width="28.58203125" style="6" customWidth="1"/>
    <col min="523" max="523" width="4.33203125" style="6" customWidth="1"/>
    <col min="524" max="770" width="3.75" style="6"/>
    <col min="771" max="771" width="9.75" style="6" customWidth="1"/>
    <col min="772" max="772" width="15.58203125" style="6" customWidth="1"/>
    <col min="773" max="773" width="3.75" style="6" customWidth="1"/>
    <col min="774" max="774" width="3.83203125" style="6" customWidth="1"/>
    <col min="775" max="775" width="11.75" style="6" customWidth="1"/>
    <col min="776" max="776" width="6.08203125" style="6" customWidth="1"/>
    <col min="777" max="777" width="13.5" style="6" customWidth="1"/>
    <col min="778" max="778" width="28.58203125" style="6" customWidth="1"/>
    <col min="779" max="779" width="4.33203125" style="6" customWidth="1"/>
    <col min="780" max="1026" width="3.75" style="6"/>
    <col min="1027" max="1027" width="9.75" style="6" customWidth="1"/>
    <col min="1028" max="1028" width="15.58203125" style="6" customWidth="1"/>
    <col min="1029" max="1029" width="3.75" style="6" customWidth="1"/>
    <col min="1030" max="1030" width="3.83203125" style="6" customWidth="1"/>
    <col min="1031" max="1031" width="11.75" style="6" customWidth="1"/>
    <col min="1032" max="1032" width="6.08203125" style="6" customWidth="1"/>
    <col min="1033" max="1033" width="13.5" style="6" customWidth="1"/>
    <col min="1034" max="1034" width="28.58203125" style="6" customWidth="1"/>
    <col min="1035" max="1035" width="4.33203125" style="6" customWidth="1"/>
    <col min="1036" max="1282" width="3.75" style="6"/>
    <col min="1283" max="1283" width="9.75" style="6" customWidth="1"/>
    <col min="1284" max="1284" width="15.58203125" style="6" customWidth="1"/>
    <col min="1285" max="1285" width="3.75" style="6" customWidth="1"/>
    <col min="1286" max="1286" width="3.83203125" style="6" customWidth="1"/>
    <col min="1287" max="1287" width="11.75" style="6" customWidth="1"/>
    <col min="1288" max="1288" width="6.08203125" style="6" customWidth="1"/>
    <col min="1289" max="1289" width="13.5" style="6" customWidth="1"/>
    <col min="1290" max="1290" width="28.58203125" style="6" customWidth="1"/>
    <col min="1291" max="1291" width="4.33203125" style="6" customWidth="1"/>
    <col min="1292" max="1538" width="3.75" style="6"/>
    <col min="1539" max="1539" width="9.75" style="6" customWidth="1"/>
    <col min="1540" max="1540" width="15.58203125" style="6" customWidth="1"/>
    <col min="1541" max="1541" width="3.75" style="6" customWidth="1"/>
    <col min="1542" max="1542" width="3.83203125" style="6" customWidth="1"/>
    <col min="1543" max="1543" width="11.75" style="6" customWidth="1"/>
    <col min="1544" max="1544" width="6.08203125" style="6" customWidth="1"/>
    <col min="1545" max="1545" width="13.5" style="6" customWidth="1"/>
    <col min="1546" max="1546" width="28.58203125" style="6" customWidth="1"/>
    <col min="1547" max="1547" width="4.33203125" style="6" customWidth="1"/>
    <col min="1548" max="1794" width="3.75" style="6"/>
    <col min="1795" max="1795" width="9.75" style="6" customWidth="1"/>
    <col min="1796" max="1796" width="15.58203125" style="6" customWidth="1"/>
    <col min="1797" max="1797" width="3.75" style="6" customWidth="1"/>
    <col min="1798" max="1798" width="3.83203125" style="6" customWidth="1"/>
    <col min="1799" max="1799" width="11.75" style="6" customWidth="1"/>
    <col min="1800" max="1800" width="6.08203125" style="6" customWidth="1"/>
    <col min="1801" max="1801" width="13.5" style="6" customWidth="1"/>
    <col min="1802" max="1802" width="28.58203125" style="6" customWidth="1"/>
    <col min="1803" max="1803" width="4.33203125" style="6" customWidth="1"/>
    <col min="1804" max="2050" width="3.75" style="6"/>
    <col min="2051" max="2051" width="9.75" style="6" customWidth="1"/>
    <col min="2052" max="2052" width="15.58203125" style="6" customWidth="1"/>
    <col min="2053" max="2053" width="3.75" style="6" customWidth="1"/>
    <col min="2054" max="2054" width="3.83203125" style="6" customWidth="1"/>
    <col min="2055" max="2055" width="11.75" style="6" customWidth="1"/>
    <col min="2056" max="2056" width="6.08203125" style="6" customWidth="1"/>
    <col min="2057" max="2057" width="13.5" style="6" customWidth="1"/>
    <col min="2058" max="2058" width="28.58203125" style="6" customWidth="1"/>
    <col min="2059" max="2059" width="4.33203125" style="6" customWidth="1"/>
    <col min="2060" max="2306" width="3.75" style="6"/>
    <col min="2307" max="2307" width="9.75" style="6" customWidth="1"/>
    <col min="2308" max="2308" width="15.58203125" style="6" customWidth="1"/>
    <col min="2309" max="2309" width="3.75" style="6" customWidth="1"/>
    <col min="2310" max="2310" width="3.83203125" style="6" customWidth="1"/>
    <col min="2311" max="2311" width="11.75" style="6" customWidth="1"/>
    <col min="2312" max="2312" width="6.08203125" style="6" customWidth="1"/>
    <col min="2313" max="2313" width="13.5" style="6" customWidth="1"/>
    <col min="2314" max="2314" width="28.58203125" style="6" customWidth="1"/>
    <col min="2315" max="2315" width="4.33203125" style="6" customWidth="1"/>
    <col min="2316" max="2562" width="3.75" style="6"/>
    <col min="2563" max="2563" width="9.75" style="6" customWidth="1"/>
    <col min="2564" max="2564" width="15.58203125" style="6" customWidth="1"/>
    <col min="2565" max="2565" width="3.75" style="6" customWidth="1"/>
    <col min="2566" max="2566" width="3.83203125" style="6" customWidth="1"/>
    <col min="2567" max="2567" width="11.75" style="6" customWidth="1"/>
    <col min="2568" max="2568" width="6.08203125" style="6" customWidth="1"/>
    <col min="2569" max="2569" width="13.5" style="6" customWidth="1"/>
    <col min="2570" max="2570" width="28.58203125" style="6" customWidth="1"/>
    <col min="2571" max="2571" width="4.33203125" style="6" customWidth="1"/>
    <col min="2572" max="2818" width="3.75" style="6"/>
    <col min="2819" max="2819" width="9.75" style="6" customWidth="1"/>
    <col min="2820" max="2820" width="15.58203125" style="6" customWidth="1"/>
    <col min="2821" max="2821" width="3.75" style="6" customWidth="1"/>
    <col min="2822" max="2822" width="3.83203125" style="6" customWidth="1"/>
    <col min="2823" max="2823" width="11.75" style="6" customWidth="1"/>
    <col min="2824" max="2824" width="6.08203125" style="6" customWidth="1"/>
    <col min="2825" max="2825" width="13.5" style="6" customWidth="1"/>
    <col min="2826" max="2826" width="28.58203125" style="6" customWidth="1"/>
    <col min="2827" max="2827" width="4.33203125" style="6" customWidth="1"/>
    <col min="2828" max="3074" width="3.75" style="6"/>
    <col min="3075" max="3075" width="9.75" style="6" customWidth="1"/>
    <col min="3076" max="3076" width="15.58203125" style="6" customWidth="1"/>
    <col min="3077" max="3077" width="3.75" style="6" customWidth="1"/>
    <col min="3078" max="3078" width="3.83203125" style="6" customWidth="1"/>
    <col min="3079" max="3079" width="11.75" style="6" customWidth="1"/>
    <col min="3080" max="3080" width="6.08203125" style="6" customWidth="1"/>
    <col min="3081" max="3081" width="13.5" style="6" customWidth="1"/>
    <col min="3082" max="3082" width="28.58203125" style="6" customWidth="1"/>
    <col min="3083" max="3083" width="4.33203125" style="6" customWidth="1"/>
    <col min="3084" max="3330" width="3.75" style="6"/>
    <col min="3331" max="3331" width="9.75" style="6" customWidth="1"/>
    <col min="3332" max="3332" width="15.58203125" style="6" customWidth="1"/>
    <col min="3333" max="3333" width="3.75" style="6" customWidth="1"/>
    <col min="3334" max="3334" width="3.83203125" style="6" customWidth="1"/>
    <col min="3335" max="3335" width="11.75" style="6" customWidth="1"/>
    <col min="3336" max="3336" width="6.08203125" style="6" customWidth="1"/>
    <col min="3337" max="3337" width="13.5" style="6" customWidth="1"/>
    <col min="3338" max="3338" width="28.58203125" style="6" customWidth="1"/>
    <col min="3339" max="3339" width="4.33203125" style="6" customWidth="1"/>
    <col min="3340" max="3586" width="3.75" style="6"/>
    <col min="3587" max="3587" width="9.75" style="6" customWidth="1"/>
    <col min="3588" max="3588" width="15.58203125" style="6" customWidth="1"/>
    <col min="3589" max="3589" width="3.75" style="6" customWidth="1"/>
    <col min="3590" max="3590" width="3.83203125" style="6" customWidth="1"/>
    <col min="3591" max="3591" width="11.75" style="6" customWidth="1"/>
    <col min="3592" max="3592" width="6.08203125" style="6" customWidth="1"/>
    <col min="3593" max="3593" width="13.5" style="6" customWidth="1"/>
    <col min="3594" max="3594" width="28.58203125" style="6" customWidth="1"/>
    <col min="3595" max="3595" width="4.33203125" style="6" customWidth="1"/>
    <col min="3596" max="3842" width="3.75" style="6"/>
    <col min="3843" max="3843" width="9.75" style="6" customWidth="1"/>
    <col min="3844" max="3844" width="15.58203125" style="6" customWidth="1"/>
    <col min="3845" max="3845" width="3.75" style="6" customWidth="1"/>
    <col min="3846" max="3846" width="3.83203125" style="6" customWidth="1"/>
    <col min="3847" max="3847" width="11.75" style="6" customWidth="1"/>
    <col min="3848" max="3848" width="6.08203125" style="6" customWidth="1"/>
    <col min="3849" max="3849" width="13.5" style="6" customWidth="1"/>
    <col min="3850" max="3850" width="28.58203125" style="6" customWidth="1"/>
    <col min="3851" max="3851" width="4.33203125" style="6" customWidth="1"/>
    <col min="3852" max="4098" width="3.75" style="6"/>
    <col min="4099" max="4099" width="9.75" style="6" customWidth="1"/>
    <col min="4100" max="4100" width="15.58203125" style="6" customWidth="1"/>
    <col min="4101" max="4101" width="3.75" style="6" customWidth="1"/>
    <col min="4102" max="4102" width="3.83203125" style="6" customWidth="1"/>
    <col min="4103" max="4103" width="11.75" style="6" customWidth="1"/>
    <col min="4104" max="4104" width="6.08203125" style="6" customWidth="1"/>
    <col min="4105" max="4105" width="13.5" style="6" customWidth="1"/>
    <col min="4106" max="4106" width="28.58203125" style="6" customWidth="1"/>
    <col min="4107" max="4107" width="4.33203125" style="6" customWidth="1"/>
    <col min="4108" max="4354" width="3.75" style="6"/>
    <col min="4355" max="4355" width="9.75" style="6" customWidth="1"/>
    <col min="4356" max="4356" width="15.58203125" style="6" customWidth="1"/>
    <col min="4357" max="4357" width="3.75" style="6" customWidth="1"/>
    <col min="4358" max="4358" width="3.83203125" style="6" customWidth="1"/>
    <col min="4359" max="4359" width="11.75" style="6" customWidth="1"/>
    <col min="4360" max="4360" width="6.08203125" style="6" customWidth="1"/>
    <col min="4361" max="4361" width="13.5" style="6" customWidth="1"/>
    <col min="4362" max="4362" width="28.58203125" style="6" customWidth="1"/>
    <col min="4363" max="4363" width="4.33203125" style="6" customWidth="1"/>
    <col min="4364" max="4610" width="3.75" style="6"/>
    <col min="4611" max="4611" width="9.75" style="6" customWidth="1"/>
    <col min="4612" max="4612" width="15.58203125" style="6" customWidth="1"/>
    <col min="4613" max="4613" width="3.75" style="6" customWidth="1"/>
    <col min="4614" max="4614" width="3.83203125" style="6" customWidth="1"/>
    <col min="4615" max="4615" width="11.75" style="6" customWidth="1"/>
    <col min="4616" max="4616" width="6.08203125" style="6" customWidth="1"/>
    <col min="4617" max="4617" width="13.5" style="6" customWidth="1"/>
    <col min="4618" max="4618" width="28.58203125" style="6" customWidth="1"/>
    <col min="4619" max="4619" width="4.33203125" style="6" customWidth="1"/>
    <col min="4620" max="4866" width="3.75" style="6"/>
    <col min="4867" max="4867" width="9.75" style="6" customWidth="1"/>
    <col min="4868" max="4868" width="15.58203125" style="6" customWidth="1"/>
    <col min="4869" max="4869" width="3.75" style="6" customWidth="1"/>
    <col min="4870" max="4870" width="3.83203125" style="6" customWidth="1"/>
    <col min="4871" max="4871" width="11.75" style="6" customWidth="1"/>
    <col min="4872" max="4872" width="6.08203125" style="6" customWidth="1"/>
    <col min="4873" max="4873" width="13.5" style="6" customWidth="1"/>
    <col min="4874" max="4874" width="28.58203125" style="6" customWidth="1"/>
    <col min="4875" max="4875" width="4.33203125" style="6" customWidth="1"/>
    <col min="4876" max="5122" width="3.75" style="6"/>
    <col min="5123" max="5123" width="9.75" style="6" customWidth="1"/>
    <col min="5124" max="5124" width="15.58203125" style="6" customWidth="1"/>
    <col min="5125" max="5125" width="3.75" style="6" customWidth="1"/>
    <col min="5126" max="5126" width="3.83203125" style="6" customWidth="1"/>
    <col min="5127" max="5127" width="11.75" style="6" customWidth="1"/>
    <col min="5128" max="5128" width="6.08203125" style="6" customWidth="1"/>
    <col min="5129" max="5129" width="13.5" style="6" customWidth="1"/>
    <col min="5130" max="5130" width="28.58203125" style="6" customWidth="1"/>
    <col min="5131" max="5131" width="4.33203125" style="6" customWidth="1"/>
    <col min="5132" max="5378" width="3.75" style="6"/>
    <col min="5379" max="5379" width="9.75" style="6" customWidth="1"/>
    <col min="5380" max="5380" width="15.58203125" style="6" customWidth="1"/>
    <col min="5381" max="5381" width="3.75" style="6" customWidth="1"/>
    <col min="5382" max="5382" width="3.83203125" style="6" customWidth="1"/>
    <col min="5383" max="5383" width="11.75" style="6" customWidth="1"/>
    <col min="5384" max="5384" width="6.08203125" style="6" customWidth="1"/>
    <col min="5385" max="5385" width="13.5" style="6" customWidth="1"/>
    <col min="5386" max="5386" width="28.58203125" style="6" customWidth="1"/>
    <col min="5387" max="5387" width="4.33203125" style="6" customWidth="1"/>
    <col min="5388" max="5634" width="3.75" style="6"/>
    <col min="5635" max="5635" width="9.75" style="6" customWidth="1"/>
    <col min="5636" max="5636" width="15.58203125" style="6" customWidth="1"/>
    <col min="5637" max="5637" width="3.75" style="6" customWidth="1"/>
    <col min="5638" max="5638" width="3.83203125" style="6" customWidth="1"/>
    <col min="5639" max="5639" width="11.75" style="6" customWidth="1"/>
    <col min="5640" max="5640" width="6.08203125" style="6" customWidth="1"/>
    <col min="5641" max="5641" width="13.5" style="6" customWidth="1"/>
    <col min="5642" max="5642" width="28.58203125" style="6" customWidth="1"/>
    <col min="5643" max="5643" width="4.33203125" style="6" customWidth="1"/>
    <col min="5644" max="5890" width="3.75" style="6"/>
    <col min="5891" max="5891" width="9.75" style="6" customWidth="1"/>
    <col min="5892" max="5892" width="15.58203125" style="6" customWidth="1"/>
    <col min="5893" max="5893" width="3.75" style="6" customWidth="1"/>
    <col min="5894" max="5894" width="3.83203125" style="6" customWidth="1"/>
    <col min="5895" max="5895" width="11.75" style="6" customWidth="1"/>
    <col min="5896" max="5896" width="6.08203125" style="6" customWidth="1"/>
    <col min="5897" max="5897" width="13.5" style="6" customWidth="1"/>
    <col min="5898" max="5898" width="28.58203125" style="6" customWidth="1"/>
    <col min="5899" max="5899" width="4.33203125" style="6" customWidth="1"/>
    <col min="5900" max="6146" width="3.75" style="6"/>
    <col min="6147" max="6147" width="9.75" style="6" customWidth="1"/>
    <col min="6148" max="6148" width="15.58203125" style="6" customWidth="1"/>
    <col min="6149" max="6149" width="3.75" style="6" customWidth="1"/>
    <col min="6150" max="6150" width="3.83203125" style="6" customWidth="1"/>
    <col min="6151" max="6151" width="11.75" style="6" customWidth="1"/>
    <col min="6152" max="6152" width="6.08203125" style="6" customWidth="1"/>
    <col min="6153" max="6153" width="13.5" style="6" customWidth="1"/>
    <col min="6154" max="6154" width="28.58203125" style="6" customWidth="1"/>
    <col min="6155" max="6155" width="4.33203125" style="6" customWidth="1"/>
    <col min="6156" max="6402" width="3.75" style="6"/>
    <col min="6403" max="6403" width="9.75" style="6" customWidth="1"/>
    <col min="6404" max="6404" width="15.58203125" style="6" customWidth="1"/>
    <col min="6405" max="6405" width="3.75" style="6" customWidth="1"/>
    <col min="6406" max="6406" width="3.83203125" style="6" customWidth="1"/>
    <col min="6407" max="6407" width="11.75" style="6" customWidth="1"/>
    <col min="6408" max="6408" width="6.08203125" style="6" customWidth="1"/>
    <col min="6409" max="6409" width="13.5" style="6" customWidth="1"/>
    <col min="6410" max="6410" width="28.58203125" style="6" customWidth="1"/>
    <col min="6411" max="6411" width="4.33203125" style="6" customWidth="1"/>
    <col min="6412" max="6658" width="3.75" style="6"/>
    <col min="6659" max="6659" width="9.75" style="6" customWidth="1"/>
    <col min="6660" max="6660" width="15.58203125" style="6" customWidth="1"/>
    <col min="6661" max="6661" width="3.75" style="6" customWidth="1"/>
    <col min="6662" max="6662" width="3.83203125" style="6" customWidth="1"/>
    <col min="6663" max="6663" width="11.75" style="6" customWidth="1"/>
    <col min="6664" max="6664" width="6.08203125" style="6" customWidth="1"/>
    <col min="6665" max="6665" width="13.5" style="6" customWidth="1"/>
    <col min="6666" max="6666" width="28.58203125" style="6" customWidth="1"/>
    <col min="6667" max="6667" width="4.33203125" style="6" customWidth="1"/>
    <col min="6668" max="6914" width="3.75" style="6"/>
    <col min="6915" max="6915" width="9.75" style="6" customWidth="1"/>
    <col min="6916" max="6916" width="15.58203125" style="6" customWidth="1"/>
    <col min="6917" max="6917" width="3.75" style="6" customWidth="1"/>
    <col min="6918" max="6918" width="3.83203125" style="6" customWidth="1"/>
    <col min="6919" max="6919" width="11.75" style="6" customWidth="1"/>
    <col min="6920" max="6920" width="6.08203125" style="6" customWidth="1"/>
    <col min="6921" max="6921" width="13.5" style="6" customWidth="1"/>
    <col min="6922" max="6922" width="28.58203125" style="6" customWidth="1"/>
    <col min="6923" max="6923" width="4.33203125" style="6" customWidth="1"/>
    <col min="6924" max="7170" width="3.75" style="6"/>
    <col min="7171" max="7171" width="9.75" style="6" customWidth="1"/>
    <col min="7172" max="7172" width="15.58203125" style="6" customWidth="1"/>
    <col min="7173" max="7173" width="3.75" style="6" customWidth="1"/>
    <col min="7174" max="7174" width="3.83203125" style="6" customWidth="1"/>
    <col min="7175" max="7175" width="11.75" style="6" customWidth="1"/>
    <col min="7176" max="7176" width="6.08203125" style="6" customWidth="1"/>
    <col min="7177" max="7177" width="13.5" style="6" customWidth="1"/>
    <col min="7178" max="7178" width="28.58203125" style="6" customWidth="1"/>
    <col min="7179" max="7179" width="4.33203125" style="6" customWidth="1"/>
    <col min="7180" max="7426" width="3.75" style="6"/>
    <col min="7427" max="7427" width="9.75" style="6" customWidth="1"/>
    <col min="7428" max="7428" width="15.58203125" style="6" customWidth="1"/>
    <col min="7429" max="7429" width="3.75" style="6" customWidth="1"/>
    <col min="7430" max="7430" width="3.83203125" style="6" customWidth="1"/>
    <col min="7431" max="7431" width="11.75" style="6" customWidth="1"/>
    <col min="7432" max="7432" width="6.08203125" style="6" customWidth="1"/>
    <col min="7433" max="7433" width="13.5" style="6" customWidth="1"/>
    <col min="7434" max="7434" width="28.58203125" style="6" customWidth="1"/>
    <col min="7435" max="7435" width="4.33203125" style="6" customWidth="1"/>
    <col min="7436" max="7682" width="3.75" style="6"/>
    <col min="7683" max="7683" width="9.75" style="6" customWidth="1"/>
    <col min="7684" max="7684" width="15.58203125" style="6" customWidth="1"/>
    <col min="7685" max="7685" width="3.75" style="6" customWidth="1"/>
    <col min="7686" max="7686" width="3.83203125" style="6" customWidth="1"/>
    <col min="7687" max="7687" width="11.75" style="6" customWidth="1"/>
    <col min="7688" max="7688" width="6.08203125" style="6" customWidth="1"/>
    <col min="7689" max="7689" width="13.5" style="6" customWidth="1"/>
    <col min="7690" max="7690" width="28.58203125" style="6" customWidth="1"/>
    <col min="7691" max="7691" width="4.33203125" style="6" customWidth="1"/>
    <col min="7692" max="7938" width="3.75" style="6"/>
    <col min="7939" max="7939" width="9.75" style="6" customWidth="1"/>
    <col min="7940" max="7940" width="15.58203125" style="6" customWidth="1"/>
    <col min="7941" max="7941" width="3.75" style="6" customWidth="1"/>
    <col min="7942" max="7942" width="3.83203125" style="6" customWidth="1"/>
    <col min="7943" max="7943" width="11.75" style="6" customWidth="1"/>
    <col min="7944" max="7944" width="6.08203125" style="6" customWidth="1"/>
    <col min="7945" max="7945" width="13.5" style="6" customWidth="1"/>
    <col min="7946" max="7946" width="28.58203125" style="6" customWidth="1"/>
    <col min="7947" max="7947" width="4.33203125" style="6" customWidth="1"/>
    <col min="7948" max="8194" width="3.75" style="6"/>
    <col min="8195" max="8195" width="9.75" style="6" customWidth="1"/>
    <col min="8196" max="8196" width="15.58203125" style="6" customWidth="1"/>
    <col min="8197" max="8197" width="3.75" style="6" customWidth="1"/>
    <col min="8198" max="8198" width="3.83203125" style="6" customWidth="1"/>
    <col min="8199" max="8199" width="11.75" style="6" customWidth="1"/>
    <col min="8200" max="8200" width="6.08203125" style="6" customWidth="1"/>
    <col min="8201" max="8201" width="13.5" style="6" customWidth="1"/>
    <col min="8202" max="8202" width="28.58203125" style="6" customWidth="1"/>
    <col min="8203" max="8203" width="4.33203125" style="6" customWidth="1"/>
    <col min="8204" max="8450" width="3.75" style="6"/>
    <col min="8451" max="8451" width="9.75" style="6" customWidth="1"/>
    <col min="8452" max="8452" width="15.58203125" style="6" customWidth="1"/>
    <col min="8453" max="8453" width="3.75" style="6" customWidth="1"/>
    <col min="8454" max="8454" width="3.83203125" style="6" customWidth="1"/>
    <col min="8455" max="8455" width="11.75" style="6" customWidth="1"/>
    <col min="8456" max="8456" width="6.08203125" style="6" customWidth="1"/>
    <col min="8457" max="8457" width="13.5" style="6" customWidth="1"/>
    <col min="8458" max="8458" width="28.58203125" style="6" customWidth="1"/>
    <col min="8459" max="8459" width="4.33203125" style="6" customWidth="1"/>
    <col min="8460" max="8706" width="3.75" style="6"/>
    <col min="8707" max="8707" width="9.75" style="6" customWidth="1"/>
    <col min="8708" max="8708" width="15.58203125" style="6" customWidth="1"/>
    <col min="8709" max="8709" width="3.75" style="6" customWidth="1"/>
    <col min="8710" max="8710" width="3.83203125" style="6" customWidth="1"/>
    <col min="8711" max="8711" width="11.75" style="6" customWidth="1"/>
    <col min="8712" max="8712" width="6.08203125" style="6" customWidth="1"/>
    <col min="8713" max="8713" width="13.5" style="6" customWidth="1"/>
    <col min="8714" max="8714" width="28.58203125" style="6" customWidth="1"/>
    <col min="8715" max="8715" width="4.33203125" style="6" customWidth="1"/>
    <col min="8716" max="8962" width="3.75" style="6"/>
    <col min="8963" max="8963" width="9.75" style="6" customWidth="1"/>
    <col min="8964" max="8964" width="15.58203125" style="6" customWidth="1"/>
    <col min="8965" max="8965" width="3.75" style="6" customWidth="1"/>
    <col min="8966" max="8966" width="3.83203125" style="6" customWidth="1"/>
    <col min="8967" max="8967" width="11.75" style="6" customWidth="1"/>
    <col min="8968" max="8968" width="6.08203125" style="6" customWidth="1"/>
    <col min="8969" max="8969" width="13.5" style="6" customWidth="1"/>
    <col min="8970" max="8970" width="28.58203125" style="6" customWidth="1"/>
    <col min="8971" max="8971" width="4.33203125" style="6" customWidth="1"/>
    <col min="8972" max="9218" width="3.75" style="6"/>
    <col min="9219" max="9219" width="9.75" style="6" customWidth="1"/>
    <col min="9220" max="9220" width="15.58203125" style="6" customWidth="1"/>
    <col min="9221" max="9221" width="3.75" style="6" customWidth="1"/>
    <col min="9222" max="9222" width="3.83203125" style="6" customWidth="1"/>
    <col min="9223" max="9223" width="11.75" style="6" customWidth="1"/>
    <col min="9224" max="9224" width="6.08203125" style="6" customWidth="1"/>
    <col min="9225" max="9225" width="13.5" style="6" customWidth="1"/>
    <col min="9226" max="9226" width="28.58203125" style="6" customWidth="1"/>
    <col min="9227" max="9227" width="4.33203125" style="6" customWidth="1"/>
    <col min="9228" max="9474" width="3.75" style="6"/>
    <col min="9475" max="9475" width="9.75" style="6" customWidth="1"/>
    <col min="9476" max="9476" width="15.58203125" style="6" customWidth="1"/>
    <col min="9477" max="9477" width="3.75" style="6" customWidth="1"/>
    <col min="9478" max="9478" width="3.83203125" style="6" customWidth="1"/>
    <col min="9479" max="9479" width="11.75" style="6" customWidth="1"/>
    <col min="9480" max="9480" width="6.08203125" style="6" customWidth="1"/>
    <col min="9481" max="9481" width="13.5" style="6" customWidth="1"/>
    <col min="9482" max="9482" width="28.58203125" style="6" customWidth="1"/>
    <col min="9483" max="9483" width="4.33203125" style="6" customWidth="1"/>
    <col min="9484" max="9730" width="3.75" style="6"/>
    <col min="9731" max="9731" width="9.75" style="6" customWidth="1"/>
    <col min="9732" max="9732" width="15.58203125" style="6" customWidth="1"/>
    <col min="9733" max="9733" width="3.75" style="6" customWidth="1"/>
    <col min="9734" max="9734" width="3.83203125" style="6" customWidth="1"/>
    <col min="9735" max="9735" width="11.75" style="6" customWidth="1"/>
    <col min="9736" max="9736" width="6.08203125" style="6" customWidth="1"/>
    <col min="9737" max="9737" width="13.5" style="6" customWidth="1"/>
    <col min="9738" max="9738" width="28.58203125" style="6" customWidth="1"/>
    <col min="9739" max="9739" width="4.33203125" style="6" customWidth="1"/>
    <col min="9740" max="9986" width="3.75" style="6"/>
    <col min="9987" max="9987" width="9.75" style="6" customWidth="1"/>
    <col min="9988" max="9988" width="15.58203125" style="6" customWidth="1"/>
    <col min="9989" max="9989" width="3.75" style="6" customWidth="1"/>
    <col min="9990" max="9990" width="3.83203125" style="6" customWidth="1"/>
    <col min="9991" max="9991" width="11.75" style="6" customWidth="1"/>
    <col min="9992" max="9992" width="6.08203125" style="6" customWidth="1"/>
    <col min="9993" max="9993" width="13.5" style="6" customWidth="1"/>
    <col min="9994" max="9994" width="28.58203125" style="6" customWidth="1"/>
    <col min="9995" max="9995" width="4.33203125" style="6" customWidth="1"/>
    <col min="9996" max="10242" width="3.75" style="6"/>
    <col min="10243" max="10243" width="9.75" style="6" customWidth="1"/>
    <col min="10244" max="10244" width="15.58203125" style="6" customWidth="1"/>
    <col min="10245" max="10245" width="3.75" style="6" customWidth="1"/>
    <col min="10246" max="10246" width="3.83203125" style="6" customWidth="1"/>
    <col min="10247" max="10247" width="11.75" style="6" customWidth="1"/>
    <col min="10248" max="10248" width="6.08203125" style="6" customWidth="1"/>
    <col min="10249" max="10249" width="13.5" style="6" customWidth="1"/>
    <col min="10250" max="10250" width="28.58203125" style="6" customWidth="1"/>
    <col min="10251" max="10251" width="4.33203125" style="6" customWidth="1"/>
    <col min="10252" max="10498" width="3.75" style="6"/>
    <col min="10499" max="10499" width="9.75" style="6" customWidth="1"/>
    <col min="10500" max="10500" width="15.58203125" style="6" customWidth="1"/>
    <col min="10501" max="10501" width="3.75" style="6" customWidth="1"/>
    <col min="10502" max="10502" width="3.83203125" style="6" customWidth="1"/>
    <col min="10503" max="10503" width="11.75" style="6" customWidth="1"/>
    <col min="10504" max="10504" width="6.08203125" style="6" customWidth="1"/>
    <col min="10505" max="10505" width="13.5" style="6" customWidth="1"/>
    <col min="10506" max="10506" width="28.58203125" style="6" customWidth="1"/>
    <col min="10507" max="10507" width="4.33203125" style="6" customWidth="1"/>
    <col min="10508" max="10754" width="3.75" style="6"/>
    <col min="10755" max="10755" width="9.75" style="6" customWidth="1"/>
    <col min="10756" max="10756" width="15.58203125" style="6" customWidth="1"/>
    <col min="10757" max="10757" width="3.75" style="6" customWidth="1"/>
    <col min="10758" max="10758" width="3.83203125" style="6" customWidth="1"/>
    <col min="10759" max="10759" width="11.75" style="6" customWidth="1"/>
    <col min="10760" max="10760" width="6.08203125" style="6" customWidth="1"/>
    <col min="10761" max="10761" width="13.5" style="6" customWidth="1"/>
    <col min="10762" max="10762" width="28.58203125" style="6" customWidth="1"/>
    <col min="10763" max="10763" width="4.33203125" style="6" customWidth="1"/>
    <col min="10764" max="11010" width="3.75" style="6"/>
    <col min="11011" max="11011" width="9.75" style="6" customWidth="1"/>
    <col min="11012" max="11012" width="15.58203125" style="6" customWidth="1"/>
    <col min="11013" max="11013" width="3.75" style="6" customWidth="1"/>
    <col min="11014" max="11014" width="3.83203125" style="6" customWidth="1"/>
    <col min="11015" max="11015" width="11.75" style="6" customWidth="1"/>
    <col min="11016" max="11016" width="6.08203125" style="6" customWidth="1"/>
    <col min="11017" max="11017" width="13.5" style="6" customWidth="1"/>
    <col min="11018" max="11018" width="28.58203125" style="6" customWidth="1"/>
    <col min="11019" max="11019" width="4.33203125" style="6" customWidth="1"/>
    <col min="11020" max="11266" width="3.75" style="6"/>
    <col min="11267" max="11267" width="9.75" style="6" customWidth="1"/>
    <col min="11268" max="11268" width="15.58203125" style="6" customWidth="1"/>
    <col min="11269" max="11269" width="3.75" style="6" customWidth="1"/>
    <col min="11270" max="11270" width="3.83203125" style="6" customWidth="1"/>
    <col min="11271" max="11271" width="11.75" style="6" customWidth="1"/>
    <col min="11272" max="11272" width="6.08203125" style="6" customWidth="1"/>
    <col min="11273" max="11273" width="13.5" style="6" customWidth="1"/>
    <col min="11274" max="11274" width="28.58203125" style="6" customWidth="1"/>
    <col min="11275" max="11275" width="4.33203125" style="6" customWidth="1"/>
    <col min="11276" max="11522" width="3.75" style="6"/>
    <col min="11523" max="11523" width="9.75" style="6" customWidth="1"/>
    <col min="11524" max="11524" width="15.58203125" style="6" customWidth="1"/>
    <col min="11525" max="11525" width="3.75" style="6" customWidth="1"/>
    <col min="11526" max="11526" width="3.83203125" style="6" customWidth="1"/>
    <col min="11527" max="11527" width="11.75" style="6" customWidth="1"/>
    <col min="11528" max="11528" width="6.08203125" style="6" customWidth="1"/>
    <col min="11529" max="11529" width="13.5" style="6" customWidth="1"/>
    <col min="11530" max="11530" width="28.58203125" style="6" customWidth="1"/>
    <col min="11531" max="11531" width="4.33203125" style="6" customWidth="1"/>
    <col min="11532" max="11778" width="3.75" style="6"/>
    <col min="11779" max="11779" width="9.75" style="6" customWidth="1"/>
    <col min="11780" max="11780" width="15.58203125" style="6" customWidth="1"/>
    <col min="11781" max="11781" width="3.75" style="6" customWidth="1"/>
    <col min="11782" max="11782" width="3.83203125" style="6" customWidth="1"/>
    <col min="11783" max="11783" width="11.75" style="6" customWidth="1"/>
    <col min="11784" max="11784" width="6.08203125" style="6" customWidth="1"/>
    <col min="11785" max="11785" width="13.5" style="6" customWidth="1"/>
    <col min="11786" max="11786" width="28.58203125" style="6" customWidth="1"/>
    <col min="11787" max="11787" width="4.33203125" style="6" customWidth="1"/>
    <col min="11788" max="12034" width="3.75" style="6"/>
    <col min="12035" max="12035" width="9.75" style="6" customWidth="1"/>
    <col min="12036" max="12036" width="15.58203125" style="6" customWidth="1"/>
    <col min="12037" max="12037" width="3.75" style="6" customWidth="1"/>
    <col min="12038" max="12038" width="3.83203125" style="6" customWidth="1"/>
    <col min="12039" max="12039" width="11.75" style="6" customWidth="1"/>
    <col min="12040" max="12040" width="6.08203125" style="6" customWidth="1"/>
    <col min="12041" max="12041" width="13.5" style="6" customWidth="1"/>
    <col min="12042" max="12042" width="28.58203125" style="6" customWidth="1"/>
    <col min="12043" max="12043" width="4.33203125" style="6" customWidth="1"/>
    <col min="12044" max="12290" width="3.75" style="6"/>
    <col min="12291" max="12291" width="9.75" style="6" customWidth="1"/>
    <col min="12292" max="12292" width="15.58203125" style="6" customWidth="1"/>
    <col min="12293" max="12293" width="3.75" style="6" customWidth="1"/>
    <col min="12294" max="12294" width="3.83203125" style="6" customWidth="1"/>
    <col min="12295" max="12295" width="11.75" style="6" customWidth="1"/>
    <col min="12296" max="12296" width="6.08203125" style="6" customWidth="1"/>
    <col min="12297" max="12297" width="13.5" style="6" customWidth="1"/>
    <col min="12298" max="12298" width="28.58203125" style="6" customWidth="1"/>
    <col min="12299" max="12299" width="4.33203125" style="6" customWidth="1"/>
    <col min="12300" max="12546" width="3.75" style="6"/>
    <col min="12547" max="12547" width="9.75" style="6" customWidth="1"/>
    <col min="12548" max="12548" width="15.58203125" style="6" customWidth="1"/>
    <col min="12549" max="12549" width="3.75" style="6" customWidth="1"/>
    <col min="12550" max="12550" width="3.83203125" style="6" customWidth="1"/>
    <col min="12551" max="12551" width="11.75" style="6" customWidth="1"/>
    <col min="12552" max="12552" width="6.08203125" style="6" customWidth="1"/>
    <col min="12553" max="12553" width="13.5" style="6" customWidth="1"/>
    <col min="12554" max="12554" width="28.58203125" style="6" customWidth="1"/>
    <col min="12555" max="12555" width="4.33203125" style="6" customWidth="1"/>
    <col min="12556" max="12802" width="3.75" style="6"/>
    <col min="12803" max="12803" width="9.75" style="6" customWidth="1"/>
    <col min="12804" max="12804" width="15.58203125" style="6" customWidth="1"/>
    <col min="12805" max="12805" width="3.75" style="6" customWidth="1"/>
    <col min="12806" max="12806" width="3.83203125" style="6" customWidth="1"/>
    <col min="12807" max="12807" width="11.75" style="6" customWidth="1"/>
    <col min="12808" max="12808" width="6.08203125" style="6" customWidth="1"/>
    <col min="12809" max="12809" width="13.5" style="6" customWidth="1"/>
    <col min="12810" max="12810" width="28.58203125" style="6" customWidth="1"/>
    <col min="12811" max="12811" width="4.33203125" style="6" customWidth="1"/>
    <col min="12812" max="13058" width="3.75" style="6"/>
    <col min="13059" max="13059" width="9.75" style="6" customWidth="1"/>
    <col min="13060" max="13060" width="15.58203125" style="6" customWidth="1"/>
    <col min="13061" max="13061" width="3.75" style="6" customWidth="1"/>
    <col min="13062" max="13062" width="3.83203125" style="6" customWidth="1"/>
    <col min="13063" max="13063" width="11.75" style="6" customWidth="1"/>
    <col min="13064" max="13064" width="6.08203125" style="6" customWidth="1"/>
    <col min="13065" max="13065" width="13.5" style="6" customWidth="1"/>
    <col min="13066" max="13066" width="28.58203125" style="6" customWidth="1"/>
    <col min="13067" max="13067" width="4.33203125" style="6" customWidth="1"/>
    <col min="13068" max="13314" width="3.75" style="6"/>
    <col min="13315" max="13315" width="9.75" style="6" customWidth="1"/>
    <col min="13316" max="13316" width="15.58203125" style="6" customWidth="1"/>
    <col min="13317" max="13317" width="3.75" style="6" customWidth="1"/>
    <col min="13318" max="13318" width="3.83203125" style="6" customWidth="1"/>
    <col min="13319" max="13319" width="11.75" style="6" customWidth="1"/>
    <col min="13320" max="13320" width="6.08203125" style="6" customWidth="1"/>
    <col min="13321" max="13321" width="13.5" style="6" customWidth="1"/>
    <col min="13322" max="13322" width="28.58203125" style="6" customWidth="1"/>
    <col min="13323" max="13323" width="4.33203125" style="6" customWidth="1"/>
    <col min="13324" max="13570" width="3.75" style="6"/>
    <col min="13571" max="13571" width="9.75" style="6" customWidth="1"/>
    <col min="13572" max="13572" width="15.58203125" style="6" customWidth="1"/>
    <col min="13573" max="13573" width="3.75" style="6" customWidth="1"/>
    <col min="13574" max="13574" width="3.83203125" style="6" customWidth="1"/>
    <col min="13575" max="13575" width="11.75" style="6" customWidth="1"/>
    <col min="13576" max="13576" width="6.08203125" style="6" customWidth="1"/>
    <col min="13577" max="13577" width="13.5" style="6" customWidth="1"/>
    <col min="13578" max="13578" width="28.58203125" style="6" customWidth="1"/>
    <col min="13579" max="13579" width="4.33203125" style="6" customWidth="1"/>
    <col min="13580" max="13826" width="3.75" style="6"/>
    <col min="13827" max="13827" width="9.75" style="6" customWidth="1"/>
    <col min="13828" max="13828" width="15.58203125" style="6" customWidth="1"/>
    <col min="13829" max="13829" width="3.75" style="6" customWidth="1"/>
    <col min="13830" max="13830" width="3.83203125" style="6" customWidth="1"/>
    <col min="13831" max="13831" width="11.75" style="6" customWidth="1"/>
    <col min="13832" max="13832" width="6.08203125" style="6" customWidth="1"/>
    <col min="13833" max="13833" width="13.5" style="6" customWidth="1"/>
    <col min="13834" max="13834" width="28.58203125" style="6" customWidth="1"/>
    <col min="13835" max="13835" width="4.33203125" style="6" customWidth="1"/>
    <col min="13836" max="14082" width="3.75" style="6"/>
    <col min="14083" max="14083" width="9.75" style="6" customWidth="1"/>
    <col min="14084" max="14084" width="15.58203125" style="6" customWidth="1"/>
    <col min="14085" max="14085" width="3.75" style="6" customWidth="1"/>
    <col min="14086" max="14086" width="3.83203125" style="6" customWidth="1"/>
    <col min="14087" max="14087" width="11.75" style="6" customWidth="1"/>
    <col min="14088" max="14088" width="6.08203125" style="6" customWidth="1"/>
    <col min="14089" max="14089" width="13.5" style="6" customWidth="1"/>
    <col min="14090" max="14090" width="28.58203125" style="6" customWidth="1"/>
    <col min="14091" max="14091" width="4.33203125" style="6" customWidth="1"/>
    <col min="14092" max="14338" width="3.75" style="6"/>
    <col min="14339" max="14339" width="9.75" style="6" customWidth="1"/>
    <col min="14340" max="14340" width="15.58203125" style="6" customWidth="1"/>
    <col min="14341" max="14341" width="3.75" style="6" customWidth="1"/>
    <col min="14342" max="14342" width="3.83203125" style="6" customWidth="1"/>
    <col min="14343" max="14343" width="11.75" style="6" customWidth="1"/>
    <col min="14344" max="14344" width="6.08203125" style="6" customWidth="1"/>
    <col min="14345" max="14345" width="13.5" style="6" customWidth="1"/>
    <col min="14346" max="14346" width="28.58203125" style="6" customWidth="1"/>
    <col min="14347" max="14347" width="4.33203125" style="6" customWidth="1"/>
    <col min="14348" max="14594" width="3.75" style="6"/>
    <col min="14595" max="14595" width="9.75" style="6" customWidth="1"/>
    <col min="14596" max="14596" width="15.58203125" style="6" customWidth="1"/>
    <col min="14597" max="14597" width="3.75" style="6" customWidth="1"/>
    <col min="14598" max="14598" width="3.83203125" style="6" customWidth="1"/>
    <col min="14599" max="14599" width="11.75" style="6" customWidth="1"/>
    <col min="14600" max="14600" width="6.08203125" style="6" customWidth="1"/>
    <col min="14601" max="14601" width="13.5" style="6" customWidth="1"/>
    <col min="14602" max="14602" width="28.58203125" style="6" customWidth="1"/>
    <col min="14603" max="14603" width="4.33203125" style="6" customWidth="1"/>
    <col min="14604" max="14850" width="3.75" style="6"/>
    <col min="14851" max="14851" width="9.75" style="6" customWidth="1"/>
    <col min="14852" max="14852" width="15.58203125" style="6" customWidth="1"/>
    <col min="14853" max="14853" width="3.75" style="6" customWidth="1"/>
    <col min="14854" max="14854" width="3.83203125" style="6" customWidth="1"/>
    <col min="14855" max="14855" width="11.75" style="6" customWidth="1"/>
    <col min="14856" max="14856" width="6.08203125" style="6" customWidth="1"/>
    <col min="14857" max="14857" width="13.5" style="6" customWidth="1"/>
    <col min="14858" max="14858" width="28.58203125" style="6" customWidth="1"/>
    <col min="14859" max="14859" width="4.33203125" style="6" customWidth="1"/>
    <col min="14860" max="15106" width="3.75" style="6"/>
    <col min="15107" max="15107" width="9.75" style="6" customWidth="1"/>
    <col min="15108" max="15108" width="15.58203125" style="6" customWidth="1"/>
    <col min="15109" max="15109" width="3.75" style="6" customWidth="1"/>
    <col min="15110" max="15110" width="3.83203125" style="6" customWidth="1"/>
    <col min="15111" max="15111" width="11.75" style="6" customWidth="1"/>
    <col min="15112" max="15112" width="6.08203125" style="6" customWidth="1"/>
    <col min="15113" max="15113" width="13.5" style="6" customWidth="1"/>
    <col min="15114" max="15114" width="28.58203125" style="6" customWidth="1"/>
    <col min="15115" max="15115" width="4.33203125" style="6" customWidth="1"/>
    <col min="15116" max="15362" width="3.75" style="6"/>
    <col min="15363" max="15363" width="9.75" style="6" customWidth="1"/>
    <col min="15364" max="15364" width="15.58203125" style="6" customWidth="1"/>
    <col min="15365" max="15365" width="3.75" style="6" customWidth="1"/>
    <col min="15366" max="15366" width="3.83203125" style="6" customWidth="1"/>
    <col min="15367" max="15367" width="11.75" style="6" customWidth="1"/>
    <col min="15368" max="15368" width="6.08203125" style="6" customWidth="1"/>
    <col min="15369" max="15369" width="13.5" style="6" customWidth="1"/>
    <col min="15370" max="15370" width="28.58203125" style="6" customWidth="1"/>
    <col min="15371" max="15371" width="4.33203125" style="6" customWidth="1"/>
    <col min="15372" max="15618" width="3.75" style="6"/>
    <col min="15619" max="15619" width="9.75" style="6" customWidth="1"/>
    <col min="15620" max="15620" width="15.58203125" style="6" customWidth="1"/>
    <col min="15621" max="15621" width="3.75" style="6" customWidth="1"/>
    <col min="15622" max="15622" width="3.83203125" style="6" customWidth="1"/>
    <col min="15623" max="15623" width="11.75" style="6" customWidth="1"/>
    <col min="15624" max="15624" width="6.08203125" style="6" customWidth="1"/>
    <col min="15625" max="15625" width="13.5" style="6" customWidth="1"/>
    <col min="15626" max="15626" width="28.58203125" style="6" customWidth="1"/>
    <col min="15627" max="15627" width="4.33203125" style="6" customWidth="1"/>
    <col min="15628" max="15874" width="3.75" style="6"/>
    <col min="15875" max="15875" width="9.75" style="6" customWidth="1"/>
    <col min="15876" max="15876" width="15.58203125" style="6" customWidth="1"/>
    <col min="15877" max="15877" width="3.75" style="6" customWidth="1"/>
    <col min="15878" max="15878" width="3.83203125" style="6" customWidth="1"/>
    <col min="15879" max="15879" width="11.75" style="6" customWidth="1"/>
    <col min="15880" max="15880" width="6.08203125" style="6" customWidth="1"/>
    <col min="15881" max="15881" width="13.5" style="6" customWidth="1"/>
    <col min="15882" max="15882" width="28.58203125" style="6" customWidth="1"/>
    <col min="15883" max="15883" width="4.33203125" style="6" customWidth="1"/>
    <col min="15884" max="16130" width="3.75" style="6"/>
    <col min="16131" max="16131" width="9.75" style="6" customWidth="1"/>
    <col min="16132" max="16132" width="15.58203125" style="6" customWidth="1"/>
    <col min="16133" max="16133" width="3.75" style="6" customWidth="1"/>
    <col min="16134" max="16134" width="3.83203125" style="6" customWidth="1"/>
    <col min="16135" max="16135" width="11.75" style="6" customWidth="1"/>
    <col min="16136" max="16136" width="6.08203125" style="6" customWidth="1"/>
    <col min="16137" max="16137" width="13.5" style="6" customWidth="1"/>
    <col min="16138" max="16138" width="28.58203125" style="6" customWidth="1"/>
    <col min="16139" max="16139" width="4.33203125" style="6" customWidth="1"/>
    <col min="16140" max="16384" width="3.75" style="6"/>
  </cols>
  <sheetData>
    <row r="1" spans="1:71" ht="23.5" customHeight="1">
      <c r="A1" s="1013" t="s">
        <v>54</v>
      </c>
      <c r="B1" s="1013"/>
      <c r="C1" s="1026">
        <f>IF(No.１【共通】!O26=TRUE,No.１【共通】!E19,No.１【共通】!E29)</f>
        <v>0</v>
      </c>
      <c r="D1" s="1026"/>
      <c r="E1" s="1026"/>
      <c r="F1" s="1026"/>
      <c r="G1" s="1026"/>
      <c r="H1" s="1026"/>
      <c r="I1" s="143" t="s">
        <v>34</v>
      </c>
      <c r="J1" s="144"/>
      <c r="K1" s="1021" t="s">
        <v>510</v>
      </c>
      <c r="L1" s="1021"/>
    </row>
    <row r="2" spans="1:71" ht="18" customHeight="1">
      <c r="A2" s="121"/>
      <c r="B2" s="122"/>
      <c r="C2" s="122"/>
      <c r="D2" s="122"/>
      <c r="E2" s="122"/>
      <c r="F2" s="145"/>
      <c r="G2" s="146"/>
      <c r="H2" s="145"/>
      <c r="I2" s="147"/>
      <c r="J2" s="148"/>
      <c r="K2" s="124"/>
      <c r="L2" s="125" t="s">
        <v>388</v>
      </c>
    </row>
    <row r="3" spans="1:71" ht="18" customHeight="1">
      <c r="A3" s="630" t="s">
        <v>94</v>
      </c>
      <c r="B3" s="630"/>
      <c r="C3" s="630"/>
      <c r="D3" s="1020" t="s">
        <v>212</v>
      </c>
      <c r="E3" s="1020"/>
      <c r="F3" s="145"/>
      <c r="G3" s="146"/>
      <c r="H3" s="145"/>
      <c r="I3" s="147"/>
      <c r="J3" s="148"/>
      <c r="K3" s="124"/>
      <c r="L3" s="125"/>
    </row>
    <row r="4" spans="1:71" ht="23.25" customHeight="1" thickBot="1">
      <c r="A4" s="910" t="s">
        <v>198</v>
      </c>
      <c r="B4" s="910"/>
      <c r="C4" s="910"/>
      <c r="D4" s="910"/>
      <c r="E4" s="128"/>
      <c r="F4" s="149"/>
      <c r="G4" s="150"/>
      <c r="H4" s="143"/>
      <c r="I4" s="147"/>
      <c r="J4" s="148"/>
      <c r="K4" s="123"/>
      <c r="L4" s="123"/>
    </row>
    <row r="5" spans="1:71" ht="18" customHeight="1" thickBot="1">
      <c r="A5" s="127"/>
      <c r="B5" s="925" t="s">
        <v>119</v>
      </c>
      <c r="C5" s="926"/>
      <c r="D5" s="926"/>
      <c r="E5" s="927"/>
      <c r="F5" s="1027" t="s">
        <v>423</v>
      </c>
      <c r="G5" s="1028"/>
      <c r="H5" s="991" t="s">
        <v>169</v>
      </c>
      <c r="I5" s="992"/>
      <c r="J5" s="988" t="s">
        <v>171</v>
      </c>
      <c r="K5" s="132"/>
      <c r="L5" s="133" t="s">
        <v>209</v>
      </c>
    </row>
    <row r="6" spans="1:71" s="9" customFormat="1" ht="18" customHeight="1">
      <c r="A6" s="911" t="s">
        <v>36</v>
      </c>
      <c r="B6" s="913" t="s">
        <v>37</v>
      </c>
      <c r="C6" s="915" t="s">
        <v>38</v>
      </c>
      <c r="D6" s="916"/>
      <c r="E6" s="917" t="s">
        <v>422</v>
      </c>
      <c r="F6" s="1024" t="s">
        <v>117</v>
      </c>
      <c r="G6" s="1022" t="s">
        <v>39</v>
      </c>
      <c r="H6" s="977" t="s">
        <v>116</v>
      </c>
      <c r="I6" s="975" t="s">
        <v>39</v>
      </c>
      <c r="J6" s="989"/>
      <c r="K6" s="1016" t="s">
        <v>40</v>
      </c>
      <c r="L6" s="1017"/>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row>
    <row r="7" spans="1:71" s="9" customFormat="1" ht="24.75" customHeight="1" thickBot="1">
      <c r="A7" s="912"/>
      <c r="B7" s="914"/>
      <c r="C7" s="49" t="s">
        <v>41</v>
      </c>
      <c r="D7" s="50" t="s">
        <v>42</v>
      </c>
      <c r="E7" s="918"/>
      <c r="F7" s="1025"/>
      <c r="G7" s="1023"/>
      <c r="H7" s="978"/>
      <c r="I7" s="976"/>
      <c r="J7" s="990"/>
      <c r="K7" s="1018"/>
      <c r="L7" s="101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row>
    <row r="8" spans="1:71" ht="18" customHeight="1">
      <c r="A8" s="919" t="s">
        <v>160</v>
      </c>
      <c r="B8" s="10"/>
      <c r="C8" s="11"/>
      <c r="D8" s="139"/>
      <c r="E8" s="43"/>
      <c r="F8" s="151" t="str">
        <f>IF(J8="",IF(E8="","",1),"-")</f>
        <v/>
      </c>
      <c r="G8" s="152">
        <f>IF(F8="",C8*E8,IF(F8="-",C8*E8,C8*E8*F8))</f>
        <v>0</v>
      </c>
      <c r="H8" s="153"/>
      <c r="I8" s="154">
        <f>IF(H8="",C8*E8,C8*E8*H8)</f>
        <v>0</v>
      </c>
      <c r="J8" s="155"/>
      <c r="K8" s="966"/>
      <c r="L8" s="949"/>
    </row>
    <row r="9" spans="1:71" ht="18" customHeight="1">
      <c r="A9" s="919"/>
      <c r="B9" s="13"/>
      <c r="C9" s="14"/>
      <c r="D9" s="139"/>
      <c r="E9" s="44"/>
      <c r="F9" s="156" t="str">
        <f t="shared" ref="F9:F31" si="0">IF(J9="",IF(E9="","",1),"-")</f>
        <v/>
      </c>
      <c r="G9" s="152">
        <f t="shared" ref="G9:G12" si="1">IF(F9="",C9*E9,IF(F9="-",C9*E9,C9*E9*F9))</f>
        <v>0</v>
      </c>
      <c r="H9" s="153"/>
      <c r="I9" s="154">
        <f t="shared" ref="I9:I31" si="2">IF(H9="",C9*E9,C9*E9*H9)</f>
        <v>0</v>
      </c>
      <c r="J9" s="157"/>
      <c r="K9" s="952"/>
      <c r="L9" s="951"/>
    </row>
    <row r="10" spans="1:71" ht="18" customHeight="1">
      <c r="A10" s="919"/>
      <c r="B10" s="13"/>
      <c r="C10" s="14"/>
      <c r="D10" s="139"/>
      <c r="E10" s="44"/>
      <c r="F10" s="156" t="str">
        <f t="shared" si="0"/>
        <v/>
      </c>
      <c r="G10" s="152">
        <f t="shared" si="1"/>
        <v>0</v>
      </c>
      <c r="H10" s="153"/>
      <c r="I10" s="154">
        <f t="shared" si="2"/>
        <v>0</v>
      </c>
      <c r="J10" s="157"/>
      <c r="K10" s="952"/>
      <c r="L10" s="951"/>
    </row>
    <row r="11" spans="1:71" ht="18" customHeight="1">
      <c r="A11" s="919"/>
      <c r="B11" s="13"/>
      <c r="C11" s="14"/>
      <c r="D11" s="139"/>
      <c r="E11" s="44"/>
      <c r="F11" s="156" t="str">
        <f t="shared" si="0"/>
        <v/>
      </c>
      <c r="G11" s="152">
        <f t="shared" si="1"/>
        <v>0</v>
      </c>
      <c r="H11" s="153"/>
      <c r="I11" s="154">
        <f t="shared" si="2"/>
        <v>0</v>
      </c>
      <c r="J11" s="157"/>
      <c r="K11" s="952"/>
      <c r="L11" s="951"/>
    </row>
    <row r="12" spans="1:71" ht="18" customHeight="1">
      <c r="A12" s="919"/>
      <c r="B12" s="16"/>
      <c r="C12" s="17"/>
      <c r="D12" s="139"/>
      <c r="E12" s="45"/>
      <c r="F12" s="158" t="str">
        <f t="shared" si="0"/>
        <v/>
      </c>
      <c r="G12" s="152">
        <f t="shared" si="1"/>
        <v>0</v>
      </c>
      <c r="H12" s="153"/>
      <c r="I12" s="154">
        <f t="shared" si="2"/>
        <v>0</v>
      </c>
      <c r="J12" s="160"/>
      <c r="K12" s="969"/>
      <c r="L12" s="970"/>
    </row>
    <row r="13" spans="1:71" ht="18" customHeight="1" thickBot="1">
      <c r="A13" s="920"/>
      <c r="B13" s="51" t="s">
        <v>43</v>
      </c>
      <c r="C13" s="442">
        <f>SUM(C8:C12)</f>
        <v>0</v>
      </c>
      <c r="D13" s="442"/>
      <c r="E13" s="443">
        <f>IFERROR(AVERAGE(E8:E12),0)</f>
        <v>0</v>
      </c>
      <c r="F13" s="444">
        <f t="shared" si="0"/>
        <v>1</v>
      </c>
      <c r="G13" s="162">
        <f>SUM(G8:G12)</f>
        <v>0</v>
      </c>
      <c r="H13" s="163"/>
      <c r="I13" s="164">
        <f>SUM(I8:I12)</f>
        <v>0</v>
      </c>
      <c r="J13" s="165"/>
      <c r="K13" s="973"/>
      <c r="L13" s="974"/>
    </row>
    <row r="14" spans="1:71" ht="18" customHeight="1">
      <c r="A14" s="921" t="s">
        <v>44</v>
      </c>
      <c r="B14" s="10"/>
      <c r="C14" s="11"/>
      <c r="D14" s="139"/>
      <c r="E14" s="43"/>
      <c r="F14" s="142" t="str">
        <f>IF(J14="",IF(E14="","",1),"-")</f>
        <v/>
      </c>
      <c r="G14" s="152">
        <f>IF(F14="",C14*E14,IF(F14="-",C14*E14,C14*E14*F14))</f>
        <v>0</v>
      </c>
      <c r="H14" s="166"/>
      <c r="I14" s="154">
        <f t="shared" si="2"/>
        <v>0</v>
      </c>
      <c r="J14" s="167"/>
      <c r="K14" s="979"/>
      <c r="L14" s="980"/>
    </row>
    <row r="15" spans="1:71" ht="18" customHeight="1">
      <c r="A15" s="921"/>
      <c r="B15" s="10"/>
      <c r="C15" s="11"/>
      <c r="D15" s="139"/>
      <c r="E15" s="43"/>
      <c r="F15" s="47" t="str">
        <f t="shared" si="0"/>
        <v/>
      </c>
      <c r="G15" s="168">
        <f t="shared" ref="G15:G19" si="3">IF(F15="",C15*E15,IF(F15="-",C15*E15,C15*E15*F15))</f>
        <v>0</v>
      </c>
      <c r="H15" s="153"/>
      <c r="I15" s="154">
        <f t="shared" si="2"/>
        <v>0</v>
      </c>
      <c r="J15" s="157"/>
      <c r="K15" s="981"/>
      <c r="L15" s="982"/>
    </row>
    <row r="16" spans="1:71" ht="18" customHeight="1">
      <c r="A16" s="921"/>
      <c r="B16" s="10"/>
      <c r="C16" s="11"/>
      <c r="D16" s="139"/>
      <c r="E16" s="43"/>
      <c r="F16" s="47" t="str">
        <f t="shared" si="0"/>
        <v/>
      </c>
      <c r="G16" s="168">
        <f t="shared" si="3"/>
        <v>0</v>
      </c>
      <c r="H16" s="169"/>
      <c r="I16" s="154">
        <f t="shared" si="2"/>
        <v>0</v>
      </c>
      <c r="J16" s="157"/>
      <c r="K16" s="952"/>
      <c r="L16" s="951"/>
    </row>
    <row r="17" spans="1:12" ht="18" customHeight="1">
      <c r="A17" s="921"/>
      <c r="B17" s="63"/>
      <c r="C17" s="64"/>
      <c r="D17" s="140"/>
      <c r="E17" s="65"/>
      <c r="F17" s="151" t="str">
        <f t="shared" si="0"/>
        <v/>
      </c>
      <c r="G17" s="168">
        <f t="shared" si="3"/>
        <v>0</v>
      </c>
      <c r="H17" s="153"/>
      <c r="I17" s="154">
        <f t="shared" si="2"/>
        <v>0</v>
      </c>
      <c r="J17" s="157"/>
      <c r="K17" s="952"/>
      <c r="L17" s="951"/>
    </row>
    <row r="18" spans="1:12" ht="18" customHeight="1">
      <c r="A18" s="921"/>
      <c r="B18" s="13"/>
      <c r="C18" s="14"/>
      <c r="D18" s="139"/>
      <c r="E18" s="44"/>
      <c r="F18" s="156" t="str">
        <f t="shared" si="0"/>
        <v/>
      </c>
      <c r="G18" s="168">
        <f t="shared" si="3"/>
        <v>0</v>
      </c>
      <c r="H18" s="169"/>
      <c r="I18" s="154">
        <f t="shared" si="2"/>
        <v>0</v>
      </c>
      <c r="J18" s="157"/>
      <c r="K18" s="952"/>
      <c r="L18" s="951"/>
    </row>
    <row r="19" spans="1:12" ht="18" customHeight="1">
      <c r="A19" s="921"/>
      <c r="B19" s="16"/>
      <c r="C19" s="17"/>
      <c r="D19" s="139"/>
      <c r="E19" s="45"/>
      <c r="F19" s="158" t="str">
        <f t="shared" si="0"/>
        <v/>
      </c>
      <c r="G19" s="159">
        <f t="shared" si="3"/>
        <v>0</v>
      </c>
      <c r="H19" s="170"/>
      <c r="I19" s="171">
        <f t="shared" si="2"/>
        <v>0</v>
      </c>
      <c r="J19" s="160"/>
      <c r="K19" s="969"/>
      <c r="L19" s="970"/>
    </row>
    <row r="20" spans="1:12" ht="18" customHeight="1" thickBot="1">
      <c r="A20" s="912"/>
      <c r="B20" s="51" t="s">
        <v>45</v>
      </c>
      <c r="C20" s="52"/>
      <c r="D20" s="52"/>
      <c r="E20" s="53"/>
      <c r="F20" s="161" t="str">
        <f t="shared" si="0"/>
        <v/>
      </c>
      <c r="G20" s="172">
        <f>SUM(G14:G19)</f>
        <v>0</v>
      </c>
      <c r="H20" s="173"/>
      <c r="I20" s="164">
        <f>SUM(I14:I19)</f>
        <v>0</v>
      </c>
      <c r="J20" s="165"/>
      <c r="K20" s="973"/>
      <c r="L20" s="974"/>
    </row>
    <row r="21" spans="1:12" ht="18" customHeight="1">
      <c r="A21" s="911" t="s">
        <v>161</v>
      </c>
      <c r="B21" s="66"/>
      <c r="C21" s="64"/>
      <c r="D21" s="139"/>
      <c r="E21" s="71"/>
      <c r="F21" s="174" t="str">
        <f t="shared" si="0"/>
        <v/>
      </c>
      <c r="G21" s="152">
        <f>IF(F21="",C21*E21,IF(F21="-",C21*E21,C21*E21*F21))</f>
        <v>0</v>
      </c>
      <c r="H21" s="166"/>
      <c r="I21" s="154">
        <f t="shared" si="2"/>
        <v>0</v>
      </c>
      <c r="J21" s="167"/>
      <c r="K21" s="983"/>
      <c r="L21" s="984"/>
    </row>
    <row r="22" spans="1:12" ht="18" customHeight="1">
      <c r="A22" s="921"/>
      <c r="B22" s="67"/>
      <c r="C22" s="68"/>
      <c r="D22" s="139"/>
      <c r="E22" s="65"/>
      <c r="F22" s="151" t="str">
        <f t="shared" si="0"/>
        <v/>
      </c>
      <c r="G22" s="152">
        <f t="shared" ref="G22:G24" si="4">IF(F22="",C22*E22,IF(F22="-",C22*E22,C22*E22*F22))</f>
        <v>0</v>
      </c>
      <c r="H22" s="153"/>
      <c r="I22" s="154">
        <f t="shared" si="2"/>
        <v>0</v>
      </c>
      <c r="J22" s="157"/>
      <c r="K22" s="985"/>
      <c r="L22" s="986"/>
    </row>
    <row r="23" spans="1:12" ht="18" customHeight="1">
      <c r="A23" s="921"/>
      <c r="B23" s="67"/>
      <c r="C23" s="68"/>
      <c r="D23" s="139"/>
      <c r="E23" s="65"/>
      <c r="F23" s="156" t="str">
        <f t="shared" si="0"/>
        <v/>
      </c>
      <c r="G23" s="175">
        <f t="shared" si="4"/>
        <v>0</v>
      </c>
      <c r="H23" s="169"/>
      <c r="I23" s="154">
        <f t="shared" si="2"/>
        <v>0</v>
      </c>
      <c r="J23" s="157"/>
      <c r="K23" s="987"/>
      <c r="L23" s="951"/>
    </row>
    <row r="24" spans="1:12" ht="18" customHeight="1">
      <c r="A24" s="921"/>
      <c r="B24" s="69"/>
      <c r="C24" s="70"/>
      <c r="D24" s="139"/>
      <c r="E24" s="72"/>
      <c r="F24" s="176" t="str">
        <f t="shared" si="0"/>
        <v/>
      </c>
      <c r="G24" s="159">
        <f t="shared" si="4"/>
        <v>0</v>
      </c>
      <c r="H24" s="170"/>
      <c r="I24" s="177">
        <f t="shared" si="2"/>
        <v>0</v>
      </c>
      <c r="J24" s="178"/>
      <c r="K24" s="971"/>
      <c r="L24" s="972"/>
    </row>
    <row r="25" spans="1:12" ht="18" customHeight="1" thickBot="1">
      <c r="A25" s="912"/>
      <c r="B25" s="51" t="s">
        <v>46</v>
      </c>
      <c r="C25" s="52"/>
      <c r="D25" s="52"/>
      <c r="E25" s="53"/>
      <c r="F25" s="161" t="str">
        <f t="shared" si="0"/>
        <v/>
      </c>
      <c r="G25" s="172">
        <f>SUM(G21:G24)</f>
        <v>0</v>
      </c>
      <c r="H25" s="173"/>
      <c r="I25" s="179">
        <f>SUM(I21:I24)</f>
        <v>0</v>
      </c>
      <c r="J25" s="180"/>
      <c r="K25" s="973"/>
      <c r="L25" s="974"/>
    </row>
    <row r="26" spans="1:12" ht="18" customHeight="1">
      <c r="A26" s="922" t="s">
        <v>168</v>
      </c>
      <c r="B26" s="18"/>
      <c r="C26" s="19"/>
      <c r="D26" s="139"/>
      <c r="E26" s="46"/>
      <c r="F26" s="174" t="str">
        <f t="shared" si="0"/>
        <v/>
      </c>
      <c r="G26" s="152">
        <f>IF(F26="",C26*E26,IF(F26="-",C26*E26,C26*E26*F26))</f>
        <v>0</v>
      </c>
      <c r="H26" s="166"/>
      <c r="I26" s="154">
        <f t="shared" si="2"/>
        <v>0</v>
      </c>
      <c r="J26" s="155"/>
      <c r="K26" s="948"/>
      <c r="L26" s="949"/>
    </row>
    <row r="27" spans="1:12" ht="18" customHeight="1">
      <c r="A27" s="923"/>
      <c r="B27" s="10"/>
      <c r="C27" s="11"/>
      <c r="D27" s="139"/>
      <c r="E27" s="43"/>
      <c r="F27" s="151" t="str">
        <f t="shared" si="0"/>
        <v/>
      </c>
      <c r="G27" s="181">
        <f t="shared" ref="G27:G31" si="5">IF(F27="",C27*E27,IF(F27="-",C27*E27,C27*E27*F27))</f>
        <v>0</v>
      </c>
      <c r="H27" s="153"/>
      <c r="I27" s="154">
        <f t="shared" si="2"/>
        <v>0</v>
      </c>
      <c r="J27" s="157"/>
      <c r="K27" s="950"/>
      <c r="L27" s="951"/>
    </row>
    <row r="28" spans="1:12" ht="18" customHeight="1">
      <c r="A28" s="923"/>
      <c r="B28" s="13"/>
      <c r="C28" s="14"/>
      <c r="D28" s="139"/>
      <c r="E28" s="44"/>
      <c r="F28" s="156" t="str">
        <f t="shared" si="0"/>
        <v/>
      </c>
      <c r="G28" s="152">
        <f t="shared" si="5"/>
        <v>0</v>
      </c>
      <c r="H28" s="169"/>
      <c r="I28" s="154">
        <f t="shared" si="2"/>
        <v>0</v>
      </c>
      <c r="J28" s="157"/>
      <c r="K28" s="952"/>
      <c r="L28" s="951"/>
    </row>
    <row r="29" spans="1:12" ht="18" customHeight="1">
      <c r="A29" s="923"/>
      <c r="B29" s="13"/>
      <c r="C29" s="14"/>
      <c r="D29" s="139"/>
      <c r="E29" s="44"/>
      <c r="F29" s="156" t="str">
        <f t="shared" si="0"/>
        <v/>
      </c>
      <c r="G29" s="152">
        <f t="shared" si="5"/>
        <v>0</v>
      </c>
      <c r="H29" s="169"/>
      <c r="I29" s="154">
        <f t="shared" si="2"/>
        <v>0</v>
      </c>
      <c r="J29" s="157"/>
      <c r="K29" s="281"/>
      <c r="L29" s="282"/>
    </row>
    <row r="30" spans="1:12" ht="18" customHeight="1">
      <c r="A30" s="923"/>
      <c r="B30" s="13"/>
      <c r="C30" s="14"/>
      <c r="D30" s="139"/>
      <c r="E30" s="44"/>
      <c r="F30" s="156" t="str">
        <f t="shared" si="0"/>
        <v/>
      </c>
      <c r="G30" s="152">
        <f t="shared" si="5"/>
        <v>0</v>
      </c>
      <c r="H30" s="169"/>
      <c r="I30" s="154">
        <f t="shared" si="2"/>
        <v>0</v>
      </c>
      <c r="J30" s="157"/>
      <c r="K30" s="952"/>
      <c r="L30" s="951"/>
    </row>
    <row r="31" spans="1:12" ht="18" customHeight="1">
      <c r="A31" s="923"/>
      <c r="B31" s="16"/>
      <c r="C31" s="17"/>
      <c r="D31" s="139"/>
      <c r="E31" s="45"/>
      <c r="F31" s="158" t="str">
        <f t="shared" si="0"/>
        <v/>
      </c>
      <c r="G31" s="182">
        <f t="shared" si="5"/>
        <v>0</v>
      </c>
      <c r="H31" s="170"/>
      <c r="I31" s="177">
        <f t="shared" si="2"/>
        <v>0</v>
      </c>
      <c r="J31" s="183"/>
      <c r="K31" s="969"/>
      <c r="L31" s="970"/>
    </row>
    <row r="32" spans="1:12" ht="18" customHeight="1" thickBot="1">
      <c r="A32" s="924"/>
      <c r="B32" s="54" t="s">
        <v>47</v>
      </c>
      <c r="C32" s="55"/>
      <c r="D32" s="55"/>
      <c r="E32" s="56"/>
      <c r="F32" s="184"/>
      <c r="G32" s="185">
        <f>SUM(G26:G31)</f>
        <v>0</v>
      </c>
      <c r="H32" s="186"/>
      <c r="I32" s="187">
        <f>SUM(I26:I31)</f>
        <v>0</v>
      </c>
      <c r="J32" s="188"/>
      <c r="K32" s="962"/>
      <c r="L32" s="963"/>
    </row>
    <row r="33" spans="1:71" ht="18" customHeight="1" thickTop="1" thickBot="1">
      <c r="A33" s="908" t="s">
        <v>118</v>
      </c>
      <c r="B33" s="909"/>
      <c r="C33" s="909"/>
      <c r="D33" s="909"/>
      <c r="E33" s="909"/>
      <c r="F33" s="189" t="s">
        <v>121</v>
      </c>
      <c r="G33" s="190">
        <f>SUM(G13,G20,G25,G32)</f>
        <v>0</v>
      </c>
      <c r="H33" s="191" t="s">
        <v>122</v>
      </c>
      <c r="I33" s="192">
        <f>SUM(I13,I20,I25,I32)</f>
        <v>0</v>
      </c>
      <c r="J33" s="193"/>
      <c r="K33" s="964"/>
      <c r="L33" s="965"/>
    </row>
    <row r="34" spans="1:71" ht="9.65" customHeight="1" thickBot="1">
      <c r="A34" s="123"/>
      <c r="B34" s="123"/>
      <c r="C34" s="123"/>
      <c r="D34" s="123"/>
      <c r="E34" s="123"/>
      <c r="F34" s="231"/>
      <c r="G34" s="231"/>
      <c r="H34" s="147"/>
      <c r="I34" s="147"/>
      <c r="J34" s="148"/>
      <c r="K34" s="123"/>
      <c r="L34" s="123"/>
    </row>
    <row r="35" spans="1:71" ht="18" customHeight="1">
      <c r="A35" s="930" t="s">
        <v>89</v>
      </c>
      <c r="B35" s="21" t="s">
        <v>48</v>
      </c>
      <c r="C35" s="22">
        <v>1</v>
      </c>
      <c r="D35" s="23" t="s">
        <v>260</v>
      </c>
      <c r="E35" s="46">
        <v>35650</v>
      </c>
      <c r="F35" s="174">
        <f t="shared" ref="F35:F37" si="6">IF(J35="",IF(E35="","",1),"-")</f>
        <v>1</v>
      </c>
      <c r="G35" s="168">
        <f>IF(F35="",C35*E35,IF(F35="-",C35*E35,C35*E35*F35))</f>
        <v>35650</v>
      </c>
      <c r="H35" s="166"/>
      <c r="I35" s="194">
        <f t="shared" ref="I35:I37" si="7">IF(H35="",C35*E35,C35*E35*H35)</f>
        <v>35650</v>
      </c>
      <c r="J35" s="195"/>
      <c r="K35" s="966"/>
      <c r="L35" s="949"/>
      <c r="P35" s="1003"/>
      <c r="Q35" s="1003"/>
      <c r="R35" s="1003"/>
      <c r="S35" s="1003"/>
      <c r="T35" s="1003"/>
      <c r="U35" s="1003"/>
      <c r="V35" s="1003"/>
      <c r="W35" s="1003"/>
    </row>
    <row r="36" spans="1:71" ht="18" customHeight="1">
      <c r="A36" s="921"/>
      <c r="B36" s="24" t="s">
        <v>49</v>
      </c>
      <c r="C36" s="136"/>
      <c r="D36" s="137" t="s">
        <v>260</v>
      </c>
      <c r="E36" s="138"/>
      <c r="F36" s="196" t="str">
        <f t="shared" si="6"/>
        <v/>
      </c>
      <c r="G36" s="152">
        <f t="shared" ref="G36:G37" si="8">IF(F36="",C36*E36,IF(F36="-",C36*E36,C36*E36*F36))</f>
        <v>0</v>
      </c>
      <c r="H36" s="197"/>
      <c r="I36" s="154">
        <f t="shared" si="7"/>
        <v>0</v>
      </c>
      <c r="J36" s="157"/>
      <c r="K36" s="952"/>
      <c r="L36" s="951"/>
      <c r="O36" s="1003"/>
      <c r="P36" s="1003"/>
      <c r="Q36" s="1003"/>
      <c r="R36" s="1003"/>
      <c r="S36" s="1003"/>
      <c r="T36" s="1003"/>
      <c r="U36" s="1003"/>
      <c r="V36" s="1003"/>
    </row>
    <row r="37" spans="1:71" ht="18" customHeight="1" thickBot="1">
      <c r="A37" s="931"/>
      <c r="B37" s="25"/>
      <c r="C37" s="26"/>
      <c r="D37" s="27"/>
      <c r="E37" s="57"/>
      <c r="F37" s="198" t="str">
        <f t="shared" si="6"/>
        <v/>
      </c>
      <c r="G37" s="199">
        <f t="shared" si="8"/>
        <v>0</v>
      </c>
      <c r="H37" s="200"/>
      <c r="I37" s="201">
        <f t="shared" si="7"/>
        <v>0</v>
      </c>
      <c r="J37" s="202"/>
      <c r="K37" s="967"/>
      <c r="L37" s="968"/>
      <c r="O37" s="1003"/>
      <c r="P37" s="1003"/>
      <c r="Q37" s="1003"/>
      <c r="R37" s="1003"/>
      <c r="S37" s="1003"/>
      <c r="T37" s="1003"/>
      <c r="U37" s="1003"/>
      <c r="V37" s="1003"/>
    </row>
    <row r="38" spans="1:71" ht="17.25" customHeight="1" thickTop="1" thickBot="1">
      <c r="A38" s="1014" t="s">
        <v>124</v>
      </c>
      <c r="B38" s="1015"/>
      <c r="C38" s="1015"/>
      <c r="D38" s="1015"/>
      <c r="E38" s="1015"/>
      <c r="F38" s="203" t="s">
        <v>121</v>
      </c>
      <c r="G38" s="204">
        <f>SUM(G35:G37)</f>
        <v>35650</v>
      </c>
      <c r="H38" s="205" t="s">
        <v>122</v>
      </c>
      <c r="I38" s="206">
        <f>SUM(I35:I37)</f>
        <v>35650</v>
      </c>
      <c r="J38" s="207"/>
      <c r="K38" s="964"/>
      <c r="L38" s="965"/>
      <c r="O38" s="1003"/>
      <c r="P38" s="1003"/>
      <c r="Q38" s="1003"/>
      <c r="R38" s="1003"/>
      <c r="S38" s="1003"/>
      <c r="T38" s="1003"/>
      <c r="U38" s="1003"/>
      <c r="V38" s="1003"/>
    </row>
    <row r="39" spans="1:71" ht="20.5" customHeight="1" thickBot="1">
      <c r="A39" s="123"/>
      <c r="B39" s="123"/>
      <c r="C39" s="123"/>
      <c r="D39" s="123"/>
      <c r="E39" s="123"/>
      <c r="F39" s="147"/>
      <c r="G39" s="147"/>
      <c r="H39" s="147"/>
      <c r="I39" s="147"/>
      <c r="J39" s="148"/>
      <c r="K39" s="123"/>
      <c r="L39" s="123"/>
      <c r="O39" s="130"/>
      <c r="P39" s="130"/>
      <c r="Q39" s="130"/>
      <c r="R39" s="130"/>
      <c r="S39" s="130"/>
      <c r="T39" s="130"/>
      <c r="U39" s="130"/>
      <c r="V39" s="130"/>
    </row>
    <row r="40" spans="1:71" ht="23.25" customHeight="1" thickBot="1">
      <c r="A40" s="928" t="s">
        <v>120</v>
      </c>
      <c r="B40" s="929"/>
      <c r="C40" s="58"/>
      <c r="D40" s="58"/>
      <c r="E40" s="59"/>
      <c r="F40" s="208" t="s">
        <v>121</v>
      </c>
      <c r="G40" s="209">
        <f>SUM(G38,G33)</f>
        <v>35650</v>
      </c>
      <c r="H40" s="210" t="s">
        <v>122</v>
      </c>
      <c r="I40" s="211">
        <f>SUM(I38,I33)</f>
        <v>35650</v>
      </c>
      <c r="J40" s="212"/>
      <c r="K40" s="960"/>
      <c r="L40" s="961"/>
      <c r="N40" s="131"/>
    </row>
    <row r="41" spans="1:71" ht="37" customHeight="1" thickBot="1">
      <c r="A41" s="1007"/>
      <c r="B41" s="1007"/>
      <c r="C41" s="1007"/>
      <c r="D41" s="1007"/>
      <c r="E41" s="1007"/>
      <c r="F41" s="1007"/>
      <c r="G41" s="1007"/>
      <c r="H41" s="213"/>
      <c r="I41" s="147"/>
      <c r="J41" s="148"/>
      <c r="K41" s="123"/>
      <c r="L41" s="123"/>
    </row>
    <row r="42" spans="1:71" s="9" customFormat="1" ht="20.149999999999999" customHeight="1">
      <c r="A42" s="911" t="s">
        <v>36</v>
      </c>
      <c r="B42" s="913" t="s">
        <v>37</v>
      </c>
      <c r="C42" s="915" t="s">
        <v>38</v>
      </c>
      <c r="D42" s="916"/>
      <c r="E42" s="944" t="s">
        <v>422</v>
      </c>
      <c r="F42" s="946" t="s">
        <v>117</v>
      </c>
      <c r="G42" s="953" t="s">
        <v>39</v>
      </c>
      <c r="H42" s="954" t="s">
        <v>123</v>
      </c>
      <c r="I42" s="955"/>
      <c r="J42" s="955"/>
      <c r="K42" s="955"/>
      <c r="L42" s="956"/>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row>
    <row r="43" spans="1:71" s="9" customFormat="1" ht="20.149999999999999" customHeight="1" thickBot="1">
      <c r="A43" s="912"/>
      <c r="B43" s="914"/>
      <c r="C43" s="49" t="s">
        <v>41</v>
      </c>
      <c r="D43" s="50" t="s">
        <v>42</v>
      </c>
      <c r="E43" s="945"/>
      <c r="F43" s="947"/>
      <c r="G43" s="945"/>
      <c r="H43" s="957"/>
      <c r="I43" s="958"/>
      <c r="J43" s="958"/>
      <c r="K43" s="958"/>
      <c r="L43" s="95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row>
    <row r="44" spans="1:71" ht="18" customHeight="1">
      <c r="A44" s="1004" t="s">
        <v>50</v>
      </c>
      <c r="B44" s="48"/>
      <c r="C44" s="19"/>
      <c r="D44" s="141"/>
      <c r="E44" s="20"/>
      <c r="F44" s="232"/>
      <c r="G44" s="214">
        <f>C44*E44</f>
        <v>0</v>
      </c>
      <c r="H44" s="935"/>
      <c r="I44" s="936"/>
      <c r="J44" s="936"/>
      <c r="K44" s="936"/>
      <c r="L44" s="937"/>
    </row>
    <row r="45" spans="1:71" ht="18" customHeight="1">
      <c r="A45" s="1005"/>
      <c r="B45" s="10"/>
      <c r="C45" s="11"/>
      <c r="D45" s="139"/>
      <c r="E45" s="12"/>
      <c r="F45" s="233"/>
      <c r="G45" s="215">
        <f>C45*E45</f>
        <v>0</v>
      </c>
      <c r="H45" s="938"/>
      <c r="I45" s="939"/>
      <c r="J45" s="939"/>
      <c r="K45" s="939"/>
      <c r="L45" s="940"/>
    </row>
    <row r="46" spans="1:71" ht="18" customHeight="1">
      <c r="A46" s="1005"/>
      <c r="B46" s="28"/>
      <c r="C46" s="14"/>
      <c r="D46" s="139"/>
      <c r="E46" s="15"/>
      <c r="F46" s="234"/>
      <c r="G46" s="216">
        <f>C46*E46</f>
        <v>0</v>
      </c>
      <c r="H46" s="938"/>
      <c r="I46" s="939"/>
      <c r="J46" s="939"/>
      <c r="K46" s="939"/>
      <c r="L46" s="940"/>
    </row>
    <row r="47" spans="1:71" ht="18" customHeight="1" thickBot="1">
      <c r="A47" s="1006"/>
      <c r="B47" s="29"/>
      <c r="C47" s="30"/>
      <c r="D47" s="139"/>
      <c r="E47" s="31"/>
      <c r="F47" s="235"/>
      <c r="G47" s="217">
        <f>C47*E47</f>
        <v>0</v>
      </c>
      <c r="H47" s="941"/>
      <c r="I47" s="942"/>
      <c r="J47" s="942"/>
      <c r="K47" s="942"/>
      <c r="L47" s="943"/>
    </row>
    <row r="48" spans="1:71" ht="18" customHeight="1" thickTop="1" thickBot="1">
      <c r="A48" s="1009" t="s">
        <v>88</v>
      </c>
      <c r="B48" s="1010"/>
      <c r="C48" s="1010"/>
      <c r="D48" s="1010"/>
      <c r="E48" s="1010"/>
      <c r="F48" s="1011"/>
      <c r="G48" s="60">
        <f>SUM(G44:G47)</f>
        <v>0</v>
      </c>
      <c r="H48" s="932"/>
      <c r="I48" s="933"/>
      <c r="J48" s="933"/>
      <c r="K48" s="933"/>
      <c r="L48" s="934"/>
    </row>
    <row r="49" spans="1:12" ht="9" customHeight="1" thickBot="1">
      <c r="A49" s="1012"/>
      <c r="B49" s="1012"/>
      <c r="C49" s="1012"/>
      <c r="D49" s="1012"/>
      <c r="E49" s="1012"/>
      <c r="F49" s="1012"/>
      <c r="G49" s="1012"/>
      <c r="H49" s="213"/>
      <c r="I49" s="147"/>
      <c r="J49" s="148"/>
      <c r="K49" s="123"/>
      <c r="L49" s="123"/>
    </row>
    <row r="50" spans="1:12" ht="24.75" customHeight="1" thickBot="1">
      <c r="A50" s="997" t="s">
        <v>424</v>
      </c>
      <c r="B50" s="998"/>
      <c r="C50" s="998"/>
      <c r="D50" s="998"/>
      <c r="E50" s="998"/>
      <c r="F50" s="998"/>
      <c r="G50" s="998"/>
      <c r="H50" s="999"/>
      <c r="I50" s="993"/>
      <c r="J50" s="994"/>
      <c r="K50" s="994"/>
      <c r="L50" s="995"/>
    </row>
    <row r="51" spans="1:12" ht="24.75" customHeight="1" thickBot="1">
      <c r="A51" s="997" t="s">
        <v>125</v>
      </c>
      <c r="B51" s="998"/>
      <c r="C51" s="998"/>
      <c r="D51" s="998"/>
      <c r="E51" s="998"/>
      <c r="F51" s="998"/>
      <c r="G51" s="998"/>
      <c r="H51" s="999"/>
      <c r="I51" s="1000"/>
      <c r="J51" s="1001"/>
      <c r="K51" s="1001"/>
      <c r="L51" s="1002"/>
    </row>
    <row r="52" spans="1:12" ht="18" customHeight="1">
      <c r="A52" s="1008"/>
      <c r="B52" s="1008"/>
      <c r="C52" s="1008"/>
      <c r="D52" s="1008"/>
      <c r="E52" s="1013" t="s">
        <v>103</v>
      </c>
      <c r="F52" s="1013"/>
      <c r="G52" s="996"/>
      <c r="H52" s="996"/>
      <c r="I52" s="996"/>
      <c r="J52" s="996"/>
      <c r="K52" s="996"/>
      <c r="L52" s="126" t="s">
        <v>34</v>
      </c>
    </row>
    <row r="53" spans="1:12" ht="18" customHeight="1">
      <c r="A53" s="123"/>
      <c r="B53" s="123"/>
      <c r="C53" s="128"/>
      <c r="D53" s="128"/>
      <c r="E53" s="128"/>
      <c r="F53" s="149"/>
      <c r="G53" s="150"/>
      <c r="H53" s="218"/>
      <c r="I53" s="147"/>
      <c r="J53" s="148"/>
      <c r="K53" s="123"/>
      <c r="L53" s="123"/>
    </row>
    <row r="54" spans="1:12" ht="18" customHeight="1">
      <c r="A54" s="123"/>
      <c r="B54" s="123"/>
      <c r="C54" s="128"/>
      <c r="D54" s="128"/>
      <c r="E54" s="128"/>
      <c r="F54" s="149"/>
      <c r="G54" s="150"/>
      <c r="H54" s="219"/>
      <c r="I54" s="147"/>
      <c r="J54" s="148"/>
      <c r="K54" s="123"/>
      <c r="L54" s="123"/>
    </row>
    <row r="55" spans="1:12" ht="18" customHeight="1">
      <c r="A55" s="123"/>
      <c r="B55" s="123"/>
      <c r="C55" s="128"/>
      <c r="D55" s="128"/>
      <c r="E55" s="128"/>
      <c r="F55" s="149"/>
      <c r="G55" s="150"/>
      <c r="H55" s="220"/>
      <c r="I55" s="147"/>
      <c r="J55" s="148"/>
      <c r="K55" s="123"/>
      <c r="L55" s="123"/>
    </row>
    <row r="56" spans="1:12" ht="18" customHeight="1">
      <c r="A56" s="123"/>
      <c r="B56" s="123"/>
      <c r="C56" s="128"/>
      <c r="D56" s="128"/>
      <c r="E56" s="128"/>
      <c r="F56" s="149"/>
      <c r="G56" s="150"/>
      <c r="H56" s="220"/>
      <c r="I56" s="147"/>
      <c r="J56" s="148"/>
      <c r="K56" s="123"/>
      <c r="L56" s="123"/>
    </row>
    <row r="57" spans="1:12" ht="18" customHeight="1">
      <c r="A57" s="123"/>
      <c r="B57" s="123"/>
      <c r="C57" s="128"/>
      <c r="D57" s="128"/>
      <c r="E57" s="128"/>
      <c r="F57" s="149"/>
      <c r="G57" s="150"/>
      <c r="H57" s="134"/>
      <c r="I57" s="147"/>
      <c r="J57" s="148"/>
      <c r="K57" s="123"/>
      <c r="L57" s="123"/>
    </row>
    <row r="58" spans="1:12" ht="18" customHeight="1">
      <c r="A58" s="123"/>
      <c r="B58" s="123"/>
      <c r="C58" s="128"/>
      <c r="D58" s="128"/>
      <c r="E58" s="128"/>
      <c r="F58" s="149"/>
      <c r="G58" s="150"/>
      <c r="H58" s="220"/>
      <c r="I58" s="147"/>
      <c r="J58" s="148"/>
      <c r="K58" s="123"/>
      <c r="L58" s="123"/>
    </row>
    <row r="59" spans="1:12" ht="18" customHeight="1">
      <c r="A59" s="123"/>
      <c r="B59" s="123"/>
      <c r="C59" s="128"/>
      <c r="D59" s="128"/>
      <c r="E59" s="128"/>
      <c r="F59" s="149"/>
      <c r="G59" s="150"/>
      <c r="H59" s="220"/>
      <c r="I59" s="147"/>
      <c r="J59" s="148"/>
      <c r="K59" s="123"/>
      <c r="L59" s="123"/>
    </row>
    <row r="60" spans="1:12" ht="18" customHeight="1">
      <c r="A60" s="123"/>
      <c r="B60" s="123"/>
      <c r="C60" s="128"/>
      <c r="D60" s="128"/>
      <c r="E60" s="128"/>
      <c r="F60" s="149"/>
      <c r="G60" s="150"/>
      <c r="H60" s="220"/>
      <c r="I60" s="147"/>
      <c r="J60" s="148"/>
      <c r="K60" s="123"/>
      <c r="L60" s="123"/>
    </row>
    <row r="61" spans="1:12" ht="20.25" customHeight="1">
      <c r="A61" s="123"/>
      <c r="B61" s="123"/>
      <c r="C61" s="128"/>
      <c r="D61" s="128"/>
      <c r="E61" s="128"/>
      <c r="F61" s="149"/>
      <c r="G61" s="150"/>
      <c r="H61" s="220"/>
      <c r="I61" s="147"/>
      <c r="J61" s="148"/>
      <c r="K61" s="123"/>
      <c r="L61" s="123"/>
    </row>
    <row r="62" spans="1:12" ht="18" customHeight="1">
      <c r="A62" s="123"/>
      <c r="B62" s="123"/>
      <c r="C62" s="128"/>
      <c r="D62" s="128"/>
      <c r="E62" s="128"/>
      <c r="F62" s="149"/>
      <c r="G62" s="150"/>
      <c r="H62" s="220"/>
      <c r="I62" s="147"/>
      <c r="J62" s="148"/>
      <c r="K62" s="123"/>
      <c r="L62" s="123"/>
    </row>
    <row r="63" spans="1:12" ht="18" customHeight="1">
      <c r="A63" s="123"/>
      <c r="B63" s="123"/>
      <c r="C63" s="128"/>
      <c r="D63" s="128"/>
      <c r="E63" s="128"/>
      <c r="F63" s="149"/>
      <c r="G63" s="150"/>
      <c r="H63" s="220"/>
      <c r="I63" s="147"/>
      <c r="J63" s="148"/>
      <c r="K63" s="123"/>
      <c r="L63" s="123"/>
    </row>
    <row r="64" spans="1:12" ht="35.25" customHeight="1">
      <c r="A64" s="123"/>
      <c r="B64" s="123"/>
      <c r="C64" s="128"/>
      <c r="D64" s="128"/>
      <c r="E64" s="128"/>
      <c r="F64" s="149"/>
      <c r="G64" s="150"/>
      <c r="H64" s="220"/>
      <c r="I64" s="147"/>
      <c r="J64" s="148"/>
      <c r="K64" s="123"/>
      <c r="L64" s="123"/>
    </row>
    <row r="65" spans="1:12" ht="26.25" customHeight="1">
      <c r="A65" s="123"/>
      <c r="B65" s="123"/>
      <c r="C65" s="128"/>
      <c r="D65" s="128"/>
      <c r="E65" s="128"/>
      <c r="F65" s="149"/>
      <c r="G65" s="150"/>
      <c r="H65" s="220"/>
      <c r="I65" s="147"/>
      <c r="J65" s="148"/>
      <c r="K65" s="123"/>
      <c r="L65" s="123"/>
    </row>
    <row r="66" spans="1:12" ht="30" customHeight="1">
      <c r="A66" s="123"/>
      <c r="B66" s="123"/>
      <c r="C66" s="128"/>
      <c r="D66" s="128"/>
      <c r="E66" s="128"/>
      <c r="F66" s="149"/>
      <c r="G66" s="150"/>
      <c r="H66" s="221"/>
      <c r="I66" s="147"/>
      <c r="J66" s="148"/>
      <c r="K66" s="123"/>
      <c r="L66" s="135"/>
    </row>
    <row r="67" spans="1:12" ht="31.5" customHeight="1">
      <c r="A67" s="123"/>
      <c r="B67" s="123"/>
      <c r="C67" s="128"/>
      <c r="D67" s="128"/>
      <c r="E67" s="128"/>
      <c r="F67" s="149"/>
      <c r="G67" s="150"/>
      <c r="H67" s="221"/>
      <c r="I67" s="147"/>
      <c r="J67" s="148"/>
      <c r="K67" s="123"/>
      <c r="L67" s="135"/>
    </row>
    <row r="68" spans="1:12" ht="18" customHeight="1">
      <c r="A68" s="123"/>
      <c r="B68" s="123"/>
      <c r="C68" s="128"/>
      <c r="D68" s="128"/>
      <c r="E68" s="128"/>
      <c r="F68" s="149"/>
      <c r="G68" s="150"/>
      <c r="H68" s="134"/>
      <c r="I68" s="147"/>
      <c r="J68" s="148"/>
      <c r="K68" s="123"/>
      <c r="L68" s="123"/>
    </row>
    <row r="69" spans="1:12" ht="18" customHeight="1">
      <c r="A69" s="123"/>
      <c r="B69" s="123"/>
      <c r="C69" s="128"/>
      <c r="D69" s="128"/>
      <c r="E69" s="128"/>
      <c r="F69" s="149"/>
      <c r="G69" s="150"/>
      <c r="H69" s="222"/>
      <c r="I69" s="147"/>
      <c r="J69" s="148"/>
      <c r="K69" s="123"/>
      <c r="L69" s="123"/>
    </row>
    <row r="70" spans="1:12" ht="18" customHeight="1">
      <c r="A70" s="123"/>
      <c r="B70" s="123"/>
      <c r="C70" s="128"/>
      <c r="D70" s="128"/>
      <c r="E70" s="128"/>
      <c r="F70" s="149"/>
      <c r="G70" s="150"/>
      <c r="H70" s="222"/>
      <c r="I70" s="147"/>
      <c r="J70" s="148"/>
      <c r="K70" s="123"/>
      <c r="L70" s="123"/>
    </row>
    <row r="71" spans="1:12" ht="18" customHeight="1">
      <c r="A71" s="123"/>
      <c r="B71" s="123"/>
      <c r="C71" s="128"/>
      <c r="D71" s="128"/>
      <c r="E71" s="128"/>
      <c r="F71" s="149"/>
      <c r="G71" s="150"/>
      <c r="H71" s="134"/>
      <c r="I71" s="147"/>
      <c r="J71" s="148"/>
      <c r="K71" s="123"/>
      <c r="L71" s="123"/>
    </row>
    <row r="72" spans="1:12" ht="18" customHeight="1">
      <c r="A72" s="123"/>
      <c r="B72" s="123"/>
      <c r="C72" s="128"/>
      <c r="D72" s="128"/>
      <c r="E72" s="128"/>
      <c r="F72" s="149"/>
      <c r="G72" s="150"/>
      <c r="H72" s="223"/>
      <c r="I72" s="147"/>
      <c r="J72" s="148"/>
      <c r="K72" s="123"/>
      <c r="L72" s="123"/>
    </row>
    <row r="73" spans="1:12" ht="18" customHeight="1">
      <c r="A73" s="123"/>
      <c r="B73" s="123"/>
      <c r="C73" s="128"/>
      <c r="D73" s="128"/>
      <c r="E73" s="128"/>
      <c r="F73" s="149"/>
      <c r="G73" s="150"/>
      <c r="H73" s="134"/>
      <c r="I73" s="147"/>
      <c r="J73" s="148"/>
      <c r="K73" s="123"/>
      <c r="L73" s="123"/>
    </row>
    <row r="74" spans="1:12" ht="18" customHeight="1">
      <c r="A74" s="123"/>
      <c r="B74" s="123"/>
      <c r="C74" s="128"/>
      <c r="D74" s="128"/>
      <c r="E74" s="128"/>
      <c r="F74" s="149"/>
      <c r="G74" s="150"/>
      <c r="H74" s="222"/>
      <c r="I74" s="147"/>
      <c r="J74" s="148"/>
      <c r="K74" s="123"/>
      <c r="L74" s="123"/>
    </row>
    <row r="75" spans="1:12" ht="18" customHeight="1">
      <c r="A75" s="123"/>
      <c r="B75" s="123"/>
      <c r="C75" s="128"/>
      <c r="D75" s="128"/>
      <c r="E75" s="128"/>
      <c r="F75" s="149"/>
      <c r="G75" s="150"/>
      <c r="H75" s="222"/>
      <c r="I75" s="147"/>
      <c r="J75" s="148"/>
      <c r="K75" s="123"/>
      <c r="L75" s="123"/>
    </row>
    <row r="76" spans="1:12" ht="18" customHeight="1">
      <c r="A76" s="123"/>
      <c r="B76" s="123"/>
      <c r="C76" s="128"/>
      <c r="D76" s="128"/>
      <c r="E76" s="128"/>
      <c r="F76" s="149"/>
      <c r="G76" s="150"/>
      <c r="H76" s="222"/>
      <c r="I76" s="147"/>
      <c r="J76" s="148"/>
      <c r="K76" s="123"/>
      <c r="L76" s="123"/>
    </row>
    <row r="77" spans="1:12" ht="18" customHeight="1">
      <c r="A77" s="123"/>
      <c r="B77" s="123"/>
      <c r="C77" s="128"/>
      <c r="D77" s="128"/>
      <c r="E77" s="128"/>
      <c r="F77" s="149"/>
      <c r="G77" s="150"/>
      <c r="H77" s="222"/>
      <c r="I77" s="147"/>
      <c r="J77" s="148"/>
      <c r="K77" s="123"/>
      <c r="L77" s="123"/>
    </row>
    <row r="78" spans="1:12" ht="18" customHeight="1">
      <c r="A78" s="123"/>
      <c r="B78" s="123"/>
      <c r="C78" s="128"/>
      <c r="D78" s="128"/>
      <c r="E78" s="128"/>
      <c r="F78" s="149"/>
      <c r="G78" s="150"/>
      <c r="H78" s="134"/>
      <c r="I78" s="147"/>
      <c r="J78" s="148"/>
      <c r="K78" s="123"/>
      <c r="L78" s="123"/>
    </row>
    <row r="79" spans="1:12" ht="20.25" customHeight="1">
      <c r="A79" s="123"/>
      <c r="B79" s="123"/>
      <c r="C79" s="128"/>
      <c r="D79" s="128"/>
      <c r="E79" s="128"/>
      <c r="F79" s="149"/>
      <c r="G79" s="150"/>
      <c r="H79" s="223"/>
      <c r="I79" s="147"/>
      <c r="J79" s="148"/>
      <c r="K79" s="123"/>
      <c r="L79" s="123"/>
    </row>
    <row r="80" spans="1:12" ht="18" customHeight="1">
      <c r="A80" s="123"/>
      <c r="B80" s="123"/>
      <c r="C80" s="128"/>
      <c r="D80" s="128"/>
      <c r="E80" s="128"/>
      <c r="F80" s="149"/>
      <c r="G80" s="150"/>
      <c r="H80" s="222"/>
      <c r="I80" s="147"/>
      <c r="J80" s="148"/>
      <c r="K80" s="123"/>
      <c r="L80" s="123"/>
    </row>
    <row r="81" spans="1:12" ht="18" customHeight="1">
      <c r="A81" s="123"/>
      <c r="B81" s="123"/>
      <c r="C81" s="128"/>
      <c r="D81" s="128"/>
      <c r="E81" s="128"/>
      <c r="F81" s="149"/>
      <c r="G81" s="150"/>
      <c r="H81" s="222"/>
      <c r="I81" s="147"/>
      <c r="J81" s="148"/>
      <c r="K81" s="123"/>
      <c r="L81" s="123"/>
    </row>
    <row r="82" spans="1:12" ht="18" customHeight="1">
      <c r="A82" s="123"/>
      <c r="B82" s="123"/>
      <c r="C82" s="128"/>
      <c r="D82" s="128"/>
      <c r="E82" s="128"/>
      <c r="F82" s="149"/>
      <c r="G82" s="150"/>
      <c r="H82" s="134"/>
      <c r="I82" s="147"/>
      <c r="J82" s="148"/>
      <c r="K82" s="123"/>
      <c r="L82" s="123"/>
    </row>
    <row r="83" spans="1:12" ht="18" customHeight="1">
      <c r="A83" s="123"/>
      <c r="B83" s="123"/>
      <c r="C83" s="128"/>
      <c r="D83" s="128"/>
      <c r="E83" s="128"/>
      <c r="F83" s="149"/>
      <c r="G83" s="150"/>
      <c r="H83" s="222"/>
      <c r="I83" s="147"/>
      <c r="J83" s="148"/>
      <c r="K83" s="123"/>
      <c r="L83" s="123"/>
    </row>
    <row r="84" spans="1:12" ht="18" customHeight="1">
      <c r="A84" s="123"/>
      <c r="B84" s="123"/>
      <c r="C84" s="128"/>
      <c r="D84" s="128"/>
      <c r="E84" s="128"/>
      <c r="F84" s="149"/>
      <c r="G84" s="150"/>
      <c r="H84" s="222"/>
      <c r="I84" s="147"/>
      <c r="J84" s="148"/>
      <c r="K84" s="123"/>
      <c r="L84" s="123"/>
    </row>
    <row r="85" spans="1:12" ht="18" customHeight="1">
      <c r="A85" s="123"/>
      <c r="B85" s="123"/>
      <c r="C85" s="128"/>
      <c r="D85" s="128"/>
      <c r="E85" s="128"/>
      <c r="F85" s="149"/>
      <c r="G85" s="150"/>
      <c r="H85" s="222"/>
      <c r="I85" s="147"/>
      <c r="J85" s="148"/>
      <c r="K85" s="123"/>
      <c r="L85" s="123"/>
    </row>
    <row r="86" spans="1:12" ht="18" customHeight="1">
      <c r="A86" s="123"/>
      <c r="B86" s="123"/>
      <c r="C86" s="128"/>
      <c r="D86" s="128"/>
      <c r="E86" s="128"/>
      <c r="F86" s="149"/>
      <c r="G86" s="150"/>
      <c r="H86" s="134"/>
      <c r="I86" s="147"/>
      <c r="J86" s="148"/>
      <c r="K86" s="123"/>
      <c r="L86" s="123"/>
    </row>
    <row r="87" spans="1:12" ht="18" customHeight="1">
      <c r="A87" s="123"/>
      <c r="B87" s="123"/>
      <c r="C87" s="128"/>
      <c r="D87" s="128"/>
      <c r="E87" s="128"/>
      <c r="F87" s="149"/>
      <c r="G87" s="150"/>
      <c r="H87" s="222"/>
      <c r="I87" s="147"/>
      <c r="J87" s="148"/>
      <c r="K87" s="123"/>
      <c r="L87" s="123"/>
    </row>
    <row r="88" spans="1:12" ht="18" customHeight="1">
      <c r="A88" s="123"/>
      <c r="B88" s="123"/>
      <c r="C88" s="128"/>
      <c r="D88" s="128"/>
      <c r="E88" s="128"/>
      <c r="F88" s="149"/>
      <c r="G88" s="150"/>
      <c r="H88" s="222"/>
      <c r="I88" s="147"/>
      <c r="J88" s="148"/>
      <c r="K88" s="123"/>
      <c r="L88" s="123"/>
    </row>
    <row r="89" spans="1:12" ht="18" customHeight="1">
      <c r="A89" s="123"/>
      <c r="B89" s="123"/>
      <c r="C89" s="128"/>
      <c r="D89" s="128"/>
      <c r="E89" s="128"/>
      <c r="F89" s="149"/>
      <c r="G89" s="150"/>
      <c r="H89" s="222"/>
      <c r="I89" s="147"/>
      <c r="J89" s="148"/>
      <c r="K89" s="123"/>
      <c r="L89" s="123"/>
    </row>
    <row r="90" spans="1:12" ht="18" customHeight="1">
      <c r="A90" s="123"/>
      <c r="B90" s="123"/>
      <c r="C90" s="128"/>
      <c r="D90" s="128"/>
      <c r="E90" s="128"/>
      <c r="F90" s="149"/>
      <c r="G90" s="150"/>
      <c r="H90" s="222"/>
      <c r="I90" s="147"/>
      <c r="J90" s="148"/>
      <c r="K90" s="123"/>
      <c r="L90" s="123"/>
    </row>
    <row r="91" spans="1:12" ht="18" customHeight="1">
      <c r="H91" s="226"/>
      <c r="K91" s="6"/>
    </row>
    <row r="92" spans="1:12" ht="18" customHeight="1">
      <c r="H92" s="226"/>
      <c r="K92" s="6"/>
    </row>
    <row r="93" spans="1:12" ht="18" customHeight="1">
      <c r="A93" s="32"/>
      <c r="B93" s="32"/>
      <c r="C93" s="33"/>
      <c r="D93" s="33"/>
      <c r="E93" s="33"/>
      <c r="F93" s="229"/>
      <c r="G93" s="230"/>
      <c r="H93" s="229"/>
      <c r="K93" s="34"/>
      <c r="L93" s="32"/>
    </row>
    <row r="94" spans="1:12" ht="18" customHeight="1">
      <c r="A94" s="32"/>
      <c r="B94" s="32"/>
      <c r="C94" s="33"/>
      <c r="D94" s="33"/>
      <c r="E94" s="33"/>
      <c r="F94" s="229"/>
      <c r="G94" s="230"/>
      <c r="H94" s="229"/>
      <c r="K94" s="34"/>
      <c r="L94" s="32"/>
    </row>
  </sheetData>
  <mergeCells count="88">
    <mergeCell ref="A3:C3"/>
    <mergeCell ref="D3:E3"/>
    <mergeCell ref="K1:L1"/>
    <mergeCell ref="K10:L10"/>
    <mergeCell ref="K11:L11"/>
    <mergeCell ref="G6:G7"/>
    <mergeCell ref="F6:F7"/>
    <mergeCell ref="A1:B1"/>
    <mergeCell ref="C1:H1"/>
    <mergeCell ref="F5:G5"/>
    <mergeCell ref="K12:L12"/>
    <mergeCell ref="K13:L13"/>
    <mergeCell ref="K8:L8"/>
    <mergeCell ref="K9:L9"/>
    <mergeCell ref="K6:L7"/>
    <mergeCell ref="Q37:V37"/>
    <mergeCell ref="O37:P37"/>
    <mergeCell ref="Q36:V36"/>
    <mergeCell ref="O36:P36"/>
    <mergeCell ref="R35:W35"/>
    <mergeCell ref="P35:Q35"/>
    <mergeCell ref="I50:L50"/>
    <mergeCell ref="G52:K52"/>
    <mergeCell ref="A51:H51"/>
    <mergeCell ref="I51:L51"/>
    <mergeCell ref="Q38:V38"/>
    <mergeCell ref="O38:P38"/>
    <mergeCell ref="A44:A47"/>
    <mergeCell ref="A41:G41"/>
    <mergeCell ref="A52:D52"/>
    <mergeCell ref="A48:F48"/>
    <mergeCell ref="A49:G49"/>
    <mergeCell ref="E52:F52"/>
    <mergeCell ref="A50:H50"/>
    <mergeCell ref="A38:E38"/>
    <mergeCell ref="A42:A43"/>
    <mergeCell ref="B42:B43"/>
    <mergeCell ref="K24:L24"/>
    <mergeCell ref="K25:L25"/>
    <mergeCell ref="I6:I7"/>
    <mergeCell ref="H6:H7"/>
    <mergeCell ref="K14:L14"/>
    <mergeCell ref="K15:L15"/>
    <mergeCell ref="K16:L16"/>
    <mergeCell ref="K17:L17"/>
    <mergeCell ref="K18:L18"/>
    <mergeCell ref="K19:L19"/>
    <mergeCell ref="K20:L20"/>
    <mergeCell ref="K21:L21"/>
    <mergeCell ref="K22:L22"/>
    <mergeCell ref="K23:L23"/>
    <mergeCell ref="J5:J7"/>
    <mergeCell ref="H5:I5"/>
    <mergeCell ref="K26:L26"/>
    <mergeCell ref="K27:L27"/>
    <mergeCell ref="K28:L28"/>
    <mergeCell ref="G42:G43"/>
    <mergeCell ref="H42:L43"/>
    <mergeCell ref="K40:L40"/>
    <mergeCell ref="K32:L32"/>
    <mergeCell ref="K33:L33"/>
    <mergeCell ref="K35:L35"/>
    <mergeCell ref="K36:L36"/>
    <mergeCell ref="K37:L37"/>
    <mergeCell ref="K38:L38"/>
    <mergeCell ref="K30:L30"/>
    <mergeCell ref="K31:L31"/>
    <mergeCell ref="A40:B40"/>
    <mergeCell ref="A35:A37"/>
    <mergeCell ref="H48:L48"/>
    <mergeCell ref="H44:L44"/>
    <mergeCell ref="H45:L45"/>
    <mergeCell ref="H46:L46"/>
    <mergeCell ref="H47:L47"/>
    <mergeCell ref="C42:D42"/>
    <mergeCell ref="E42:E43"/>
    <mergeCell ref="F42:F43"/>
    <mergeCell ref="A33:E33"/>
    <mergeCell ref="A4:D4"/>
    <mergeCell ref="A6:A7"/>
    <mergeCell ref="B6:B7"/>
    <mergeCell ref="C6:D6"/>
    <mergeCell ref="E6:E7"/>
    <mergeCell ref="A8:A13"/>
    <mergeCell ref="A14:A20"/>
    <mergeCell ref="A21:A25"/>
    <mergeCell ref="A26:A32"/>
    <mergeCell ref="B5:E5"/>
  </mergeCells>
  <phoneticPr fontId="10"/>
  <conditionalFormatting sqref="B8:F12 H8:H12 J8:L12 B14:F19 H14:H19 J14:L19 B21:F24 H21:H24 J21:L24 B26:F31 H26:H31 J26:L31 B35:F37 H35:H37 J35:L37 B44:E47 H44:L47 I50:L51">
    <cfRule type="expression" dxfId="18" priority="2">
      <formula>B8&lt;&gt;""</formula>
    </cfRule>
  </conditionalFormatting>
  <conditionalFormatting sqref="C36">
    <cfRule type="expression" dxfId="17" priority="9">
      <formula>$C$36&lt;&gt;""</formula>
    </cfRule>
  </conditionalFormatting>
  <conditionalFormatting sqref="E36">
    <cfRule type="expression" dxfId="16" priority="8">
      <formula>$E$36&lt;&gt;""</formula>
    </cfRule>
  </conditionalFormatting>
  <conditionalFormatting sqref="G52:K52">
    <cfRule type="expression" dxfId="15" priority="1">
      <formula>$G$52&lt;&gt;""</formula>
    </cfRule>
  </conditionalFormatting>
  <conditionalFormatting sqref="I50:J51">
    <cfRule type="expression" dxfId="14" priority="7">
      <formula>$I$50&lt;&gt;""</formula>
    </cfRule>
  </conditionalFormatting>
  <dataValidations count="9">
    <dataValidation type="list" allowBlank="1" sqref="JD65578:JF65578 SZ65578:TB65578 ACV65578:ACX65578 AMR65578:AMT65578 AWN65578:AWP65578 BGJ65578:BGL65578 BQF65578:BQH65578 CAB65578:CAD65578 CJX65578:CJZ65578 CTT65578:CTV65578 DDP65578:DDR65578 DNL65578:DNN65578 DXH65578:DXJ65578 EHD65578:EHF65578 EQZ65578:ERB65578 FAV65578:FAX65578 FKR65578:FKT65578 FUN65578:FUP65578 GEJ65578:GEL65578 GOF65578:GOH65578 GYB65578:GYD65578 HHX65578:HHZ65578 HRT65578:HRV65578 IBP65578:IBR65578 ILL65578:ILN65578 IVH65578:IVJ65578 JFD65578:JFF65578 JOZ65578:JPB65578 JYV65578:JYX65578 KIR65578:KIT65578 KSN65578:KSP65578 LCJ65578:LCL65578 LMF65578:LMH65578 LWB65578:LWD65578 MFX65578:MFZ65578 MPT65578:MPV65578 MZP65578:MZR65578 NJL65578:NJN65578 NTH65578:NTJ65578 ODD65578:ODF65578 OMZ65578:ONB65578 OWV65578:OWX65578 PGR65578:PGT65578 PQN65578:PQP65578 QAJ65578:QAL65578 QKF65578:QKH65578 QUB65578:QUD65578 RDX65578:RDZ65578 RNT65578:RNV65578 RXP65578:RXR65578 SHL65578:SHN65578 SRH65578:SRJ65578 TBD65578:TBF65578 TKZ65578:TLB65578 TUV65578:TUX65578 UER65578:UET65578 UON65578:UOP65578 UYJ65578:UYL65578 VIF65578:VIH65578 VSB65578:VSD65578 WBX65578:WBZ65578 WLT65578:WLV65578 WVP65578:WVR65578 JD131114:JF131114 SZ131114:TB131114 ACV131114:ACX131114 AMR131114:AMT131114 AWN131114:AWP131114 BGJ131114:BGL131114 BQF131114:BQH131114 CAB131114:CAD131114 CJX131114:CJZ131114 CTT131114:CTV131114 DDP131114:DDR131114 DNL131114:DNN131114 DXH131114:DXJ131114 EHD131114:EHF131114 EQZ131114:ERB131114 FAV131114:FAX131114 FKR131114:FKT131114 FUN131114:FUP131114 GEJ131114:GEL131114 GOF131114:GOH131114 GYB131114:GYD131114 HHX131114:HHZ131114 HRT131114:HRV131114 IBP131114:IBR131114 ILL131114:ILN131114 IVH131114:IVJ131114 JFD131114:JFF131114 JOZ131114:JPB131114 JYV131114:JYX131114 KIR131114:KIT131114 KSN131114:KSP131114 LCJ131114:LCL131114 LMF131114:LMH131114 LWB131114:LWD131114 MFX131114:MFZ131114 MPT131114:MPV131114 MZP131114:MZR131114 NJL131114:NJN131114 NTH131114:NTJ131114 ODD131114:ODF131114 OMZ131114:ONB131114 OWV131114:OWX131114 PGR131114:PGT131114 PQN131114:PQP131114 QAJ131114:QAL131114 QKF131114:QKH131114 QUB131114:QUD131114 RDX131114:RDZ131114 RNT131114:RNV131114 RXP131114:RXR131114 SHL131114:SHN131114 SRH131114:SRJ131114 TBD131114:TBF131114 TKZ131114:TLB131114 TUV131114:TUX131114 UER131114:UET131114 UON131114:UOP131114 UYJ131114:UYL131114 VIF131114:VIH131114 VSB131114:VSD131114 WBX131114:WBZ131114 WLT131114:WLV131114 WVP131114:WVR131114 JD196650:JF196650 SZ196650:TB196650 ACV196650:ACX196650 AMR196650:AMT196650 AWN196650:AWP196650 BGJ196650:BGL196650 BQF196650:BQH196650 CAB196650:CAD196650 CJX196650:CJZ196650 CTT196650:CTV196650 DDP196650:DDR196650 DNL196650:DNN196650 DXH196650:DXJ196650 EHD196650:EHF196650 EQZ196650:ERB196650 FAV196650:FAX196650 FKR196650:FKT196650 FUN196650:FUP196650 GEJ196650:GEL196650 GOF196650:GOH196650 GYB196650:GYD196650 HHX196650:HHZ196650 HRT196650:HRV196650 IBP196650:IBR196650 ILL196650:ILN196650 IVH196650:IVJ196650 JFD196650:JFF196650 JOZ196650:JPB196650 JYV196650:JYX196650 KIR196650:KIT196650 KSN196650:KSP196650 LCJ196650:LCL196650 LMF196650:LMH196650 LWB196650:LWD196650 MFX196650:MFZ196650 MPT196650:MPV196650 MZP196650:MZR196650 NJL196650:NJN196650 NTH196650:NTJ196650 ODD196650:ODF196650 OMZ196650:ONB196650 OWV196650:OWX196650 PGR196650:PGT196650 PQN196650:PQP196650 QAJ196650:QAL196650 QKF196650:QKH196650 QUB196650:QUD196650 RDX196650:RDZ196650 RNT196650:RNV196650 RXP196650:RXR196650 SHL196650:SHN196650 SRH196650:SRJ196650 TBD196650:TBF196650 TKZ196650:TLB196650 TUV196650:TUX196650 UER196650:UET196650 UON196650:UOP196650 UYJ196650:UYL196650 VIF196650:VIH196650 VSB196650:VSD196650 WBX196650:WBZ196650 WLT196650:WLV196650 WVP196650:WVR196650 JD262186:JF262186 SZ262186:TB262186 ACV262186:ACX262186 AMR262186:AMT262186 AWN262186:AWP262186 BGJ262186:BGL262186 BQF262186:BQH262186 CAB262186:CAD262186 CJX262186:CJZ262186 CTT262186:CTV262186 DDP262186:DDR262186 DNL262186:DNN262186 DXH262186:DXJ262186 EHD262186:EHF262186 EQZ262186:ERB262186 FAV262186:FAX262186 FKR262186:FKT262186 FUN262186:FUP262186 GEJ262186:GEL262186 GOF262186:GOH262186 GYB262186:GYD262186 HHX262186:HHZ262186 HRT262186:HRV262186 IBP262186:IBR262186 ILL262186:ILN262186 IVH262186:IVJ262186 JFD262186:JFF262186 JOZ262186:JPB262186 JYV262186:JYX262186 KIR262186:KIT262186 KSN262186:KSP262186 LCJ262186:LCL262186 LMF262186:LMH262186 LWB262186:LWD262186 MFX262186:MFZ262186 MPT262186:MPV262186 MZP262186:MZR262186 NJL262186:NJN262186 NTH262186:NTJ262186 ODD262186:ODF262186 OMZ262186:ONB262186 OWV262186:OWX262186 PGR262186:PGT262186 PQN262186:PQP262186 QAJ262186:QAL262186 QKF262186:QKH262186 QUB262186:QUD262186 RDX262186:RDZ262186 RNT262186:RNV262186 RXP262186:RXR262186 SHL262186:SHN262186 SRH262186:SRJ262186 TBD262186:TBF262186 TKZ262186:TLB262186 TUV262186:TUX262186 UER262186:UET262186 UON262186:UOP262186 UYJ262186:UYL262186 VIF262186:VIH262186 VSB262186:VSD262186 WBX262186:WBZ262186 WLT262186:WLV262186 WVP262186:WVR262186 JD327722:JF327722 SZ327722:TB327722 ACV327722:ACX327722 AMR327722:AMT327722 AWN327722:AWP327722 BGJ327722:BGL327722 BQF327722:BQH327722 CAB327722:CAD327722 CJX327722:CJZ327722 CTT327722:CTV327722 DDP327722:DDR327722 DNL327722:DNN327722 DXH327722:DXJ327722 EHD327722:EHF327722 EQZ327722:ERB327722 FAV327722:FAX327722 FKR327722:FKT327722 FUN327722:FUP327722 GEJ327722:GEL327722 GOF327722:GOH327722 GYB327722:GYD327722 HHX327722:HHZ327722 HRT327722:HRV327722 IBP327722:IBR327722 ILL327722:ILN327722 IVH327722:IVJ327722 JFD327722:JFF327722 JOZ327722:JPB327722 JYV327722:JYX327722 KIR327722:KIT327722 KSN327722:KSP327722 LCJ327722:LCL327722 LMF327722:LMH327722 LWB327722:LWD327722 MFX327722:MFZ327722 MPT327722:MPV327722 MZP327722:MZR327722 NJL327722:NJN327722 NTH327722:NTJ327722 ODD327722:ODF327722 OMZ327722:ONB327722 OWV327722:OWX327722 PGR327722:PGT327722 PQN327722:PQP327722 QAJ327722:QAL327722 QKF327722:QKH327722 QUB327722:QUD327722 RDX327722:RDZ327722 RNT327722:RNV327722 RXP327722:RXR327722 SHL327722:SHN327722 SRH327722:SRJ327722 TBD327722:TBF327722 TKZ327722:TLB327722 TUV327722:TUX327722 UER327722:UET327722 UON327722:UOP327722 UYJ327722:UYL327722 VIF327722:VIH327722 VSB327722:VSD327722 WBX327722:WBZ327722 WLT327722:WLV327722 WVP327722:WVR327722 JD393258:JF393258 SZ393258:TB393258 ACV393258:ACX393258 AMR393258:AMT393258 AWN393258:AWP393258 BGJ393258:BGL393258 BQF393258:BQH393258 CAB393258:CAD393258 CJX393258:CJZ393258 CTT393258:CTV393258 DDP393258:DDR393258 DNL393258:DNN393258 DXH393258:DXJ393258 EHD393258:EHF393258 EQZ393258:ERB393258 FAV393258:FAX393258 FKR393258:FKT393258 FUN393258:FUP393258 GEJ393258:GEL393258 GOF393258:GOH393258 GYB393258:GYD393258 HHX393258:HHZ393258 HRT393258:HRV393258 IBP393258:IBR393258 ILL393258:ILN393258 IVH393258:IVJ393258 JFD393258:JFF393258 JOZ393258:JPB393258 JYV393258:JYX393258 KIR393258:KIT393258 KSN393258:KSP393258 LCJ393258:LCL393258 LMF393258:LMH393258 LWB393258:LWD393258 MFX393258:MFZ393258 MPT393258:MPV393258 MZP393258:MZR393258 NJL393258:NJN393258 NTH393258:NTJ393258 ODD393258:ODF393258 OMZ393258:ONB393258 OWV393258:OWX393258 PGR393258:PGT393258 PQN393258:PQP393258 QAJ393258:QAL393258 QKF393258:QKH393258 QUB393258:QUD393258 RDX393258:RDZ393258 RNT393258:RNV393258 RXP393258:RXR393258 SHL393258:SHN393258 SRH393258:SRJ393258 TBD393258:TBF393258 TKZ393258:TLB393258 TUV393258:TUX393258 UER393258:UET393258 UON393258:UOP393258 UYJ393258:UYL393258 VIF393258:VIH393258 VSB393258:VSD393258 WBX393258:WBZ393258 WLT393258:WLV393258 WVP393258:WVR393258 JD458794:JF458794 SZ458794:TB458794 ACV458794:ACX458794 AMR458794:AMT458794 AWN458794:AWP458794 BGJ458794:BGL458794 BQF458794:BQH458794 CAB458794:CAD458794 CJX458794:CJZ458794 CTT458794:CTV458794 DDP458794:DDR458794 DNL458794:DNN458794 DXH458794:DXJ458794 EHD458794:EHF458794 EQZ458794:ERB458794 FAV458794:FAX458794 FKR458794:FKT458794 FUN458794:FUP458794 GEJ458794:GEL458794 GOF458794:GOH458794 GYB458794:GYD458794 HHX458794:HHZ458794 HRT458794:HRV458794 IBP458794:IBR458794 ILL458794:ILN458794 IVH458794:IVJ458794 JFD458794:JFF458794 JOZ458794:JPB458794 JYV458794:JYX458794 KIR458794:KIT458794 KSN458794:KSP458794 LCJ458794:LCL458794 LMF458794:LMH458794 LWB458794:LWD458794 MFX458794:MFZ458794 MPT458794:MPV458794 MZP458794:MZR458794 NJL458794:NJN458794 NTH458794:NTJ458794 ODD458794:ODF458794 OMZ458794:ONB458794 OWV458794:OWX458794 PGR458794:PGT458794 PQN458794:PQP458794 QAJ458794:QAL458794 QKF458794:QKH458794 QUB458794:QUD458794 RDX458794:RDZ458794 RNT458794:RNV458794 RXP458794:RXR458794 SHL458794:SHN458794 SRH458794:SRJ458794 TBD458794:TBF458794 TKZ458794:TLB458794 TUV458794:TUX458794 UER458794:UET458794 UON458794:UOP458794 UYJ458794:UYL458794 VIF458794:VIH458794 VSB458794:VSD458794 WBX458794:WBZ458794 WLT458794:WLV458794 WVP458794:WVR458794 JD524330:JF524330 SZ524330:TB524330 ACV524330:ACX524330 AMR524330:AMT524330 AWN524330:AWP524330 BGJ524330:BGL524330 BQF524330:BQH524330 CAB524330:CAD524330 CJX524330:CJZ524330 CTT524330:CTV524330 DDP524330:DDR524330 DNL524330:DNN524330 DXH524330:DXJ524330 EHD524330:EHF524330 EQZ524330:ERB524330 FAV524330:FAX524330 FKR524330:FKT524330 FUN524330:FUP524330 GEJ524330:GEL524330 GOF524330:GOH524330 GYB524330:GYD524330 HHX524330:HHZ524330 HRT524330:HRV524330 IBP524330:IBR524330 ILL524330:ILN524330 IVH524330:IVJ524330 JFD524330:JFF524330 JOZ524330:JPB524330 JYV524330:JYX524330 KIR524330:KIT524330 KSN524330:KSP524330 LCJ524330:LCL524330 LMF524330:LMH524330 LWB524330:LWD524330 MFX524330:MFZ524330 MPT524330:MPV524330 MZP524330:MZR524330 NJL524330:NJN524330 NTH524330:NTJ524330 ODD524330:ODF524330 OMZ524330:ONB524330 OWV524330:OWX524330 PGR524330:PGT524330 PQN524330:PQP524330 QAJ524330:QAL524330 QKF524330:QKH524330 QUB524330:QUD524330 RDX524330:RDZ524330 RNT524330:RNV524330 RXP524330:RXR524330 SHL524330:SHN524330 SRH524330:SRJ524330 TBD524330:TBF524330 TKZ524330:TLB524330 TUV524330:TUX524330 UER524330:UET524330 UON524330:UOP524330 UYJ524330:UYL524330 VIF524330:VIH524330 VSB524330:VSD524330 WBX524330:WBZ524330 WLT524330:WLV524330 WVP524330:WVR524330 JD589866:JF589866 SZ589866:TB589866 ACV589866:ACX589866 AMR589866:AMT589866 AWN589866:AWP589866 BGJ589866:BGL589866 BQF589866:BQH589866 CAB589866:CAD589866 CJX589866:CJZ589866 CTT589866:CTV589866 DDP589866:DDR589866 DNL589866:DNN589866 DXH589866:DXJ589866 EHD589866:EHF589866 EQZ589866:ERB589866 FAV589866:FAX589866 FKR589866:FKT589866 FUN589866:FUP589866 GEJ589866:GEL589866 GOF589866:GOH589866 GYB589866:GYD589866 HHX589866:HHZ589866 HRT589866:HRV589866 IBP589866:IBR589866 ILL589866:ILN589866 IVH589866:IVJ589866 JFD589866:JFF589866 JOZ589866:JPB589866 JYV589866:JYX589866 KIR589866:KIT589866 KSN589866:KSP589866 LCJ589866:LCL589866 LMF589866:LMH589866 LWB589866:LWD589866 MFX589866:MFZ589866 MPT589866:MPV589866 MZP589866:MZR589866 NJL589866:NJN589866 NTH589866:NTJ589866 ODD589866:ODF589866 OMZ589866:ONB589866 OWV589866:OWX589866 PGR589866:PGT589866 PQN589866:PQP589866 QAJ589866:QAL589866 QKF589866:QKH589866 QUB589866:QUD589866 RDX589866:RDZ589866 RNT589866:RNV589866 RXP589866:RXR589866 SHL589866:SHN589866 SRH589866:SRJ589866 TBD589866:TBF589866 TKZ589866:TLB589866 TUV589866:TUX589866 UER589866:UET589866 UON589866:UOP589866 UYJ589866:UYL589866 VIF589866:VIH589866 VSB589866:VSD589866 WBX589866:WBZ589866 WLT589866:WLV589866 WVP589866:WVR589866 JD655402:JF655402 SZ655402:TB655402 ACV655402:ACX655402 AMR655402:AMT655402 AWN655402:AWP655402 BGJ655402:BGL655402 BQF655402:BQH655402 CAB655402:CAD655402 CJX655402:CJZ655402 CTT655402:CTV655402 DDP655402:DDR655402 DNL655402:DNN655402 DXH655402:DXJ655402 EHD655402:EHF655402 EQZ655402:ERB655402 FAV655402:FAX655402 FKR655402:FKT655402 FUN655402:FUP655402 GEJ655402:GEL655402 GOF655402:GOH655402 GYB655402:GYD655402 HHX655402:HHZ655402 HRT655402:HRV655402 IBP655402:IBR655402 ILL655402:ILN655402 IVH655402:IVJ655402 JFD655402:JFF655402 JOZ655402:JPB655402 JYV655402:JYX655402 KIR655402:KIT655402 KSN655402:KSP655402 LCJ655402:LCL655402 LMF655402:LMH655402 LWB655402:LWD655402 MFX655402:MFZ655402 MPT655402:MPV655402 MZP655402:MZR655402 NJL655402:NJN655402 NTH655402:NTJ655402 ODD655402:ODF655402 OMZ655402:ONB655402 OWV655402:OWX655402 PGR655402:PGT655402 PQN655402:PQP655402 QAJ655402:QAL655402 QKF655402:QKH655402 QUB655402:QUD655402 RDX655402:RDZ655402 RNT655402:RNV655402 RXP655402:RXR655402 SHL655402:SHN655402 SRH655402:SRJ655402 TBD655402:TBF655402 TKZ655402:TLB655402 TUV655402:TUX655402 UER655402:UET655402 UON655402:UOP655402 UYJ655402:UYL655402 VIF655402:VIH655402 VSB655402:VSD655402 WBX655402:WBZ655402 WLT655402:WLV655402 WVP655402:WVR655402 JD720938:JF720938 SZ720938:TB720938 ACV720938:ACX720938 AMR720938:AMT720938 AWN720938:AWP720938 BGJ720938:BGL720938 BQF720938:BQH720938 CAB720938:CAD720938 CJX720938:CJZ720938 CTT720938:CTV720938 DDP720938:DDR720938 DNL720938:DNN720938 DXH720938:DXJ720938 EHD720938:EHF720938 EQZ720938:ERB720938 FAV720938:FAX720938 FKR720938:FKT720938 FUN720938:FUP720938 GEJ720938:GEL720938 GOF720938:GOH720938 GYB720938:GYD720938 HHX720938:HHZ720938 HRT720938:HRV720938 IBP720938:IBR720938 ILL720938:ILN720938 IVH720938:IVJ720938 JFD720938:JFF720938 JOZ720938:JPB720938 JYV720938:JYX720938 KIR720938:KIT720938 KSN720938:KSP720938 LCJ720938:LCL720938 LMF720938:LMH720938 LWB720938:LWD720938 MFX720938:MFZ720938 MPT720938:MPV720938 MZP720938:MZR720938 NJL720938:NJN720938 NTH720938:NTJ720938 ODD720938:ODF720938 OMZ720938:ONB720938 OWV720938:OWX720938 PGR720938:PGT720938 PQN720938:PQP720938 QAJ720938:QAL720938 QKF720938:QKH720938 QUB720938:QUD720938 RDX720938:RDZ720938 RNT720938:RNV720938 RXP720938:RXR720938 SHL720938:SHN720938 SRH720938:SRJ720938 TBD720938:TBF720938 TKZ720938:TLB720938 TUV720938:TUX720938 UER720938:UET720938 UON720938:UOP720938 UYJ720938:UYL720938 VIF720938:VIH720938 VSB720938:VSD720938 WBX720938:WBZ720938 WLT720938:WLV720938 WVP720938:WVR720938 JD786474:JF786474 SZ786474:TB786474 ACV786474:ACX786474 AMR786474:AMT786474 AWN786474:AWP786474 BGJ786474:BGL786474 BQF786474:BQH786474 CAB786474:CAD786474 CJX786474:CJZ786474 CTT786474:CTV786474 DDP786474:DDR786474 DNL786474:DNN786474 DXH786474:DXJ786474 EHD786474:EHF786474 EQZ786474:ERB786474 FAV786474:FAX786474 FKR786474:FKT786474 FUN786474:FUP786474 GEJ786474:GEL786474 GOF786474:GOH786474 GYB786474:GYD786474 HHX786474:HHZ786474 HRT786474:HRV786474 IBP786474:IBR786474 ILL786474:ILN786474 IVH786474:IVJ786474 JFD786474:JFF786474 JOZ786474:JPB786474 JYV786474:JYX786474 KIR786474:KIT786474 KSN786474:KSP786474 LCJ786474:LCL786474 LMF786474:LMH786474 LWB786474:LWD786474 MFX786474:MFZ786474 MPT786474:MPV786474 MZP786474:MZR786474 NJL786474:NJN786474 NTH786474:NTJ786474 ODD786474:ODF786474 OMZ786474:ONB786474 OWV786474:OWX786474 PGR786474:PGT786474 PQN786474:PQP786474 QAJ786474:QAL786474 QKF786474:QKH786474 QUB786474:QUD786474 RDX786474:RDZ786474 RNT786474:RNV786474 RXP786474:RXR786474 SHL786474:SHN786474 SRH786474:SRJ786474 TBD786474:TBF786474 TKZ786474:TLB786474 TUV786474:TUX786474 UER786474:UET786474 UON786474:UOP786474 UYJ786474:UYL786474 VIF786474:VIH786474 VSB786474:VSD786474 WBX786474:WBZ786474 WLT786474:WLV786474 WVP786474:WVR786474 JD852010:JF852010 SZ852010:TB852010 ACV852010:ACX852010 AMR852010:AMT852010 AWN852010:AWP852010 BGJ852010:BGL852010 BQF852010:BQH852010 CAB852010:CAD852010 CJX852010:CJZ852010 CTT852010:CTV852010 DDP852010:DDR852010 DNL852010:DNN852010 DXH852010:DXJ852010 EHD852010:EHF852010 EQZ852010:ERB852010 FAV852010:FAX852010 FKR852010:FKT852010 FUN852010:FUP852010 GEJ852010:GEL852010 GOF852010:GOH852010 GYB852010:GYD852010 HHX852010:HHZ852010 HRT852010:HRV852010 IBP852010:IBR852010 ILL852010:ILN852010 IVH852010:IVJ852010 JFD852010:JFF852010 JOZ852010:JPB852010 JYV852010:JYX852010 KIR852010:KIT852010 KSN852010:KSP852010 LCJ852010:LCL852010 LMF852010:LMH852010 LWB852010:LWD852010 MFX852010:MFZ852010 MPT852010:MPV852010 MZP852010:MZR852010 NJL852010:NJN852010 NTH852010:NTJ852010 ODD852010:ODF852010 OMZ852010:ONB852010 OWV852010:OWX852010 PGR852010:PGT852010 PQN852010:PQP852010 QAJ852010:QAL852010 QKF852010:QKH852010 QUB852010:QUD852010 RDX852010:RDZ852010 RNT852010:RNV852010 RXP852010:RXR852010 SHL852010:SHN852010 SRH852010:SRJ852010 TBD852010:TBF852010 TKZ852010:TLB852010 TUV852010:TUX852010 UER852010:UET852010 UON852010:UOP852010 UYJ852010:UYL852010 VIF852010:VIH852010 VSB852010:VSD852010 WBX852010:WBZ852010 WLT852010:WLV852010 WVP852010:WVR852010 JD917546:JF917546 SZ917546:TB917546 ACV917546:ACX917546 AMR917546:AMT917546 AWN917546:AWP917546 BGJ917546:BGL917546 BQF917546:BQH917546 CAB917546:CAD917546 CJX917546:CJZ917546 CTT917546:CTV917546 DDP917546:DDR917546 DNL917546:DNN917546 DXH917546:DXJ917546 EHD917546:EHF917546 EQZ917546:ERB917546 FAV917546:FAX917546 FKR917546:FKT917546 FUN917546:FUP917546 GEJ917546:GEL917546 GOF917546:GOH917546 GYB917546:GYD917546 HHX917546:HHZ917546 HRT917546:HRV917546 IBP917546:IBR917546 ILL917546:ILN917546 IVH917546:IVJ917546 JFD917546:JFF917546 JOZ917546:JPB917546 JYV917546:JYX917546 KIR917546:KIT917546 KSN917546:KSP917546 LCJ917546:LCL917546 LMF917546:LMH917546 LWB917546:LWD917546 MFX917546:MFZ917546 MPT917546:MPV917546 MZP917546:MZR917546 NJL917546:NJN917546 NTH917546:NTJ917546 ODD917546:ODF917546 OMZ917546:ONB917546 OWV917546:OWX917546 PGR917546:PGT917546 PQN917546:PQP917546 QAJ917546:QAL917546 QKF917546:QKH917546 QUB917546:QUD917546 RDX917546:RDZ917546 RNT917546:RNV917546 RXP917546:RXR917546 SHL917546:SHN917546 SRH917546:SRJ917546 TBD917546:TBF917546 TKZ917546:TLB917546 TUV917546:TUX917546 UER917546:UET917546 UON917546:UOP917546 UYJ917546:UYL917546 VIF917546:VIH917546 VSB917546:VSD917546 WBX917546:WBZ917546 WLT917546:WLV917546 WVP917546:WVR917546 WVP983082:WVR983082 JD983082:JF983082 SZ983082:TB983082 ACV983082:ACX983082 AMR983082:AMT983082 AWN983082:AWP983082 BGJ983082:BGL983082 BQF983082:BQH983082 CAB983082:CAD983082 CJX983082:CJZ983082 CTT983082:CTV983082 DDP983082:DDR983082 DNL983082:DNN983082 DXH983082:DXJ983082 EHD983082:EHF983082 EQZ983082:ERB983082 FAV983082:FAX983082 FKR983082:FKT983082 FUN983082:FUP983082 GEJ983082:GEL983082 GOF983082:GOH983082 GYB983082:GYD983082 HHX983082:HHZ983082 HRT983082:HRV983082 IBP983082:IBR983082 ILL983082:ILN983082 IVH983082:IVJ983082 JFD983082:JFF983082 JOZ983082:JPB983082 JYV983082:JYX983082 KIR983082:KIT983082 KSN983082:KSP983082 LCJ983082:LCL983082 LMF983082:LMH983082 LWB983082:LWD983082 MFX983082:MFZ983082 MPT983082:MPV983082 MZP983082:MZR983082 NJL983082:NJN983082 NTH983082:NTJ983082 ODD983082:ODF983082 OMZ983082:ONB983082 OWV983082:OWX983082 PGR983082:PGT983082 PQN983082:PQP983082 QAJ983082:QAL983082 QKF983082:QKH983082 QUB983082:QUD983082 RDX983082:RDZ983082 RNT983082:RNV983082 RXP983082:RXR983082 SHL983082:SHN983082 SRH983082:SRJ983082 TBD983082:TBF983082 TKZ983082:TLB983082 TUV983082:TUX983082 UER983082:UET983082 UON983082:UOP983082 UYJ983082:UYL983082 VIF983082:VIH983082 VSB983082:VSD983082 WBX983082:WBZ983082 WLT983082:WLV983082 K131114:L131114 K196650:L196650 K262186:L262186 K327722:L327722 K393258:L393258 K458794:L458794 K524330:L524330 K589866:L589866 K655402:L655402 K720938:L720938 K786474:L786474 K852010:L852010 K917546:L917546 K983082:L983082 K65578:L65578 F65578:H65578 F983082:H983082 F917546:H917546 F852010:H852010 F786474:H786474 F720938:H720938 F655402:H655402 F589866:H589866 F524330:H524330 F458794:H458794 F393258:H393258 F327722:H327722 F262186:H262186 F196650:H196650 F131114:H131114" xr:uid="{00000000-0002-0000-0800-000000000000}">
      <formula1>"5,4,3"</formula1>
    </dataValidation>
    <dataValidation type="list" allowBlank="1" sqref="JD50:JF51 SZ50:TB51 ACV50:ACX51 AMR50:AMT51 AWN50:AWP51 BGJ50:BGL51 BQF50:BQH51 CAB50:CAD51 CJX50:CJZ51 CTT50:CTV51 DDP50:DDR51 DNL50:DNN51 DXH50:DXJ51 EHD50:EHF51 EQZ50:ERB51 FAV50:FAX51 FKR50:FKT51 FUN50:FUP51 GEJ50:GEL51 GOF50:GOH51 GYB50:GYD51 HHX50:HHZ51 HRT50:HRV51 IBP50:IBR51 ILL50:ILN51 IVH50:IVJ51 JFD50:JFF51 JOZ50:JPB51 JYV50:JYX51 KIR50:KIT51 KSN50:KSP51 LCJ50:LCL51 LMF50:LMH51 LWB50:LWD51 MFX50:MFZ51 MPT50:MPV51 MZP50:MZR51 NJL50:NJN51 NTH50:NTJ51 ODD50:ODF51 OMZ50:ONB51 OWV50:OWX51 PGR50:PGT51 PQN50:PQP51 QAJ50:QAL51 QKF50:QKH51 QUB50:QUD51 RDX50:RDZ51 RNT50:RNV51 RXP50:RXR51 SHL50:SHN51 SRH50:SRJ51 TBD50:TBF51 TKZ50:TLB51 TUV50:TUX51 UER50:UET51 UON50:UOP51 UYJ50:UYL51 VIF50:VIH51 VSB50:VSD51 WBX50:WBZ51 WLT50:WLV51 WVP50:WVR51 JD65577:JF65577 SZ65577:TB65577 ACV65577:ACX65577 AMR65577:AMT65577 AWN65577:AWP65577 BGJ65577:BGL65577 BQF65577:BQH65577 CAB65577:CAD65577 CJX65577:CJZ65577 CTT65577:CTV65577 DDP65577:DDR65577 DNL65577:DNN65577 DXH65577:DXJ65577 EHD65577:EHF65577 EQZ65577:ERB65577 FAV65577:FAX65577 FKR65577:FKT65577 FUN65577:FUP65577 GEJ65577:GEL65577 GOF65577:GOH65577 GYB65577:GYD65577 HHX65577:HHZ65577 HRT65577:HRV65577 IBP65577:IBR65577 ILL65577:ILN65577 IVH65577:IVJ65577 JFD65577:JFF65577 JOZ65577:JPB65577 JYV65577:JYX65577 KIR65577:KIT65577 KSN65577:KSP65577 LCJ65577:LCL65577 LMF65577:LMH65577 LWB65577:LWD65577 MFX65577:MFZ65577 MPT65577:MPV65577 MZP65577:MZR65577 NJL65577:NJN65577 NTH65577:NTJ65577 ODD65577:ODF65577 OMZ65577:ONB65577 OWV65577:OWX65577 PGR65577:PGT65577 PQN65577:PQP65577 QAJ65577:QAL65577 QKF65577:QKH65577 QUB65577:QUD65577 RDX65577:RDZ65577 RNT65577:RNV65577 RXP65577:RXR65577 SHL65577:SHN65577 SRH65577:SRJ65577 TBD65577:TBF65577 TKZ65577:TLB65577 TUV65577:TUX65577 UER65577:UET65577 UON65577:UOP65577 UYJ65577:UYL65577 VIF65577:VIH65577 VSB65577:VSD65577 WBX65577:WBZ65577 WLT65577:WLV65577 WVP65577:WVR65577 JD131113:JF131113 SZ131113:TB131113 ACV131113:ACX131113 AMR131113:AMT131113 AWN131113:AWP131113 BGJ131113:BGL131113 BQF131113:BQH131113 CAB131113:CAD131113 CJX131113:CJZ131113 CTT131113:CTV131113 DDP131113:DDR131113 DNL131113:DNN131113 DXH131113:DXJ131113 EHD131113:EHF131113 EQZ131113:ERB131113 FAV131113:FAX131113 FKR131113:FKT131113 FUN131113:FUP131113 GEJ131113:GEL131113 GOF131113:GOH131113 GYB131113:GYD131113 HHX131113:HHZ131113 HRT131113:HRV131113 IBP131113:IBR131113 ILL131113:ILN131113 IVH131113:IVJ131113 JFD131113:JFF131113 JOZ131113:JPB131113 JYV131113:JYX131113 KIR131113:KIT131113 KSN131113:KSP131113 LCJ131113:LCL131113 LMF131113:LMH131113 LWB131113:LWD131113 MFX131113:MFZ131113 MPT131113:MPV131113 MZP131113:MZR131113 NJL131113:NJN131113 NTH131113:NTJ131113 ODD131113:ODF131113 OMZ131113:ONB131113 OWV131113:OWX131113 PGR131113:PGT131113 PQN131113:PQP131113 QAJ131113:QAL131113 QKF131113:QKH131113 QUB131113:QUD131113 RDX131113:RDZ131113 RNT131113:RNV131113 RXP131113:RXR131113 SHL131113:SHN131113 SRH131113:SRJ131113 TBD131113:TBF131113 TKZ131113:TLB131113 TUV131113:TUX131113 UER131113:UET131113 UON131113:UOP131113 UYJ131113:UYL131113 VIF131113:VIH131113 VSB131113:VSD131113 WBX131113:WBZ131113 WLT131113:WLV131113 WVP131113:WVR131113 JD196649:JF196649 SZ196649:TB196649 ACV196649:ACX196649 AMR196649:AMT196649 AWN196649:AWP196649 BGJ196649:BGL196649 BQF196649:BQH196649 CAB196649:CAD196649 CJX196649:CJZ196649 CTT196649:CTV196649 DDP196649:DDR196649 DNL196649:DNN196649 DXH196649:DXJ196649 EHD196649:EHF196649 EQZ196649:ERB196649 FAV196649:FAX196649 FKR196649:FKT196649 FUN196649:FUP196649 GEJ196649:GEL196649 GOF196649:GOH196649 GYB196649:GYD196649 HHX196649:HHZ196649 HRT196649:HRV196649 IBP196649:IBR196649 ILL196649:ILN196649 IVH196649:IVJ196649 JFD196649:JFF196649 JOZ196649:JPB196649 JYV196649:JYX196649 KIR196649:KIT196649 KSN196649:KSP196649 LCJ196649:LCL196649 LMF196649:LMH196649 LWB196649:LWD196649 MFX196649:MFZ196649 MPT196649:MPV196649 MZP196649:MZR196649 NJL196649:NJN196649 NTH196649:NTJ196649 ODD196649:ODF196649 OMZ196649:ONB196649 OWV196649:OWX196649 PGR196649:PGT196649 PQN196649:PQP196649 QAJ196649:QAL196649 QKF196649:QKH196649 QUB196649:QUD196649 RDX196649:RDZ196649 RNT196649:RNV196649 RXP196649:RXR196649 SHL196649:SHN196649 SRH196649:SRJ196649 TBD196649:TBF196649 TKZ196649:TLB196649 TUV196649:TUX196649 UER196649:UET196649 UON196649:UOP196649 UYJ196649:UYL196649 VIF196649:VIH196649 VSB196649:VSD196649 WBX196649:WBZ196649 WLT196649:WLV196649 WVP196649:WVR196649 JD262185:JF262185 SZ262185:TB262185 ACV262185:ACX262185 AMR262185:AMT262185 AWN262185:AWP262185 BGJ262185:BGL262185 BQF262185:BQH262185 CAB262185:CAD262185 CJX262185:CJZ262185 CTT262185:CTV262185 DDP262185:DDR262185 DNL262185:DNN262185 DXH262185:DXJ262185 EHD262185:EHF262185 EQZ262185:ERB262185 FAV262185:FAX262185 FKR262185:FKT262185 FUN262185:FUP262185 GEJ262185:GEL262185 GOF262185:GOH262185 GYB262185:GYD262185 HHX262185:HHZ262185 HRT262185:HRV262185 IBP262185:IBR262185 ILL262185:ILN262185 IVH262185:IVJ262185 JFD262185:JFF262185 JOZ262185:JPB262185 JYV262185:JYX262185 KIR262185:KIT262185 KSN262185:KSP262185 LCJ262185:LCL262185 LMF262185:LMH262185 LWB262185:LWD262185 MFX262185:MFZ262185 MPT262185:MPV262185 MZP262185:MZR262185 NJL262185:NJN262185 NTH262185:NTJ262185 ODD262185:ODF262185 OMZ262185:ONB262185 OWV262185:OWX262185 PGR262185:PGT262185 PQN262185:PQP262185 QAJ262185:QAL262185 QKF262185:QKH262185 QUB262185:QUD262185 RDX262185:RDZ262185 RNT262185:RNV262185 RXP262185:RXR262185 SHL262185:SHN262185 SRH262185:SRJ262185 TBD262185:TBF262185 TKZ262185:TLB262185 TUV262185:TUX262185 UER262185:UET262185 UON262185:UOP262185 UYJ262185:UYL262185 VIF262185:VIH262185 VSB262185:VSD262185 WBX262185:WBZ262185 WLT262185:WLV262185 WVP262185:WVR262185 JD327721:JF327721 SZ327721:TB327721 ACV327721:ACX327721 AMR327721:AMT327721 AWN327721:AWP327721 BGJ327721:BGL327721 BQF327721:BQH327721 CAB327721:CAD327721 CJX327721:CJZ327721 CTT327721:CTV327721 DDP327721:DDR327721 DNL327721:DNN327721 DXH327721:DXJ327721 EHD327721:EHF327721 EQZ327721:ERB327721 FAV327721:FAX327721 FKR327721:FKT327721 FUN327721:FUP327721 GEJ327721:GEL327721 GOF327721:GOH327721 GYB327721:GYD327721 HHX327721:HHZ327721 HRT327721:HRV327721 IBP327721:IBR327721 ILL327721:ILN327721 IVH327721:IVJ327721 JFD327721:JFF327721 JOZ327721:JPB327721 JYV327721:JYX327721 KIR327721:KIT327721 KSN327721:KSP327721 LCJ327721:LCL327721 LMF327721:LMH327721 LWB327721:LWD327721 MFX327721:MFZ327721 MPT327721:MPV327721 MZP327721:MZR327721 NJL327721:NJN327721 NTH327721:NTJ327721 ODD327721:ODF327721 OMZ327721:ONB327721 OWV327721:OWX327721 PGR327721:PGT327721 PQN327721:PQP327721 QAJ327721:QAL327721 QKF327721:QKH327721 QUB327721:QUD327721 RDX327721:RDZ327721 RNT327721:RNV327721 RXP327721:RXR327721 SHL327721:SHN327721 SRH327721:SRJ327721 TBD327721:TBF327721 TKZ327721:TLB327721 TUV327721:TUX327721 UER327721:UET327721 UON327721:UOP327721 UYJ327721:UYL327721 VIF327721:VIH327721 VSB327721:VSD327721 WBX327721:WBZ327721 WLT327721:WLV327721 WVP327721:WVR327721 JD393257:JF393257 SZ393257:TB393257 ACV393257:ACX393257 AMR393257:AMT393257 AWN393257:AWP393257 BGJ393257:BGL393257 BQF393257:BQH393257 CAB393257:CAD393257 CJX393257:CJZ393257 CTT393257:CTV393257 DDP393257:DDR393257 DNL393257:DNN393257 DXH393257:DXJ393257 EHD393257:EHF393257 EQZ393257:ERB393257 FAV393257:FAX393257 FKR393257:FKT393257 FUN393257:FUP393257 GEJ393257:GEL393257 GOF393257:GOH393257 GYB393257:GYD393257 HHX393257:HHZ393257 HRT393257:HRV393257 IBP393257:IBR393257 ILL393257:ILN393257 IVH393257:IVJ393257 JFD393257:JFF393257 JOZ393257:JPB393257 JYV393257:JYX393257 KIR393257:KIT393257 KSN393257:KSP393257 LCJ393257:LCL393257 LMF393257:LMH393257 LWB393257:LWD393257 MFX393257:MFZ393257 MPT393257:MPV393257 MZP393257:MZR393257 NJL393257:NJN393257 NTH393257:NTJ393257 ODD393257:ODF393257 OMZ393257:ONB393257 OWV393257:OWX393257 PGR393257:PGT393257 PQN393257:PQP393257 QAJ393257:QAL393257 QKF393257:QKH393257 QUB393257:QUD393257 RDX393257:RDZ393257 RNT393257:RNV393257 RXP393257:RXR393257 SHL393257:SHN393257 SRH393257:SRJ393257 TBD393257:TBF393257 TKZ393257:TLB393257 TUV393257:TUX393257 UER393257:UET393257 UON393257:UOP393257 UYJ393257:UYL393257 VIF393257:VIH393257 VSB393257:VSD393257 WBX393257:WBZ393257 WLT393257:WLV393257 WVP393257:WVR393257 JD458793:JF458793 SZ458793:TB458793 ACV458793:ACX458793 AMR458793:AMT458793 AWN458793:AWP458793 BGJ458793:BGL458793 BQF458793:BQH458793 CAB458793:CAD458793 CJX458793:CJZ458793 CTT458793:CTV458793 DDP458793:DDR458793 DNL458793:DNN458793 DXH458793:DXJ458793 EHD458793:EHF458793 EQZ458793:ERB458793 FAV458793:FAX458793 FKR458793:FKT458793 FUN458793:FUP458793 GEJ458793:GEL458793 GOF458793:GOH458793 GYB458793:GYD458793 HHX458793:HHZ458793 HRT458793:HRV458793 IBP458793:IBR458793 ILL458793:ILN458793 IVH458793:IVJ458793 JFD458793:JFF458793 JOZ458793:JPB458793 JYV458793:JYX458793 KIR458793:KIT458793 KSN458793:KSP458793 LCJ458793:LCL458793 LMF458793:LMH458793 LWB458793:LWD458793 MFX458793:MFZ458793 MPT458793:MPV458793 MZP458793:MZR458793 NJL458793:NJN458793 NTH458793:NTJ458793 ODD458793:ODF458793 OMZ458793:ONB458793 OWV458793:OWX458793 PGR458793:PGT458793 PQN458793:PQP458793 QAJ458793:QAL458793 QKF458793:QKH458793 QUB458793:QUD458793 RDX458793:RDZ458793 RNT458793:RNV458793 RXP458793:RXR458793 SHL458793:SHN458793 SRH458793:SRJ458793 TBD458793:TBF458793 TKZ458793:TLB458793 TUV458793:TUX458793 UER458793:UET458793 UON458793:UOP458793 UYJ458793:UYL458793 VIF458793:VIH458793 VSB458793:VSD458793 WBX458793:WBZ458793 WLT458793:WLV458793 WVP458793:WVR458793 JD524329:JF524329 SZ524329:TB524329 ACV524329:ACX524329 AMR524329:AMT524329 AWN524329:AWP524329 BGJ524329:BGL524329 BQF524329:BQH524329 CAB524329:CAD524329 CJX524329:CJZ524329 CTT524329:CTV524329 DDP524329:DDR524329 DNL524329:DNN524329 DXH524329:DXJ524329 EHD524329:EHF524329 EQZ524329:ERB524329 FAV524329:FAX524329 FKR524329:FKT524329 FUN524329:FUP524329 GEJ524329:GEL524329 GOF524329:GOH524329 GYB524329:GYD524329 HHX524329:HHZ524329 HRT524329:HRV524329 IBP524329:IBR524329 ILL524329:ILN524329 IVH524329:IVJ524329 JFD524329:JFF524329 JOZ524329:JPB524329 JYV524329:JYX524329 KIR524329:KIT524329 KSN524329:KSP524329 LCJ524329:LCL524329 LMF524329:LMH524329 LWB524329:LWD524329 MFX524329:MFZ524329 MPT524329:MPV524329 MZP524329:MZR524329 NJL524329:NJN524329 NTH524329:NTJ524329 ODD524329:ODF524329 OMZ524329:ONB524329 OWV524329:OWX524329 PGR524329:PGT524329 PQN524329:PQP524329 QAJ524329:QAL524329 QKF524329:QKH524329 QUB524329:QUD524329 RDX524329:RDZ524329 RNT524329:RNV524329 RXP524329:RXR524329 SHL524329:SHN524329 SRH524329:SRJ524329 TBD524329:TBF524329 TKZ524329:TLB524329 TUV524329:TUX524329 UER524329:UET524329 UON524329:UOP524329 UYJ524329:UYL524329 VIF524329:VIH524329 VSB524329:VSD524329 WBX524329:WBZ524329 WLT524329:WLV524329 WVP524329:WVR524329 JD589865:JF589865 SZ589865:TB589865 ACV589865:ACX589865 AMR589865:AMT589865 AWN589865:AWP589865 BGJ589865:BGL589865 BQF589865:BQH589865 CAB589865:CAD589865 CJX589865:CJZ589865 CTT589865:CTV589865 DDP589865:DDR589865 DNL589865:DNN589865 DXH589865:DXJ589865 EHD589865:EHF589865 EQZ589865:ERB589865 FAV589865:FAX589865 FKR589865:FKT589865 FUN589865:FUP589865 GEJ589865:GEL589865 GOF589865:GOH589865 GYB589865:GYD589865 HHX589865:HHZ589865 HRT589865:HRV589865 IBP589865:IBR589865 ILL589865:ILN589865 IVH589865:IVJ589865 JFD589865:JFF589865 JOZ589865:JPB589865 JYV589865:JYX589865 KIR589865:KIT589865 KSN589865:KSP589865 LCJ589865:LCL589865 LMF589865:LMH589865 LWB589865:LWD589865 MFX589865:MFZ589865 MPT589865:MPV589865 MZP589865:MZR589865 NJL589865:NJN589865 NTH589865:NTJ589865 ODD589865:ODF589865 OMZ589865:ONB589865 OWV589865:OWX589865 PGR589865:PGT589865 PQN589865:PQP589865 QAJ589865:QAL589865 QKF589865:QKH589865 QUB589865:QUD589865 RDX589865:RDZ589865 RNT589865:RNV589865 RXP589865:RXR589865 SHL589865:SHN589865 SRH589865:SRJ589865 TBD589865:TBF589865 TKZ589865:TLB589865 TUV589865:TUX589865 UER589865:UET589865 UON589865:UOP589865 UYJ589865:UYL589865 VIF589865:VIH589865 VSB589865:VSD589865 WBX589865:WBZ589865 WLT589865:WLV589865 WVP589865:WVR589865 JD655401:JF655401 SZ655401:TB655401 ACV655401:ACX655401 AMR655401:AMT655401 AWN655401:AWP655401 BGJ655401:BGL655401 BQF655401:BQH655401 CAB655401:CAD655401 CJX655401:CJZ655401 CTT655401:CTV655401 DDP655401:DDR655401 DNL655401:DNN655401 DXH655401:DXJ655401 EHD655401:EHF655401 EQZ655401:ERB655401 FAV655401:FAX655401 FKR655401:FKT655401 FUN655401:FUP655401 GEJ655401:GEL655401 GOF655401:GOH655401 GYB655401:GYD655401 HHX655401:HHZ655401 HRT655401:HRV655401 IBP655401:IBR655401 ILL655401:ILN655401 IVH655401:IVJ655401 JFD655401:JFF655401 JOZ655401:JPB655401 JYV655401:JYX655401 KIR655401:KIT655401 KSN655401:KSP655401 LCJ655401:LCL655401 LMF655401:LMH655401 LWB655401:LWD655401 MFX655401:MFZ655401 MPT655401:MPV655401 MZP655401:MZR655401 NJL655401:NJN655401 NTH655401:NTJ655401 ODD655401:ODF655401 OMZ655401:ONB655401 OWV655401:OWX655401 PGR655401:PGT655401 PQN655401:PQP655401 QAJ655401:QAL655401 QKF655401:QKH655401 QUB655401:QUD655401 RDX655401:RDZ655401 RNT655401:RNV655401 RXP655401:RXR655401 SHL655401:SHN655401 SRH655401:SRJ655401 TBD655401:TBF655401 TKZ655401:TLB655401 TUV655401:TUX655401 UER655401:UET655401 UON655401:UOP655401 UYJ655401:UYL655401 VIF655401:VIH655401 VSB655401:VSD655401 WBX655401:WBZ655401 WLT655401:WLV655401 WVP655401:WVR655401 JD720937:JF720937 SZ720937:TB720937 ACV720937:ACX720937 AMR720937:AMT720937 AWN720937:AWP720937 BGJ720937:BGL720937 BQF720937:BQH720937 CAB720937:CAD720937 CJX720937:CJZ720937 CTT720937:CTV720937 DDP720937:DDR720937 DNL720937:DNN720937 DXH720937:DXJ720937 EHD720937:EHF720937 EQZ720937:ERB720937 FAV720937:FAX720937 FKR720937:FKT720937 FUN720937:FUP720937 GEJ720937:GEL720937 GOF720937:GOH720937 GYB720937:GYD720937 HHX720937:HHZ720937 HRT720937:HRV720937 IBP720937:IBR720937 ILL720937:ILN720937 IVH720937:IVJ720937 JFD720937:JFF720937 JOZ720937:JPB720937 JYV720937:JYX720937 KIR720937:KIT720937 KSN720937:KSP720937 LCJ720937:LCL720937 LMF720937:LMH720937 LWB720937:LWD720937 MFX720937:MFZ720937 MPT720937:MPV720937 MZP720937:MZR720937 NJL720937:NJN720937 NTH720937:NTJ720937 ODD720937:ODF720937 OMZ720937:ONB720937 OWV720937:OWX720937 PGR720937:PGT720937 PQN720937:PQP720937 QAJ720937:QAL720937 QKF720937:QKH720937 QUB720937:QUD720937 RDX720937:RDZ720937 RNT720937:RNV720937 RXP720937:RXR720937 SHL720937:SHN720937 SRH720937:SRJ720937 TBD720937:TBF720937 TKZ720937:TLB720937 TUV720937:TUX720937 UER720937:UET720937 UON720937:UOP720937 UYJ720937:UYL720937 VIF720937:VIH720937 VSB720937:VSD720937 WBX720937:WBZ720937 WLT720937:WLV720937 WVP720937:WVR720937 JD786473:JF786473 SZ786473:TB786473 ACV786473:ACX786473 AMR786473:AMT786473 AWN786473:AWP786473 BGJ786473:BGL786473 BQF786473:BQH786473 CAB786473:CAD786473 CJX786473:CJZ786473 CTT786473:CTV786473 DDP786473:DDR786473 DNL786473:DNN786473 DXH786473:DXJ786473 EHD786473:EHF786473 EQZ786473:ERB786473 FAV786473:FAX786473 FKR786473:FKT786473 FUN786473:FUP786473 GEJ786473:GEL786473 GOF786473:GOH786473 GYB786473:GYD786473 HHX786473:HHZ786473 HRT786473:HRV786473 IBP786473:IBR786473 ILL786473:ILN786473 IVH786473:IVJ786473 JFD786473:JFF786473 JOZ786473:JPB786473 JYV786473:JYX786473 KIR786473:KIT786473 KSN786473:KSP786473 LCJ786473:LCL786473 LMF786473:LMH786473 LWB786473:LWD786473 MFX786473:MFZ786473 MPT786473:MPV786473 MZP786473:MZR786473 NJL786473:NJN786473 NTH786473:NTJ786473 ODD786473:ODF786473 OMZ786473:ONB786473 OWV786473:OWX786473 PGR786473:PGT786473 PQN786473:PQP786473 QAJ786473:QAL786473 QKF786473:QKH786473 QUB786473:QUD786473 RDX786473:RDZ786473 RNT786473:RNV786473 RXP786473:RXR786473 SHL786473:SHN786473 SRH786473:SRJ786473 TBD786473:TBF786473 TKZ786473:TLB786473 TUV786473:TUX786473 UER786473:UET786473 UON786473:UOP786473 UYJ786473:UYL786473 VIF786473:VIH786473 VSB786473:VSD786473 WBX786473:WBZ786473 WLT786473:WLV786473 WVP786473:WVR786473 JD852009:JF852009 SZ852009:TB852009 ACV852009:ACX852009 AMR852009:AMT852009 AWN852009:AWP852009 BGJ852009:BGL852009 BQF852009:BQH852009 CAB852009:CAD852009 CJX852009:CJZ852009 CTT852009:CTV852009 DDP852009:DDR852009 DNL852009:DNN852009 DXH852009:DXJ852009 EHD852009:EHF852009 EQZ852009:ERB852009 FAV852009:FAX852009 FKR852009:FKT852009 FUN852009:FUP852009 GEJ852009:GEL852009 GOF852009:GOH852009 GYB852009:GYD852009 HHX852009:HHZ852009 HRT852009:HRV852009 IBP852009:IBR852009 ILL852009:ILN852009 IVH852009:IVJ852009 JFD852009:JFF852009 JOZ852009:JPB852009 JYV852009:JYX852009 KIR852009:KIT852009 KSN852009:KSP852009 LCJ852009:LCL852009 LMF852009:LMH852009 LWB852009:LWD852009 MFX852009:MFZ852009 MPT852009:MPV852009 MZP852009:MZR852009 NJL852009:NJN852009 NTH852009:NTJ852009 ODD852009:ODF852009 OMZ852009:ONB852009 OWV852009:OWX852009 PGR852009:PGT852009 PQN852009:PQP852009 QAJ852009:QAL852009 QKF852009:QKH852009 QUB852009:QUD852009 RDX852009:RDZ852009 RNT852009:RNV852009 RXP852009:RXR852009 SHL852009:SHN852009 SRH852009:SRJ852009 TBD852009:TBF852009 TKZ852009:TLB852009 TUV852009:TUX852009 UER852009:UET852009 UON852009:UOP852009 UYJ852009:UYL852009 VIF852009:VIH852009 VSB852009:VSD852009 WBX852009:WBZ852009 WLT852009:WLV852009 WVP852009:WVR852009 JD917545:JF917545 SZ917545:TB917545 ACV917545:ACX917545 AMR917545:AMT917545 AWN917545:AWP917545 BGJ917545:BGL917545 BQF917545:BQH917545 CAB917545:CAD917545 CJX917545:CJZ917545 CTT917545:CTV917545 DDP917545:DDR917545 DNL917545:DNN917545 DXH917545:DXJ917545 EHD917545:EHF917545 EQZ917545:ERB917545 FAV917545:FAX917545 FKR917545:FKT917545 FUN917545:FUP917545 GEJ917545:GEL917545 GOF917545:GOH917545 GYB917545:GYD917545 HHX917545:HHZ917545 HRT917545:HRV917545 IBP917545:IBR917545 ILL917545:ILN917545 IVH917545:IVJ917545 JFD917545:JFF917545 JOZ917545:JPB917545 JYV917545:JYX917545 KIR917545:KIT917545 KSN917545:KSP917545 LCJ917545:LCL917545 LMF917545:LMH917545 LWB917545:LWD917545 MFX917545:MFZ917545 MPT917545:MPV917545 MZP917545:MZR917545 NJL917545:NJN917545 NTH917545:NTJ917545 ODD917545:ODF917545 OMZ917545:ONB917545 OWV917545:OWX917545 PGR917545:PGT917545 PQN917545:PQP917545 QAJ917545:QAL917545 QKF917545:QKH917545 QUB917545:QUD917545 RDX917545:RDZ917545 RNT917545:RNV917545 RXP917545:RXR917545 SHL917545:SHN917545 SRH917545:SRJ917545 TBD917545:TBF917545 TKZ917545:TLB917545 TUV917545:TUX917545 UER917545:UET917545 UON917545:UOP917545 UYJ917545:UYL917545 VIF917545:VIH917545 VSB917545:VSD917545 WBX917545:WBZ917545 WLT917545:WLV917545 WVP917545:WVR917545 WVP983081:WVR983081 JD983081:JF983081 SZ983081:TB983081 ACV983081:ACX983081 AMR983081:AMT983081 AWN983081:AWP983081 BGJ983081:BGL983081 BQF983081:BQH983081 CAB983081:CAD983081 CJX983081:CJZ983081 CTT983081:CTV983081 DDP983081:DDR983081 DNL983081:DNN983081 DXH983081:DXJ983081 EHD983081:EHF983081 EQZ983081:ERB983081 FAV983081:FAX983081 FKR983081:FKT983081 FUN983081:FUP983081 GEJ983081:GEL983081 GOF983081:GOH983081 GYB983081:GYD983081 HHX983081:HHZ983081 HRT983081:HRV983081 IBP983081:IBR983081 ILL983081:ILN983081 IVH983081:IVJ983081 JFD983081:JFF983081 JOZ983081:JPB983081 JYV983081:JYX983081 KIR983081:KIT983081 KSN983081:KSP983081 LCJ983081:LCL983081 LMF983081:LMH983081 LWB983081:LWD983081 MFX983081:MFZ983081 MPT983081:MPV983081 MZP983081:MZR983081 NJL983081:NJN983081 NTH983081:NTJ983081 ODD983081:ODF983081 OMZ983081:ONB983081 OWV983081:OWX983081 PGR983081:PGT983081 PQN983081:PQP983081 QAJ983081:QAL983081 QKF983081:QKH983081 QUB983081:QUD983081 RDX983081:RDZ983081 RNT983081:RNV983081 RXP983081:RXR983081 SHL983081:SHN983081 SRH983081:SRJ983081 TBD983081:TBF983081 TKZ983081:TLB983081 TUV983081:TUX983081 UER983081:UET983081 UON983081:UOP983081 UYJ983081:UYL983081 VIF983081:VIH983081 VSB983081:VSD983081 WBX983081:WBZ983081 WLT983081:WLV983081 K65577:L65577 K131113:L131113 K196649:L196649 K262185:L262185 K327721:L327721 K393257:L393257 K458793:L458793 K524329:L524329 K589865:L589865 K655401:L655401 K720937:L720937 K786473:L786473 K852009:L852009 K917545:L917545 K983081:L983081 F131113:H131113 F65577:H65577 F983081:H983081 F917545:H917545 F852009:H852009 F786473:H786473 F720937:H720937 F655401:H655401 F589865:H589865 F524329:H524329 F458793:H458793 F393257:H393257 F327721:H327721 F262185:H262185 F196649:H196649" xr:uid="{00000000-0002-0000-0800-000001000000}">
      <formula1>"0.5,1,2,"</formula1>
    </dataValidation>
    <dataValidation type="list" allowBlank="1" showInputMessage="1" showErrorMessage="1" sqref="E36" xr:uid="{00000000-0002-0000-0800-000002000000}">
      <formula1>"5200,10400,15600"</formula1>
    </dataValidation>
    <dataValidation type="list" allowBlank="1" showInputMessage="1" showErrorMessage="1" sqref="C36" xr:uid="{00000000-0002-0000-0800-000003000000}">
      <formula1>"1,2,3,4,5"</formula1>
    </dataValidation>
    <dataValidation type="list" errorStyle="information" allowBlank="1" showInputMessage="1" showErrorMessage="1" sqref="D8:D12" xr:uid="{00000000-0002-0000-0800-000004000000}">
      <formula1>"人,式"</formula1>
    </dataValidation>
    <dataValidation type="list" errorStyle="information" allowBlank="1" showInputMessage="1" showErrorMessage="1" sqref="D44:D47 D26:D31 D18:D19 D14:D16 D21:D22" xr:uid="{00000000-0002-0000-0800-000005000000}">
      <formula1>"人,回,式,クール,週間"</formula1>
    </dataValidation>
    <dataValidation type="list" allowBlank="1" showInputMessage="1" showErrorMessage="1" sqref="J8:J12 J14:J19 J21:J24 J26:J31 J35:J37" xr:uid="{00000000-0002-0000-0800-000006000000}">
      <formula1>"○"</formula1>
    </dataValidation>
    <dataValidation type="list" allowBlank="1" showInputMessage="1" showErrorMessage="1" sqref="D3" xr:uid="{00000000-0002-0000-0800-000007000000}">
      <formula1>"なし,あり"</formula1>
    </dataValidation>
    <dataValidation type="list" allowBlank="1" showInputMessage="1" showErrorMessage="1" sqref="I50:L50" xr:uid="{00000000-0002-0000-0800-000008000000}">
      <formula1>"有,無"</formula1>
    </dataValidation>
  </dataValidations>
  <printOptions horizontalCentered="1"/>
  <pageMargins left="0.51181102362204722" right="0.51181102362204722" top="0.55118110236220474" bottom="0.55118110236220474" header="0.31496062992125984" footer="0.31496062992125984"/>
  <pageSetup paperSize="9" scale="66" fitToWidth="2" orientation="portrait" r:id="rId1"/>
  <headerFooter>
    <oddFooter xml:space="preserve">&amp;C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09"/>
  <sheetViews>
    <sheetView showGridLines="0" view="pageBreakPreview" zoomScale="90" zoomScaleNormal="130" zoomScaleSheetLayoutView="90" workbookViewId="0">
      <selection activeCell="P62" sqref="P62:P65"/>
    </sheetView>
  </sheetViews>
  <sheetFormatPr defaultColWidth="8.58203125" defaultRowHeight="18"/>
  <cols>
    <col min="1" max="1" width="3.58203125" style="84" customWidth="1"/>
    <col min="2" max="16" width="5.58203125" style="84" customWidth="1"/>
    <col min="17" max="17" width="1.83203125" style="84" customWidth="1"/>
    <col min="18" max="18" width="2.08203125" style="402" customWidth="1"/>
    <col min="19" max="21" width="8.58203125" style="42"/>
    <col min="22" max="16384" width="8.58203125" style="84"/>
  </cols>
  <sheetData>
    <row r="1" spans="1:20">
      <c r="A1" s="238"/>
      <c r="B1" s="239"/>
      <c r="C1" s="239"/>
      <c r="D1" s="239"/>
      <c r="E1" s="239"/>
      <c r="F1" s="239"/>
      <c r="G1" s="239"/>
      <c r="H1" s="239"/>
      <c r="I1" s="239"/>
      <c r="J1" s="239"/>
      <c r="K1" s="239"/>
      <c r="L1" s="1075" t="s">
        <v>511</v>
      </c>
      <c r="M1" s="1075"/>
      <c r="N1" s="1075"/>
      <c r="O1" s="1075"/>
      <c r="P1" s="1075"/>
      <c r="Q1" s="1075"/>
      <c r="T1" s="237" t="s">
        <v>265</v>
      </c>
    </row>
    <row r="2" spans="1:20">
      <c r="A2" s="238"/>
      <c r="B2" s="1075" t="s">
        <v>389</v>
      </c>
      <c r="C2" s="1075"/>
      <c r="D2" s="1075"/>
      <c r="E2" s="1075"/>
      <c r="F2" s="1075"/>
      <c r="G2" s="1075"/>
      <c r="H2" s="1075"/>
      <c r="I2" s="1075"/>
      <c r="J2" s="1075"/>
      <c r="K2" s="1075"/>
      <c r="L2" s="1075"/>
      <c r="M2" s="1075"/>
      <c r="N2" s="1075"/>
      <c r="O2" s="1075"/>
      <c r="P2" s="1075"/>
      <c r="Q2" s="1075"/>
      <c r="T2" s="237" t="s">
        <v>397</v>
      </c>
    </row>
    <row r="3" spans="1:20" ht="18.5" thickBot="1">
      <c r="A3" s="238"/>
      <c r="B3" s="1076"/>
      <c r="C3" s="1076"/>
      <c r="D3" s="1076"/>
      <c r="E3" s="1076"/>
      <c r="F3" s="1076"/>
      <c r="G3" s="1076"/>
      <c r="H3" s="239"/>
      <c r="I3" s="240"/>
      <c r="J3" s="1104" t="s">
        <v>35</v>
      </c>
      <c r="K3" s="1104"/>
      <c r="L3" s="1105">
        <f>IF(No.１【共通】!O26=TRUE,No.１【共通】!E19,No.１【共通】!E29)</f>
        <v>0</v>
      </c>
      <c r="M3" s="1105"/>
      <c r="N3" s="1105"/>
      <c r="O3" s="1105"/>
      <c r="P3" s="1105"/>
      <c r="Q3" s="239" t="s">
        <v>34</v>
      </c>
      <c r="S3" s="237"/>
      <c r="T3" s="237"/>
    </row>
    <row r="4" spans="1:20" ht="31.5" customHeight="1" thickTop="1">
      <c r="A4" s="868" t="s">
        <v>266</v>
      </c>
      <c r="B4" s="1106" t="s">
        <v>450</v>
      </c>
      <c r="C4" s="1107"/>
      <c r="D4" s="1107"/>
      <c r="E4" s="1107"/>
      <c r="F4" s="1107"/>
      <c r="G4" s="1107"/>
      <c r="H4" s="1107"/>
      <c r="I4" s="1107"/>
      <c r="J4" s="1107"/>
      <c r="K4" s="1107"/>
      <c r="L4" s="1107"/>
      <c r="M4" s="1107"/>
      <c r="N4" s="1107"/>
      <c r="O4" s="1107"/>
      <c r="P4" s="1107"/>
      <c r="Q4" s="1108"/>
      <c r="S4" s="237"/>
    </row>
    <row r="5" spans="1:20" ht="31.5" customHeight="1">
      <c r="A5" s="869"/>
      <c r="B5" s="1109"/>
      <c r="C5" s="1109"/>
      <c r="D5" s="1109"/>
      <c r="E5" s="1109"/>
      <c r="F5" s="1109"/>
      <c r="G5" s="1109"/>
      <c r="H5" s="1109"/>
      <c r="I5" s="1109"/>
      <c r="J5" s="1109"/>
      <c r="K5" s="1109"/>
      <c r="L5" s="1109"/>
      <c r="M5" s="1109"/>
      <c r="N5" s="1109"/>
      <c r="O5" s="1109"/>
      <c r="P5" s="1109"/>
      <c r="Q5" s="1110"/>
      <c r="S5" s="237"/>
    </row>
    <row r="6" spans="1:20" ht="31.5" customHeight="1">
      <c r="A6" s="869"/>
      <c r="B6" s="1109"/>
      <c r="C6" s="1109"/>
      <c r="D6" s="1109"/>
      <c r="E6" s="1109"/>
      <c r="F6" s="1109"/>
      <c r="G6" s="1109"/>
      <c r="H6" s="1109"/>
      <c r="I6" s="1109"/>
      <c r="J6" s="1109"/>
      <c r="K6" s="1109"/>
      <c r="L6" s="1109"/>
      <c r="M6" s="1109"/>
      <c r="N6" s="1109"/>
      <c r="O6" s="1109"/>
      <c r="P6" s="1109"/>
      <c r="Q6" s="1110"/>
      <c r="S6" s="237"/>
    </row>
    <row r="7" spans="1:20" ht="31.5" customHeight="1">
      <c r="A7" s="869"/>
      <c r="B7" s="1109"/>
      <c r="C7" s="1109"/>
      <c r="D7" s="1109"/>
      <c r="E7" s="1109"/>
      <c r="F7" s="1109"/>
      <c r="G7" s="1109"/>
      <c r="H7" s="1109"/>
      <c r="I7" s="1109"/>
      <c r="J7" s="1109"/>
      <c r="K7" s="1109"/>
      <c r="L7" s="1109"/>
      <c r="M7" s="1109"/>
      <c r="N7" s="1109"/>
      <c r="O7" s="1109"/>
      <c r="P7" s="1109"/>
      <c r="Q7" s="1110"/>
    </row>
    <row r="8" spans="1:20">
      <c r="A8" s="869"/>
      <c r="B8" s="873" t="s">
        <v>267</v>
      </c>
      <c r="C8" s="873"/>
      <c r="D8" s="873"/>
      <c r="E8" s="1111"/>
      <c r="F8" s="1111"/>
      <c r="G8" s="1111"/>
      <c r="H8" s="1111"/>
      <c r="I8" s="1029">
        <f>No.１【共通】!E10</f>
        <v>0</v>
      </c>
      <c r="J8" s="1029"/>
      <c r="K8" s="1029"/>
      <c r="L8" s="1029"/>
      <c r="M8" s="1029"/>
      <c r="N8" s="1029"/>
      <c r="O8" s="1029"/>
      <c r="P8" s="1029"/>
      <c r="Q8" s="1030"/>
    </row>
    <row r="9" spans="1:20" ht="38.25" customHeight="1" thickBot="1">
      <c r="A9" s="871"/>
      <c r="B9" s="1031" t="s">
        <v>428</v>
      </c>
      <c r="C9" s="1032"/>
      <c r="D9" s="1033"/>
      <c r="E9" s="1034"/>
      <c r="F9" s="1035"/>
      <c r="G9" s="1035"/>
      <c r="H9" s="1035"/>
      <c r="I9" s="1035"/>
      <c r="J9" s="1035"/>
      <c r="K9" s="1035"/>
      <c r="L9" s="1035"/>
      <c r="M9" s="1035"/>
      <c r="N9" s="1035"/>
      <c r="O9" s="1035"/>
      <c r="P9" s="1035"/>
      <c r="Q9" s="1036"/>
    </row>
    <row r="10" spans="1:20" ht="18.5" thickTop="1">
      <c r="A10" s="238"/>
      <c r="B10" s="241" t="s">
        <v>214</v>
      </c>
      <c r="C10" s="242"/>
      <c r="D10" s="242"/>
      <c r="E10" s="242"/>
      <c r="F10" s="242"/>
      <c r="G10" s="242"/>
      <c r="H10" s="242"/>
      <c r="I10" s="242"/>
      <c r="J10" s="242"/>
      <c r="K10" s="242"/>
      <c r="L10" s="242"/>
      <c r="M10" s="242"/>
      <c r="N10" s="242"/>
      <c r="O10" s="242"/>
      <c r="P10" s="242"/>
      <c r="Q10" s="242"/>
    </row>
    <row r="11" spans="1:20">
      <c r="A11" s="238"/>
      <c r="B11" s="243"/>
      <c r="C11" s="243"/>
      <c r="D11" s="243"/>
      <c r="E11" s="243"/>
      <c r="F11" s="243"/>
      <c r="G11" s="243"/>
      <c r="H11" s="243"/>
      <c r="I11" s="243"/>
      <c r="J11" s="243"/>
      <c r="K11" s="243"/>
      <c r="L11" s="243"/>
      <c r="M11" s="243"/>
      <c r="N11" s="243"/>
      <c r="O11" s="243"/>
      <c r="P11" s="243"/>
      <c r="Q11" s="243"/>
    </row>
    <row r="12" spans="1:20" ht="18.5" thickBot="1">
      <c r="A12" s="238"/>
      <c r="B12" s="1076"/>
      <c r="C12" s="1076"/>
      <c r="D12" s="1076"/>
      <c r="E12" s="1076"/>
      <c r="F12" s="1076"/>
      <c r="G12" s="1076"/>
      <c r="H12" s="243"/>
      <c r="I12" s="243"/>
      <c r="J12" s="243"/>
      <c r="K12" s="243"/>
      <c r="L12" s="243"/>
      <c r="M12" s="243"/>
      <c r="N12" s="243"/>
      <c r="O12" s="243"/>
      <c r="P12" s="243"/>
      <c r="Q12" s="243"/>
    </row>
    <row r="13" spans="1:20" ht="18.5" thickTop="1">
      <c r="A13" s="1077" t="s">
        <v>268</v>
      </c>
      <c r="B13" s="1080" t="s">
        <v>269</v>
      </c>
      <c r="C13" s="1081"/>
      <c r="D13" s="1081"/>
      <c r="E13" s="1081"/>
      <c r="F13" s="1081"/>
      <c r="G13" s="1081"/>
      <c r="H13" s="1081"/>
      <c r="I13" s="1081"/>
      <c r="J13" s="1081"/>
      <c r="K13" s="1081"/>
      <c r="L13" s="1081"/>
      <c r="M13" s="1081"/>
      <c r="N13" s="1081"/>
      <c r="O13" s="1081"/>
      <c r="P13" s="1081"/>
      <c r="Q13" s="1082"/>
    </row>
    <row r="14" spans="1:20" ht="18" customHeight="1">
      <c r="A14" s="1078"/>
      <c r="B14" s="1083" t="s">
        <v>429</v>
      </c>
      <c r="C14" s="1084"/>
      <c r="D14" s="1088" t="s">
        <v>215</v>
      </c>
      <c r="E14" s="1089"/>
      <c r="F14" s="1090"/>
      <c r="G14" s="1091" t="s">
        <v>216</v>
      </c>
      <c r="H14" s="1092"/>
      <c r="I14" s="1092"/>
      <c r="J14" s="1095" t="s">
        <v>217</v>
      </c>
      <c r="K14" s="1092"/>
      <c r="L14" s="1092"/>
      <c r="M14" s="1095" t="s">
        <v>218</v>
      </c>
      <c r="N14" s="1092"/>
      <c r="O14" s="1092"/>
      <c r="P14" s="1092"/>
      <c r="Q14" s="1097"/>
    </row>
    <row r="15" spans="1:20">
      <c r="A15" s="1078"/>
      <c r="B15" s="1085"/>
      <c r="C15" s="1084"/>
      <c r="D15" s="1088"/>
      <c r="E15" s="1089"/>
      <c r="F15" s="1090"/>
      <c r="G15" s="1093"/>
      <c r="H15" s="1094"/>
      <c r="I15" s="1094"/>
      <c r="J15" s="1096"/>
      <c r="K15" s="1094"/>
      <c r="L15" s="1094"/>
      <c r="M15" s="1095"/>
      <c r="N15" s="1092"/>
      <c r="O15" s="1092"/>
      <c r="P15" s="1092"/>
      <c r="Q15" s="1097"/>
    </row>
    <row r="16" spans="1:20">
      <c r="A16" s="1078"/>
      <c r="B16" s="1085"/>
      <c r="C16" s="1084"/>
      <c r="D16" s="1088" t="s">
        <v>425</v>
      </c>
      <c r="E16" s="1089"/>
      <c r="F16" s="1089"/>
      <c r="G16" s="1098"/>
      <c r="H16" s="1099"/>
      <c r="I16" s="1099"/>
      <c r="J16" s="1100"/>
      <c r="K16" s="1099"/>
      <c r="L16" s="1101"/>
      <c r="M16" s="1102">
        <f>G16-J16</f>
        <v>0</v>
      </c>
      <c r="N16" s="1102"/>
      <c r="O16" s="1102"/>
      <c r="P16" s="1102"/>
      <c r="Q16" s="1103"/>
    </row>
    <row r="17" spans="1:21">
      <c r="A17" s="1078"/>
      <c r="B17" s="1085"/>
      <c r="C17" s="1084"/>
      <c r="D17" s="1088" t="s">
        <v>426</v>
      </c>
      <c r="E17" s="1089"/>
      <c r="F17" s="1089"/>
      <c r="G17" s="1098"/>
      <c r="H17" s="1099"/>
      <c r="I17" s="1099"/>
      <c r="J17" s="1100"/>
      <c r="K17" s="1099"/>
      <c r="L17" s="1101"/>
      <c r="M17" s="1102">
        <f>G17-J17</f>
        <v>0</v>
      </c>
      <c r="N17" s="1102"/>
      <c r="O17" s="1102"/>
      <c r="P17" s="1102"/>
      <c r="Q17" s="1103"/>
    </row>
    <row r="18" spans="1:21" ht="18.5" thickBot="1">
      <c r="A18" s="1079"/>
      <c r="B18" s="1086"/>
      <c r="C18" s="1087"/>
      <c r="D18" s="1056" t="s">
        <v>427</v>
      </c>
      <c r="E18" s="1057"/>
      <c r="F18" s="1057"/>
      <c r="G18" s="1058"/>
      <c r="H18" s="1059"/>
      <c r="I18" s="1059"/>
      <c r="J18" s="1060"/>
      <c r="K18" s="1059"/>
      <c r="L18" s="1061"/>
      <c r="M18" s="1062">
        <f>G18-J18</f>
        <v>0</v>
      </c>
      <c r="N18" s="1062"/>
      <c r="O18" s="1062"/>
      <c r="P18" s="1062"/>
      <c r="Q18" s="1063"/>
    </row>
    <row r="19" spans="1:21" ht="18.5" thickTop="1">
      <c r="A19" s="238"/>
      <c r="B19" s="243"/>
      <c r="C19" s="243"/>
      <c r="D19" s="243"/>
      <c r="E19" s="243"/>
      <c r="F19" s="243"/>
      <c r="G19" s="243"/>
      <c r="H19" s="243"/>
      <c r="I19" s="243"/>
      <c r="J19" s="243"/>
      <c r="K19" s="243"/>
      <c r="L19" s="243"/>
      <c r="M19" s="243"/>
      <c r="N19" s="243"/>
      <c r="O19" s="243"/>
      <c r="P19" s="243"/>
      <c r="Q19" s="243"/>
    </row>
    <row r="20" spans="1:21">
      <c r="A20" s="238"/>
      <c r="B20" s="244" t="s">
        <v>219</v>
      </c>
      <c r="C20" s="243"/>
      <c r="D20" s="243"/>
      <c r="E20" s="243"/>
      <c r="F20" s="243"/>
      <c r="G20" s="243"/>
      <c r="H20" s="243"/>
      <c r="I20" s="243"/>
      <c r="J20" s="243"/>
      <c r="K20" s="243"/>
      <c r="L20" s="243"/>
      <c r="M20" s="243"/>
      <c r="N20" s="243"/>
      <c r="O20" s="243"/>
      <c r="P20" s="397"/>
      <c r="Q20" s="243"/>
    </row>
    <row r="21" spans="1:21" s="86" customFormat="1" ht="33.75" customHeight="1">
      <c r="A21" s="245"/>
      <c r="B21" s="1118" t="s">
        <v>513</v>
      </c>
      <c r="C21" s="1118"/>
      <c r="D21" s="1118"/>
      <c r="E21" s="1118"/>
      <c r="F21" s="1118"/>
      <c r="G21" s="1118"/>
      <c r="H21" s="1118"/>
      <c r="I21" s="1118"/>
      <c r="J21" s="1118"/>
      <c r="K21" s="1118"/>
      <c r="L21" s="1118"/>
      <c r="M21" s="1118"/>
      <c r="N21" s="1118"/>
      <c r="O21" s="1118"/>
      <c r="P21" s="1118"/>
      <c r="Q21" s="1118"/>
      <c r="R21" s="403"/>
      <c r="S21" s="246"/>
      <c r="T21" s="246"/>
      <c r="U21" s="246"/>
    </row>
    <row r="22" spans="1:21" s="86" customFormat="1" ht="7.5" customHeight="1">
      <c r="A22" s="245"/>
      <c r="B22" s="247"/>
      <c r="C22" s="247"/>
      <c r="D22" s="247"/>
      <c r="E22" s="247"/>
      <c r="F22" s="247"/>
      <c r="G22" s="247"/>
      <c r="H22" s="247"/>
      <c r="I22" s="247"/>
      <c r="J22" s="247"/>
      <c r="K22" s="247"/>
      <c r="L22" s="247"/>
      <c r="M22" s="247"/>
      <c r="N22" s="247"/>
      <c r="O22" s="247"/>
      <c r="P22" s="398"/>
      <c r="Q22" s="247"/>
      <c r="R22" s="403"/>
      <c r="S22" s="246"/>
      <c r="T22" s="246"/>
      <c r="U22" s="246"/>
    </row>
    <row r="23" spans="1:21" s="87" customFormat="1" ht="18" customHeight="1">
      <c r="A23" s="247"/>
      <c r="B23" s="248" t="s">
        <v>220</v>
      </c>
      <c r="C23" s="247"/>
      <c r="D23" s="247"/>
      <c r="E23" s="247"/>
      <c r="F23" s="247"/>
      <c r="G23" s="247"/>
      <c r="H23" s="247"/>
      <c r="I23" s="247"/>
      <c r="J23" s="247"/>
      <c r="K23" s="247"/>
      <c r="L23" s="247"/>
      <c r="M23" s="247"/>
      <c r="N23" s="247"/>
      <c r="O23" s="247"/>
      <c r="P23" s="398"/>
      <c r="Q23" s="247"/>
      <c r="R23" s="409"/>
      <c r="S23" s="410"/>
      <c r="T23" s="410"/>
      <c r="U23" s="410"/>
    </row>
    <row r="24" spans="1:21" s="87" customFormat="1" ht="12.5" thickBot="1">
      <c r="A24" s="247"/>
      <c r="B24" s="247" t="s">
        <v>221</v>
      </c>
      <c r="C24" s="247"/>
      <c r="D24" s="247"/>
      <c r="E24" s="247"/>
      <c r="F24" s="247"/>
      <c r="G24" s="247"/>
      <c r="H24" s="247"/>
      <c r="I24" s="247"/>
      <c r="J24" s="247"/>
      <c r="K24" s="247"/>
      <c r="L24" s="247"/>
      <c r="M24" s="247"/>
      <c r="N24" s="247"/>
      <c r="O24" s="247"/>
      <c r="P24" s="398"/>
      <c r="Q24" s="247"/>
      <c r="R24" s="409"/>
      <c r="S24" s="410"/>
      <c r="T24" s="410"/>
      <c r="U24" s="410"/>
    </row>
    <row r="25" spans="1:21" s="87" customFormat="1" ht="21" customHeight="1" thickTop="1" thickBot="1">
      <c r="A25" s="247"/>
      <c r="B25" s="247"/>
      <c r="C25" s="1119" t="s">
        <v>514</v>
      </c>
      <c r="D25" s="1120"/>
      <c r="E25" s="1120"/>
      <c r="F25" s="1120"/>
      <c r="G25" s="1120"/>
      <c r="H25" s="1120"/>
      <c r="I25" s="1120"/>
      <c r="J25" s="1120"/>
      <c r="K25" s="1120"/>
      <c r="L25" s="1120"/>
      <c r="M25" s="1120"/>
      <c r="N25" s="1120"/>
      <c r="O25" s="1120"/>
      <c r="P25" s="249"/>
      <c r="Q25" s="247"/>
      <c r="R25" s="409"/>
      <c r="S25" s="410"/>
      <c r="T25" s="410"/>
      <c r="U25" s="410"/>
    </row>
    <row r="26" spans="1:21" s="87" customFormat="1" ht="11.25" customHeight="1" thickTop="1">
      <c r="A26" s="247"/>
      <c r="B26" s="247"/>
      <c r="C26" s="407"/>
      <c r="D26" s="407"/>
      <c r="E26" s="407"/>
      <c r="F26" s="407"/>
      <c r="G26" s="407"/>
      <c r="H26" s="407"/>
      <c r="I26" s="407"/>
      <c r="J26" s="407"/>
      <c r="K26" s="247"/>
      <c r="L26" s="247"/>
      <c r="M26" s="247"/>
      <c r="N26" s="247"/>
      <c r="O26" s="247"/>
      <c r="P26" s="398"/>
      <c r="Q26" s="247"/>
      <c r="R26" s="409"/>
      <c r="S26" s="410"/>
      <c r="T26" s="410"/>
      <c r="U26" s="410"/>
    </row>
    <row r="27" spans="1:21" s="87" customFormat="1" ht="12.5" thickBot="1">
      <c r="A27" s="247"/>
      <c r="B27" s="247" t="s">
        <v>222</v>
      </c>
      <c r="C27" s="407"/>
      <c r="D27" s="407"/>
      <c r="E27" s="407"/>
      <c r="F27" s="407"/>
      <c r="G27" s="407"/>
      <c r="H27" s="407"/>
      <c r="I27" s="407"/>
      <c r="J27" s="407"/>
      <c r="K27" s="247"/>
      <c r="L27" s="247"/>
      <c r="M27" s="247"/>
      <c r="N27" s="247"/>
      <c r="O27" s="247"/>
      <c r="P27" s="398"/>
      <c r="Q27" s="247"/>
      <c r="R27" s="409"/>
      <c r="S27" s="410"/>
      <c r="T27" s="410"/>
      <c r="U27" s="410"/>
    </row>
    <row r="28" spans="1:21" s="413" customFormat="1" ht="21" customHeight="1" thickTop="1">
      <c r="A28" s="250"/>
      <c r="B28" s="250"/>
      <c r="C28" s="1121" t="s">
        <v>526</v>
      </c>
      <c r="D28" s="1122"/>
      <c r="E28" s="1122"/>
      <c r="F28" s="1122"/>
      <c r="G28" s="1122"/>
      <c r="H28" s="1122"/>
      <c r="I28" s="1122"/>
      <c r="J28" s="1122"/>
      <c r="K28" s="1122"/>
      <c r="L28" s="1122"/>
      <c r="M28" s="1122"/>
      <c r="N28" s="1122"/>
      <c r="O28" s="1122"/>
      <c r="P28" s="251"/>
      <c r="Q28" s="250"/>
      <c r="R28" s="411"/>
      <c r="S28" s="412"/>
      <c r="T28" s="412"/>
      <c r="U28" s="412"/>
    </row>
    <row r="29" spans="1:21" s="413" customFormat="1" ht="21" customHeight="1">
      <c r="A29" s="250"/>
      <c r="B29" s="250"/>
      <c r="C29" s="1123" t="s">
        <v>527</v>
      </c>
      <c r="D29" s="1124"/>
      <c r="E29" s="1124"/>
      <c r="F29" s="1124"/>
      <c r="G29" s="1124"/>
      <c r="H29" s="1124"/>
      <c r="I29" s="1124"/>
      <c r="J29" s="1124"/>
      <c r="K29" s="1124"/>
      <c r="L29" s="1124"/>
      <c r="M29" s="1124"/>
      <c r="N29" s="1124"/>
      <c r="O29" s="1124"/>
      <c r="P29" s="252"/>
      <c r="Q29" s="250"/>
      <c r="R29" s="411"/>
      <c r="S29" s="412"/>
      <c r="T29" s="412"/>
      <c r="U29" s="412"/>
    </row>
    <row r="30" spans="1:21" s="413" customFormat="1" ht="21" customHeight="1">
      <c r="A30" s="250"/>
      <c r="B30" s="250"/>
      <c r="C30" s="1123" t="s">
        <v>528</v>
      </c>
      <c r="D30" s="1124"/>
      <c r="E30" s="1124"/>
      <c r="F30" s="1124"/>
      <c r="G30" s="1124"/>
      <c r="H30" s="1124"/>
      <c r="I30" s="1124"/>
      <c r="J30" s="1124"/>
      <c r="K30" s="1124"/>
      <c r="L30" s="1124"/>
      <c r="M30" s="1124"/>
      <c r="N30" s="1124"/>
      <c r="O30" s="1124"/>
      <c r="P30" s="252"/>
      <c r="Q30" s="250"/>
      <c r="R30" s="411"/>
      <c r="S30" s="412"/>
      <c r="T30" s="412"/>
      <c r="U30" s="412"/>
    </row>
    <row r="31" spans="1:21" s="413" customFormat="1" ht="21" customHeight="1" thickBot="1">
      <c r="A31" s="250"/>
      <c r="B31" s="250"/>
      <c r="C31" s="1125" t="s">
        <v>529</v>
      </c>
      <c r="D31" s="1126"/>
      <c r="E31" s="1126"/>
      <c r="F31" s="1126"/>
      <c r="G31" s="1126"/>
      <c r="H31" s="1126"/>
      <c r="I31" s="1126"/>
      <c r="J31" s="1126"/>
      <c r="K31" s="1126"/>
      <c r="L31" s="1126"/>
      <c r="M31" s="1126"/>
      <c r="N31" s="1126"/>
      <c r="O31" s="1126"/>
      <c r="P31" s="253"/>
      <c r="Q31" s="250"/>
      <c r="R31" s="411"/>
      <c r="S31" s="412"/>
      <c r="T31" s="412"/>
      <c r="U31" s="412"/>
    </row>
    <row r="32" spans="1:21" s="413" customFormat="1" ht="4.5" customHeight="1" thickTop="1">
      <c r="A32" s="250"/>
      <c r="B32" s="250"/>
      <c r="C32" s="254"/>
      <c r="D32" s="254"/>
      <c r="E32" s="254"/>
      <c r="F32" s="254"/>
      <c r="G32" s="254"/>
      <c r="H32" s="254"/>
      <c r="I32" s="254"/>
      <c r="J32" s="254"/>
      <c r="K32" s="250"/>
      <c r="L32" s="250"/>
      <c r="M32" s="250"/>
      <c r="N32" s="250"/>
      <c r="O32" s="250"/>
      <c r="P32" s="399"/>
      <c r="Q32" s="250"/>
      <c r="R32" s="411"/>
      <c r="S32" s="412"/>
      <c r="T32" s="412"/>
      <c r="U32" s="412"/>
    </row>
    <row r="33" spans="1:21" s="413" customFormat="1" ht="4.5" customHeight="1">
      <c r="A33" s="250"/>
      <c r="B33" s="250"/>
      <c r="C33" s="254"/>
      <c r="D33" s="254"/>
      <c r="E33" s="254"/>
      <c r="F33" s="254"/>
      <c r="G33" s="254"/>
      <c r="H33" s="254"/>
      <c r="I33" s="254"/>
      <c r="J33" s="254"/>
      <c r="K33" s="250"/>
      <c r="L33" s="250"/>
      <c r="M33" s="250"/>
      <c r="N33" s="250"/>
      <c r="O33" s="250"/>
      <c r="P33" s="399"/>
      <c r="Q33" s="250"/>
      <c r="R33" s="411"/>
      <c r="S33" s="412"/>
      <c r="T33" s="412"/>
      <c r="U33" s="412"/>
    </row>
    <row r="34" spans="1:21" s="87" customFormat="1" ht="11.25" customHeight="1">
      <c r="A34" s="247"/>
      <c r="B34" s="247"/>
      <c r="C34" s="407"/>
      <c r="D34" s="407"/>
      <c r="E34" s="407"/>
      <c r="F34" s="407"/>
      <c r="G34" s="407"/>
      <c r="H34" s="407"/>
      <c r="I34" s="407"/>
      <c r="J34" s="407"/>
      <c r="K34" s="247"/>
      <c r="L34" s="247"/>
      <c r="M34" s="247"/>
      <c r="N34" s="247"/>
      <c r="O34" s="247"/>
      <c r="P34" s="398"/>
      <c r="Q34" s="247"/>
      <c r="R34" s="409"/>
      <c r="S34" s="410"/>
      <c r="T34" s="410"/>
      <c r="U34" s="410"/>
    </row>
    <row r="35" spans="1:21" s="87" customFormat="1" ht="12.5" thickBot="1">
      <c r="A35" s="247"/>
      <c r="B35" s="247" t="s">
        <v>223</v>
      </c>
      <c r="C35" s="407"/>
      <c r="D35" s="407"/>
      <c r="E35" s="407"/>
      <c r="F35" s="407"/>
      <c r="G35" s="407"/>
      <c r="H35" s="407"/>
      <c r="I35" s="407"/>
      <c r="J35" s="407"/>
      <c r="K35" s="247"/>
      <c r="L35" s="247"/>
      <c r="M35" s="247"/>
      <c r="N35" s="247"/>
      <c r="O35" s="247"/>
      <c r="P35" s="398"/>
      <c r="Q35" s="247"/>
      <c r="R35" s="409"/>
      <c r="S35" s="410"/>
      <c r="T35" s="410"/>
      <c r="U35" s="410"/>
    </row>
    <row r="36" spans="1:21" s="87" customFormat="1" ht="21" customHeight="1" thickTop="1">
      <c r="A36" s="247"/>
      <c r="B36" s="247"/>
      <c r="C36" s="1127" t="s">
        <v>224</v>
      </c>
      <c r="D36" s="1128"/>
      <c r="E36" s="1128"/>
      <c r="F36" s="1128"/>
      <c r="G36" s="1128"/>
      <c r="H36" s="1128"/>
      <c r="I36" s="1128"/>
      <c r="J36" s="1128"/>
      <c r="K36" s="1128"/>
      <c r="L36" s="1128"/>
      <c r="M36" s="1128"/>
      <c r="N36" s="1128"/>
      <c r="O36" s="1128"/>
      <c r="P36" s="395"/>
      <c r="Q36" s="247"/>
      <c r="R36" s="409"/>
      <c r="S36" s="410"/>
      <c r="T36" s="410"/>
      <c r="U36" s="410"/>
    </row>
    <row r="37" spans="1:21" s="87" customFormat="1" ht="21" customHeight="1">
      <c r="A37" s="247"/>
      <c r="B37" s="247"/>
      <c r="C37" s="1113" t="s">
        <v>530</v>
      </c>
      <c r="D37" s="1114"/>
      <c r="E37" s="1114"/>
      <c r="F37" s="1114"/>
      <c r="G37" s="1114"/>
      <c r="H37" s="1114"/>
      <c r="I37" s="1114"/>
      <c r="J37" s="1114"/>
      <c r="K37" s="1114"/>
      <c r="L37" s="1114"/>
      <c r="M37" s="1114"/>
      <c r="N37" s="1114"/>
      <c r="O37" s="1115"/>
      <c r="P37" s="406"/>
      <c r="Q37" s="247"/>
      <c r="R37" s="409"/>
      <c r="S37" s="410"/>
      <c r="T37" s="410"/>
      <c r="U37" s="410"/>
    </row>
    <row r="38" spans="1:21" s="87" customFormat="1" ht="21" customHeight="1">
      <c r="A38" s="247"/>
      <c r="B38" s="247"/>
      <c r="C38" s="1129" t="s">
        <v>430</v>
      </c>
      <c r="D38" s="1130"/>
      <c r="E38" s="1130"/>
      <c r="F38" s="1130"/>
      <c r="G38" s="1130"/>
      <c r="H38" s="1130"/>
      <c r="I38" s="1130"/>
      <c r="J38" s="1130"/>
      <c r="K38" s="1130"/>
      <c r="L38" s="1130"/>
      <c r="M38" s="1130"/>
      <c r="N38" s="1130"/>
      <c r="O38" s="1130"/>
      <c r="P38" s="1071"/>
      <c r="Q38" s="247"/>
      <c r="R38" s="409"/>
      <c r="S38" s="410"/>
      <c r="T38" s="410"/>
      <c r="U38" s="410"/>
    </row>
    <row r="39" spans="1:21" s="87" customFormat="1" ht="26" customHeight="1" thickBot="1">
      <c r="A39" s="247"/>
      <c r="B39" s="247"/>
      <c r="C39" s="255"/>
      <c r="D39" s="1069" t="s">
        <v>531</v>
      </c>
      <c r="E39" s="1069"/>
      <c r="F39" s="1069"/>
      <c r="G39" s="1069"/>
      <c r="H39" s="1069"/>
      <c r="I39" s="1069"/>
      <c r="J39" s="1069"/>
      <c r="K39" s="1069"/>
      <c r="L39" s="1069"/>
      <c r="M39" s="1069"/>
      <c r="N39" s="1069"/>
      <c r="O39" s="1131"/>
      <c r="P39" s="1072"/>
      <c r="Q39" s="256"/>
      <c r="R39" s="414"/>
      <c r="S39" s="415"/>
      <c r="T39" s="415"/>
      <c r="U39" s="415"/>
    </row>
    <row r="40" spans="1:21" s="87" customFormat="1" ht="16.5" hidden="1" customHeight="1">
      <c r="A40" s="247"/>
      <c r="B40" s="247"/>
      <c r="C40" s="120"/>
      <c r="D40" s="120"/>
      <c r="E40" s="120"/>
      <c r="F40" s="120"/>
      <c r="G40" s="120"/>
      <c r="H40" s="120"/>
      <c r="I40" s="120"/>
      <c r="J40" s="120"/>
      <c r="P40" s="400"/>
      <c r="Q40" s="247"/>
      <c r="R40" s="409"/>
      <c r="S40" s="410"/>
      <c r="T40" s="410"/>
      <c r="U40" s="410"/>
    </row>
    <row r="41" spans="1:21" s="87" customFormat="1" ht="17.5" customHeight="1" thickTop="1">
      <c r="A41" s="247"/>
      <c r="B41" s="248" t="s">
        <v>225</v>
      </c>
      <c r="C41" s="247"/>
      <c r="D41" s="247"/>
      <c r="E41" s="247"/>
      <c r="F41" s="247"/>
      <c r="G41" s="247"/>
      <c r="H41" s="247"/>
      <c r="I41" s="247"/>
      <c r="J41" s="247"/>
      <c r="K41" s="247"/>
      <c r="L41" s="247"/>
      <c r="M41" s="247"/>
      <c r="N41" s="247"/>
      <c r="O41" s="247"/>
      <c r="P41" s="398"/>
      <c r="Q41" s="247"/>
      <c r="R41" s="409"/>
      <c r="S41" s="410"/>
      <c r="T41" s="410"/>
      <c r="U41" s="410"/>
    </row>
    <row r="42" spans="1:21" s="87" customFormat="1" ht="12.5" thickBot="1">
      <c r="A42" s="247"/>
      <c r="B42" s="247" t="s">
        <v>226</v>
      </c>
      <c r="C42" s="407"/>
      <c r="D42" s="407"/>
      <c r="E42" s="407"/>
      <c r="F42" s="407"/>
      <c r="G42" s="407"/>
      <c r="H42" s="407"/>
      <c r="I42" s="407"/>
      <c r="J42" s="407"/>
      <c r="K42" s="247"/>
      <c r="L42" s="247"/>
      <c r="M42" s="247"/>
      <c r="N42" s="247"/>
      <c r="O42" s="247"/>
      <c r="P42" s="398"/>
      <c r="Q42" s="247"/>
      <c r="R42" s="409"/>
      <c r="S42" s="410"/>
      <c r="T42" s="410"/>
      <c r="U42" s="410"/>
    </row>
    <row r="43" spans="1:21" s="87" customFormat="1" ht="21" customHeight="1" thickTop="1">
      <c r="A43" s="247"/>
      <c r="B43" s="247"/>
      <c r="C43" s="1048" t="s">
        <v>431</v>
      </c>
      <c r="D43" s="1049"/>
      <c r="E43" s="1049"/>
      <c r="F43" s="1049"/>
      <c r="G43" s="1049"/>
      <c r="H43" s="1049"/>
      <c r="I43" s="1049"/>
      <c r="J43" s="1049"/>
      <c r="K43" s="1049"/>
      <c r="L43" s="1049"/>
      <c r="M43" s="1049"/>
      <c r="N43" s="1049"/>
      <c r="O43" s="1050"/>
      <c r="P43" s="395"/>
      <c r="Q43" s="247"/>
      <c r="R43" s="409"/>
      <c r="S43" s="410"/>
      <c r="T43" s="410"/>
      <c r="U43" s="410"/>
    </row>
    <row r="44" spans="1:21" s="87" customFormat="1" ht="21" customHeight="1">
      <c r="A44" s="247"/>
      <c r="B44" s="247"/>
      <c r="C44" s="1051" t="s">
        <v>432</v>
      </c>
      <c r="D44" s="1052"/>
      <c r="E44" s="1052"/>
      <c r="F44" s="1052"/>
      <c r="G44" s="1052"/>
      <c r="H44" s="1052"/>
      <c r="I44" s="1052"/>
      <c r="J44" s="1052"/>
      <c r="K44" s="1052"/>
      <c r="L44" s="1052"/>
      <c r="M44" s="1052"/>
      <c r="N44" s="1052"/>
      <c r="O44" s="1053"/>
      <c r="P44" s="408"/>
      <c r="Q44" s="247"/>
      <c r="R44" s="409"/>
      <c r="S44" s="410"/>
      <c r="T44" s="410"/>
      <c r="U44" s="410"/>
    </row>
    <row r="45" spans="1:21" s="87" customFormat="1" ht="21" customHeight="1">
      <c r="A45" s="247"/>
      <c r="B45" s="247"/>
      <c r="C45" s="1037" t="s">
        <v>433</v>
      </c>
      <c r="D45" s="1038"/>
      <c r="E45" s="1038"/>
      <c r="F45" s="1038"/>
      <c r="G45" s="1038"/>
      <c r="H45" s="1038"/>
      <c r="I45" s="1038"/>
      <c r="J45" s="1038"/>
      <c r="K45" s="1038"/>
      <c r="L45" s="1038"/>
      <c r="M45" s="1038"/>
      <c r="N45" s="1038"/>
      <c r="O45" s="1038"/>
      <c r="P45" s="1067"/>
      <c r="Q45" s="247"/>
      <c r="R45" s="409"/>
      <c r="S45" s="410"/>
      <c r="T45" s="410"/>
      <c r="U45" s="410"/>
    </row>
    <row r="46" spans="1:21" s="87" customFormat="1" ht="29" customHeight="1" thickBot="1">
      <c r="A46" s="247"/>
      <c r="B46" s="247"/>
      <c r="C46" s="404"/>
      <c r="D46" s="1069" t="s">
        <v>515</v>
      </c>
      <c r="E46" s="1069"/>
      <c r="F46" s="1069"/>
      <c r="G46" s="1069"/>
      <c r="H46" s="1069"/>
      <c r="I46" s="1069"/>
      <c r="J46" s="1069"/>
      <c r="K46" s="1069"/>
      <c r="L46" s="1069"/>
      <c r="M46" s="1069"/>
      <c r="N46" s="1069"/>
      <c r="O46" s="1069"/>
      <c r="P46" s="1068"/>
      <c r="Q46" s="247"/>
      <c r="R46" s="409"/>
      <c r="S46" s="410"/>
      <c r="T46" s="410"/>
      <c r="U46" s="410"/>
    </row>
    <row r="47" spans="1:21" s="87" customFormat="1" ht="11.25" customHeight="1" thickTop="1">
      <c r="A47" s="247"/>
      <c r="B47" s="247"/>
      <c r="C47" s="407"/>
      <c r="D47" s="407"/>
      <c r="E47" s="407"/>
      <c r="F47" s="407"/>
      <c r="G47" s="407"/>
      <c r="H47" s="407"/>
      <c r="I47" s="407"/>
      <c r="J47" s="407"/>
      <c r="K47" s="247"/>
      <c r="L47" s="247"/>
      <c r="M47" s="247"/>
      <c r="N47" s="247"/>
      <c r="O47" s="247"/>
      <c r="P47" s="398"/>
      <c r="Q47" s="247"/>
      <c r="R47" s="409"/>
      <c r="S47" s="410"/>
      <c r="T47" s="410"/>
      <c r="U47" s="410"/>
    </row>
    <row r="48" spans="1:21" s="87" customFormat="1" ht="12.5" thickBot="1">
      <c r="A48" s="247"/>
      <c r="B48" s="247" t="s">
        <v>227</v>
      </c>
      <c r="C48" s="407"/>
      <c r="D48" s="407"/>
      <c r="E48" s="407"/>
      <c r="F48" s="407"/>
      <c r="G48" s="407"/>
      <c r="H48" s="407"/>
      <c r="I48" s="407"/>
      <c r="J48" s="407"/>
      <c r="K48" s="247"/>
      <c r="L48" s="247"/>
      <c r="M48" s="247"/>
      <c r="N48" s="247"/>
      <c r="O48" s="247"/>
      <c r="P48" s="398"/>
      <c r="Q48" s="247"/>
      <c r="R48" s="409"/>
      <c r="S48" s="410"/>
      <c r="T48" s="410"/>
      <c r="U48" s="410"/>
    </row>
    <row r="49" spans="1:21" s="87" customFormat="1" ht="21" customHeight="1" thickTop="1">
      <c r="A49" s="247"/>
      <c r="B49" s="247"/>
      <c r="C49" s="1044" t="s">
        <v>228</v>
      </c>
      <c r="D49" s="1045"/>
      <c r="E49" s="1045"/>
      <c r="F49" s="1045"/>
      <c r="G49" s="1045"/>
      <c r="H49" s="1045"/>
      <c r="I49" s="1045"/>
      <c r="J49" s="1045"/>
      <c r="K49" s="1045"/>
      <c r="L49" s="1045"/>
      <c r="M49" s="1045"/>
      <c r="N49" s="1045"/>
      <c r="O49" s="1045"/>
      <c r="P49" s="1070"/>
      <c r="Q49" s="247"/>
      <c r="R49" s="409"/>
      <c r="S49" s="410"/>
      <c r="T49" s="410"/>
      <c r="U49" s="410"/>
    </row>
    <row r="50" spans="1:21" s="87" customFormat="1" ht="12.65" customHeight="1">
      <c r="A50" s="247"/>
      <c r="B50" s="247"/>
      <c r="C50" s="1054" t="s">
        <v>434</v>
      </c>
      <c r="D50" s="1055"/>
      <c r="E50" s="1055"/>
      <c r="F50" s="1055"/>
      <c r="G50" s="1055"/>
      <c r="H50" s="1055"/>
      <c r="I50" s="1055"/>
      <c r="J50" s="1055"/>
      <c r="K50" s="1055"/>
      <c r="L50" s="1055"/>
      <c r="M50" s="1055"/>
      <c r="N50" s="1055"/>
      <c r="O50" s="1055"/>
      <c r="P50" s="1071"/>
      <c r="Q50" s="247"/>
      <c r="R50" s="409"/>
      <c r="S50" s="410"/>
      <c r="T50" s="410"/>
      <c r="U50" s="410"/>
    </row>
    <row r="51" spans="1:21" s="87" customFormat="1" ht="21" customHeight="1">
      <c r="A51" s="247"/>
      <c r="B51" s="247"/>
      <c r="C51" s="401"/>
      <c r="D51" s="1046" t="s">
        <v>435</v>
      </c>
      <c r="E51" s="1047"/>
      <c r="F51" s="1047"/>
      <c r="G51" s="1047"/>
      <c r="H51" s="1047"/>
      <c r="I51" s="1047"/>
      <c r="J51" s="1047"/>
      <c r="K51" s="1047"/>
      <c r="L51" s="1047"/>
      <c r="M51" s="1047"/>
      <c r="N51" s="1047"/>
      <c r="O51" s="1047"/>
      <c r="P51" s="1071"/>
      <c r="Q51" s="247"/>
      <c r="R51" s="409" t="b">
        <v>0</v>
      </c>
      <c r="S51" s="410"/>
      <c r="T51" s="410"/>
      <c r="U51" s="410"/>
    </row>
    <row r="52" spans="1:21" s="87" customFormat="1" ht="21" customHeight="1">
      <c r="A52" s="247"/>
      <c r="B52" s="247"/>
      <c r="C52" s="405"/>
      <c r="D52" s="1042" t="s">
        <v>436</v>
      </c>
      <c r="E52" s="1043"/>
      <c r="F52" s="1043"/>
      <c r="G52" s="1043"/>
      <c r="H52" s="1043"/>
      <c r="I52" s="1043"/>
      <c r="J52" s="1043"/>
      <c r="K52" s="1043"/>
      <c r="L52" s="1043"/>
      <c r="M52" s="1043"/>
      <c r="N52" s="1043"/>
      <c r="O52" s="1043"/>
      <c r="P52" s="1071"/>
      <c r="Q52" s="247"/>
      <c r="R52" s="409" t="b">
        <v>0</v>
      </c>
      <c r="S52" s="410"/>
      <c r="T52" s="410"/>
      <c r="U52" s="410"/>
    </row>
    <row r="53" spans="1:21" s="87" customFormat="1" ht="21" customHeight="1" thickBot="1">
      <c r="A53" s="247"/>
      <c r="B53" s="247"/>
      <c r="C53" s="404"/>
      <c r="D53" s="1073" t="s">
        <v>437</v>
      </c>
      <c r="E53" s="1074"/>
      <c r="F53" s="1074"/>
      <c r="G53" s="1074"/>
      <c r="H53" s="1074"/>
      <c r="I53" s="1074"/>
      <c r="J53" s="1074"/>
      <c r="K53" s="1074"/>
      <c r="L53" s="1074"/>
      <c r="M53" s="1074"/>
      <c r="N53" s="1074"/>
      <c r="O53" s="1074"/>
      <c r="P53" s="1072"/>
      <c r="Q53" s="247"/>
      <c r="R53" s="409" t="b">
        <v>0</v>
      </c>
      <c r="S53" s="410"/>
      <c r="T53" s="410"/>
      <c r="U53" s="410"/>
    </row>
    <row r="54" spans="1:21" s="87" customFormat="1" ht="11.25" customHeight="1" thickTop="1">
      <c r="A54" s="247"/>
      <c r="B54" s="247"/>
      <c r="C54" s="407"/>
      <c r="D54" s="407"/>
      <c r="E54" s="407"/>
      <c r="F54" s="407"/>
      <c r="G54" s="407"/>
      <c r="H54" s="407"/>
      <c r="I54" s="407"/>
      <c r="J54" s="407"/>
      <c r="K54" s="247"/>
      <c r="L54" s="247"/>
      <c r="M54" s="247"/>
      <c r="N54" s="247"/>
      <c r="O54" s="247"/>
      <c r="P54" s="398"/>
      <c r="Q54" s="247"/>
      <c r="R54" s="409"/>
      <c r="S54" s="410"/>
      <c r="T54" s="410"/>
      <c r="U54" s="410"/>
    </row>
    <row r="55" spans="1:21" s="87" customFormat="1" ht="22.5" customHeight="1">
      <c r="A55" s="247"/>
      <c r="B55" s="248" t="s">
        <v>229</v>
      </c>
      <c r="C55" s="247"/>
      <c r="D55" s="247"/>
      <c r="E55" s="247"/>
      <c r="F55" s="247"/>
      <c r="G55" s="247"/>
      <c r="H55" s="247"/>
      <c r="I55" s="247"/>
      <c r="J55" s="247"/>
      <c r="K55" s="247"/>
      <c r="L55" s="247"/>
      <c r="M55" s="247"/>
      <c r="N55" s="247"/>
      <c r="O55" s="247"/>
      <c r="P55" s="398"/>
      <c r="Q55" s="247"/>
      <c r="R55" s="409"/>
      <c r="S55" s="410"/>
      <c r="T55" s="410"/>
      <c r="U55" s="410"/>
    </row>
    <row r="56" spans="1:21" s="87" customFormat="1" ht="16.75" customHeight="1" thickBot="1">
      <c r="A56" s="247"/>
      <c r="B56" s="247" t="s">
        <v>539</v>
      </c>
      <c r="C56" s="424"/>
      <c r="D56" s="424"/>
      <c r="E56" s="424"/>
      <c r="F56" s="424"/>
      <c r="G56" s="424"/>
      <c r="H56" s="424"/>
      <c r="I56" s="424"/>
      <c r="J56" s="424"/>
      <c r="K56" s="247"/>
      <c r="L56" s="247"/>
      <c r="M56" s="247"/>
      <c r="N56" s="247"/>
      <c r="O56" s="247"/>
      <c r="P56" s="398"/>
      <c r="Q56" s="247"/>
      <c r="R56" s="409"/>
      <c r="S56" s="410"/>
      <c r="T56" s="410"/>
      <c r="U56" s="410"/>
    </row>
    <row r="57" spans="1:21" s="87" customFormat="1" ht="21" customHeight="1" thickTop="1" thickBot="1">
      <c r="A57" s="247"/>
      <c r="B57" s="247"/>
      <c r="C57" s="1039" t="s">
        <v>532</v>
      </c>
      <c r="D57" s="1040"/>
      <c r="E57" s="1040"/>
      <c r="F57" s="1040"/>
      <c r="G57" s="1040"/>
      <c r="H57" s="1040"/>
      <c r="I57" s="1040"/>
      <c r="J57" s="1040"/>
      <c r="K57" s="1040"/>
      <c r="L57" s="1040"/>
      <c r="M57" s="1040"/>
      <c r="N57" s="1040"/>
      <c r="O57" s="1041"/>
      <c r="P57" s="448"/>
      <c r="Q57" s="247"/>
      <c r="R57" s="409"/>
      <c r="S57" s="410"/>
      <c r="T57" s="410"/>
      <c r="U57" s="410"/>
    </row>
    <row r="58" spans="1:21" s="87" customFormat="1" ht="11.15" customHeight="1" thickTop="1">
      <c r="A58" s="247"/>
      <c r="B58" s="247"/>
      <c r="C58" s="424"/>
      <c r="D58" s="424"/>
      <c r="E58" s="424"/>
      <c r="F58" s="424"/>
      <c r="G58" s="424"/>
      <c r="H58" s="424"/>
      <c r="I58" s="424"/>
      <c r="J58" s="424"/>
      <c r="K58" s="247"/>
      <c r="L58" s="247"/>
      <c r="M58" s="247"/>
      <c r="N58" s="247"/>
      <c r="O58" s="247"/>
      <c r="P58" s="398"/>
      <c r="Q58" s="247"/>
      <c r="R58" s="409"/>
      <c r="S58" s="410"/>
      <c r="T58" s="410"/>
      <c r="U58" s="410"/>
    </row>
    <row r="59" spans="1:21" s="87" customFormat="1" ht="21" customHeight="1" thickBot="1">
      <c r="A59" s="247"/>
      <c r="B59" s="247"/>
      <c r="C59" s="1112" t="s">
        <v>533</v>
      </c>
      <c r="D59" s="1112"/>
      <c r="E59" s="1112"/>
      <c r="F59" s="1112"/>
      <c r="G59" s="1112"/>
      <c r="H59" s="1112"/>
      <c r="I59" s="1112"/>
      <c r="J59" s="1112"/>
      <c r="K59" s="1112"/>
      <c r="L59" s="247"/>
      <c r="M59" s="247"/>
      <c r="N59" s="247"/>
      <c r="O59" s="247"/>
      <c r="P59" s="398"/>
      <c r="Q59" s="247"/>
      <c r="R59" s="409"/>
      <c r="S59" s="410"/>
      <c r="T59" s="410"/>
      <c r="U59" s="410"/>
    </row>
    <row r="60" spans="1:21" s="87" customFormat="1" ht="21" customHeight="1" thickTop="1">
      <c r="A60" s="247"/>
      <c r="B60" s="247"/>
      <c r="C60" s="1048" t="s">
        <v>534</v>
      </c>
      <c r="D60" s="1049"/>
      <c r="E60" s="1049"/>
      <c r="F60" s="1049"/>
      <c r="G60" s="1049"/>
      <c r="H60" s="1049"/>
      <c r="I60" s="1049"/>
      <c r="J60" s="1049"/>
      <c r="K60" s="1049"/>
      <c r="L60" s="1049"/>
      <c r="M60" s="1049"/>
      <c r="N60" s="1049"/>
      <c r="O60" s="1050"/>
      <c r="P60" s="395"/>
      <c r="Q60" s="247"/>
      <c r="R60" s="409"/>
      <c r="S60" s="410"/>
      <c r="T60" s="410"/>
      <c r="U60" s="410"/>
    </row>
    <row r="61" spans="1:21" s="87" customFormat="1" ht="21" customHeight="1">
      <c r="A61" s="247"/>
      <c r="B61" s="247"/>
      <c r="C61" s="1113" t="s">
        <v>535</v>
      </c>
      <c r="D61" s="1114"/>
      <c r="E61" s="1114"/>
      <c r="F61" s="1114"/>
      <c r="G61" s="1114"/>
      <c r="H61" s="1114"/>
      <c r="I61" s="1114"/>
      <c r="J61" s="1114"/>
      <c r="K61" s="1114"/>
      <c r="L61" s="1114"/>
      <c r="M61" s="1114"/>
      <c r="N61" s="1114"/>
      <c r="O61" s="1115"/>
      <c r="P61" s="406"/>
      <c r="Q61" s="247"/>
      <c r="R61" s="409"/>
      <c r="S61" s="410"/>
      <c r="T61" s="410"/>
      <c r="U61" s="410"/>
    </row>
    <row r="62" spans="1:21" s="87" customFormat="1" ht="18" customHeight="1">
      <c r="A62" s="247"/>
      <c r="B62" s="247"/>
      <c r="C62" s="1116" t="s">
        <v>438</v>
      </c>
      <c r="D62" s="1117"/>
      <c r="E62" s="1117"/>
      <c r="F62" s="1117"/>
      <c r="G62" s="1117"/>
      <c r="H62" s="1117"/>
      <c r="I62" s="1117"/>
      <c r="J62" s="1117"/>
      <c r="K62" s="1117"/>
      <c r="L62" s="1117"/>
      <c r="M62" s="1117"/>
      <c r="N62" s="1117"/>
      <c r="O62" s="1117"/>
      <c r="P62" s="1067"/>
      <c r="Q62" s="247"/>
      <c r="R62" s="409"/>
      <c r="S62" s="410"/>
      <c r="T62" s="410"/>
      <c r="U62" s="410"/>
    </row>
    <row r="63" spans="1:21" s="87" customFormat="1" ht="21" customHeight="1">
      <c r="A63" s="247"/>
      <c r="B63" s="247"/>
      <c r="C63" s="425"/>
      <c r="D63" s="1132" t="s">
        <v>536</v>
      </c>
      <c r="E63" s="1133"/>
      <c r="F63" s="1133"/>
      <c r="G63" s="1133"/>
      <c r="H63" s="1133"/>
      <c r="I63" s="1133"/>
      <c r="J63" s="1133"/>
      <c r="K63" s="1133"/>
      <c r="L63" s="1133"/>
      <c r="M63" s="1133"/>
      <c r="N63" s="1134"/>
      <c r="O63" s="92"/>
      <c r="P63" s="1067"/>
      <c r="Q63" s="247"/>
      <c r="R63" s="409"/>
      <c r="S63" s="410"/>
      <c r="T63" s="410"/>
      <c r="U63" s="410"/>
    </row>
    <row r="64" spans="1:21" s="87" customFormat="1" ht="47.5" customHeight="1">
      <c r="A64" s="247"/>
      <c r="B64" s="247"/>
      <c r="C64" s="425"/>
      <c r="D64" s="1064"/>
      <c r="E64" s="1065"/>
      <c r="F64" s="1065"/>
      <c r="G64" s="1065"/>
      <c r="H64" s="1065"/>
      <c r="I64" s="1065"/>
      <c r="J64" s="1065"/>
      <c r="K64" s="1065"/>
      <c r="L64" s="1065"/>
      <c r="M64" s="1065"/>
      <c r="N64" s="1066"/>
      <c r="O64" s="92"/>
      <c r="P64" s="1067"/>
      <c r="Q64" s="247"/>
      <c r="R64" s="409"/>
      <c r="S64" s="410"/>
      <c r="T64" s="410"/>
      <c r="U64" s="410"/>
    </row>
    <row r="65" spans="1:21" s="87" customFormat="1" ht="6" customHeight="1">
      <c r="A65" s="247"/>
      <c r="B65" s="247"/>
      <c r="C65" s="257"/>
      <c r="D65" s="1135"/>
      <c r="E65" s="1135"/>
      <c r="F65" s="1135"/>
      <c r="G65" s="1135"/>
      <c r="H65" s="1135"/>
      <c r="I65" s="1135"/>
      <c r="J65" s="1135"/>
      <c r="K65" s="88"/>
      <c r="L65" s="88"/>
      <c r="M65" s="88"/>
      <c r="N65" s="88"/>
      <c r="O65" s="88"/>
      <c r="P65" s="1067"/>
      <c r="Q65" s="247"/>
      <c r="R65" s="409"/>
      <c r="S65" s="410"/>
      <c r="T65" s="410"/>
      <c r="U65" s="410"/>
    </row>
    <row r="66" spans="1:21" s="418" customFormat="1" ht="21" customHeight="1">
      <c r="A66" s="258"/>
      <c r="B66" s="258"/>
      <c r="C66" s="1136" t="s">
        <v>537</v>
      </c>
      <c r="D66" s="1137"/>
      <c r="E66" s="1137"/>
      <c r="F66" s="1137"/>
      <c r="G66" s="1137"/>
      <c r="H66" s="1137"/>
      <c r="I66" s="1137"/>
      <c r="J66" s="1137"/>
      <c r="K66" s="1137"/>
      <c r="L66" s="1137"/>
      <c r="M66" s="1137"/>
      <c r="N66" s="1137"/>
      <c r="O66" s="1137"/>
      <c r="P66" s="1138"/>
      <c r="Q66" s="258"/>
      <c r="R66" s="416"/>
      <c r="S66" s="417"/>
      <c r="T66" s="417"/>
      <c r="U66" s="417"/>
    </row>
    <row r="67" spans="1:21" s="418" customFormat="1" ht="12.65" customHeight="1">
      <c r="A67" s="258"/>
      <c r="B67" s="258"/>
      <c r="C67" s="1139" t="s">
        <v>439</v>
      </c>
      <c r="D67" s="1140"/>
      <c r="E67" s="1140"/>
      <c r="F67" s="1140"/>
      <c r="G67" s="1140"/>
      <c r="H67" s="1140"/>
      <c r="I67" s="1140"/>
      <c r="J67" s="1140"/>
      <c r="K67" s="1140"/>
      <c r="L67" s="1140"/>
      <c r="M67" s="1140"/>
      <c r="N67" s="1140"/>
      <c r="O67" s="1140"/>
      <c r="P67" s="1138"/>
      <c r="Q67" s="258"/>
      <c r="R67" s="416"/>
      <c r="S67" s="417"/>
      <c r="T67" s="417"/>
      <c r="U67" s="417"/>
    </row>
    <row r="68" spans="1:21" s="418" customFormat="1" ht="4.5" customHeight="1">
      <c r="A68" s="258"/>
      <c r="B68" s="258"/>
      <c r="C68" s="396"/>
      <c r="D68" s="89"/>
      <c r="E68" s="89"/>
      <c r="F68" s="89"/>
      <c r="G68" s="89"/>
      <c r="H68" s="89"/>
      <c r="I68" s="89"/>
      <c r="J68" s="89"/>
      <c r="K68" s="90"/>
      <c r="L68" s="90"/>
      <c r="M68" s="90"/>
      <c r="N68" s="90"/>
      <c r="O68" s="90"/>
      <c r="P68" s="1138"/>
      <c r="Q68" s="258"/>
      <c r="R68" s="416"/>
      <c r="S68" s="417"/>
      <c r="T68" s="417"/>
      <c r="U68" s="417"/>
    </row>
    <row r="69" spans="1:21" s="418" customFormat="1" ht="32.15" customHeight="1">
      <c r="A69" s="258"/>
      <c r="B69" s="258"/>
      <c r="C69" s="259"/>
      <c r="D69" s="1141" t="s">
        <v>538</v>
      </c>
      <c r="E69" s="1141"/>
      <c r="F69" s="1141"/>
      <c r="G69" s="1141"/>
      <c r="H69" s="1141"/>
      <c r="I69" s="1141"/>
      <c r="J69" s="1141"/>
      <c r="K69" s="1141"/>
      <c r="L69" s="1141"/>
      <c r="M69" s="1141"/>
      <c r="N69" s="1141"/>
      <c r="O69" s="90"/>
      <c r="P69" s="1138"/>
      <c r="Q69" s="258"/>
      <c r="R69" s="416" t="b">
        <v>1</v>
      </c>
      <c r="S69" s="419" t="b">
        <v>0</v>
      </c>
      <c r="T69" s="419" t="b">
        <v>0</v>
      </c>
      <c r="U69" s="417"/>
    </row>
    <row r="70" spans="1:21" s="418" customFormat="1" ht="6" customHeight="1">
      <c r="A70" s="258"/>
      <c r="B70" s="258"/>
      <c r="C70" s="260"/>
      <c r="D70" s="1142"/>
      <c r="E70" s="1142"/>
      <c r="F70" s="1142"/>
      <c r="G70" s="1142"/>
      <c r="H70" s="1142"/>
      <c r="I70" s="1142"/>
      <c r="J70" s="1142"/>
      <c r="K70" s="91"/>
      <c r="L70" s="91"/>
      <c r="M70" s="91"/>
      <c r="N70" s="91"/>
      <c r="O70" s="91"/>
      <c r="P70" s="1138"/>
      <c r="Q70" s="258"/>
      <c r="R70" s="416"/>
      <c r="S70" s="417"/>
      <c r="T70" s="417"/>
      <c r="U70" s="417"/>
    </row>
    <row r="71" spans="1:21" s="87" customFormat="1" ht="16.5" customHeight="1">
      <c r="A71" s="247"/>
      <c r="B71" s="247"/>
      <c r="C71" s="1037" t="s">
        <v>440</v>
      </c>
      <c r="D71" s="1038"/>
      <c r="E71" s="1038"/>
      <c r="F71" s="1038"/>
      <c r="G71" s="1038"/>
      <c r="H71" s="1038"/>
      <c r="I71" s="1038"/>
      <c r="J71" s="1038"/>
      <c r="K71" s="1038"/>
      <c r="L71" s="1038"/>
      <c r="M71" s="1038"/>
      <c r="N71" s="1038"/>
      <c r="O71" s="1038"/>
      <c r="P71" s="1067"/>
      <c r="Q71" s="247"/>
      <c r="R71" s="409"/>
      <c r="S71" s="410"/>
      <c r="T71" s="410"/>
      <c r="U71" s="410"/>
    </row>
    <row r="72" spans="1:21" s="87" customFormat="1" ht="16" customHeight="1">
      <c r="A72" s="247"/>
      <c r="B72" s="247"/>
      <c r="C72" s="1143" t="s">
        <v>230</v>
      </c>
      <c r="D72" s="1144"/>
      <c r="E72" s="1144"/>
      <c r="F72" s="1144"/>
      <c r="G72" s="1144"/>
      <c r="H72" s="1144"/>
      <c r="I72" s="1144"/>
      <c r="J72" s="1144"/>
      <c r="K72" s="1144"/>
      <c r="L72" s="1144"/>
      <c r="M72" s="1144"/>
      <c r="N72" s="1144"/>
      <c r="O72" s="1144"/>
      <c r="P72" s="1067"/>
      <c r="Q72" s="247"/>
      <c r="R72" s="409"/>
      <c r="S72" s="410"/>
      <c r="T72" s="410"/>
      <c r="U72" s="410"/>
    </row>
    <row r="73" spans="1:21" s="87" customFormat="1" ht="16.5" customHeight="1">
      <c r="A73" s="247"/>
      <c r="B73" s="247"/>
      <c r="C73" s="1037" t="s">
        <v>441</v>
      </c>
      <c r="D73" s="1038"/>
      <c r="E73" s="1038"/>
      <c r="F73" s="1038"/>
      <c r="G73" s="1038"/>
      <c r="H73" s="1038"/>
      <c r="I73" s="1038"/>
      <c r="J73" s="1038"/>
      <c r="K73" s="1038"/>
      <c r="L73" s="1038"/>
      <c r="M73" s="1038"/>
      <c r="N73" s="1038"/>
      <c r="O73" s="1038"/>
      <c r="P73" s="1067"/>
      <c r="Q73" s="247"/>
      <c r="R73" s="409"/>
      <c r="S73" s="410"/>
      <c r="T73" s="410"/>
      <c r="U73" s="410"/>
    </row>
    <row r="74" spans="1:21" s="87" customFormat="1" ht="16" customHeight="1" thickBot="1">
      <c r="A74" s="247"/>
      <c r="B74" s="247"/>
      <c r="C74" s="1157" t="s">
        <v>230</v>
      </c>
      <c r="D74" s="1158"/>
      <c r="E74" s="1158"/>
      <c r="F74" s="1158"/>
      <c r="G74" s="1158"/>
      <c r="H74" s="1158"/>
      <c r="I74" s="1158"/>
      <c r="J74" s="1158"/>
      <c r="K74" s="1158"/>
      <c r="L74" s="1158"/>
      <c r="M74" s="1158"/>
      <c r="N74" s="1158"/>
      <c r="O74" s="1158"/>
      <c r="P74" s="1068"/>
      <c r="Q74" s="247"/>
      <c r="R74" s="409"/>
      <c r="S74" s="410"/>
      <c r="T74" s="410"/>
      <c r="U74" s="410"/>
    </row>
    <row r="75" spans="1:21" s="87" customFormat="1" ht="11.25" customHeight="1" thickTop="1">
      <c r="A75" s="247"/>
      <c r="B75" s="247"/>
      <c r="C75" s="424"/>
      <c r="D75" s="424"/>
      <c r="E75" s="424"/>
      <c r="F75" s="424"/>
      <c r="G75" s="424"/>
      <c r="H75" s="424"/>
      <c r="I75" s="424"/>
      <c r="J75" s="424"/>
      <c r="K75" s="247"/>
      <c r="L75" s="247"/>
      <c r="M75" s="247"/>
      <c r="N75" s="247"/>
      <c r="O75" s="247"/>
      <c r="P75" s="398"/>
      <c r="Q75" s="247"/>
      <c r="R75" s="409"/>
      <c r="S75" s="410"/>
      <c r="T75" s="410"/>
      <c r="U75" s="410"/>
    </row>
    <row r="76" spans="1:21" s="86" customFormat="1" ht="21" customHeight="1" thickBot="1">
      <c r="A76" s="245"/>
      <c r="B76" s="247"/>
      <c r="C76" s="1112" t="s">
        <v>546</v>
      </c>
      <c r="D76" s="1112"/>
      <c r="E76" s="1112"/>
      <c r="F76" s="1112"/>
      <c r="G76" s="1112"/>
      <c r="H76" s="1112"/>
      <c r="I76" s="1112"/>
      <c r="J76" s="1112"/>
      <c r="K76" s="1112"/>
      <c r="L76" s="247"/>
      <c r="M76" s="247"/>
      <c r="N76" s="247"/>
      <c r="O76" s="247"/>
      <c r="P76" s="398"/>
      <c r="Q76" s="247"/>
      <c r="R76" s="403"/>
      <c r="S76" s="246"/>
      <c r="T76" s="246"/>
      <c r="U76" s="246"/>
    </row>
    <row r="77" spans="1:21" s="86" customFormat="1" ht="21" customHeight="1" thickTop="1">
      <c r="A77" s="245"/>
      <c r="B77" s="247"/>
      <c r="C77" s="1162" t="s">
        <v>547</v>
      </c>
      <c r="D77" s="1163"/>
      <c r="E77" s="1163"/>
      <c r="F77" s="1163"/>
      <c r="G77" s="1163"/>
      <c r="H77" s="1163"/>
      <c r="I77" s="1163"/>
      <c r="J77" s="1163"/>
      <c r="K77" s="1163"/>
      <c r="L77" s="1163"/>
      <c r="M77" s="1163"/>
      <c r="N77" s="1163"/>
      <c r="O77" s="1164"/>
      <c r="P77" s="1170"/>
      <c r="Q77" s="247"/>
      <c r="R77" s="403"/>
      <c r="S77" s="246"/>
      <c r="T77" s="246"/>
      <c r="U77" s="246"/>
    </row>
    <row r="78" spans="1:21" s="86" customFormat="1" ht="21" customHeight="1">
      <c r="A78" s="245"/>
      <c r="B78" s="247"/>
      <c r="C78" s="420"/>
      <c r="D78" s="1053" t="s">
        <v>540</v>
      </c>
      <c r="E78" s="1114"/>
      <c r="F78" s="1114"/>
      <c r="G78" s="1114"/>
      <c r="H78" s="1114"/>
      <c r="I78" s="1114"/>
      <c r="J78" s="1114"/>
      <c r="K78" s="1114"/>
      <c r="L78" s="1114"/>
      <c r="M78" s="1114"/>
      <c r="N78" s="1115"/>
      <c r="O78" s="421"/>
      <c r="P78" s="1171"/>
      <c r="Q78" s="247"/>
      <c r="R78" s="403"/>
      <c r="S78" s="246"/>
      <c r="T78" s="246"/>
      <c r="U78" s="246"/>
    </row>
    <row r="79" spans="1:21" s="86" customFormat="1" ht="7.5" customHeight="1">
      <c r="A79" s="245"/>
      <c r="B79" s="247"/>
      <c r="C79" s="425"/>
      <c r="D79" s="426"/>
      <c r="E79" s="421"/>
      <c r="F79" s="421"/>
      <c r="G79" s="421"/>
      <c r="H79" s="421"/>
      <c r="I79" s="421"/>
      <c r="J79" s="421"/>
      <c r="K79" s="421"/>
      <c r="L79" s="421"/>
      <c r="M79" s="421"/>
      <c r="N79" s="427"/>
      <c r="O79" s="421"/>
      <c r="P79" s="1171"/>
      <c r="Q79" s="247"/>
      <c r="R79" s="403"/>
      <c r="S79" s="246"/>
      <c r="T79" s="246"/>
      <c r="U79" s="246"/>
    </row>
    <row r="80" spans="1:21" s="86" customFormat="1" ht="20.5" customHeight="1">
      <c r="A80" s="245"/>
      <c r="B80" s="247"/>
      <c r="C80" s="425"/>
      <c r="D80" s="426"/>
      <c r="E80" s="1132"/>
      <c r="F80" s="1133"/>
      <c r="G80" s="1165" t="s">
        <v>541</v>
      </c>
      <c r="H80" s="1165"/>
      <c r="I80" s="1133" t="s">
        <v>542</v>
      </c>
      <c r="J80" s="1134"/>
      <c r="K80" s="1132" t="s">
        <v>543</v>
      </c>
      <c r="L80" s="1133"/>
      <c r="M80" s="1133"/>
      <c r="N80" s="1134"/>
      <c r="O80" s="421"/>
      <c r="P80" s="1171"/>
      <c r="Q80" s="247"/>
      <c r="R80" s="403"/>
      <c r="S80" s="246"/>
      <c r="T80" s="246"/>
      <c r="U80" s="246"/>
    </row>
    <row r="81" spans="1:21" s="86" customFormat="1" ht="20.5" customHeight="1">
      <c r="A81" s="245"/>
      <c r="B81" s="247"/>
      <c r="C81" s="425"/>
      <c r="D81" s="428"/>
      <c r="E81" s="1053" t="s">
        <v>516</v>
      </c>
      <c r="F81" s="1115"/>
      <c r="G81" s="1166"/>
      <c r="H81" s="1167"/>
      <c r="I81" s="1145"/>
      <c r="J81" s="1147"/>
      <c r="K81" s="1145"/>
      <c r="L81" s="1146"/>
      <c r="M81" s="1146"/>
      <c r="N81" s="1147"/>
      <c r="O81" s="92"/>
      <c r="P81" s="1171"/>
      <c r="Q81" s="247"/>
      <c r="R81" s="403"/>
      <c r="S81" s="246"/>
      <c r="T81" s="246"/>
      <c r="U81" s="246"/>
    </row>
    <row r="82" spans="1:21" s="434" customFormat="1" ht="20.399999999999999" customHeight="1">
      <c r="A82" s="429"/>
      <c r="B82" s="258"/>
      <c r="C82" s="396"/>
      <c r="D82" s="430"/>
      <c r="E82" s="1053" t="s">
        <v>517</v>
      </c>
      <c r="F82" s="1115"/>
      <c r="G82" s="1145"/>
      <c r="H82" s="1147"/>
      <c r="I82" s="1145"/>
      <c r="J82" s="1147"/>
      <c r="K82" s="1145"/>
      <c r="L82" s="1146"/>
      <c r="M82" s="1146"/>
      <c r="N82" s="1147"/>
      <c r="O82" s="431"/>
      <c r="P82" s="1171"/>
      <c r="Q82" s="258"/>
      <c r="R82" s="432"/>
      <c r="S82" s="433"/>
      <c r="T82" s="433"/>
      <c r="U82" s="433"/>
    </row>
    <row r="83" spans="1:21" s="434" customFormat="1" ht="20.5" customHeight="1">
      <c r="A83" s="429"/>
      <c r="B83" s="258"/>
      <c r="C83" s="422"/>
      <c r="D83" s="435"/>
      <c r="E83" s="1053" t="s">
        <v>518</v>
      </c>
      <c r="F83" s="1115"/>
      <c r="G83" s="1145"/>
      <c r="H83" s="1147"/>
      <c r="I83" s="1145"/>
      <c r="J83" s="1147"/>
      <c r="K83" s="1145"/>
      <c r="L83" s="1146"/>
      <c r="M83" s="1146"/>
      <c r="N83" s="1147"/>
      <c r="O83" s="423"/>
      <c r="P83" s="1171"/>
      <c r="Q83" s="258"/>
      <c r="R83" s="432"/>
      <c r="S83" s="433"/>
      <c r="T83" s="433"/>
      <c r="U83" s="433"/>
    </row>
    <row r="84" spans="1:21" s="434" customFormat="1" ht="20.5" customHeight="1">
      <c r="A84" s="429"/>
      <c r="B84" s="258"/>
      <c r="C84" s="396"/>
      <c r="D84" s="436"/>
      <c r="E84" s="1148" t="s">
        <v>519</v>
      </c>
      <c r="F84" s="1149"/>
      <c r="G84" s="1145"/>
      <c r="H84" s="1147"/>
      <c r="I84" s="1145"/>
      <c r="J84" s="1147"/>
      <c r="K84" s="1145"/>
      <c r="L84" s="1146"/>
      <c r="M84" s="1146"/>
      <c r="N84" s="1147"/>
      <c r="O84" s="90"/>
      <c r="P84" s="1171"/>
      <c r="Q84" s="258"/>
      <c r="R84" s="432"/>
      <c r="S84" s="433"/>
      <c r="T84" s="433"/>
      <c r="U84" s="433"/>
    </row>
    <row r="85" spans="1:21" s="434" customFormat="1" ht="20.5" customHeight="1">
      <c r="A85" s="429"/>
      <c r="B85" s="258"/>
      <c r="C85" s="259"/>
      <c r="D85" s="430"/>
      <c r="E85" s="1053" t="s">
        <v>544</v>
      </c>
      <c r="F85" s="1115"/>
      <c r="G85" s="1145"/>
      <c r="H85" s="1147"/>
      <c r="I85" s="1145"/>
      <c r="J85" s="1147"/>
      <c r="K85" s="1145"/>
      <c r="L85" s="1146"/>
      <c r="M85" s="1146"/>
      <c r="N85" s="1147"/>
      <c r="O85" s="90"/>
      <c r="P85" s="1171"/>
      <c r="Q85" s="258"/>
      <c r="R85" s="432" t="b">
        <v>0</v>
      </c>
      <c r="S85" s="433" t="b">
        <v>0</v>
      </c>
      <c r="T85" s="433" t="b">
        <v>0</v>
      </c>
      <c r="U85" s="433"/>
    </row>
    <row r="86" spans="1:21" s="434" customFormat="1" ht="6" customHeight="1">
      <c r="A86" s="429"/>
      <c r="B86" s="258"/>
      <c r="C86" s="396"/>
      <c r="D86" s="437"/>
      <c r="E86" s="1159"/>
      <c r="F86" s="1159"/>
      <c r="G86" s="1160"/>
      <c r="H86" s="1160"/>
      <c r="I86" s="1160"/>
      <c r="J86" s="1160"/>
      <c r="K86" s="1160"/>
      <c r="L86" s="1160"/>
      <c r="M86" s="1160"/>
      <c r="N86" s="1161"/>
      <c r="O86" s="90"/>
      <c r="P86" s="1171"/>
      <c r="Q86" s="258"/>
      <c r="R86" s="432"/>
      <c r="S86" s="433"/>
      <c r="T86" s="433"/>
      <c r="U86" s="433"/>
    </row>
    <row r="87" spans="1:21" s="86" customFormat="1" ht="21" customHeight="1">
      <c r="A87" s="245"/>
      <c r="B87" s="247"/>
      <c r="C87" s="420"/>
      <c r="D87" s="1052" t="s">
        <v>545</v>
      </c>
      <c r="E87" s="1052"/>
      <c r="F87" s="1052"/>
      <c r="G87" s="1052"/>
      <c r="H87" s="1052"/>
      <c r="I87" s="1052"/>
      <c r="J87" s="1052"/>
      <c r="K87" s="1052"/>
      <c r="L87" s="1052"/>
      <c r="M87" s="1052"/>
      <c r="N87" s="1052"/>
      <c r="O87" s="421"/>
      <c r="P87" s="1171"/>
      <c r="Q87" s="247"/>
      <c r="R87" s="403"/>
      <c r="S87" s="246"/>
      <c r="T87" s="246"/>
      <c r="U87" s="246"/>
    </row>
    <row r="88" spans="1:21" s="86" customFormat="1" ht="39.5" customHeight="1">
      <c r="A88" s="245"/>
      <c r="B88" s="247"/>
      <c r="C88" s="438"/>
      <c r="D88" s="1064"/>
      <c r="E88" s="1065"/>
      <c r="F88" s="1065"/>
      <c r="G88" s="1065"/>
      <c r="H88" s="1065"/>
      <c r="I88" s="1065"/>
      <c r="J88" s="1065"/>
      <c r="K88" s="1065"/>
      <c r="L88" s="1065"/>
      <c r="M88" s="1065"/>
      <c r="N88" s="1066"/>
      <c r="O88" s="439"/>
      <c r="P88" s="1172"/>
      <c r="Q88" s="247"/>
      <c r="R88" s="403"/>
      <c r="S88" s="246"/>
      <c r="T88" s="246"/>
      <c r="U88" s="246"/>
    </row>
    <row r="89" spans="1:21" s="418" customFormat="1" ht="21" customHeight="1">
      <c r="A89" s="258"/>
      <c r="B89" s="258"/>
      <c r="C89" s="1136" t="s">
        <v>551</v>
      </c>
      <c r="D89" s="1137"/>
      <c r="E89" s="1137"/>
      <c r="F89" s="1137"/>
      <c r="G89" s="1137"/>
      <c r="H89" s="1137"/>
      <c r="I89" s="1137"/>
      <c r="J89" s="1137"/>
      <c r="K89" s="1137"/>
      <c r="L89" s="1137"/>
      <c r="M89" s="1137"/>
      <c r="N89" s="1137"/>
      <c r="O89" s="1137"/>
      <c r="P89" s="1173"/>
      <c r="Q89" s="258"/>
      <c r="R89" s="416"/>
      <c r="S89" s="417"/>
      <c r="T89" s="417"/>
      <c r="U89" s="417"/>
    </row>
    <row r="90" spans="1:21" s="418" customFormat="1" ht="12.65" customHeight="1">
      <c r="A90" s="258"/>
      <c r="B90" s="258"/>
      <c r="C90" s="1139" t="s">
        <v>439</v>
      </c>
      <c r="D90" s="1140"/>
      <c r="E90" s="1140"/>
      <c r="F90" s="1140"/>
      <c r="G90" s="1140"/>
      <c r="H90" s="1140"/>
      <c r="I90" s="1140"/>
      <c r="J90" s="1140"/>
      <c r="K90" s="1140"/>
      <c r="L90" s="1140"/>
      <c r="M90" s="1140"/>
      <c r="N90" s="1140"/>
      <c r="O90" s="1140"/>
      <c r="P90" s="1171"/>
      <c r="Q90" s="258"/>
      <c r="R90" s="416"/>
      <c r="S90" s="417"/>
      <c r="T90" s="417"/>
      <c r="U90" s="417"/>
    </row>
    <row r="91" spans="1:21" s="418" customFormat="1" ht="4.5" customHeight="1">
      <c r="A91" s="258"/>
      <c r="B91" s="258"/>
      <c r="C91" s="396"/>
      <c r="D91" s="89"/>
      <c r="E91" s="89"/>
      <c r="F91" s="89"/>
      <c r="G91" s="89"/>
      <c r="H91" s="89"/>
      <c r="I91" s="89"/>
      <c r="J91" s="89"/>
      <c r="K91" s="90"/>
      <c r="L91" s="90"/>
      <c r="M91" s="90"/>
      <c r="N91" s="90"/>
      <c r="O91" s="90"/>
      <c r="P91" s="1171"/>
      <c r="Q91" s="258"/>
      <c r="R91" s="416"/>
      <c r="S91" s="417"/>
      <c r="T91" s="417"/>
      <c r="U91" s="417"/>
    </row>
    <row r="92" spans="1:21" s="418" customFormat="1" ht="32.15" customHeight="1">
      <c r="A92" s="258"/>
      <c r="B92" s="258"/>
      <c r="C92" s="259"/>
      <c r="D92" s="1141" t="s">
        <v>538</v>
      </c>
      <c r="E92" s="1141"/>
      <c r="F92" s="1141"/>
      <c r="G92" s="1141"/>
      <c r="H92" s="1141"/>
      <c r="I92" s="1141"/>
      <c r="J92" s="1141"/>
      <c r="K92" s="1141"/>
      <c r="L92" s="1141"/>
      <c r="M92" s="1141"/>
      <c r="N92" s="1141"/>
      <c r="O92" s="90"/>
      <c r="P92" s="1171"/>
      <c r="Q92" s="258"/>
      <c r="R92" s="416" t="b">
        <v>1</v>
      </c>
      <c r="S92" s="419" t="b">
        <v>0</v>
      </c>
      <c r="T92" s="419" t="b">
        <v>0</v>
      </c>
      <c r="U92" s="417"/>
    </row>
    <row r="93" spans="1:21" s="418" customFormat="1" ht="6" customHeight="1" thickBot="1">
      <c r="A93" s="258"/>
      <c r="B93" s="258"/>
      <c r="C93" s="445"/>
      <c r="D93" s="1175"/>
      <c r="E93" s="1175"/>
      <c r="F93" s="1175"/>
      <c r="G93" s="1175"/>
      <c r="H93" s="1175"/>
      <c r="I93" s="1175"/>
      <c r="J93" s="1175"/>
      <c r="K93" s="446"/>
      <c r="L93" s="446"/>
      <c r="M93" s="446"/>
      <c r="N93" s="446"/>
      <c r="O93" s="446"/>
      <c r="P93" s="1174"/>
      <c r="Q93" s="258"/>
      <c r="R93" s="416"/>
      <c r="S93" s="417"/>
      <c r="T93" s="417"/>
      <c r="U93" s="417"/>
    </row>
    <row r="94" spans="1:21" s="87" customFormat="1" ht="11.25" customHeight="1" thickTop="1">
      <c r="A94" s="247"/>
      <c r="B94" s="247"/>
      <c r="C94" s="407"/>
      <c r="D94" s="407"/>
      <c r="E94" s="407"/>
      <c r="F94" s="407"/>
      <c r="G94" s="407"/>
      <c r="H94" s="407"/>
      <c r="I94" s="407"/>
      <c r="J94" s="407"/>
      <c r="K94" s="247"/>
      <c r="L94" s="247"/>
      <c r="M94" s="247"/>
      <c r="N94" s="247"/>
      <c r="O94" s="247"/>
      <c r="P94" s="398"/>
      <c r="Q94" s="247"/>
      <c r="R94" s="409"/>
      <c r="S94" s="410"/>
      <c r="T94" s="410"/>
      <c r="U94" s="410"/>
    </row>
    <row r="95" spans="1:21" s="87" customFormat="1" ht="16.75" customHeight="1">
      <c r="A95" s="247"/>
      <c r="B95" s="247" t="s">
        <v>552</v>
      </c>
      <c r="C95" s="440"/>
      <c r="D95" s="440"/>
      <c r="E95" s="440"/>
      <c r="F95" s="440"/>
      <c r="G95" s="440"/>
      <c r="H95" s="440"/>
      <c r="I95" s="440"/>
      <c r="J95" s="440"/>
      <c r="K95" s="247"/>
      <c r="L95" s="247"/>
      <c r="M95" s="247"/>
      <c r="N95" s="247"/>
      <c r="O95" s="247"/>
      <c r="P95" s="398"/>
      <c r="Q95" s="247"/>
      <c r="R95" s="409"/>
      <c r="S95" s="410"/>
      <c r="T95" s="410"/>
      <c r="U95" s="410"/>
    </row>
    <row r="96" spans="1:21" s="87" customFormat="1" ht="16.75" customHeight="1" thickBot="1">
      <c r="A96" s="247"/>
      <c r="B96" s="247"/>
      <c r="C96" s="1176" t="s">
        <v>553</v>
      </c>
      <c r="D96" s="1176"/>
      <c r="E96" s="1176"/>
      <c r="F96" s="1176"/>
      <c r="G96" s="1176"/>
      <c r="H96" s="1176"/>
      <c r="I96" s="1176"/>
      <c r="J96" s="1176"/>
      <c r="K96" s="1176"/>
      <c r="L96" s="1176"/>
      <c r="M96" s="1176"/>
      <c r="N96" s="1176"/>
      <c r="O96" s="1176"/>
      <c r="P96" s="1176"/>
      <c r="Q96" s="247"/>
      <c r="R96" s="409"/>
      <c r="S96" s="410"/>
      <c r="T96" s="410"/>
      <c r="U96" s="410"/>
    </row>
    <row r="97" spans="1:21" s="86" customFormat="1" ht="21" customHeight="1" thickTop="1">
      <c r="A97" s="245"/>
      <c r="B97" s="247"/>
      <c r="C97" s="1177" t="s">
        <v>554</v>
      </c>
      <c r="D97" s="1178"/>
      <c r="E97" s="1178"/>
      <c r="F97" s="1178"/>
      <c r="G97" s="1178"/>
      <c r="H97" s="1178"/>
      <c r="I97" s="1178"/>
      <c r="J97" s="1178"/>
      <c r="K97" s="1178"/>
      <c r="L97" s="1178"/>
      <c r="M97" s="1178"/>
      <c r="N97" s="1178"/>
      <c r="O97" s="1178"/>
      <c r="P97" s="1179"/>
      <c r="Q97" s="247"/>
      <c r="R97" s="447"/>
      <c r="S97" s="246"/>
      <c r="T97" s="246"/>
      <c r="U97" s="246"/>
    </row>
    <row r="98" spans="1:21" s="86" customFormat="1" ht="21" customHeight="1">
      <c r="A98" s="245"/>
      <c r="B98" s="247"/>
      <c r="C98" s="441"/>
      <c r="D98" s="1152" t="s">
        <v>555</v>
      </c>
      <c r="E98" s="1153"/>
      <c r="F98" s="1153"/>
      <c r="G98" s="1153"/>
      <c r="H98" s="1153"/>
      <c r="I98" s="1153"/>
      <c r="J98" s="1153"/>
      <c r="K98" s="1153"/>
      <c r="L98" s="1153"/>
      <c r="M98" s="1153"/>
      <c r="N98" s="1154"/>
      <c r="O98" s="92"/>
      <c r="P98" s="1067"/>
      <c r="Q98" s="247"/>
      <c r="R98" s="447"/>
      <c r="S98" s="246"/>
      <c r="T98" s="246"/>
      <c r="U98" s="246"/>
    </row>
    <row r="99" spans="1:21" s="86" customFormat="1" ht="60" customHeight="1">
      <c r="A99" s="245"/>
      <c r="B99" s="247"/>
      <c r="C99" s="441"/>
      <c r="D99" s="1155"/>
      <c r="E99" s="1155"/>
      <c r="F99" s="1155"/>
      <c r="G99" s="1155"/>
      <c r="H99" s="1155"/>
      <c r="I99" s="1155"/>
      <c r="J99" s="1155"/>
      <c r="K99" s="1155"/>
      <c r="L99" s="1155"/>
      <c r="M99" s="1155"/>
      <c r="N99" s="1155"/>
      <c r="O99" s="92"/>
      <c r="P99" s="1067"/>
      <c r="Q99" s="247"/>
      <c r="R99" s="447"/>
      <c r="S99" s="246"/>
      <c r="T99" s="246"/>
      <c r="U99" s="246"/>
    </row>
    <row r="100" spans="1:21" s="86" customFormat="1" ht="6" customHeight="1">
      <c r="A100" s="245"/>
      <c r="B100" s="247"/>
      <c r="C100" s="441"/>
      <c r="D100" s="1180"/>
      <c r="E100" s="1180"/>
      <c r="F100" s="1180"/>
      <c r="G100" s="1180"/>
      <c r="H100" s="1180"/>
      <c r="I100" s="1180"/>
      <c r="J100" s="1180"/>
      <c r="K100" s="92"/>
      <c r="L100" s="92"/>
      <c r="M100" s="92"/>
      <c r="N100" s="92"/>
      <c r="O100" s="92"/>
      <c r="P100" s="1067"/>
      <c r="Q100" s="247"/>
      <c r="R100" s="447"/>
      <c r="S100" s="246"/>
      <c r="T100" s="246"/>
      <c r="U100" s="246"/>
    </row>
    <row r="101" spans="1:21" s="86" customFormat="1" ht="19.5" customHeight="1">
      <c r="A101" s="245"/>
      <c r="B101" s="247"/>
      <c r="C101" s="1150" t="s">
        <v>556</v>
      </c>
      <c r="D101" s="1151"/>
      <c r="E101" s="1151"/>
      <c r="F101" s="1151"/>
      <c r="G101" s="1151"/>
      <c r="H101" s="1151"/>
      <c r="I101" s="1151"/>
      <c r="J101" s="1151"/>
      <c r="K101" s="1151"/>
      <c r="L101" s="1151"/>
      <c r="M101" s="1151"/>
      <c r="N101" s="1151"/>
      <c r="O101" s="1151"/>
      <c r="P101" s="1067"/>
      <c r="Q101" s="247"/>
      <c r="R101" s="447"/>
      <c r="S101" s="246"/>
      <c r="T101" s="246"/>
      <c r="U101" s="246"/>
    </row>
    <row r="102" spans="1:21" s="86" customFormat="1" ht="21" customHeight="1">
      <c r="A102" s="245"/>
      <c r="B102" s="247"/>
      <c r="C102" s="441"/>
      <c r="D102" s="1152" t="s">
        <v>557</v>
      </c>
      <c r="E102" s="1153"/>
      <c r="F102" s="1153"/>
      <c r="G102" s="1153"/>
      <c r="H102" s="1153"/>
      <c r="I102" s="1153"/>
      <c r="J102" s="1153"/>
      <c r="K102" s="1153"/>
      <c r="L102" s="1153"/>
      <c r="M102" s="1153"/>
      <c r="N102" s="1154"/>
      <c r="O102" s="92"/>
      <c r="P102" s="1067"/>
      <c r="Q102" s="247"/>
      <c r="R102" s="447"/>
      <c r="S102" s="246"/>
      <c r="T102" s="246"/>
      <c r="U102" s="246"/>
    </row>
    <row r="103" spans="1:21" s="86" customFormat="1" ht="60" customHeight="1">
      <c r="A103" s="245"/>
      <c r="B103" s="247"/>
      <c r="C103" s="441"/>
      <c r="D103" s="1155"/>
      <c r="E103" s="1155"/>
      <c r="F103" s="1155"/>
      <c r="G103" s="1155"/>
      <c r="H103" s="1155"/>
      <c r="I103" s="1155"/>
      <c r="J103" s="1155"/>
      <c r="K103" s="1155"/>
      <c r="L103" s="1155"/>
      <c r="M103" s="1155"/>
      <c r="N103" s="1155"/>
      <c r="O103" s="92"/>
      <c r="P103" s="1067"/>
      <c r="Q103" s="247"/>
      <c r="R103" s="447"/>
      <c r="S103" s="246"/>
      <c r="T103" s="246"/>
      <c r="U103" s="246"/>
    </row>
    <row r="104" spans="1:21" s="86" customFormat="1" ht="6" customHeight="1">
      <c r="A104" s="245"/>
      <c r="B104" s="247"/>
      <c r="C104" s="257"/>
      <c r="D104" s="1156"/>
      <c r="E104" s="1156"/>
      <c r="F104" s="1156"/>
      <c r="G104" s="1156"/>
      <c r="H104" s="1156"/>
      <c r="I104" s="1156"/>
      <c r="J104" s="1156"/>
      <c r="K104" s="1156"/>
      <c r="L104" s="1156"/>
      <c r="M104" s="1156"/>
      <c r="N104" s="1156"/>
      <c r="O104" s="1156"/>
      <c r="P104" s="1067"/>
      <c r="Q104" s="247"/>
      <c r="R104" s="447"/>
      <c r="S104" s="246"/>
      <c r="T104" s="246"/>
      <c r="U104" s="246"/>
    </row>
    <row r="105" spans="1:21" s="86" customFormat="1" ht="21" customHeight="1">
      <c r="A105" s="245"/>
      <c r="B105" s="247"/>
      <c r="C105" s="1116" t="s">
        <v>558</v>
      </c>
      <c r="D105" s="1117"/>
      <c r="E105" s="1117"/>
      <c r="F105" s="1117"/>
      <c r="G105" s="1117"/>
      <c r="H105" s="1117"/>
      <c r="I105" s="1117"/>
      <c r="J105" s="1117"/>
      <c r="K105" s="1117"/>
      <c r="L105" s="1117"/>
      <c r="M105" s="1117"/>
      <c r="N105" s="1117"/>
      <c r="O105" s="1117"/>
      <c r="P105" s="1168"/>
      <c r="Q105" s="247"/>
      <c r="R105" s="447"/>
      <c r="S105" s="246"/>
      <c r="T105" s="246"/>
      <c r="U105" s="246"/>
    </row>
    <row r="106" spans="1:21" s="86" customFormat="1" ht="21" customHeight="1">
      <c r="A106" s="245"/>
      <c r="B106" s="247"/>
      <c r="C106" s="441"/>
      <c r="D106" s="1152" t="s">
        <v>559</v>
      </c>
      <c r="E106" s="1153"/>
      <c r="F106" s="1153"/>
      <c r="G106" s="1153"/>
      <c r="H106" s="1153"/>
      <c r="I106" s="1153"/>
      <c r="J106" s="1153"/>
      <c r="K106" s="1153"/>
      <c r="L106" s="1153"/>
      <c r="M106" s="1153"/>
      <c r="N106" s="1154"/>
      <c r="O106" s="92"/>
      <c r="P106" s="1067"/>
      <c r="Q106" s="247"/>
      <c r="R106" s="447"/>
      <c r="S106" s="246"/>
      <c r="T106" s="246"/>
      <c r="U106" s="246"/>
    </row>
    <row r="107" spans="1:21" s="86" customFormat="1" ht="60" customHeight="1">
      <c r="A107" s="245"/>
      <c r="B107" s="247"/>
      <c r="C107" s="441"/>
      <c r="D107" s="1155"/>
      <c r="E107" s="1155"/>
      <c r="F107" s="1155"/>
      <c r="G107" s="1155"/>
      <c r="H107" s="1155"/>
      <c r="I107" s="1155"/>
      <c r="J107" s="1155"/>
      <c r="K107" s="1155"/>
      <c r="L107" s="1155"/>
      <c r="M107" s="1155"/>
      <c r="N107" s="1155"/>
      <c r="O107" s="92"/>
      <c r="P107" s="1067"/>
      <c r="Q107" s="247"/>
      <c r="R107" s="447"/>
      <c r="S107" s="246"/>
      <c r="T107" s="246"/>
      <c r="U107" s="246"/>
    </row>
    <row r="108" spans="1:21" s="86" customFormat="1" ht="6" customHeight="1" thickBot="1">
      <c r="A108" s="245"/>
      <c r="B108" s="247"/>
      <c r="C108" s="255"/>
      <c r="D108" s="1169"/>
      <c r="E108" s="1169"/>
      <c r="F108" s="1169"/>
      <c r="G108" s="1169"/>
      <c r="H108" s="1169"/>
      <c r="I108" s="1169"/>
      <c r="J108" s="1169"/>
      <c r="K108" s="1169"/>
      <c r="L108" s="1169"/>
      <c r="M108" s="1169"/>
      <c r="N108" s="1169"/>
      <c r="O108" s="1169"/>
      <c r="P108" s="1068"/>
      <c r="Q108" s="247"/>
      <c r="R108" s="447"/>
      <c r="S108" s="246"/>
      <c r="T108" s="246"/>
      <c r="U108" s="246"/>
    </row>
    <row r="109" spans="1:21" s="238" customFormat="1" ht="18.5" thickTop="1">
      <c r="R109" s="402"/>
      <c r="S109" s="261"/>
      <c r="T109" s="261"/>
      <c r="U109" s="261"/>
    </row>
  </sheetData>
  <sheetProtection algorithmName="SHA-512" hashValue="s1Yai/SNkYYWh7OwT8fFS0TF6iYiHK81OBVJIRFp+KOvbC4ydPVFvXnzSQIYPhU4XWsnRlQv+EbT3YkvVoELtQ==" saltValue="cjuVi+/T2RXWJuL7ZEdWfg==" spinCount="100000" sheet="1" formatCells="0" formatColumns="0" formatRows="0"/>
  <mergeCells count="131">
    <mergeCell ref="C105:O105"/>
    <mergeCell ref="P105:P108"/>
    <mergeCell ref="D106:N106"/>
    <mergeCell ref="D107:N107"/>
    <mergeCell ref="D108:O108"/>
    <mergeCell ref="P77:P88"/>
    <mergeCell ref="P89:P93"/>
    <mergeCell ref="C89:O89"/>
    <mergeCell ref="C90:O90"/>
    <mergeCell ref="D92:N92"/>
    <mergeCell ref="D93:J93"/>
    <mergeCell ref="C96:P96"/>
    <mergeCell ref="C97:O97"/>
    <mergeCell ref="P97:P100"/>
    <mergeCell ref="D98:N98"/>
    <mergeCell ref="D99:N99"/>
    <mergeCell ref="D100:J100"/>
    <mergeCell ref="D87:N87"/>
    <mergeCell ref="D88:N88"/>
    <mergeCell ref="I84:J84"/>
    <mergeCell ref="K84:N84"/>
    <mergeCell ref="E85:F85"/>
    <mergeCell ref="G85:H85"/>
    <mergeCell ref="I85:J85"/>
    <mergeCell ref="E84:F84"/>
    <mergeCell ref="G84:H84"/>
    <mergeCell ref="C101:O101"/>
    <mergeCell ref="P101:P104"/>
    <mergeCell ref="D102:N102"/>
    <mergeCell ref="D103:N103"/>
    <mergeCell ref="D104:O104"/>
    <mergeCell ref="P73:P74"/>
    <mergeCell ref="C74:O74"/>
    <mergeCell ref="K85:N85"/>
    <mergeCell ref="E86:F86"/>
    <mergeCell ref="G86:H86"/>
    <mergeCell ref="I86:J86"/>
    <mergeCell ref="K86:L86"/>
    <mergeCell ref="M86:N86"/>
    <mergeCell ref="C76:K76"/>
    <mergeCell ref="C77:O77"/>
    <mergeCell ref="D78:N78"/>
    <mergeCell ref="E80:F80"/>
    <mergeCell ref="G80:H80"/>
    <mergeCell ref="I80:J80"/>
    <mergeCell ref="K80:N80"/>
    <mergeCell ref="E81:F81"/>
    <mergeCell ref="G81:H81"/>
    <mergeCell ref="C66:O66"/>
    <mergeCell ref="P66:P70"/>
    <mergeCell ref="C67:O67"/>
    <mergeCell ref="D69:N69"/>
    <mergeCell ref="D70:J70"/>
    <mergeCell ref="C71:O71"/>
    <mergeCell ref="P71:P72"/>
    <mergeCell ref="C72:O72"/>
    <mergeCell ref="K83:N83"/>
    <mergeCell ref="I81:J81"/>
    <mergeCell ref="K81:N81"/>
    <mergeCell ref="E82:F82"/>
    <mergeCell ref="G82:H82"/>
    <mergeCell ref="I82:J82"/>
    <mergeCell ref="K82:N82"/>
    <mergeCell ref="E83:F83"/>
    <mergeCell ref="G83:H83"/>
    <mergeCell ref="I83:J83"/>
    <mergeCell ref="C60:O60"/>
    <mergeCell ref="C61:O61"/>
    <mergeCell ref="C62:O62"/>
    <mergeCell ref="B21:Q21"/>
    <mergeCell ref="C25:O25"/>
    <mergeCell ref="C28:O28"/>
    <mergeCell ref="C29:O29"/>
    <mergeCell ref="C30:O30"/>
    <mergeCell ref="C31:O31"/>
    <mergeCell ref="C36:O36"/>
    <mergeCell ref="C37:O37"/>
    <mergeCell ref="C38:O38"/>
    <mergeCell ref="P38:P39"/>
    <mergeCell ref="D39:O39"/>
    <mergeCell ref="P62:P65"/>
    <mergeCell ref="D63:N63"/>
    <mergeCell ref="D65:J65"/>
    <mergeCell ref="L1:Q1"/>
    <mergeCell ref="B12:G12"/>
    <mergeCell ref="A13:A18"/>
    <mergeCell ref="B13:Q13"/>
    <mergeCell ref="B14:C18"/>
    <mergeCell ref="D14:F15"/>
    <mergeCell ref="G14:I15"/>
    <mergeCell ref="J14:L15"/>
    <mergeCell ref="M14:Q15"/>
    <mergeCell ref="D16:F16"/>
    <mergeCell ref="G16:I16"/>
    <mergeCell ref="J16:L16"/>
    <mergeCell ref="M16:Q16"/>
    <mergeCell ref="D17:F17"/>
    <mergeCell ref="G17:I17"/>
    <mergeCell ref="J17:L17"/>
    <mergeCell ref="M17:Q17"/>
    <mergeCell ref="B2:Q2"/>
    <mergeCell ref="B3:G3"/>
    <mergeCell ref="J3:K3"/>
    <mergeCell ref="L3:P3"/>
    <mergeCell ref="A4:A9"/>
    <mergeCell ref="B4:Q7"/>
    <mergeCell ref="B8:H8"/>
    <mergeCell ref="I8:Q8"/>
    <mergeCell ref="B9:D9"/>
    <mergeCell ref="E9:H9"/>
    <mergeCell ref="I9:L9"/>
    <mergeCell ref="M9:Q9"/>
    <mergeCell ref="C73:O73"/>
    <mergeCell ref="C57:O57"/>
    <mergeCell ref="D52:O52"/>
    <mergeCell ref="C49:O49"/>
    <mergeCell ref="D51:O51"/>
    <mergeCell ref="C43:O43"/>
    <mergeCell ref="C44:O44"/>
    <mergeCell ref="C45:O45"/>
    <mergeCell ref="C50:O50"/>
    <mergeCell ref="D18:F18"/>
    <mergeCell ref="G18:I18"/>
    <mergeCell ref="J18:L18"/>
    <mergeCell ref="M18:Q18"/>
    <mergeCell ref="D64:N64"/>
    <mergeCell ref="P45:P46"/>
    <mergeCell ref="D46:O46"/>
    <mergeCell ref="P49:P53"/>
    <mergeCell ref="D53:O53"/>
    <mergeCell ref="C59:K59"/>
  </mergeCells>
  <phoneticPr fontId="1"/>
  <conditionalFormatting sqref="D99 D103 D107">
    <cfRule type="expression" dxfId="13" priority="1">
      <formula>P97="はい"</formula>
    </cfRule>
  </conditionalFormatting>
  <conditionalFormatting sqref="D64:N64">
    <cfRule type="expression" dxfId="12" priority="14">
      <formula>$P$62="はい"</formula>
    </cfRule>
  </conditionalFormatting>
  <conditionalFormatting sqref="D69:N69">
    <cfRule type="expression" dxfId="11" priority="16">
      <formula>$P$66="はい"</formula>
    </cfRule>
  </conditionalFormatting>
  <conditionalFormatting sqref="D88:N88">
    <cfRule type="expression" dxfId="10" priority="3">
      <formula>$P$77="行っていない"</formula>
    </cfRule>
    <cfRule type="expression" dxfId="9" priority="4">
      <formula>$P$77="一部行っていない"</formula>
    </cfRule>
  </conditionalFormatting>
  <conditionalFormatting sqref="D92:N92">
    <cfRule type="expression" dxfId="8" priority="2">
      <formula>$P$89="はい"</formula>
    </cfRule>
  </conditionalFormatting>
  <conditionalFormatting sqref="D51:O53">
    <cfRule type="expression" dxfId="7" priority="31">
      <formula>$P$49="はい"</formula>
    </cfRule>
  </conditionalFormatting>
  <conditionalFormatting sqref="G81:J85">
    <cfRule type="expression" dxfId="6" priority="10">
      <formula>$P$77="一部行っていない"</formula>
    </cfRule>
    <cfRule type="expression" dxfId="5" priority="11">
      <formula>$P$77="行っている"</formula>
    </cfRule>
  </conditionalFormatting>
  <conditionalFormatting sqref="I81:J85">
    <cfRule type="expression" dxfId="4" priority="5">
      <formula>G81="該当なし"</formula>
    </cfRule>
    <cfRule type="expression" dxfId="3" priority="6">
      <formula>G81="行っていない"</formula>
    </cfRule>
  </conditionalFormatting>
  <conditionalFormatting sqref="K81:N85">
    <cfRule type="expression" dxfId="2" priority="9">
      <formula>I81="その他"</formula>
    </cfRule>
  </conditionalFormatting>
  <conditionalFormatting sqref="P57">
    <cfRule type="expression" dxfId="1" priority="15">
      <formula>$O$47&lt;&gt;""</formula>
    </cfRule>
  </conditionalFormatting>
  <dataValidations count="7">
    <dataValidation type="list" allowBlank="1" showInputMessage="1" showErrorMessage="1" sqref="E9:Q9" xr:uid="{00000000-0002-0000-0900-000000000000}">
      <formula1>"A,B,C,D,E,F,G,H,I,J"</formula1>
    </dataValidation>
    <dataValidation imeMode="halfAlpha" operator="greaterThanOrEqual" allowBlank="1" showInputMessage="1" showErrorMessage="1" sqref="G16:G18 J16:J18 M16:M18" xr:uid="{00000000-0002-0000-0900-000003000000}"/>
    <dataValidation type="list" allowBlank="1" showInputMessage="1" showErrorMessage="1" sqref="P25 P28:P31 P43:P45 P49 P36:P38 P60:P66 P57 P89 P97:P108" xr:uid="{6BAFFC3F-DC0A-4217-8003-02E347666893}">
      <formula1>"はい,いいえ"</formula1>
    </dataValidation>
    <dataValidation type="list" allowBlank="1" showInputMessage="1" showErrorMessage="1" sqref="I81:J85" xr:uid="{B9BECB24-6D6E-46BA-8ED1-4BA83664D56D}">
      <formula1>"契約書,その他"</formula1>
    </dataValidation>
    <dataValidation type="list" allowBlank="1" showInputMessage="1" showErrorMessage="1" sqref="P77" xr:uid="{EBA7C9B6-EE78-40A8-AD8F-142057393CD1}">
      <formula1>"行っている,一部行っていない,行っていない"</formula1>
    </dataValidation>
    <dataValidation type="list" allowBlank="1" showInputMessage="1" showErrorMessage="1" sqref="G81:H85" xr:uid="{83C54ADF-DBC0-4D02-B12A-867D11D39159}">
      <formula1>"行っている,行っていない,該当なし"</formula1>
    </dataValidation>
    <dataValidation type="list" allowBlank="1" showInputMessage="1" showErrorMessage="1" sqref="P71:P74" xr:uid="{873CE2EF-049B-4424-B381-9AD985A76144}">
      <formula1>"はい,いいえ,なし"</formula1>
    </dataValidation>
  </dataValidations>
  <pageMargins left="0.7" right="0.7" top="0.75" bottom="0.75" header="0.3" footer="0.3"/>
  <pageSetup paperSize="9" scale="71" orientation="portrait" r:id="rId1"/>
  <rowBreaks count="3" manualBreakCount="3">
    <brk id="40" max="16383" man="1"/>
    <brk id="58" max="16383" man="1"/>
    <brk id="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79" r:id="rId4" name="Check Box 43">
              <controlPr defaultSize="0" autoFill="0" autoLine="0" autoPict="0">
                <anchor moveWithCells="1">
                  <from>
                    <xdr:col>2</xdr:col>
                    <xdr:colOff>419100</xdr:colOff>
                    <xdr:row>49</xdr:row>
                    <xdr:rowOff>152400</xdr:rowOff>
                  </from>
                  <to>
                    <xdr:col>4</xdr:col>
                    <xdr:colOff>196850</xdr:colOff>
                    <xdr:row>50</xdr:row>
                    <xdr:rowOff>266700</xdr:rowOff>
                  </to>
                </anchor>
              </controlPr>
            </control>
          </mc:Choice>
        </mc:AlternateContent>
        <mc:AlternateContent xmlns:mc="http://schemas.openxmlformats.org/markup-compatibility/2006">
          <mc:Choice Requires="x14">
            <control shapeId="14380" r:id="rId5" name="Check Box 44">
              <controlPr defaultSize="0" autoFill="0" autoLine="0" autoPict="0">
                <anchor moveWithCells="1">
                  <from>
                    <xdr:col>2</xdr:col>
                    <xdr:colOff>419100</xdr:colOff>
                    <xdr:row>50</xdr:row>
                    <xdr:rowOff>260350</xdr:rowOff>
                  </from>
                  <to>
                    <xdr:col>4</xdr:col>
                    <xdr:colOff>196850</xdr:colOff>
                    <xdr:row>52</xdr:row>
                    <xdr:rowOff>0</xdr:rowOff>
                  </to>
                </anchor>
              </controlPr>
            </control>
          </mc:Choice>
        </mc:AlternateContent>
        <mc:AlternateContent xmlns:mc="http://schemas.openxmlformats.org/markup-compatibility/2006">
          <mc:Choice Requires="x14">
            <control shapeId="14381" r:id="rId6" name="Check Box 45">
              <controlPr defaultSize="0" autoFill="0" autoLine="0" autoPict="0">
                <anchor moveWithCells="1">
                  <from>
                    <xdr:col>2</xdr:col>
                    <xdr:colOff>419100</xdr:colOff>
                    <xdr:row>52</xdr:row>
                    <xdr:rowOff>31750</xdr:rowOff>
                  </from>
                  <to>
                    <xdr:col>4</xdr:col>
                    <xdr:colOff>196850</xdr:colOff>
                    <xdr:row>53</xdr:row>
                    <xdr:rowOff>38100</xdr:rowOff>
                  </to>
                </anchor>
              </controlPr>
            </control>
          </mc:Choice>
        </mc:AlternateContent>
        <mc:AlternateContent xmlns:mc="http://schemas.openxmlformats.org/markup-compatibility/2006">
          <mc:Choice Requires="x14">
            <control shapeId="14414" r:id="rId7" name="Check Box 78">
              <controlPr defaultSize="0" autoFill="0" autoLine="0" autoPict="0">
                <anchor moveWithCells="1">
                  <from>
                    <xdr:col>3</xdr:col>
                    <xdr:colOff>12700</xdr:colOff>
                    <xdr:row>68</xdr:row>
                    <xdr:rowOff>38100</xdr:rowOff>
                  </from>
                  <to>
                    <xdr:col>4</xdr:col>
                    <xdr:colOff>215900</xdr:colOff>
                    <xdr:row>68</xdr:row>
                    <xdr:rowOff>317500</xdr:rowOff>
                  </to>
                </anchor>
              </controlPr>
            </control>
          </mc:Choice>
        </mc:AlternateContent>
        <mc:AlternateContent xmlns:mc="http://schemas.openxmlformats.org/markup-compatibility/2006">
          <mc:Choice Requires="x14">
            <control shapeId="14415" r:id="rId8" name="Check Box 79">
              <controlPr defaultSize="0" autoFill="0" autoLine="0" autoPict="0">
                <anchor moveWithCells="1">
                  <from>
                    <xdr:col>5</xdr:col>
                    <xdr:colOff>336550</xdr:colOff>
                    <xdr:row>68</xdr:row>
                    <xdr:rowOff>38100</xdr:rowOff>
                  </from>
                  <to>
                    <xdr:col>7</xdr:col>
                    <xdr:colOff>114300</xdr:colOff>
                    <xdr:row>68</xdr:row>
                    <xdr:rowOff>317500</xdr:rowOff>
                  </to>
                </anchor>
              </controlPr>
            </control>
          </mc:Choice>
        </mc:AlternateContent>
        <mc:AlternateContent xmlns:mc="http://schemas.openxmlformats.org/markup-compatibility/2006">
          <mc:Choice Requires="x14">
            <control shapeId="14416" r:id="rId9" name="Check Box 80">
              <controlPr defaultSize="0" autoFill="0" autoLine="0" autoPict="0">
                <anchor moveWithCells="1">
                  <from>
                    <xdr:col>4</xdr:col>
                    <xdr:colOff>184150</xdr:colOff>
                    <xdr:row>68</xdr:row>
                    <xdr:rowOff>38100</xdr:rowOff>
                  </from>
                  <to>
                    <xdr:col>5</xdr:col>
                    <xdr:colOff>387350</xdr:colOff>
                    <xdr:row>68</xdr:row>
                    <xdr:rowOff>317500</xdr:rowOff>
                  </to>
                </anchor>
              </controlPr>
            </control>
          </mc:Choice>
        </mc:AlternateContent>
        <mc:AlternateContent xmlns:mc="http://schemas.openxmlformats.org/markup-compatibility/2006">
          <mc:Choice Requires="x14">
            <control shapeId="14417" r:id="rId10" name="Check Box 81">
              <controlPr defaultSize="0" autoFill="0" autoLine="0" autoPict="0">
                <anchor moveWithCells="1">
                  <from>
                    <xdr:col>3</xdr:col>
                    <xdr:colOff>12700</xdr:colOff>
                    <xdr:row>91</xdr:row>
                    <xdr:rowOff>38100</xdr:rowOff>
                  </from>
                  <to>
                    <xdr:col>4</xdr:col>
                    <xdr:colOff>196850</xdr:colOff>
                    <xdr:row>91</xdr:row>
                    <xdr:rowOff>311150</xdr:rowOff>
                  </to>
                </anchor>
              </controlPr>
            </control>
          </mc:Choice>
        </mc:AlternateContent>
        <mc:AlternateContent xmlns:mc="http://schemas.openxmlformats.org/markup-compatibility/2006">
          <mc:Choice Requires="x14">
            <control shapeId="14418" r:id="rId11" name="Check Box 82">
              <controlPr defaultSize="0" autoFill="0" autoLine="0" autoPict="0">
                <anchor moveWithCells="1">
                  <from>
                    <xdr:col>5</xdr:col>
                    <xdr:colOff>336550</xdr:colOff>
                    <xdr:row>91</xdr:row>
                    <xdr:rowOff>38100</xdr:rowOff>
                  </from>
                  <to>
                    <xdr:col>7</xdr:col>
                    <xdr:colOff>101600</xdr:colOff>
                    <xdr:row>91</xdr:row>
                    <xdr:rowOff>311150</xdr:rowOff>
                  </to>
                </anchor>
              </controlPr>
            </control>
          </mc:Choice>
        </mc:AlternateContent>
        <mc:AlternateContent xmlns:mc="http://schemas.openxmlformats.org/markup-compatibility/2006">
          <mc:Choice Requires="x14">
            <control shapeId="14419" r:id="rId12" name="Check Box 83">
              <controlPr defaultSize="0" autoFill="0" autoLine="0" autoPict="0">
                <anchor moveWithCells="1">
                  <from>
                    <xdr:col>4</xdr:col>
                    <xdr:colOff>184150</xdr:colOff>
                    <xdr:row>91</xdr:row>
                    <xdr:rowOff>38100</xdr:rowOff>
                  </from>
                  <to>
                    <xdr:col>5</xdr:col>
                    <xdr:colOff>374650</xdr:colOff>
                    <xdr:row>91</xdr:row>
                    <xdr:rowOff>311150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F46"/>
  <sheetViews>
    <sheetView showGridLines="0" view="pageBreakPreview" topLeftCell="A32" zoomScale="90" zoomScaleNormal="100" zoomScaleSheetLayoutView="90" workbookViewId="0">
      <selection activeCell="C46" sqref="A1:D46"/>
    </sheetView>
  </sheetViews>
  <sheetFormatPr defaultRowHeight="20"/>
  <cols>
    <col min="1" max="1" width="3.58203125" customWidth="1"/>
    <col min="2" max="2" width="4.83203125" style="387" customWidth="1"/>
    <col min="3" max="3" width="101.83203125" style="62" customWidth="1"/>
    <col min="4" max="4" width="22.08203125" customWidth="1"/>
    <col min="6" max="6" width="8.58203125" style="385"/>
  </cols>
  <sheetData>
    <row r="1" spans="1:6" ht="16" customHeight="1">
      <c r="A1" s="1182" t="s">
        <v>334</v>
      </c>
      <c r="B1" s="1182"/>
      <c r="C1" s="1182"/>
      <c r="D1" s="1182"/>
    </row>
    <row r="2" spans="1:6" ht="16" customHeight="1">
      <c r="A2" s="1183" t="s">
        <v>206</v>
      </c>
      <c r="B2" s="1183"/>
      <c r="C2" s="1183"/>
      <c r="D2" s="1183"/>
      <c r="F2" s="385" t="s">
        <v>347</v>
      </c>
    </row>
    <row r="3" spans="1:6" ht="46.5" customHeight="1">
      <c r="A3" s="379"/>
      <c r="B3" s="380" t="s">
        <v>170</v>
      </c>
      <c r="C3" s="1184" t="s">
        <v>467</v>
      </c>
      <c r="D3" s="1184"/>
    </row>
    <row r="4" spans="1:6" ht="7.5" customHeight="1">
      <c r="A4" s="379"/>
      <c r="B4" s="380"/>
      <c r="C4" s="1184"/>
      <c r="D4" s="1184"/>
    </row>
    <row r="5" spans="1:6" ht="21" customHeight="1">
      <c r="A5" s="379"/>
      <c r="B5" s="380" t="s">
        <v>170</v>
      </c>
      <c r="C5" s="1181" t="s">
        <v>335</v>
      </c>
      <c r="D5" s="1181"/>
      <c r="F5" s="385" t="s">
        <v>348</v>
      </c>
    </row>
    <row r="6" spans="1:6" ht="7.5" customHeight="1">
      <c r="A6" s="379"/>
      <c r="B6" s="380"/>
      <c r="C6" s="1181"/>
      <c r="D6" s="1181"/>
    </row>
    <row r="7" spans="1:6" s="61" customFormat="1" ht="19.5" customHeight="1">
      <c r="A7" s="381"/>
      <c r="B7" s="380" t="s">
        <v>170</v>
      </c>
      <c r="C7" s="1186" t="s">
        <v>445</v>
      </c>
      <c r="D7" s="1186"/>
      <c r="F7" s="386"/>
    </row>
    <row r="8" spans="1:6" ht="7.5" customHeight="1">
      <c r="A8" s="379"/>
      <c r="B8" s="380"/>
      <c r="C8" s="1181"/>
      <c r="D8" s="1181"/>
    </row>
    <row r="9" spans="1:6" ht="51.65" customHeight="1">
      <c r="A9" s="379"/>
      <c r="B9" s="380" t="s">
        <v>170</v>
      </c>
      <c r="C9" s="1186" t="s">
        <v>336</v>
      </c>
      <c r="D9" s="1186"/>
      <c r="F9" s="385" t="s">
        <v>349</v>
      </c>
    </row>
    <row r="10" spans="1:6" ht="7.5" customHeight="1">
      <c r="A10" s="379"/>
      <c r="B10" s="380"/>
      <c r="C10" s="1181"/>
      <c r="D10" s="1181"/>
    </row>
    <row r="11" spans="1:6" ht="48" customHeight="1">
      <c r="A11" s="379"/>
      <c r="B11" s="380" t="s">
        <v>170</v>
      </c>
      <c r="C11" s="1187" t="s">
        <v>337</v>
      </c>
      <c r="D11" s="1187"/>
    </row>
    <row r="12" spans="1:6" ht="7.5" customHeight="1">
      <c r="A12" s="379"/>
      <c r="B12" s="380"/>
      <c r="C12" s="1181"/>
      <c r="D12" s="1181"/>
    </row>
    <row r="13" spans="1:6" ht="37.5" customHeight="1">
      <c r="A13" s="379"/>
      <c r="B13" s="380" t="s">
        <v>170</v>
      </c>
      <c r="C13" s="1185" t="s">
        <v>338</v>
      </c>
      <c r="D13" s="1185"/>
    </row>
    <row r="14" spans="1:6" ht="60" customHeight="1">
      <c r="A14" s="379"/>
      <c r="B14" s="382"/>
      <c r="C14" s="1186" t="s">
        <v>446</v>
      </c>
      <c r="D14" s="1186"/>
    </row>
    <row r="15" spans="1:6" ht="8.15" customHeight="1">
      <c r="A15" s="379"/>
      <c r="B15" s="382"/>
      <c r="C15" s="1186"/>
      <c r="D15" s="1186"/>
    </row>
    <row r="16" spans="1:6" ht="19" customHeight="1">
      <c r="A16" s="1188" t="s">
        <v>207</v>
      </c>
      <c r="B16" s="1188"/>
      <c r="C16" s="1188"/>
      <c r="D16" s="1188"/>
    </row>
    <row r="17" spans="1:4" ht="64.5" customHeight="1">
      <c r="A17" s="379"/>
      <c r="B17" s="380" t="s">
        <v>339</v>
      </c>
      <c r="C17" s="1185" t="s">
        <v>340</v>
      </c>
      <c r="D17" s="1185"/>
    </row>
    <row r="18" spans="1:4" ht="19.5" customHeight="1">
      <c r="A18" s="379"/>
      <c r="B18" s="380" t="s">
        <v>339</v>
      </c>
      <c r="C18" s="1185" t="s">
        <v>203</v>
      </c>
      <c r="D18" s="1185"/>
    </row>
    <row r="19" spans="1:4" ht="19.5" customHeight="1">
      <c r="A19" s="379"/>
      <c r="B19" s="380"/>
      <c r="C19" s="383"/>
      <c r="D19" s="383"/>
    </row>
    <row r="20" spans="1:4" ht="16" customHeight="1">
      <c r="A20" s="1189" t="s">
        <v>208</v>
      </c>
      <c r="B20" s="1189"/>
      <c r="C20" s="1189"/>
      <c r="D20" s="1189"/>
    </row>
    <row r="21" spans="1:4" ht="16" customHeight="1">
      <c r="A21" s="1190" t="s">
        <v>346</v>
      </c>
      <c r="B21" s="1190"/>
      <c r="C21" s="1190"/>
      <c r="D21" s="1190"/>
    </row>
    <row r="22" spans="1:4" ht="19" customHeight="1">
      <c r="A22" s="379"/>
      <c r="B22" s="382" t="s">
        <v>128</v>
      </c>
      <c r="C22" s="1184" t="s">
        <v>126</v>
      </c>
      <c r="D22" s="1184"/>
    </row>
    <row r="23" spans="1:4" ht="12" customHeight="1">
      <c r="A23" s="379"/>
      <c r="B23" s="382"/>
      <c r="C23" s="1191"/>
      <c r="D23" s="1191"/>
    </row>
    <row r="24" spans="1:4" ht="19" customHeight="1">
      <c r="A24" s="1188" t="s">
        <v>51</v>
      </c>
      <c r="B24" s="1188"/>
      <c r="C24" s="1188"/>
      <c r="D24" s="1188"/>
    </row>
    <row r="25" spans="1:4" ht="45.65" customHeight="1">
      <c r="A25" s="379"/>
      <c r="B25" s="382" t="s">
        <v>129</v>
      </c>
      <c r="C25" s="1184" t="s">
        <v>447</v>
      </c>
      <c r="D25" s="1184"/>
    </row>
    <row r="26" spans="1:4" ht="4" customHeight="1">
      <c r="A26" s="379"/>
      <c r="B26" s="382"/>
      <c r="C26" s="1187"/>
      <c r="D26" s="1187"/>
    </row>
    <row r="27" spans="1:4" ht="34.5" customHeight="1">
      <c r="A27" s="379"/>
      <c r="B27" s="382" t="s">
        <v>130</v>
      </c>
      <c r="C27" s="1184" t="s">
        <v>127</v>
      </c>
      <c r="D27" s="1184"/>
    </row>
    <row r="28" spans="1:4" ht="10.5" customHeight="1">
      <c r="A28" s="379"/>
      <c r="B28" s="382"/>
      <c r="C28" s="1187"/>
      <c r="D28" s="1187"/>
    </row>
    <row r="29" spans="1:4" ht="19" customHeight="1">
      <c r="A29" s="1188" t="s">
        <v>341</v>
      </c>
      <c r="B29" s="1188"/>
      <c r="C29" s="1188"/>
      <c r="D29" s="1188"/>
    </row>
    <row r="30" spans="1:4" ht="30.65" customHeight="1">
      <c r="A30" s="379"/>
      <c r="B30" s="382" t="s">
        <v>131</v>
      </c>
      <c r="C30" s="1184" t="s">
        <v>342</v>
      </c>
      <c r="D30" s="1184"/>
    </row>
    <row r="31" spans="1:4" ht="4" customHeight="1">
      <c r="A31" s="379"/>
      <c r="B31" s="382"/>
      <c r="C31" s="1187"/>
      <c r="D31" s="1187"/>
    </row>
    <row r="32" spans="1:4" ht="48" customHeight="1">
      <c r="A32" s="379"/>
      <c r="B32" s="382" t="s">
        <v>132</v>
      </c>
      <c r="C32" s="1185" t="s">
        <v>448</v>
      </c>
      <c r="D32" s="1192"/>
    </row>
    <row r="33" spans="1:6" ht="4" customHeight="1">
      <c r="A33" s="379"/>
      <c r="B33" s="382"/>
      <c r="C33" s="1187"/>
      <c r="D33" s="1187"/>
    </row>
    <row r="34" spans="1:6" ht="21.65" customHeight="1">
      <c r="A34" s="379"/>
      <c r="B34" s="382" t="s">
        <v>133</v>
      </c>
      <c r="C34" s="1185" t="s">
        <v>138</v>
      </c>
      <c r="D34" s="1185"/>
    </row>
    <row r="35" spans="1:6" ht="8.15" customHeight="1">
      <c r="A35" s="379"/>
      <c r="B35" s="382"/>
      <c r="C35" s="383"/>
      <c r="D35" s="383"/>
    </row>
    <row r="36" spans="1:6" ht="19" customHeight="1">
      <c r="A36" s="384" t="s">
        <v>343</v>
      </c>
      <c r="B36" s="382"/>
      <c r="C36" s="383"/>
      <c r="D36" s="383"/>
    </row>
    <row r="37" spans="1:6" ht="29.5" customHeight="1">
      <c r="A37" s="379"/>
      <c r="B37" s="382" t="s">
        <v>134</v>
      </c>
      <c r="C37" s="1193" t="s">
        <v>344</v>
      </c>
      <c r="D37" s="1193"/>
      <c r="F37" s="385" t="s">
        <v>350</v>
      </c>
    </row>
    <row r="38" spans="1:6" ht="4.5" customHeight="1">
      <c r="A38" s="379"/>
      <c r="B38" s="382"/>
      <c r="C38" s="1191"/>
      <c r="D38" s="1191"/>
    </row>
    <row r="39" spans="1:6" ht="22" customHeight="1">
      <c r="A39" s="1188" t="s">
        <v>52</v>
      </c>
      <c r="B39" s="1188"/>
      <c r="C39" s="1188"/>
      <c r="D39" s="1188"/>
    </row>
    <row r="40" spans="1:6" ht="35.15" customHeight="1">
      <c r="A40" s="379"/>
      <c r="B40" s="382" t="s">
        <v>134</v>
      </c>
      <c r="C40" s="1187" t="s">
        <v>548</v>
      </c>
      <c r="D40" s="1187"/>
    </row>
    <row r="41" spans="1:6" ht="10.5" customHeight="1">
      <c r="A41" s="379"/>
      <c r="B41" s="382"/>
      <c r="C41" s="1187"/>
      <c r="D41" s="1187"/>
    </row>
    <row r="42" spans="1:6" ht="21" customHeight="1">
      <c r="A42" s="379"/>
      <c r="B42" s="382" t="s">
        <v>135</v>
      </c>
      <c r="C42" s="1184" t="s">
        <v>449</v>
      </c>
      <c r="D42" s="1184"/>
    </row>
    <row r="43" spans="1:6" ht="18">
      <c r="A43" s="1188" t="s">
        <v>53</v>
      </c>
      <c r="B43" s="1188"/>
      <c r="C43" s="1188"/>
      <c r="D43" s="1188"/>
    </row>
    <row r="44" spans="1:6" ht="33" customHeight="1">
      <c r="A44" s="379"/>
      <c r="B44" s="382" t="s">
        <v>136</v>
      </c>
      <c r="C44" s="1191" t="s">
        <v>525</v>
      </c>
      <c r="D44" s="1191"/>
    </row>
    <row r="45" spans="1:6" ht="48.65" customHeight="1">
      <c r="A45" s="379"/>
      <c r="B45" s="382" t="s">
        <v>137</v>
      </c>
      <c r="C45" s="1187" t="s">
        <v>345</v>
      </c>
      <c r="D45" s="1187"/>
    </row>
    <row r="46" spans="1:6" ht="13.5" customHeight="1">
      <c r="A46" s="379"/>
      <c r="B46" s="382"/>
      <c r="C46" s="1187"/>
      <c r="D46" s="1187"/>
    </row>
  </sheetData>
  <mergeCells count="43">
    <mergeCell ref="C44:D44"/>
    <mergeCell ref="C45:D45"/>
    <mergeCell ref="A39:D39"/>
    <mergeCell ref="A43:D43"/>
    <mergeCell ref="C46:D46"/>
    <mergeCell ref="C41:D41"/>
    <mergeCell ref="C38:D38"/>
    <mergeCell ref="C40:D40"/>
    <mergeCell ref="C42:D42"/>
    <mergeCell ref="C32:D32"/>
    <mergeCell ref="C33:D33"/>
    <mergeCell ref="C34:D34"/>
    <mergeCell ref="C37:D37"/>
    <mergeCell ref="C31:D31"/>
    <mergeCell ref="A20:D20"/>
    <mergeCell ref="A21:D21"/>
    <mergeCell ref="C22:D22"/>
    <mergeCell ref="C23:D23"/>
    <mergeCell ref="A24:D24"/>
    <mergeCell ref="C25:D25"/>
    <mergeCell ref="C26:D26"/>
    <mergeCell ref="C27:D27"/>
    <mergeCell ref="C28:D28"/>
    <mergeCell ref="A29:D29"/>
    <mergeCell ref="C30:D30"/>
    <mergeCell ref="C18:D18"/>
    <mergeCell ref="C7:D7"/>
    <mergeCell ref="C8:D8"/>
    <mergeCell ref="C9:D9"/>
    <mergeCell ref="C10:D10"/>
    <mergeCell ref="C11:D11"/>
    <mergeCell ref="C12:D12"/>
    <mergeCell ref="C13:D13"/>
    <mergeCell ref="C14:D14"/>
    <mergeCell ref="C15:D15"/>
    <mergeCell ref="A16:D16"/>
    <mergeCell ref="C17:D17"/>
    <mergeCell ref="C6:D6"/>
    <mergeCell ref="A1:D1"/>
    <mergeCell ref="A2:D2"/>
    <mergeCell ref="C3:D3"/>
    <mergeCell ref="C4:D4"/>
    <mergeCell ref="C5:D5"/>
  </mergeCells>
  <phoneticPr fontId="1"/>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プルダウンリスト</vt:lpstr>
      <vt:lpstr>記入時の注意点</vt:lpstr>
      <vt:lpstr>No.１【共通】</vt:lpstr>
      <vt:lpstr>No.３-②【メディア芸術】</vt:lpstr>
      <vt:lpstr>No.４【共通】</vt:lpstr>
      <vt:lpstr>No.５【共通】</vt:lpstr>
      <vt:lpstr>No.７-②【メディア芸術】</vt:lpstr>
      <vt:lpstr>No.８【共通】</vt:lpstr>
      <vt:lpstr>公演費用明細記入時留意事項 (黒統一版)</vt:lpstr>
      <vt:lpstr>別添</vt:lpstr>
      <vt:lpstr>抽出シート</vt:lpstr>
      <vt:lpstr>抽出</vt:lpstr>
      <vt:lpstr>経費抽出</vt:lpstr>
      <vt:lpstr>No.１【共通】!Print_Area</vt:lpstr>
      <vt:lpstr>'No.３-②【メディア芸術】'!Print_Area</vt:lpstr>
      <vt:lpstr>No.４【共通】!Print_Area</vt:lpstr>
      <vt:lpstr>No.５【共通】!Print_Area</vt:lpstr>
      <vt:lpstr>'No.７-②【メディア芸術】'!Print_Area</vt:lpstr>
      <vt:lpstr>No.８【共通】!Print_Area</vt:lpstr>
      <vt:lpstr>記入時の注意点!Print_Area</vt:lpstr>
      <vt:lpstr>'公演費用明細記入時留意事項 (黒統一版)'!Print_Area</vt:lpstr>
      <vt:lpstr>別添!Print_Area</vt:lpstr>
      <vt:lpstr>演劇</vt:lpstr>
      <vt:lpstr>音楽</vt:lpstr>
      <vt:lpstr>伝統芸能</vt:lpstr>
      <vt:lpstr>舞踊</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武田　悠佑(TAKEDA-YUSUKE)</cp:lastModifiedBy>
  <cp:lastPrinted>2025-06-19T03:56:59Z</cp:lastPrinted>
  <dcterms:created xsi:type="dcterms:W3CDTF">2021-06-01T07:46:05Z</dcterms:created>
  <dcterms:modified xsi:type="dcterms:W3CDTF">2025-09-04T08:10:16Z</dcterms:modified>
</cp:coreProperties>
</file>