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tabRatio="723" firstSheet="1" activeTab="4"/>
  </bookViews>
  <sheets>
    <sheet name="出演希望調書No.1（共通）" sheetId="1" r:id="rId1"/>
    <sheet name="出演希望調書No.2（Ｄ区分）" sheetId="3" r:id="rId2"/>
    <sheet name="出演希望調書No.3（Ｄ区分）" sheetId="2" r:id="rId3"/>
    <sheet name="出演希望調書No.3（Ｄ区分）記入例" sheetId="6" r:id="rId4"/>
    <sheet name="出演希望調書No.4（共通）" sheetId="7" r:id="rId5"/>
    <sheet name="出演希望調書No.4（共通）記入例" sheetId="8" r:id="rId6"/>
    <sheet name="プルダウン" sheetId="4" state="hidden" r:id="rId7"/>
    <sheet name="D集約" sheetId="5" state="hidden" r:id="rId8"/>
  </sheets>
  <externalReferences>
    <externalReference r:id="rId9"/>
    <externalReference r:id="rId10"/>
    <externalReference r:id="rId11"/>
  </externalReferences>
  <definedNames>
    <definedName name="_xlnm._FilterDatabase" localSheetId="2" hidden="1">'出演希望調書No.3（Ｄ区分）'!$K$14:$K$39</definedName>
    <definedName name="_xlnm.Print_Area" localSheetId="0">'出演希望調書No.1（共通）'!$A$1:$L$112</definedName>
    <definedName name="_xlnm.Print_Area" localSheetId="1">'出演希望調書No.2（Ｄ区分）'!$A:$K</definedName>
    <definedName name="_xlnm.Print_Area" localSheetId="2">'出演希望調書No.3（Ｄ区分）'!$A$1:$L$50</definedName>
    <definedName name="_xlnm.Print_Area" localSheetId="3">'出演希望調書No.3（Ｄ区分）記入例'!$A$1:$M$53</definedName>
    <definedName name="_xlnm.Print_Area" localSheetId="4">'出演希望調書No.4（共通）'!$A$1:$P$91</definedName>
    <definedName name="_xlnm.Print_Area" localSheetId="5">'出演希望調書No.4（共通）記入例'!$A$1:$P$91</definedName>
    <definedName name="図面提出状況">[1]情報②!$G$2:$G$6</definedName>
    <definedName name="分野" localSheetId="5">[2]プルダウンリスト!$A$1:$A$4</definedName>
    <definedName name="分野">[3]プルダウンリスト!$A$1:$A$4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9" i="8" l="1"/>
  <c r="L8" i="8"/>
  <c r="L7" i="8"/>
  <c r="I2" i="7" l="1"/>
  <c r="I1" i="2"/>
  <c r="L9" i="7"/>
  <c r="L8" i="7"/>
  <c r="L7" i="7"/>
  <c r="BM4" i="5" l="1"/>
  <c r="BL4" i="5"/>
  <c r="BK4" i="5"/>
  <c r="BJ4" i="5"/>
  <c r="BH4" i="5"/>
  <c r="BG4" i="5"/>
  <c r="BF4" i="5"/>
  <c r="BE4" i="5"/>
  <c r="BD4" i="5"/>
  <c r="BC4" i="5"/>
  <c r="BB4" i="5"/>
  <c r="BA4" i="5"/>
  <c r="AZ4" i="5"/>
  <c r="AY4" i="5"/>
  <c r="AX4" i="5"/>
  <c r="AW4" i="5"/>
  <c r="AV4" i="5"/>
  <c r="AU4" i="5"/>
  <c r="AT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DL4" i="5" l="1"/>
  <c r="DK4" i="5"/>
  <c r="DJ4" i="5"/>
  <c r="DI4" i="5"/>
  <c r="DH4" i="5"/>
  <c r="DG4" i="5"/>
  <c r="DF4" i="5"/>
  <c r="DE4" i="5"/>
  <c r="DD4" i="5"/>
  <c r="DC4" i="5"/>
  <c r="CU4" i="5"/>
  <c r="CV4" i="5"/>
  <c r="CW4" i="5"/>
  <c r="CX4" i="5"/>
  <c r="CY4" i="5"/>
  <c r="CZ4" i="5"/>
  <c r="DA4" i="5"/>
  <c r="DB4" i="5"/>
  <c r="CT4" i="5"/>
  <c r="CS4" i="5"/>
  <c r="CR4" i="5"/>
  <c r="CQ4" i="5"/>
  <c r="CP4" i="5"/>
  <c r="CO4" i="5"/>
  <c r="CN4" i="5"/>
  <c r="CM4" i="5"/>
  <c r="CL4" i="5"/>
  <c r="CK4" i="5"/>
  <c r="CJ4" i="5"/>
  <c r="CI4" i="5"/>
  <c r="CG4" i="5"/>
  <c r="CH4" i="5"/>
  <c r="CF4" i="5"/>
  <c r="CE4" i="5"/>
  <c r="CB4" i="5"/>
  <c r="CC4" i="5"/>
  <c r="CD4" i="5"/>
  <c r="CA4" i="5"/>
  <c r="DO4" i="5"/>
  <c r="DP4" i="5"/>
  <c r="DQ4" i="5"/>
  <c r="DR4" i="5"/>
  <c r="DM4" i="5"/>
  <c r="I46" i="6"/>
  <c r="I44" i="6"/>
  <c r="I42" i="6"/>
  <c r="I47" i="6" s="1"/>
  <c r="K37" i="6"/>
  <c r="I37" i="6"/>
  <c r="K36" i="6"/>
  <c r="I36" i="6"/>
  <c r="K35" i="6"/>
  <c r="I35" i="6"/>
  <c r="K34" i="6"/>
  <c r="K38" i="6" s="1"/>
  <c r="I34" i="6"/>
  <c r="K33" i="6"/>
  <c r="I33" i="6"/>
  <c r="I38" i="6" s="1"/>
  <c r="K31" i="6"/>
  <c r="I31" i="6"/>
  <c r="K30" i="6"/>
  <c r="I30" i="6"/>
  <c r="K29" i="6"/>
  <c r="I29" i="6"/>
  <c r="K28" i="6"/>
  <c r="K32" i="6" s="1"/>
  <c r="I28" i="6"/>
  <c r="I32" i="6" s="1"/>
  <c r="K26" i="6"/>
  <c r="I26" i="6"/>
  <c r="K25" i="6"/>
  <c r="I25" i="6"/>
  <c r="K24" i="6"/>
  <c r="I24" i="6"/>
  <c r="K23" i="6"/>
  <c r="K27" i="6" s="1"/>
  <c r="I23" i="6"/>
  <c r="I27" i="6" s="1"/>
  <c r="K22" i="6"/>
  <c r="I22" i="6"/>
  <c r="K21" i="6"/>
  <c r="I21" i="6"/>
  <c r="K20" i="6"/>
  <c r="I20" i="6"/>
  <c r="K18" i="6"/>
  <c r="I18" i="6"/>
  <c r="K17" i="6"/>
  <c r="I17" i="6"/>
  <c r="K16" i="6"/>
  <c r="I16" i="6"/>
  <c r="K15" i="6"/>
  <c r="K19" i="6" s="1"/>
  <c r="K39" i="6" s="1"/>
  <c r="I15" i="6"/>
  <c r="I19" i="6" s="1"/>
  <c r="I39" i="6" s="1"/>
  <c r="K14" i="6"/>
  <c r="I14" i="6"/>
  <c r="K12" i="6"/>
  <c r="I12" i="6"/>
  <c r="K11" i="6"/>
  <c r="I11" i="6"/>
  <c r="K10" i="6"/>
  <c r="K13" i="6" s="1"/>
  <c r="I10" i="6"/>
  <c r="I13" i="6" s="1"/>
  <c r="K8" i="6"/>
  <c r="I8" i="6"/>
  <c r="K7" i="6"/>
  <c r="K9" i="6" s="1"/>
  <c r="K40" i="6" s="1"/>
  <c r="I7" i="6"/>
  <c r="I9" i="6" s="1"/>
  <c r="I40" i="6" s="1"/>
  <c r="DS4" i="5" l="1"/>
  <c r="BZ4" i="5"/>
  <c r="BY4" i="5"/>
  <c r="BX4" i="5"/>
  <c r="BW4" i="5"/>
  <c r="BV4" i="5"/>
  <c r="BU4" i="5"/>
  <c r="BT4" i="5"/>
  <c r="BS4" i="5"/>
  <c r="BQ4" i="5"/>
  <c r="BP4" i="5"/>
  <c r="BO4" i="5"/>
  <c r="BR4" i="5"/>
  <c r="BN4" i="5"/>
  <c r="C6" i="3"/>
  <c r="AQ3" i="5"/>
  <c r="AO3" i="5"/>
  <c r="AM3" i="5"/>
  <c r="AK3" i="5"/>
  <c r="AI3" i="5"/>
  <c r="AG3" i="5"/>
  <c r="AE3" i="5"/>
  <c r="AC3" i="5"/>
  <c r="AA3" i="5"/>
  <c r="A4" i="5"/>
  <c r="B4" i="5"/>
  <c r="C4" i="5"/>
  <c r="E4" i="5"/>
  <c r="F4" i="5"/>
  <c r="C13" i="1"/>
  <c r="D4" i="5" s="1"/>
  <c r="H7" i="2"/>
  <c r="H9" i="2" s="1"/>
  <c r="J7" i="2"/>
  <c r="J9" i="2" s="1"/>
  <c r="H8" i="2"/>
  <c r="J8" i="2"/>
  <c r="H10" i="2"/>
  <c r="H13" i="2" s="1"/>
  <c r="DN4" i="5" s="1"/>
  <c r="J10" i="2"/>
  <c r="H11" i="2"/>
  <c r="J11" i="2"/>
  <c r="J13" i="2" s="1"/>
  <c r="H12" i="2"/>
  <c r="J12" i="2"/>
  <c r="H14" i="2"/>
  <c r="J14" i="2"/>
  <c r="H15" i="2"/>
  <c r="J15" i="2"/>
  <c r="H16" i="2"/>
  <c r="H20" i="2" s="1"/>
  <c r="H38" i="2" s="1"/>
  <c r="J16" i="2"/>
  <c r="H17" i="2"/>
  <c r="J17" i="2"/>
  <c r="H18" i="2"/>
  <c r="J18" i="2"/>
  <c r="H19" i="2"/>
  <c r="J19" i="2"/>
  <c r="J20" i="2"/>
  <c r="H21" i="2"/>
  <c r="J21" i="2"/>
  <c r="H22" i="2"/>
  <c r="J22" i="2"/>
  <c r="H23" i="2"/>
  <c r="J23" i="2"/>
  <c r="J26" i="2" s="1"/>
  <c r="H24" i="2"/>
  <c r="H26" i="2" s="1"/>
  <c r="J24" i="2"/>
  <c r="H25" i="2"/>
  <c r="J25" i="2"/>
  <c r="H27" i="2"/>
  <c r="J27" i="2"/>
  <c r="H28" i="2"/>
  <c r="H31" i="2" s="1"/>
  <c r="J28" i="2"/>
  <c r="J31" i="2" s="1"/>
  <c r="H29" i="2"/>
  <c r="J29" i="2"/>
  <c r="H30" i="2"/>
  <c r="J30" i="2"/>
  <c r="H32" i="2"/>
  <c r="H37" i="2" s="1"/>
  <c r="J32" i="2"/>
  <c r="J37" i="2" s="1"/>
  <c r="H33" i="2"/>
  <c r="J33" i="2"/>
  <c r="H34" i="2"/>
  <c r="J34" i="2"/>
  <c r="H35" i="2"/>
  <c r="J35" i="2"/>
  <c r="H36" i="2"/>
  <c r="J36" i="2"/>
  <c r="H41" i="2"/>
  <c r="H45" i="2" s="1"/>
  <c r="DU4" i="5" s="1"/>
  <c r="H42" i="2"/>
  <c r="H43" i="2"/>
  <c r="H44" i="2"/>
  <c r="DT4" i="5" l="1"/>
  <c r="J38" i="2"/>
  <c r="J39" i="2"/>
  <c r="H39" i="2"/>
  <c r="P71" i="1" l="1"/>
  <c r="C71" i="1"/>
  <c r="BI4" i="5" s="1"/>
  <c r="P54" i="1"/>
  <c r="C54" i="1"/>
  <c r="AS4" i="5" s="1"/>
  <c r="P13" i="1" l="1"/>
</calcChain>
</file>

<file path=xl/comments1.xml><?xml version="1.0" encoding="utf-8"?>
<comments xmlns="http://schemas.openxmlformats.org/spreadsheetml/2006/main">
  <authors>
    <author>作成者</author>
  </authors>
  <commentList>
    <comment ref="N4" authorId="0" shapeId="0">
      <text>
        <r>
          <rPr>
            <sz val="12"/>
            <color indexed="81"/>
            <rFont val="Meiryo UI"/>
            <family val="3"/>
            <charset val="128"/>
          </rPr>
          <t>入力をすると 白色になります。
入力内容がない場合は
「なし」と御入力ください。</t>
        </r>
      </text>
    </comment>
    <comment ref="N13" authorId="0" shapeId="0">
      <text>
        <r>
          <rPr>
            <sz val="12"/>
            <color indexed="81"/>
            <rFont val="Meiryo UI"/>
            <family val="3"/>
            <charset val="128"/>
          </rPr>
          <t>分野を選択すると
種目は自動反映されます。</t>
        </r>
      </text>
    </comment>
    <comment ref="N16" authorId="0" shapeId="0">
      <text>
        <r>
          <rPr>
            <sz val="12"/>
            <color indexed="81"/>
            <rFont val="Meiryo UI"/>
            <family val="3"/>
            <charset val="128"/>
          </rPr>
          <t>①か②
両方の場合は①②共に○を選択してください。</t>
        </r>
      </text>
    </comment>
    <comment ref="N21" authorId="0" shapeId="0">
      <text>
        <r>
          <rPr>
            <sz val="12"/>
            <color indexed="81"/>
            <rFont val="Meiryo UI"/>
            <family val="3"/>
            <charset val="128"/>
          </rPr>
          <t>上記「取り組み」で①を選択された場合のみ御入力ください。</t>
        </r>
      </text>
    </comment>
    <comment ref="N25" authorId="0" shapeId="0">
      <text>
        <r>
          <rPr>
            <sz val="12"/>
            <color indexed="81"/>
            <rFont val="Meiryo UI"/>
            <family val="3"/>
            <charset val="128"/>
          </rPr>
          <t>Ｄ区分またはＥ区分の
どちらかを選択してください。</t>
        </r>
      </text>
    </comment>
    <comment ref="O30" authorId="0" shapeId="0">
      <text>
        <r>
          <rPr>
            <sz val="12"/>
            <color indexed="81"/>
            <rFont val="Meiryo UI"/>
            <family val="3"/>
            <charset val="128"/>
          </rPr>
          <t>○か×かを御選択ください。
×の場合は下記に可能時期を御入力ください。</t>
        </r>
      </text>
    </comment>
    <comment ref="P34" authorId="0" shapeId="0">
      <text>
        <r>
          <rPr>
            <sz val="12"/>
            <color indexed="81"/>
            <rFont val="Meiryo UI"/>
            <family val="3"/>
            <charset val="128"/>
          </rPr>
          <t>可または不可を御選択ください。</t>
        </r>
      </text>
    </comment>
    <comment ref="N36" authorId="0" shapeId="0">
      <text>
        <r>
          <rPr>
            <sz val="12"/>
            <color indexed="81"/>
            <rFont val="Meiryo UI"/>
            <family val="3"/>
            <charset val="128"/>
          </rPr>
          <t>実施可能な地域を御選択ください。
地域の限定がなければ１行目「限定なし」を御選択ください。</t>
        </r>
      </text>
    </comment>
    <comment ref="W37" authorId="0" shapeId="0">
      <text>
        <r>
          <rPr>
            <sz val="12"/>
            <color indexed="81"/>
            <rFont val="Meiryo UI"/>
            <family val="3"/>
            <charset val="128"/>
          </rPr>
          <t>選択地域内で
対応可否が発生する場合は
こちらに補足として御入力ください。</t>
        </r>
      </text>
    </comment>
    <comment ref="P52" authorId="0" shapeId="0">
      <text>
        <r>
          <rPr>
            <sz val="12"/>
            <color indexed="81"/>
            <rFont val="Meiryo UI"/>
            <family val="3"/>
            <charset val="128"/>
          </rPr>
          <t>各質問項目に御入力ください。</t>
        </r>
      </text>
    </comment>
  </commentList>
</comments>
</file>

<file path=xl/comments2.xml><?xml version="1.0" encoding="utf-8"?>
<comments xmlns="http://schemas.openxmlformats.org/spreadsheetml/2006/main">
  <authors>
    <author>作成者</author>
  </authors>
  <commentList>
    <comment ref="N8" authorId="0" shapeId="0">
      <text>
        <r>
          <rPr>
            <sz val="12"/>
            <color indexed="81"/>
            <rFont val="Meiryo UI"/>
            <family val="3"/>
            <charset val="128"/>
          </rPr>
          <t>企画内容にあった学年を選択ください。
複数選択可能です。
主な対象は○、対象から少し外れるけど楽しんでもらえる年齢層と
判断される場合は△を御選択ください。</t>
        </r>
      </text>
    </comment>
    <comment ref="U12" authorId="0" shapeId="0">
      <text>
        <r>
          <rPr>
            <sz val="12"/>
            <color indexed="81"/>
            <rFont val="Meiryo UI"/>
            <family val="3"/>
            <charset val="128"/>
          </rPr>
          <t>１～３回より
御選択ください。</t>
        </r>
      </text>
    </comment>
    <comment ref="S13" authorId="0" shapeId="0">
      <text>
        <r>
          <rPr>
            <sz val="12"/>
            <color indexed="81"/>
            <rFont val="Meiryo UI"/>
            <family val="3"/>
            <charset val="128"/>
          </rPr>
          <t>本公演は1回までです。
１回に鑑賞可能な最大人数（数字）を御入力ください。</t>
        </r>
      </text>
    </comment>
    <comment ref="O22" authorId="0" shapeId="0">
      <text>
        <r>
          <rPr>
            <sz val="12"/>
            <color indexed="81"/>
            <rFont val="Meiryo UI"/>
            <family val="3"/>
            <charset val="128"/>
          </rPr>
          <t>該当欄に○を御選択ください。</t>
        </r>
      </text>
    </comment>
    <comment ref="N24" authorId="0" shapeId="0">
      <text>
        <r>
          <rPr>
            <sz val="12"/>
            <color indexed="81"/>
            <rFont val="Meiryo UI"/>
            <family val="3"/>
            <charset val="128"/>
          </rPr>
          <t>本公演の公演時間を
分（数字）で御入力ください</t>
        </r>
        <r>
          <rPr>
            <sz val="9"/>
            <color indexed="81"/>
            <rFont val="MS P ゴシック"/>
            <family val="3"/>
            <charset val="128"/>
          </rPr>
          <t>。</t>
        </r>
      </text>
    </comment>
    <comment ref="N34" authorId="0" shapeId="0">
      <text>
        <r>
          <rPr>
            <sz val="12"/>
            <color indexed="81"/>
            <rFont val="Meiryo UI"/>
            <family val="3"/>
            <charset val="128"/>
          </rPr>
          <t>目安として
凡その時間を御入力ください。</t>
        </r>
      </text>
    </comment>
  </commentList>
</comments>
</file>

<file path=xl/sharedStrings.xml><?xml version="1.0" encoding="utf-8"?>
<sst xmlns="http://schemas.openxmlformats.org/spreadsheetml/2006/main" count="840" uniqueCount="452">
  <si>
    <t>出演希望調書　No.１（共通）</t>
    <rPh sb="0" eb="2">
      <t>シュツエン</t>
    </rPh>
    <rPh sb="2" eb="4">
      <t>キボウ</t>
    </rPh>
    <rPh sb="4" eb="6">
      <t>チョウショ</t>
    </rPh>
    <rPh sb="12" eb="14">
      <t>キョウツウ</t>
    </rPh>
    <phoneticPr fontId="3"/>
  </si>
  <si>
    <t>制作団体名</t>
    <rPh sb="0" eb="2">
      <t>セイサク</t>
    </rPh>
    <rPh sb="2" eb="5">
      <t>ダンタイメイ</t>
    </rPh>
    <phoneticPr fontId="3"/>
  </si>
  <si>
    <t>公演団体名</t>
    <rPh sb="0" eb="2">
      <t>コウエン</t>
    </rPh>
    <rPh sb="2" eb="5">
      <t>ダンタイメイ</t>
    </rPh>
    <phoneticPr fontId="3"/>
  </si>
  <si>
    <t>分野・種目</t>
    <rPh sb="0" eb="2">
      <t>ブンヤ</t>
    </rPh>
    <rPh sb="3" eb="5">
      <t>シュモク</t>
    </rPh>
    <phoneticPr fontId="3"/>
  </si>
  <si>
    <t>分野</t>
    <rPh sb="0" eb="2">
      <t>ブンヤ</t>
    </rPh>
    <phoneticPr fontId="3"/>
  </si>
  <si>
    <t>種目</t>
    <rPh sb="0" eb="2">
      <t>シュモク</t>
    </rPh>
    <phoneticPr fontId="3"/>
  </si>
  <si>
    <t>取り組み</t>
    <rPh sb="0" eb="1">
      <t>ト</t>
    </rPh>
    <rPh sb="2" eb="3">
      <t>ク</t>
    </rPh>
    <phoneticPr fontId="3"/>
  </si>
  <si>
    <t>該当</t>
    <rPh sb="0" eb="2">
      <t>ガイトウ</t>
    </rPh>
    <phoneticPr fontId="3"/>
  </si>
  <si>
    <r>
      <t>取り組み（</t>
    </r>
    <r>
      <rPr>
        <sz val="11"/>
        <color theme="1"/>
        <rFont val="メイリオ"/>
        <family val="3"/>
        <charset val="128"/>
      </rPr>
      <t>該当する</t>
    </r>
    <r>
      <rPr>
        <b/>
        <sz val="11"/>
        <color theme="1"/>
        <rFont val="メイリオ"/>
        <family val="3"/>
        <charset val="128"/>
      </rPr>
      <t>取り組み</t>
    </r>
    <r>
      <rPr>
        <sz val="11"/>
        <color theme="1"/>
        <rFont val="メイリオ"/>
        <family val="3"/>
        <charset val="128"/>
      </rPr>
      <t>に○を付してください。</t>
    </r>
    <r>
      <rPr>
        <b/>
        <sz val="11"/>
        <color theme="1"/>
        <rFont val="メイリオ"/>
        <family val="3"/>
        <charset val="128"/>
      </rPr>
      <t>）</t>
    </r>
    <rPh sb="0" eb="1">
      <t>ト</t>
    </rPh>
    <rPh sb="2" eb="3">
      <t>ク</t>
    </rPh>
    <rPh sb="5" eb="7">
      <t>ガイトウ</t>
    </rPh>
    <rPh sb="9" eb="10">
      <t>ト</t>
    </rPh>
    <rPh sb="11" eb="12">
      <t>ク</t>
    </rPh>
    <phoneticPr fontId="3"/>
  </si>
  <si>
    <t>※採択を受けた場合、実施へ向けた調整に当たり、参考とさせていただきます。</t>
    <phoneticPr fontId="3"/>
  </si>
  <si>
    <r>
      <rPr>
        <b/>
        <sz val="11"/>
        <color theme="1"/>
        <rFont val="メイリオ"/>
        <family val="3"/>
        <charset val="128"/>
      </rPr>
      <t>応募する区分</t>
    </r>
    <r>
      <rPr>
        <sz val="11"/>
        <color theme="1"/>
        <rFont val="メイリオ"/>
        <family val="3"/>
        <charset val="128"/>
      </rPr>
      <t>（該当する</t>
    </r>
    <r>
      <rPr>
        <i/>
        <sz val="11"/>
        <color theme="1"/>
        <rFont val="メイリオ"/>
        <family val="3"/>
        <charset val="128"/>
      </rPr>
      <t>区分</t>
    </r>
    <r>
      <rPr>
        <sz val="11"/>
        <color theme="1"/>
        <rFont val="メイリオ"/>
        <family val="3"/>
        <charset val="128"/>
      </rPr>
      <t>に○を付してください。）</t>
    </r>
    <phoneticPr fontId="3"/>
  </si>
  <si>
    <t>※応募する企画の主たる分野・種目を１つ選択してください。</t>
    <rPh sb="1" eb="3">
      <t>オウボ</t>
    </rPh>
    <rPh sb="5" eb="7">
      <t>キカク</t>
    </rPh>
    <rPh sb="8" eb="9">
      <t>シュ</t>
    </rPh>
    <rPh sb="11" eb="13">
      <t>ブンヤ</t>
    </rPh>
    <rPh sb="14" eb="16">
      <t>シュモク</t>
    </rPh>
    <rPh sb="19" eb="21">
      <t>センタク</t>
    </rPh>
    <phoneticPr fontId="3"/>
  </si>
  <si>
    <t>区分</t>
    <rPh sb="0" eb="2">
      <t>クブン</t>
    </rPh>
    <phoneticPr fontId="3"/>
  </si>
  <si>
    <r>
      <rPr>
        <b/>
        <sz val="11"/>
        <color theme="1"/>
        <rFont val="メイリオ"/>
        <family val="3"/>
        <charset val="128"/>
      </rPr>
      <t>≪D区分≫</t>
    </r>
    <r>
      <rPr>
        <sz val="11"/>
        <color theme="1"/>
        <rFont val="メイリオ"/>
        <family val="3"/>
        <charset val="128"/>
      </rPr>
      <t>　公演を中心とする企画</t>
    </r>
    <phoneticPr fontId="3"/>
  </si>
  <si>
    <r>
      <rPr>
        <b/>
        <sz val="11"/>
        <color theme="1"/>
        <rFont val="メイリオ"/>
        <family val="3"/>
        <charset val="128"/>
      </rPr>
      <t>≪E区分≫　</t>
    </r>
    <r>
      <rPr>
        <sz val="11"/>
        <color theme="1"/>
        <rFont val="メイリオ"/>
        <family val="3"/>
        <charset val="128"/>
      </rPr>
      <t>ワークショップを中心とする企画
　　　　　 ※ ワークショップの一環として実演を披露するものを含みます。</t>
    </r>
    <phoneticPr fontId="3"/>
  </si>
  <si>
    <t>連日公演の可否</t>
    <rPh sb="0" eb="2">
      <t>レンジツ</t>
    </rPh>
    <rPh sb="2" eb="4">
      <t>コウエン</t>
    </rPh>
    <rPh sb="5" eb="7">
      <t>カヒ</t>
    </rPh>
    <phoneticPr fontId="3"/>
  </si>
  <si>
    <t>←選択してください。</t>
    <rPh sb="1" eb="3">
      <t>センタク</t>
    </rPh>
    <phoneticPr fontId="3"/>
  </si>
  <si>
    <r>
      <rPr>
        <b/>
        <sz val="11"/>
        <color theme="1"/>
        <rFont val="メイリオ"/>
        <family val="3"/>
        <charset val="128"/>
      </rPr>
      <t>実施可能地域</t>
    </r>
    <r>
      <rPr>
        <sz val="11"/>
        <color theme="1"/>
        <rFont val="メイリオ"/>
        <family val="3"/>
        <charset val="128"/>
      </rPr>
      <t>　※実施可能な地域名の前に○を付してください。（複数選択可）</t>
    </r>
    <phoneticPr fontId="3"/>
  </si>
  <si>
    <t>地域</t>
    <rPh sb="0" eb="2">
      <t>チイキ</t>
    </rPh>
    <phoneticPr fontId="3"/>
  </si>
  <si>
    <t>都道府県</t>
    <rPh sb="0" eb="4">
      <t>トドウフケン</t>
    </rPh>
    <phoneticPr fontId="3"/>
  </si>
  <si>
    <t>限定なし</t>
    <rPh sb="0" eb="2">
      <t>ゲンテイ</t>
    </rPh>
    <phoneticPr fontId="3"/>
  </si>
  <si>
    <t>北海道</t>
    <rPh sb="0" eb="3">
      <t>ホッカイドウ</t>
    </rPh>
    <phoneticPr fontId="3"/>
  </si>
  <si>
    <t>東北</t>
    <rPh sb="0" eb="2">
      <t>トウホク</t>
    </rPh>
    <phoneticPr fontId="3"/>
  </si>
  <si>
    <t>南関東</t>
    <rPh sb="0" eb="3">
      <t>ミナミカントウ</t>
    </rPh>
    <phoneticPr fontId="3"/>
  </si>
  <si>
    <t>北陸</t>
    <rPh sb="0" eb="2">
      <t>ホクリク</t>
    </rPh>
    <phoneticPr fontId="3"/>
  </si>
  <si>
    <t>東海</t>
    <rPh sb="0" eb="2">
      <t>トウカイ</t>
    </rPh>
    <phoneticPr fontId="3"/>
  </si>
  <si>
    <t>近畿</t>
    <rPh sb="0" eb="2">
      <t>キンキ</t>
    </rPh>
    <phoneticPr fontId="3"/>
  </si>
  <si>
    <t>中国</t>
    <rPh sb="0" eb="2">
      <t>チュウゴク</t>
    </rPh>
    <phoneticPr fontId="3"/>
  </si>
  <si>
    <t>四国</t>
    <rPh sb="0" eb="2">
      <t>シコク</t>
    </rPh>
    <phoneticPr fontId="3"/>
  </si>
  <si>
    <t>青森、岩手、宮城、秋田、山形、福島</t>
    <rPh sb="0" eb="2">
      <t>アオモリ</t>
    </rPh>
    <rPh sb="3" eb="5">
      <t>イワテ</t>
    </rPh>
    <rPh sb="6" eb="8">
      <t>ミヤギ</t>
    </rPh>
    <rPh sb="9" eb="11">
      <t>アキタ</t>
    </rPh>
    <rPh sb="12" eb="14">
      <t>ヤマガタ</t>
    </rPh>
    <rPh sb="15" eb="17">
      <t>フクシマ</t>
    </rPh>
    <phoneticPr fontId="3"/>
  </si>
  <si>
    <t>埼玉、千葉、東京、神奈川</t>
    <rPh sb="0" eb="2">
      <t>サイタマ</t>
    </rPh>
    <rPh sb="3" eb="5">
      <t>チバ</t>
    </rPh>
    <rPh sb="6" eb="8">
      <t>トウキョウ</t>
    </rPh>
    <rPh sb="9" eb="12">
      <t>カナガワ</t>
    </rPh>
    <phoneticPr fontId="3"/>
  </si>
  <si>
    <t>茨城、栃木、群馬、山梨、長野</t>
    <rPh sb="0" eb="2">
      <t>イバラキ</t>
    </rPh>
    <rPh sb="3" eb="5">
      <t>トチギ</t>
    </rPh>
    <rPh sb="6" eb="8">
      <t>グンマ</t>
    </rPh>
    <rPh sb="9" eb="11">
      <t>ヤマナシ</t>
    </rPh>
    <rPh sb="12" eb="14">
      <t>ナガノ</t>
    </rPh>
    <phoneticPr fontId="3"/>
  </si>
  <si>
    <t>新潟、富山、石川、福井</t>
    <rPh sb="0" eb="2">
      <t>ニイガタ</t>
    </rPh>
    <rPh sb="3" eb="5">
      <t>トヤマ</t>
    </rPh>
    <rPh sb="6" eb="8">
      <t>イシカワ</t>
    </rPh>
    <rPh sb="9" eb="11">
      <t>フクイ</t>
    </rPh>
    <phoneticPr fontId="3"/>
  </si>
  <si>
    <t>岐阜、静岡、愛知、三重</t>
    <rPh sb="0" eb="2">
      <t>ギフ</t>
    </rPh>
    <rPh sb="3" eb="5">
      <t>シズオカ</t>
    </rPh>
    <rPh sb="6" eb="8">
      <t>アイチ</t>
    </rPh>
    <rPh sb="9" eb="11">
      <t>ミエ</t>
    </rPh>
    <phoneticPr fontId="3"/>
  </si>
  <si>
    <t>滋賀、京都、大阪、兵庫、奈良、和歌山</t>
    <rPh sb="0" eb="2">
      <t>シガ</t>
    </rPh>
    <rPh sb="3" eb="5">
      <t>キョウト</t>
    </rPh>
    <rPh sb="6" eb="8">
      <t>オオサカ</t>
    </rPh>
    <rPh sb="9" eb="11">
      <t>ヒョウゴ</t>
    </rPh>
    <rPh sb="12" eb="14">
      <t>ナラ</t>
    </rPh>
    <rPh sb="15" eb="18">
      <t>ワカヤマ</t>
    </rPh>
    <phoneticPr fontId="3"/>
  </si>
  <si>
    <t>鳥取、島根、岡山、広島、山口</t>
    <rPh sb="0" eb="2">
      <t>トットリ</t>
    </rPh>
    <rPh sb="3" eb="5">
      <t>シマネ</t>
    </rPh>
    <rPh sb="6" eb="8">
      <t>オカヤマ</t>
    </rPh>
    <rPh sb="9" eb="11">
      <t>ヒロシマ</t>
    </rPh>
    <rPh sb="12" eb="14">
      <t>ヤマグチ</t>
    </rPh>
    <phoneticPr fontId="3"/>
  </si>
  <si>
    <t>徳島、香川、愛媛、高知</t>
    <rPh sb="0" eb="2">
      <t>トクシマ</t>
    </rPh>
    <rPh sb="3" eb="5">
      <t>カガワ</t>
    </rPh>
    <rPh sb="6" eb="8">
      <t>エヒメ</t>
    </rPh>
    <rPh sb="9" eb="11">
      <t>コウチ</t>
    </rPh>
    <phoneticPr fontId="3"/>
  </si>
  <si>
    <t>団体の概要</t>
    <phoneticPr fontId="3"/>
  </si>
  <si>
    <t>【制作団体について】</t>
    <phoneticPr fontId="3"/>
  </si>
  <si>
    <t>ふりがな</t>
    <phoneticPr fontId="3"/>
  </si>
  <si>
    <t>制作団体所在地</t>
    <rPh sb="0" eb="2">
      <t>セイサク</t>
    </rPh>
    <rPh sb="2" eb="4">
      <t>ダンタイ</t>
    </rPh>
    <rPh sb="4" eb="7">
      <t>ショザイチ</t>
    </rPh>
    <phoneticPr fontId="3"/>
  </si>
  <si>
    <t>〒</t>
    <phoneticPr fontId="3"/>
  </si>
  <si>
    <t>制作団体設立年月</t>
    <rPh sb="0" eb="2">
      <t>セイサク</t>
    </rPh>
    <rPh sb="2" eb="4">
      <t>ダンタイ</t>
    </rPh>
    <rPh sb="4" eb="6">
      <t>セツリツ</t>
    </rPh>
    <rPh sb="6" eb="8">
      <t>ネンゲツ</t>
    </rPh>
    <phoneticPr fontId="3"/>
  </si>
  <si>
    <t>制作団体組織</t>
    <rPh sb="0" eb="2">
      <t>セイサク</t>
    </rPh>
    <rPh sb="2" eb="4">
      <t>ダンタイ</t>
    </rPh>
    <rPh sb="4" eb="6">
      <t>ソシキ</t>
    </rPh>
    <phoneticPr fontId="3"/>
  </si>
  <si>
    <t>役職員</t>
    <rPh sb="0" eb="3">
      <t>ヤクショクイン</t>
    </rPh>
    <phoneticPr fontId="3"/>
  </si>
  <si>
    <t>団体構成員及び加入条件等</t>
    <rPh sb="0" eb="2">
      <t>ダンタイ</t>
    </rPh>
    <rPh sb="2" eb="4">
      <t>コウセイ</t>
    </rPh>
    <rPh sb="4" eb="5">
      <t>イン</t>
    </rPh>
    <rPh sb="5" eb="6">
      <t>オヨ</t>
    </rPh>
    <rPh sb="7" eb="9">
      <t>カニュウ</t>
    </rPh>
    <rPh sb="9" eb="11">
      <t>ジョウケン</t>
    </rPh>
    <rPh sb="11" eb="12">
      <t>ナド</t>
    </rPh>
    <phoneticPr fontId="3"/>
  </si>
  <si>
    <t xml:space="preserve">事務体制：事務（制作専任担当者の有無）
</t>
    <phoneticPr fontId="3"/>
  </si>
  <si>
    <t>Ｗebサイト等URL</t>
    <phoneticPr fontId="3"/>
  </si>
  <si>
    <t>本件連絡先：電話番号</t>
    <rPh sb="0" eb="2">
      <t>ホンケン</t>
    </rPh>
    <rPh sb="2" eb="5">
      <t>レンラクサキ</t>
    </rPh>
    <rPh sb="6" eb="8">
      <t>デンワ</t>
    </rPh>
    <rPh sb="8" eb="10">
      <t>バンゴウ</t>
    </rPh>
    <phoneticPr fontId="3"/>
  </si>
  <si>
    <t>制作団体代表電話番号</t>
    <rPh sb="0" eb="2">
      <t>セイサク</t>
    </rPh>
    <rPh sb="2" eb="4">
      <t>ダンタイ</t>
    </rPh>
    <rPh sb="4" eb="6">
      <t>ダイヒョウ</t>
    </rPh>
    <rPh sb="6" eb="8">
      <t>デンワ</t>
    </rPh>
    <rPh sb="8" eb="10">
      <t>バンゴウ</t>
    </rPh>
    <phoneticPr fontId="3"/>
  </si>
  <si>
    <t>メールアドレス</t>
    <phoneticPr fontId="3"/>
  </si>
  <si>
    <t>本事業担当者名</t>
    <rPh sb="6" eb="7">
      <t>メイ</t>
    </rPh>
    <phoneticPr fontId="3"/>
  </si>
  <si>
    <t>経理処理等の監査担当の有無</t>
    <rPh sb="0" eb="2">
      <t>ケイリ</t>
    </rPh>
    <rPh sb="2" eb="4">
      <t>ショリ</t>
    </rPh>
    <rPh sb="4" eb="5">
      <t>ナド</t>
    </rPh>
    <rPh sb="6" eb="8">
      <t>カンサ</t>
    </rPh>
    <rPh sb="8" eb="10">
      <t>タントウ</t>
    </rPh>
    <rPh sb="11" eb="13">
      <t>ウム</t>
    </rPh>
    <phoneticPr fontId="3"/>
  </si>
  <si>
    <t>経理責任者名</t>
    <rPh sb="0" eb="2">
      <t>ケイリ</t>
    </rPh>
    <rPh sb="2" eb="5">
      <t>セキニンシャ</t>
    </rPh>
    <rPh sb="5" eb="6">
      <t>メイ</t>
    </rPh>
    <phoneticPr fontId="3"/>
  </si>
  <si>
    <t>【公演団体について】</t>
    <rPh sb="1" eb="3">
      <t>コウエン</t>
    </rPh>
    <phoneticPr fontId="3"/>
  </si>
  <si>
    <t>実施
可能
期間</t>
    <phoneticPr fontId="3"/>
  </si>
  <si>
    <t>～</t>
    <phoneticPr fontId="3"/>
  </si>
  <si>
    <t>オレンジ色</t>
    <rPh sb="4" eb="5">
      <t>イロ</t>
    </rPh>
    <phoneticPr fontId="3"/>
  </si>
  <si>
    <t>入力必須項目です。</t>
    <rPh sb="0" eb="2">
      <t>ニュウリョク</t>
    </rPh>
    <rPh sb="2" eb="4">
      <t>ヒッス</t>
    </rPh>
    <rPh sb="4" eb="6">
      <t>コウモク</t>
    </rPh>
    <phoneticPr fontId="3"/>
  </si>
  <si>
    <t>みどり色</t>
    <rPh sb="3" eb="4">
      <t>イロ</t>
    </rPh>
    <phoneticPr fontId="3"/>
  </si>
  <si>
    <t>年</t>
    <rPh sb="0" eb="1">
      <t>ネン</t>
    </rPh>
    <phoneticPr fontId="3"/>
  </si>
  <si>
    <t>月</t>
    <rPh sb="0" eb="1">
      <t>ガツ</t>
    </rPh>
    <phoneticPr fontId="3"/>
  </si>
  <si>
    <t>選択必須項目です。</t>
    <rPh sb="0" eb="2">
      <t>センタク</t>
    </rPh>
    <rPh sb="2" eb="4">
      <t>ヒッス</t>
    </rPh>
    <rPh sb="4" eb="6">
      <t>コウモク</t>
    </rPh>
    <phoneticPr fontId="3"/>
  </si>
  <si>
    <t>九州</t>
    <rPh sb="0" eb="2">
      <t>キュウシュウ</t>
    </rPh>
    <phoneticPr fontId="3"/>
  </si>
  <si>
    <t>沖縄</t>
    <rPh sb="0" eb="2">
      <t>オキナワ</t>
    </rPh>
    <phoneticPr fontId="3"/>
  </si>
  <si>
    <t>福岡、佐賀、長崎、熊本、大分、宮崎、鹿児島</t>
    <rPh sb="0" eb="2">
      <t>フクオカ</t>
    </rPh>
    <rPh sb="3" eb="5">
      <t>サガ</t>
    </rPh>
    <rPh sb="6" eb="8">
      <t>ナガサキ</t>
    </rPh>
    <rPh sb="9" eb="11">
      <t>クマモト</t>
    </rPh>
    <rPh sb="12" eb="14">
      <t>オオイタ</t>
    </rPh>
    <rPh sb="15" eb="17">
      <t>ミヤザキ</t>
    </rPh>
    <rPh sb="18" eb="21">
      <t>カゴシマ</t>
    </rPh>
    <phoneticPr fontId="3"/>
  </si>
  <si>
    <t>北関東・甲信</t>
    <rPh sb="0" eb="3">
      <t>キタカントウ</t>
    </rPh>
    <rPh sb="4" eb="6">
      <t>コウシン</t>
    </rPh>
    <phoneticPr fontId="3"/>
  </si>
  <si>
    <t>都道府県を限定される場合はこちらに御入力ください。</t>
    <rPh sb="0" eb="4">
      <t>トドウフケン</t>
    </rPh>
    <rPh sb="5" eb="7">
      <t>ゲンテイ</t>
    </rPh>
    <rPh sb="10" eb="12">
      <t>バアイ</t>
    </rPh>
    <rPh sb="17" eb="20">
      <t>ゴニュウリョク</t>
    </rPh>
    <phoneticPr fontId="3"/>
  </si>
  <si>
    <t>ユニバーサル公演　入力例の劇団</t>
    <rPh sb="9" eb="12">
      <t>ニュウリョクレイ</t>
    </rPh>
    <phoneticPr fontId="3"/>
  </si>
  <si>
    <t>一般社団法人　入力例の劇団</t>
    <rPh sb="7" eb="9">
      <t>ニュウリョク</t>
    </rPh>
    <rPh sb="9" eb="10">
      <t>レイ</t>
    </rPh>
    <phoneticPr fontId="3"/>
  </si>
  <si>
    <t>演劇</t>
  </si>
  <si>
    <t>○</t>
  </si>
  <si>
    <t>　　　</t>
    <phoneticPr fontId="3"/>
  </si>
  <si>
    <t>×</t>
  </si>
  <si>
    <t>可</t>
  </si>
  <si>
    <t>山陽のみ対応可</t>
    <rPh sb="0" eb="2">
      <t>サンヨウ</t>
    </rPh>
    <rPh sb="4" eb="6">
      <t>タイオウ</t>
    </rPh>
    <rPh sb="6" eb="7">
      <t>カ</t>
    </rPh>
    <phoneticPr fontId="3"/>
  </si>
  <si>
    <t>いっぱんしゃだんほうじん　にゅうりょくれいのげきだん</t>
    <phoneticPr fontId="3"/>
  </si>
  <si>
    <t>代表者職／氏名</t>
    <rPh sb="0" eb="3">
      <t>ダイヒョウシャ</t>
    </rPh>
    <rPh sb="3" eb="4">
      <t>ショク</t>
    </rPh>
    <rPh sb="5" eb="7">
      <t>シメイ</t>
    </rPh>
    <phoneticPr fontId="3"/>
  </si>
  <si>
    <t>代表／近畿太郎</t>
    <rPh sb="0" eb="2">
      <t>ダイヒョウ</t>
    </rPh>
    <rPh sb="3" eb="5">
      <t>キンキ</t>
    </rPh>
    <rPh sb="5" eb="7">
      <t>タロウ</t>
    </rPh>
    <phoneticPr fontId="3"/>
  </si>
  <si>
    <t>101-0024</t>
    <phoneticPr fontId="3"/>
  </si>
  <si>
    <t>東京都千代田区神田和泉町1-13 住友商事神田和泉町ビル13階</t>
    <rPh sb="0" eb="3">
      <t>トウキョウト</t>
    </rPh>
    <rPh sb="3" eb="6">
      <t>チヨダ</t>
    </rPh>
    <rPh sb="6" eb="7">
      <t>ク</t>
    </rPh>
    <rPh sb="7" eb="12">
      <t>カンダイズミチョウ</t>
    </rPh>
    <rPh sb="17" eb="19">
      <t>スミトモ</t>
    </rPh>
    <rPh sb="19" eb="21">
      <t>ショウジ</t>
    </rPh>
    <rPh sb="21" eb="23">
      <t>カンダ</t>
    </rPh>
    <rPh sb="23" eb="25">
      <t>イズミ</t>
    </rPh>
    <rPh sb="25" eb="26">
      <t>チョウ</t>
    </rPh>
    <rPh sb="30" eb="31">
      <t>カイ</t>
    </rPh>
    <phoneticPr fontId="3"/>
  </si>
  <si>
    <t>03-1234-5678</t>
    <phoneticPr fontId="3"/>
  </si>
  <si>
    <t>代表／近畿太郎
理事／近畿花子</t>
    <rPh sb="0" eb="2">
      <t>ダイヒョウ</t>
    </rPh>
    <rPh sb="3" eb="5">
      <t>キンキ</t>
    </rPh>
    <rPh sb="5" eb="7">
      <t>タロウ</t>
    </rPh>
    <rPh sb="8" eb="10">
      <t>リジ</t>
    </rPh>
    <rPh sb="11" eb="13">
      <t>キンキ</t>
    </rPh>
    <rPh sb="13" eb="15">
      <t>ハナコ</t>
    </rPh>
    <phoneticPr fontId="3"/>
  </si>
  <si>
    <t>劇団員：14名　スタッフ：4名</t>
    <rPh sb="0" eb="3">
      <t>ゲキダンイン</t>
    </rPh>
    <rPh sb="6" eb="7">
      <t>メイ</t>
    </rPh>
    <rPh sb="14" eb="15">
      <t>メイ</t>
    </rPh>
    <phoneticPr fontId="3"/>
  </si>
  <si>
    <t>他の業務と兼任</t>
  </si>
  <si>
    <t>https://www.kodomogeijutsu.go.jp/universal/r5_info2.html</t>
    <phoneticPr fontId="3"/>
  </si>
  <si>
    <t>近畿小太郎</t>
    <rPh sb="0" eb="2">
      <t>キンキ</t>
    </rPh>
    <rPh sb="2" eb="5">
      <t>コタロウ</t>
    </rPh>
    <phoneticPr fontId="3"/>
  </si>
  <si>
    <t>0*0-1234-5678</t>
    <phoneticPr fontId="3"/>
  </si>
  <si>
    <t>uni6-kodomogeijutsu@gp.knt.co.jp</t>
    <phoneticPr fontId="3"/>
  </si>
  <si>
    <t>有</t>
  </si>
  <si>
    <t>近畿華美</t>
    <rPh sb="0" eb="2">
      <t>キンキ</t>
    </rPh>
    <rPh sb="2" eb="3">
      <t>ハナ</t>
    </rPh>
    <rPh sb="3" eb="4">
      <t>ビ</t>
    </rPh>
    <phoneticPr fontId="3"/>
  </si>
  <si>
    <t>ゆにばーさるこうえん　にゅうりょくれいのげきだん</t>
    <phoneticPr fontId="3"/>
  </si>
  <si>
    <t>https://www.kodomogeijutsu.go.jp/universal/r5_info2.html</t>
    <phoneticPr fontId="3"/>
  </si>
  <si>
    <t>令和7年度　学校における文化芸術鑑賞・体験推進事業（ユニバーサル公演事業）</t>
    <rPh sb="0" eb="2">
      <t>レイワ</t>
    </rPh>
    <rPh sb="3" eb="5">
      <t>ネンド</t>
    </rPh>
    <rPh sb="6" eb="8">
      <t>ガッコウ</t>
    </rPh>
    <rPh sb="12" eb="18">
      <t>ブンカゲイジュツカンショウ</t>
    </rPh>
    <rPh sb="19" eb="25">
      <t>タイケンスイシンジギョウ</t>
    </rPh>
    <rPh sb="32" eb="34">
      <t>コウエン</t>
    </rPh>
    <rPh sb="34" eb="36">
      <t>ジギョウ</t>
    </rPh>
    <phoneticPr fontId="3"/>
  </si>
  <si>
    <r>
      <rPr>
        <b/>
        <sz val="11"/>
        <color theme="1"/>
        <rFont val="メイリオ"/>
        <family val="3"/>
        <charset val="128"/>
      </rPr>
      <t>実施可能期間</t>
    </r>
    <r>
      <rPr>
        <sz val="11"/>
        <color theme="1"/>
        <rFont val="メイリオ"/>
        <family val="3"/>
        <charset val="128"/>
      </rPr>
      <t>　※原則として令和7年6月2日（月）～令和8年1月30日（金）まで</t>
    </r>
    <phoneticPr fontId="3"/>
  </si>
  <si>
    <r>
      <t xml:space="preserve"> 全期間：令和7年6月2日　～　令和8年1月30日　</t>
    </r>
    <r>
      <rPr>
        <sz val="8"/>
        <color theme="1"/>
        <rFont val="メイリオ"/>
        <family val="3"/>
        <charset val="128"/>
      </rPr>
      <t>　※夏休み、年末年始を除く</t>
    </r>
    <rPh sb="1" eb="4">
      <t>ゼンキカン</t>
    </rPh>
    <rPh sb="5" eb="7">
      <t>レイワ</t>
    </rPh>
    <rPh sb="8" eb="9">
      <t>ネン</t>
    </rPh>
    <rPh sb="10" eb="11">
      <t>ガツ</t>
    </rPh>
    <rPh sb="12" eb="13">
      <t>ニチ</t>
    </rPh>
    <rPh sb="16" eb="18">
      <t>レイワ</t>
    </rPh>
    <rPh sb="19" eb="20">
      <t>ネン</t>
    </rPh>
    <rPh sb="21" eb="22">
      <t>ガツ</t>
    </rPh>
    <rPh sb="24" eb="25">
      <t>ニチ</t>
    </rPh>
    <rPh sb="28" eb="30">
      <t>ナツヤス</t>
    </rPh>
    <rPh sb="32" eb="34">
      <t>ネンマツ</t>
    </rPh>
    <rPh sb="34" eb="36">
      <t>ネンシ</t>
    </rPh>
    <rPh sb="37" eb="38">
      <t>ノゾ</t>
    </rPh>
    <phoneticPr fontId="3"/>
  </si>
  <si>
    <t>②字幕や音声ガイダンス等を設置するだけでなく、障がいのある子供たちも主体的に芸術鑑賞・体験ができるよう工夫された取り組み</t>
    <phoneticPr fontId="3"/>
  </si>
  <si>
    <t>①障がいのある芸術家が活躍する取り組み</t>
    <rPh sb="7" eb="10">
      <t>ゲイジュツカ</t>
    </rPh>
    <phoneticPr fontId="3"/>
  </si>
  <si>
    <t>応募する取り組みが①である場合、芸術家が抱える障がいの種類</t>
    <rPh sb="16" eb="19">
      <t>ゲイジュツカ</t>
    </rPh>
    <phoneticPr fontId="3"/>
  </si>
  <si>
    <t>応募する取り組みが①である場合、芸術家が抱える障がいの種類</t>
    <phoneticPr fontId="3"/>
  </si>
  <si>
    <r>
      <t>特別支援学校等における活動実績や障がいを持った芸術家の活動を</t>
    </r>
    <r>
      <rPr>
        <b/>
        <sz val="11"/>
        <color rgb="FF202124"/>
        <rFont val="メイリオ"/>
        <family val="3"/>
        <charset val="128"/>
      </rPr>
      <t>拡げる公演等の活動実績</t>
    </r>
    <rPh sb="23" eb="26">
      <t>ゲイジュツカ</t>
    </rPh>
    <phoneticPr fontId="3"/>
  </si>
  <si>
    <t>Ｅ-ｍａｉｌ</t>
    <phoneticPr fontId="21"/>
  </si>
  <si>
    <t>電話番号</t>
    <rPh sb="0" eb="2">
      <t>デンワ</t>
    </rPh>
    <rPh sb="2" eb="4">
      <t>バンゴウ</t>
    </rPh>
    <phoneticPr fontId="21"/>
  </si>
  <si>
    <t>担当者</t>
    <rPh sb="0" eb="3">
      <t>タントウシャ</t>
    </rPh>
    <phoneticPr fontId="21"/>
  </si>
  <si>
    <t>【この希望調書に関する問い合わせ先】</t>
    <rPh sb="3" eb="5">
      <t>キボウ</t>
    </rPh>
    <rPh sb="5" eb="7">
      <t>チョウショ</t>
    </rPh>
    <rPh sb="8" eb="9">
      <t>カン</t>
    </rPh>
    <rPh sb="11" eb="12">
      <t>ト</t>
    </rPh>
    <rPh sb="13" eb="14">
      <t>ア</t>
    </rPh>
    <rPh sb="16" eb="17">
      <t>サキ</t>
    </rPh>
    <phoneticPr fontId="21"/>
  </si>
  <si>
    <t>その他経費　合計</t>
    <rPh sb="2" eb="3">
      <t>タ</t>
    </rPh>
    <rPh sb="3" eb="5">
      <t>ケイヒ</t>
    </rPh>
    <rPh sb="6" eb="8">
      <t>ゴウケイ</t>
    </rPh>
    <phoneticPr fontId="21"/>
  </si>
  <si>
    <t>一定事項対応等に係る経費</t>
    <rPh sb="0" eb="2">
      <t>イッテイ</t>
    </rPh>
    <rPh sb="2" eb="4">
      <t>ジコウ</t>
    </rPh>
    <phoneticPr fontId="21"/>
  </si>
  <si>
    <t>特例</t>
    <rPh sb="0" eb="2">
      <t>トクレイ</t>
    </rPh>
    <phoneticPr fontId="21"/>
  </si>
  <si>
    <t>総合計</t>
    <rPh sb="0" eb="1">
      <t>ソウ</t>
    </rPh>
    <rPh sb="1" eb="3">
      <t>ゴウケイ</t>
    </rPh>
    <phoneticPr fontId="21"/>
  </si>
  <si>
    <t>出演費～舞台費　小計</t>
    <rPh sb="0" eb="3">
      <t>シュツエンヒ</t>
    </rPh>
    <rPh sb="4" eb="6">
      <t>ブタイ</t>
    </rPh>
    <rPh sb="6" eb="7">
      <t>ヒ</t>
    </rPh>
    <rPh sb="8" eb="10">
      <t>ショウケイ</t>
    </rPh>
    <phoneticPr fontId="21"/>
  </si>
  <si>
    <t>舞台費合計</t>
    <rPh sb="0" eb="2">
      <t>ブタイ</t>
    </rPh>
    <rPh sb="2" eb="3">
      <t>ヒ</t>
    </rPh>
    <rPh sb="3" eb="5">
      <t>ゴウケイ</t>
    </rPh>
    <phoneticPr fontId="21"/>
  </si>
  <si>
    <t xml:space="preserve">舞台費
・
消耗品費
</t>
    <rPh sb="0" eb="3">
      <t>ブタイヒ</t>
    </rPh>
    <phoneticPr fontId="21"/>
  </si>
  <si>
    <t>音楽費合計</t>
    <rPh sb="0" eb="2">
      <t>オンガク</t>
    </rPh>
    <rPh sb="2" eb="3">
      <t>ヒ</t>
    </rPh>
    <rPh sb="3" eb="5">
      <t>ゴウケイ</t>
    </rPh>
    <phoneticPr fontId="21"/>
  </si>
  <si>
    <t>音楽費
・
借損料</t>
    <rPh sb="0" eb="2">
      <t>オンガク</t>
    </rPh>
    <rPh sb="2" eb="3">
      <t>ヒ</t>
    </rPh>
    <phoneticPr fontId="21"/>
  </si>
  <si>
    <t>文芸費合計</t>
    <rPh sb="0" eb="2">
      <t>ブンゲイ</t>
    </rPh>
    <rPh sb="2" eb="3">
      <t>ヒ</t>
    </rPh>
    <rPh sb="3" eb="5">
      <t>ゴウケイ</t>
    </rPh>
    <phoneticPr fontId="21"/>
  </si>
  <si>
    <t>　文芸費</t>
    <rPh sb="1" eb="3">
      <t>ブンゲイ</t>
    </rPh>
    <rPh sb="3" eb="4">
      <t>ヒ</t>
    </rPh>
    <phoneticPr fontId="21"/>
  </si>
  <si>
    <t>出演費合計</t>
    <rPh sb="0" eb="2">
      <t>シュツエン</t>
    </rPh>
    <rPh sb="2" eb="3">
      <t>ヒ</t>
    </rPh>
    <rPh sb="3" eb="5">
      <t>ゴウケイ</t>
    </rPh>
    <phoneticPr fontId="21"/>
  </si>
  <si>
    <t>(Ｄ区分)
出演費</t>
    <rPh sb="1" eb="4">
      <t>ｄクブン</t>
    </rPh>
    <rPh sb="6" eb="8">
      <t>シュツエン</t>
    </rPh>
    <rPh sb="8" eb="9">
      <t>ヒ</t>
    </rPh>
    <phoneticPr fontId="21"/>
  </si>
  <si>
    <t>ワークショップ　小計</t>
    <rPh sb="8" eb="10">
      <t>ショウケイ</t>
    </rPh>
    <phoneticPr fontId="21"/>
  </si>
  <si>
    <t>補助者</t>
    <phoneticPr fontId="21"/>
  </si>
  <si>
    <t>人</t>
    <rPh sb="0" eb="1">
      <t>ニン</t>
    </rPh>
    <phoneticPr fontId="21"/>
  </si>
  <si>
    <t>主指導者</t>
    <phoneticPr fontId="3"/>
  </si>
  <si>
    <t>ワークショップ
指導料</t>
    <rPh sb="8" eb="10">
      <t>シドウ</t>
    </rPh>
    <rPh sb="10" eb="11">
      <t>リョウ</t>
    </rPh>
    <phoneticPr fontId="21"/>
  </si>
  <si>
    <t>打ち合わせ　小計</t>
    <rPh sb="0" eb="1">
      <t>ウ</t>
    </rPh>
    <rPh sb="2" eb="3">
      <t>ア</t>
    </rPh>
    <rPh sb="6" eb="8">
      <t>ショウケイ</t>
    </rPh>
    <phoneticPr fontId="21"/>
  </si>
  <si>
    <t>打ち合わせ
人件費</t>
    <rPh sb="0" eb="1">
      <t>ウ</t>
    </rPh>
    <rPh sb="2" eb="3">
      <t>アワ</t>
    </rPh>
    <rPh sb="6" eb="9">
      <t>ジンケンヒ</t>
    </rPh>
    <phoneticPr fontId="21"/>
  </si>
  <si>
    <t>標準</t>
    <rPh sb="0" eb="2">
      <t>ヒョウジュン</t>
    </rPh>
    <phoneticPr fontId="21"/>
  </si>
  <si>
    <t>単位</t>
    <rPh sb="0" eb="2">
      <t>タンイ</t>
    </rPh>
    <phoneticPr fontId="21"/>
  </si>
  <si>
    <t>数値</t>
    <rPh sb="0" eb="2">
      <t>スウチ</t>
    </rPh>
    <phoneticPr fontId="21"/>
  </si>
  <si>
    <t>備考</t>
    <rPh sb="0" eb="2">
      <t>ビコウ</t>
    </rPh>
    <phoneticPr fontId="21"/>
  </si>
  <si>
    <t>回数により増減しない項目</t>
    <rPh sb="0" eb="2">
      <t>カイスウ</t>
    </rPh>
    <rPh sb="5" eb="7">
      <t>ゾウゲン</t>
    </rPh>
    <rPh sb="10" eb="12">
      <t>コウモク</t>
    </rPh>
    <phoneticPr fontId="21"/>
  </si>
  <si>
    <t>金額</t>
    <rPh sb="0" eb="2">
      <t>キンガク</t>
    </rPh>
    <phoneticPr fontId="21"/>
  </si>
  <si>
    <t>公演
回数</t>
    <rPh sb="0" eb="2">
      <t>コウエン</t>
    </rPh>
    <rPh sb="3" eb="5">
      <t>カイスウ</t>
    </rPh>
    <phoneticPr fontId="21"/>
  </si>
  <si>
    <t>費　　目</t>
    <phoneticPr fontId="3"/>
  </si>
  <si>
    <t>項　　目</t>
    <phoneticPr fontId="3"/>
  </si>
  <si>
    <t>単位：円(税込)</t>
    <rPh sb="0" eb="2">
      <t>タンイ</t>
    </rPh>
    <rPh sb="3" eb="4">
      <t>エン</t>
    </rPh>
    <rPh sb="5" eb="7">
      <t>ゼイコ</t>
    </rPh>
    <phoneticPr fontId="21"/>
  </si>
  <si>
    <t>10校当たり</t>
    <phoneticPr fontId="21"/>
  </si>
  <si>
    <r>
      <t xml:space="preserve">単価
</t>
    </r>
    <r>
      <rPr>
        <b/>
        <sz val="11"/>
        <color indexed="10"/>
        <rFont val="ＭＳ Ｐ明朝"/>
        <family val="1"/>
        <charset val="128"/>
      </rPr>
      <t>（税込）</t>
    </r>
    <rPh sb="0" eb="2">
      <t>タンカ</t>
    </rPh>
    <rPh sb="4" eb="6">
      <t>ゼイコミ</t>
    </rPh>
    <phoneticPr fontId="21"/>
  </si>
  <si>
    <t>数量</t>
    <rPh sb="0" eb="2">
      <t>スウリョウ</t>
    </rPh>
    <phoneticPr fontId="21"/>
  </si>
  <si>
    <t xml:space="preserve">
</t>
    <phoneticPr fontId="21"/>
  </si>
  <si>
    <r>
      <t>費用明細【</t>
    </r>
    <r>
      <rPr>
        <b/>
        <sz val="18"/>
        <color theme="1"/>
        <rFont val="ＭＳ Ｐ明朝"/>
        <family val="1"/>
        <charset val="128"/>
      </rPr>
      <t>１校</t>
    </r>
    <r>
      <rPr>
        <b/>
        <sz val="12"/>
        <color theme="1"/>
        <rFont val="ＭＳ Ｐ明朝"/>
        <family val="1"/>
        <charset val="128"/>
      </rPr>
      <t>当たりの経費・</t>
    </r>
    <r>
      <rPr>
        <b/>
        <sz val="18"/>
        <color theme="1"/>
        <rFont val="ＭＳ Ｐ明朝"/>
        <family val="1"/>
        <charset val="128"/>
      </rPr>
      <t>10校</t>
    </r>
    <r>
      <rPr>
        <b/>
        <sz val="12"/>
        <color theme="1"/>
        <rFont val="ＭＳ Ｐ明朝"/>
        <family val="1"/>
        <charset val="128"/>
      </rPr>
      <t>当たりの経費】</t>
    </r>
    <phoneticPr fontId="3"/>
  </si>
  <si>
    <t>1校当たり</t>
    <rPh sb="1" eb="3">
      <t>コウア</t>
    </rPh>
    <phoneticPr fontId="21"/>
  </si>
  <si>
    <t>ワークショップ標準回数</t>
    <rPh sb="7" eb="11">
      <t>ヒョウジュンカイスウ</t>
    </rPh>
    <phoneticPr fontId="21"/>
  </si>
  <si>
    <t>出演希望調書No.3　Ｄ区分</t>
    <phoneticPr fontId="3"/>
  </si>
  <si>
    <t>出演希望調書　No.２（D区分）</t>
    <rPh sb="0" eb="2">
      <t>シュツエン</t>
    </rPh>
    <rPh sb="2" eb="4">
      <t>キボウ</t>
    </rPh>
    <rPh sb="4" eb="6">
      <t>チョウショ</t>
    </rPh>
    <rPh sb="13" eb="15">
      <t>クブン</t>
    </rPh>
    <phoneticPr fontId="3"/>
  </si>
  <si>
    <t>企画名</t>
    <rPh sb="0" eb="3">
      <t>キカクメイ</t>
    </rPh>
    <phoneticPr fontId="3"/>
  </si>
  <si>
    <r>
      <t xml:space="preserve">主な対象学年
</t>
    </r>
    <r>
      <rPr>
        <sz val="7"/>
        <color theme="1"/>
        <rFont val="メイリオ"/>
        <family val="3"/>
        <charset val="128"/>
      </rPr>
      <t>※複数選択は可能ですが企画内容と趣旨が異ならないようお願いします。</t>
    </r>
    <rPh sb="0" eb="1">
      <t>オモ</t>
    </rPh>
    <rPh sb="2" eb="4">
      <t>タイショウ</t>
    </rPh>
    <rPh sb="4" eb="6">
      <t>ガクネン</t>
    </rPh>
    <rPh sb="8" eb="10">
      <t>フクスウ</t>
    </rPh>
    <rPh sb="10" eb="12">
      <t>センタク</t>
    </rPh>
    <rPh sb="13" eb="15">
      <t>カノウ</t>
    </rPh>
    <rPh sb="18" eb="20">
      <t>キカク</t>
    </rPh>
    <rPh sb="20" eb="22">
      <t>ナイヨウ</t>
    </rPh>
    <rPh sb="23" eb="25">
      <t>シュシ</t>
    </rPh>
    <rPh sb="26" eb="27">
      <t>コト</t>
    </rPh>
    <rPh sb="34" eb="35">
      <t>ネガ</t>
    </rPh>
    <phoneticPr fontId="3"/>
  </si>
  <si>
    <t>小学校：低学年</t>
    <rPh sb="0" eb="3">
      <t>ショウガッコウ</t>
    </rPh>
    <rPh sb="4" eb="7">
      <t>テイガクネン</t>
    </rPh>
    <phoneticPr fontId="3"/>
  </si>
  <si>
    <t>小学校：中学年</t>
    <rPh sb="0" eb="3">
      <t>ショウガッコウ</t>
    </rPh>
    <rPh sb="4" eb="7">
      <t>チュウガクネン</t>
    </rPh>
    <phoneticPr fontId="3"/>
  </si>
  <si>
    <t>小学校：高学年</t>
    <rPh sb="0" eb="3">
      <t>ショウガッコウ</t>
    </rPh>
    <rPh sb="4" eb="7">
      <t>コウガクネン</t>
    </rPh>
    <phoneticPr fontId="3"/>
  </si>
  <si>
    <t>△</t>
  </si>
  <si>
    <t>中学校・中等教育学校（前期課程）</t>
    <rPh sb="0" eb="3">
      <t>チュウガッコウ</t>
    </rPh>
    <rPh sb="4" eb="6">
      <t>チュウトウ</t>
    </rPh>
    <rPh sb="6" eb="8">
      <t>キョウイク</t>
    </rPh>
    <rPh sb="8" eb="10">
      <t>ガッコウ</t>
    </rPh>
    <rPh sb="11" eb="13">
      <t>ゼンキ</t>
    </rPh>
    <rPh sb="13" eb="15">
      <t>カテイ</t>
    </rPh>
    <phoneticPr fontId="3"/>
  </si>
  <si>
    <t>特別支援：小学部</t>
    <rPh sb="0" eb="2">
      <t>トクベツ</t>
    </rPh>
    <rPh sb="2" eb="4">
      <t>シエン</t>
    </rPh>
    <rPh sb="5" eb="8">
      <t>ショウガクブ</t>
    </rPh>
    <phoneticPr fontId="3"/>
  </si>
  <si>
    <t>特別支援：中学部</t>
    <rPh sb="0" eb="4">
      <t>トクベツシエン</t>
    </rPh>
    <rPh sb="5" eb="8">
      <t>チュウガクブ</t>
    </rPh>
    <phoneticPr fontId="3"/>
  </si>
  <si>
    <t>特別支援：高等部</t>
    <rPh sb="0" eb="2">
      <t>トクベツ</t>
    </rPh>
    <rPh sb="2" eb="4">
      <t>シエン</t>
    </rPh>
    <rPh sb="5" eb="8">
      <t>コウトウブ</t>
    </rPh>
    <phoneticPr fontId="3"/>
  </si>
  <si>
    <t>児童・生徒の鑑賞・体験可能人数の目安</t>
    <phoneticPr fontId="3"/>
  </si>
  <si>
    <t>1回の人数</t>
    <rPh sb="1" eb="2">
      <t>カイ</t>
    </rPh>
    <rPh sb="3" eb="5">
      <t>ニンズウ</t>
    </rPh>
    <phoneticPr fontId="3"/>
  </si>
  <si>
    <t>回数</t>
    <rPh sb="0" eb="2">
      <t>カイスウ</t>
    </rPh>
    <phoneticPr fontId="3"/>
  </si>
  <si>
    <t>　　ワークショップ　　　※３回まで</t>
    <rPh sb="14" eb="15">
      <t>カイ</t>
    </rPh>
    <phoneticPr fontId="3"/>
  </si>
  <si>
    <t>　　本公演　　　　　　　※１校１回まで</t>
    <rPh sb="2" eb="5">
      <t>ホンコウエン</t>
    </rPh>
    <rPh sb="14" eb="15">
      <t>コウ</t>
    </rPh>
    <rPh sb="16" eb="17">
      <t>カイ</t>
    </rPh>
    <phoneticPr fontId="3"/>
  </si>
  <si>
    <t>まで対応可</t>
    <rPh sb="2" eb="4">
      <t>タイオウ</t>
    </rPh>
    <rPh sb="4" eb="5">
      <t>カ</t>
    </rPh>
    <phoneticPr fontId="3"/>
  </si>
  <si>
    <t>企画の動画等の資料</t>
    <phoneticPr fontId="3"/>
  </si>
  <si>
    <t>PW</t>
    <phoneticPr fontId="3"/>
  </si>
  <si>
    <t xml:space="preserve"> kodomo</t>
    <phoneticPr fontId="3"/>
  </si>
  <si>
    <t>URL</t>
    <phoneticPr fontId="3"/>
  </si>
  <si>
    <t>https://www.kodomogeijutsu.go.jp/contents/movie/</t>
    <phoneticPr fontId="3"/>
  </si>
  <si>
    <t>本公演について</t>
    <rPh sb="0" eb="1">
      <t>ホン</t>
    </rPh>
    <rPh sb="1" eb="3">
      <t>コウエン</t>
    </rPh>
    <phoneticPr fontId="3"/>
  </si>
  <si>
    <t>主な演目</t>
    <rPh sb="0" eb="1">
      <t>オモ</t>
    </rPh>
    <rPh sb="2" eb="4">
      <t>エンモク</t>
    </rPh>
    <phoneticPr fontId="3"/>
  </si>
  <si>
    <t>　あいうえお学校の１日</t>
    <rPh sb="6" eb="8">
      <t>ガッコウ</t>
    </rPh>
    <rPh sb="10" eb="11">
      <t>ニチ</t>
    </rPh>
    <phoneticPr fontId="3"/>
  </si>
  <si>
    <t>原作／作曲</t>
    <rPh sb="0" eb="2">
      <t>ゲンサク</t>
    </rPh>
    <rPh sb="3" eb="5">
      <t>サッキョク</t>
    </rPh>
    <phoneticPr fontId="3"/>
  </si>
  <si>
    <t>　近畿太郎／近畿太郎</t>
    <rPh sb="1" eb="3">
      <t>キンキ</t>
    </rPh>
    <rPh sb="3" eb="5">
      <t>タロウ</t>
    </rPh>
    <rPh sb="6" eb="8">
      <t>キンキ</t>
    </rPh>
    <rPh sb="8" eb="10">
      <t>タロウ</t>
    </rPh>
    <phoneticPr fontId="3"/>
  </si>
  <si>
    <t>脚本</t>
    <rPh sb="0" eb="2">
      <t>キャクホン</t>
    </rPh>
    <phoneticPr fontId="3"/>
  </si>
  <si>
    <t>　近畿花子</t>
    <rPh sb="1" eb="3">
      <t>キンキ</t>
    </rPh>
    <rPh sb="3" eb="5">
      <t>ハナコ</t>
    </rPh>
    <phoneticPr fontId="3"/>
  </si>
  <si>
    <t>演出／振付等</t>
    <rPh sb="0" eb="2">
      <t>エンシュツ</t>
    </rPh>
    <rPh sb="3" eb="5">
      <t>フリツケ</t>
    </rPh>
    <rPh sb="5" eb="6">
      <t>ナド</t>
    </rPh>
    <phoneticPr fontId="3"/>
  </si>
  <si>
    <t>　近畿小太郎</t>
    <rPh sb="1" eb="3">
      <t>キンキ</t>
    </rPh>
    <rPh sb="3" eb="6">
      <t>コタロウ</t>
    </rPh>
    <phoneticPr fontId="3"/>
  </si>
  <si>
    <r>
      <t xml:space="preserve">公演時間
</t>
    </r>
    <r>
      <rPr>
        <sz val="9"/>
        <color theme="1"/>
        <rFont val="メイリオ"/>
        <family val="3"/>
        <charset val="128"/>
      </rPr>
      <t>（分）</t>
    </r>
    <rPh sb="0" eb="2">
      <t>コウエン</t>
    </rPh>
    <rPh sb="2" eb="4">
      <t>ジカン</t>
    </rPh>
    <rPh sb="6" eb="7">
      <t>フン</t>
    </rPh>
    <phoneticPr fontId="3"/>
  </si>
  <si>
    <t>著作権</t>
    <rPh sb="0" eb="3">
      <t>チョサクケン</t>
    </rPh>
    <phoneticPr fontId="3"/>
  </si>
  <si>
    <t>制作団体が所有</t>
    <rPh sb="0" eb="2">
      <t>セイサク</t>
    </rPh>
    <rPh sb="2" eb="4">
      <t>ダンタイ</t>
    </rPh>
    <rPh sb="5" eb="7">
      <t>ショユウ</t>
    </rPh>
    <phoneticPr fontId="3"/>
  </si>
  <si>
    <t>制作団体以外が所有する事項が含まれる</t>
    <phoneticPr fontId="3"/>
  </si>
  <si>
    <t xml:space="preserve">（制作団体以外が所有する事項が含まれる場合）許諾の有無
</t>
    <phoneticPr fontId="3"/>
  </si>
  <si>
    <t>演目概要</t>
    <rPh sb="0" eb="2">
      <t>エンモク</t>
    </rPh>
    <rPh sb="2" eb="4">
      <t>ガイヨウ</t>
    </rPh>
    <phoneticPr fontId="3"/>
  </si>
  <si>
    <t>小学校低中学年、特別支援学級向けに　親しみやすい学校での１日をコントなどを入れて飽きさせない内容のオリジナル演目　手話やパントマイムを取り入れている</t>
    <rPh sb="0" eb="3">
      <t>ショウガッコウ</t>
    </rPh>
    <rPh sb="3" eb="4">
      <t>テイ</t>
    </rPh>
    <rPh sb="4" eb="7">
      <t>チュウガクネン</t>
    </rPh>
    <rPh sb="8" eb="10">
      <t>トクベツ</t>
    </rPh>
    <rPh sb="10" eb="12">
      <t>シエン</t>
    </rPh>
    <rPh sb="12" eb="14">
      <t>ガッキュウ</t>
    </rPh>
    <rPh sb="14" eb="15">
      <t>ム</t>
    </rPh>
    <rPh sb="18" eb="19">
      <t>シタ</t>
    </rPh>
    <rPh sb="24" eb="26">
      <t>ガッコウ</t>
    </rPh>
    <rPh sb="29" eb="30">
      <t>ニチ</t>
    </rPh>
    <rPh sb="37" eb="38">
      <t>イ</t>
    </rPh>
    <rPh sb="40" eb="41">
      <t>ア</t>
    </rPh>
    <rPh sb="46" eb="48">
      <t>ナイヨウ</t>
    </rPh>
    <rPh sb="54" eb="56">
      <t>エンモク</t>
    </rPh>
    <rPh sb="57" eb="59">
      <t>シュワ</t>
    </rPh>
    <rPh sb="67" eb="68">
      <t>ト</t>
    </rPh>
    <rPh sb="69" eb="70">
      <t>イ</t>
    </rPh>
    <phoneticPr fontId="3"/>
  </si>
  <si>
    <t>公演従事予定者
の編成
(１公演あたり)</t>
    <rPh sb="0" eb="4">
      <t>コウエンジュウジ</t>
    </rPh>
    <rPh sb="4" eb="7">
      <t>ヨテイシャ</t>
    </rPh>
    <phoneticPr fontId="3"/>
  </si>
  <si>
    <t>出演者：8 名 / 音響：１名 / 照明：1名 / その他スタッフ：1名 / （合計：11名）</t>
    <rPh sb="28" eb="29">
      <t>タ</t>
    </rPh>
    <phoneticPr fontId="3"/>
  </si>
  <si>
    <t>公演に当たり
必要な会場条件</t>
    <rPh sb="0" eb="2">
      <t>コウエン</t>
    </rPh>
    <rPh sb="3" eb="4">
      <t>ア</t>
    </rPh>
    <rPh sb="7" eb="9">
      <t>ヒツヨウ</t>
    </rPh>
    <rPh sb="10" eb="12">
      <t>カイジョウ</t>
    </rPh>
    <rPh sb="12" eb="14">
      <t>ジョウケン</t>
    </rPh>
    <phoneticPr fontId="3"/>
  </si>
  <si>
    <t>・舞台の設置場所</t>
    <rPh sb="1" eb="3">
      <t>ブタイ</t>
    </rPh>
    <rPh sb="4" eb="6">
      <t>セッチ</t>
    </rPh>
    <rPh sb="6" eb="8">
      <t>バショ</t>
    </rPh>
    <phoneticPr fontId="3"/>
  </si>
  <si>
    <t>教室</t>
    <rPh sb="0" eb="2">
      <t>キョウシツ</t>
    </rPh>
    <phoneticPr fontId="3"/>
  </si>
  <si>
    <t>体育館</t>
    <rPh sb="0" eb="3">
      <t>タイイクカン</t>
    </rPh>
    <phoneticPr fontId="3"/>
  </si>
  <si>
    <t>・舞台に必要な広さ</t>
    <rPh sb="1" eb="3">
      <t>ブタイ</t>
    </rPh>
    <rPh sb="4" eb="6">
      <t>ヒツヨウ</t>
    </rPh>
    <rPh sb="7" eb="8">
      <t>ヒロ</t>
    </rPh>
    <phoneticPr fontId="3"/>
  </si>
  <si>
    <t>5ｍ　×　3ｍ　程度</t>
    <rPh sb="8" eb="10">
      <t>テイド</t>
    </rPh>
    <phoneticPr fontId="3"/>
  </si>
  <si>
    <t>・電源容量（主幹ブレーカー容量）</t>
    <rPh sb="1" eb="3">
      <t>デンゲン</t>
    </rPh>
    <rPh sb="3" eb="5">
      <t>ヨウリョウ</t>
    </rPh>
    <rPh sb="6" eb="8">
      <t>シュカン</t>
    </rPh>
    <rPh sb="13" eb="15">
      <t>ヨウリョウ</t>
    </rPh>
    <phoneticPr fontId="3"/>
  </si>
  <si>
    <t>A</t>
    <phoneticPr fontId="3"/>
  </si>
  <si>
    <t>・暗転の要否</t>
    <rPh sb="1" eb="3">
      <t>アンテン</t>
    </rPh>
    <rPh sb="4" eb="6">
      <t>ヨウヒ</t>
    </rPh>
    <phoneticPr fontId="3"/>
  </si>
  <si>
    <t>要</t>
    <rPh sb="0" eb="1">
      <t>ヨウ</t>
    </rPh>
    <phoneticPr fontId="3"/>
  </si>
  <si>
    <t>不要</t>
    <rPh sb="0" eb="2">
      <t>フヨウ</t>
    </rPh>
    <phoneticPr fontId="3"/>
  </si>
  <si>
    <t>・その他</t>
    <rPh sb="3" eb="4">
      <t>タ</t>
    </rPh>
    <phoneticPr fontId="3"/>
  </si>
  <si>
    <t>会場設営の所要時間（タイムスケジュール）の目安</t>
    <rPh sb="0" eb="2">
      <t>カイジョウ</t>
    </rPh>
    <rPh sb="2" eb="4">
      <t>セツエイ</t>
    </rPh>
    <rPh sb="5" eb="7">
      <t>ショヨウ</t>
    </rPh>
    <rPh sb="7" eb="9">
      <t>ジカン</t>
    </rPh>
    <rPh sb="21" eb="23">
      <t>メヤス</t>
    </rPh>
    <phoneticPr fontId="3"/>
  </si>
  <si>
    <t>前日仕込み</t>
    <rPh sb="0" eb="2">
      <t>ゼンジツ</t>
    </rPh>
    <rPh sb="2" eb="4">
      <t>シコ</t>
    </rPh>
    <phoneticPr fontId="3"/>
  </si>
  <si>
    <t>会場設営の所要時間</t>
    <rPh sb="0" eb="2">
      <t>カイジョウ</t>
    </rPh>
    <rPh sb="2" eb="4">
      <t>セツエイ</t>
    </rPh>
    <rPh sb="5" eb="7">
      <t>ショヨウ</t>
    </rPh>
    <rPh sb="7" eb="9">
      <t>ジカン</t>
    </rPh>
    <phoneticPr fontId="3"/>
  </si>
  <si>
    <t>時間程度</t>
    <rPh sb="0" eb="2">
      <t>ジカン</t>
    </rPh>
    <rPh sb="2" eb="4">
      <t>テイド</t>
    </rPh>
    <phoneticPr fontId="3"/>
  </si>
  <si>
    <t>無</t>
  </si>
  <si>
    <t>到着</t>
    <rPh sb="0" eb="2">
      <t>トウチャク</t>
    </rPh>
    <phoneticPr fontId="3"/>
  </si>
  <si>
    <r>
      <t>仕込み</t>
    </r>
    <r>
      <rPr>
        <sz val="8"/>
        <color theme="1"/>
        <rFont val="メイリオ"/>
        <family val="3"/>
        <charset val="128"/>
      </rPr>
      <t>（開始・終了）</t>
    </r>
    <rPh sb="0" eb="2">
      <t>シコ</t>
    </rPh>
    <rPh sb="4" eb="6">
      <t>カイシ</t>
    </rPh>
    <rPh sb="7" eb="9">
      <t>シュウリョウ</t>
    </rPh>
    <phoneticPr fontId="3"/>
  </si>
  <si>
    <r>
      <t>本公演</t>
    </r>
    <r>
      <rPr>
        <sz val="8"/>
        <color theme="1"/>
        <rFont val="メイリオ"/>
        <family val="3"/>
        <charset val="128"/>
      </rPr>
      <t>（開始・終了）</t>
    </r>
    <rPh sb="0" eb="3">
      <t>ホンコウエン</t>
    </rPh>
    <phoneticPr fontId="3"/>
  </si>
  <si>
    <t>内休憩</t>
    <rPh sb="0" eb="1">
      <t>ウチ</t>
    </rPh>
    <rPh sb="1" eb="3">
      <t>キュウケイ</t>
    </rPh>
    <phoneticPr fontId="3"/>
  </si>
  <si>
    <r>
      <t>撤去</t>
    </r>
    <r>
      <rPr>
        <sz val="8"/>
        <color theme="1"/>
        <rFont val="メイリオ"/>
        <family val="3"/>
        <charset val="128"/>
      </rPr>
      <t>（開始・終了）</t>
    </r>
    <rPh sb="0" eb="2">
      <t>テッキョ</t>
    </rPh>
    <phoneticPr fontId="3"/>
  </si>
  <si>
    <t>退出</t>
    <rPh sb="0" eb="2">
      <t>タイシュツ</t>
    </rPh>
    <phoneticPr fontId="3"/>
  </si>
  <si>
    <t>ワークショップ同日開催の場合は、30分前倒しして　11:00～　30分位で対応</t>
    <rPh sb="7" eb="9">
      <t>ドウジツ</t>
    </rPh>
    <rPh sb="9" eb="11">
      <t>カイサイ</t>
    </rPh>
    <rPh sb="12" eb="14">
      <t>バアイ</t>
    </rPh>
    <rPh sb="18" eb="19">
      <t>フン</t>
    </rPh>
    <rPh sb="19" eb="21">
      <t>マエダオ</t>
    </rPh>
    <rPh sb="34" eb="35">
      <t>フン</t>
    </rPh>
    <rPh sb="35" eb="36">
      <t>クライ</t>
    </rPh>
    <rPh sb="37" eb="39">
      <t>タイオウ</t>
    </rPh>
    <phoneticPr fontId="3"/>
  </si>
  <si>
    <t>派遣について</t>
    <rPh sb="0" eb="2">
      <t>ハケン</t>
    </rPh>
    <phoneticPr fontId="3"/>
  </si>
  <si>
    <t>移動方法の制約等</t>
    <rPh sb="0" eb="2">
      <t>イドウ</t>
    </rPh>
    <rPh sb="2" eb="4">
      <t>ホウホウ</t>
    </rPh>
    <rPh sb="5" eb="7">
      <t>セイヤク</t>
    </rPh>
    <rPh sb="7" eb="8">
      <t>ナド</t>
    </rPh>
    <phoneticPr fontId="3"/>
  </si>
  <si>
    <t>なし</t>
    <phoneticPr fontId="3"/>
  </si>
  <si>
    <t>運搬規模</t>
    <rPh sb="0" eb="2">
      <t>ウンパン</t>
    </rPh>
    <rPh sb="2" eb="4">
      <t>キボ</t>
    </rPh>
    <phoneticPr fontId="3"/>
  </si>
  <si>
    <t>軽バン</t>
    <rPh sb="0" eb="1">
      <t>ケイ</t>
    </rPh>
    <phoneticPr fontId="3"/>
  </si>
  <si>
    <t>ワークショップについて</t>
    <phoneticPr fontId="3"/>
  </si>
  <si>
    <t>内容</t>
    <rPh sb="0" eb="2">
      <t>ナイヨウ</t>
    </rPh>
    <phoneticPr fontId="3"/>
  </si>
  <si>
    <t>劇中で使う手話、パントマイムを体験してもらう
可能であれば本公演時に前にでてきてもらって一緒に演じてもらう（MAX20人想定）</t>
    <rPh sb="0" eb="2">
      <t>ゲキチュウ</t>
    </rPh>
    <rPh sb="3" eb="4">
      <t>ツカ</t>
    </rPh>
    <rPh sb="5" eb="7">
      <t>シュワ</t>
    </rPh>
    <rPh sb="15" eb="17">
      <t>タイケン</t>
    </rPh>
    <rPh sb="23" eb="25">
      <t>カノウ</t>
    </rPh>
    <rPh sb="29" eb="32">
      <t>ホンコウエン</t>
    </rPh>
    <rPh sb="32" eb="33">
      <t>トキ</t>
    </rPh>
    <rPh sb="34" eb="35">
      <t>マエ</t>
    </rPh>
    <rPh sb="44" eb="46">
      <t>イッショ</t>
    </rPh>
    <rPh sb="47" eb="48">
      <t>エン</t>
    </rPh>
    <rPh sb="59" eb="60">
      <t>ヒト</t>
    </rPh>
    <rPh sb="60" eb="62">
      <t>ソウテイ</t>
    </rPh>
    <phoneticPr fontId="3"/>
  </si>
  <si>
    <t>体制</t>
    <rPh sb="0" eb="2">
      <t>タイセイ</t>
    </rPh>
    <phoneticPr fontId="3"/>
  </si>
  <si>
    <t>主指導者：1名
補助：2名</t>
    <rPh sb="0" eb="4">
      <t>シュシドウシャ</t>
    </rPh>
    <rPh sb="6" eb="7">
      <t>メイ</t>
    </rPh>
    <rPh sb="8" eb="10">
      <t>ホジョ</t>
    </rPh>
    <rPh sb="12" eb="13">
      <t>メイ</t>
    </rPh>
    <phoneticPr fontId="3"/>
  </si>
  <si>
    <t>目的とする効果</t>
    <rPh sb="0" eb="2">
      <t>モクテキ</t>
    </rPh>
    <rPh sb="5" eb="7">
      <t>コウカ</t>
    </rPh>
    <phoneticPr fontId="3"/>
  </si>
  <si>
    <t>体を使って喜怒哀楽を表現したり、適度に動くことでストレスの発散につながる
自分を解放できたり、気持ちが安定する</t>
    <rPh sb="0" eb="1">
      <t>カラダ</t>
    </rPh>
    <rPh sb="2" eb="3">
      <t>ツカ</t>
    </rPh>
    <rPh sb="5" eb="9">
      <t>キドアイラク</t>
    </rPh>
    <rPh sb="10" eb="12">
      <t>ヒョウゲン</t>
    </rPh>
    <rPh sb="16" eb="18">
      <t>テキド</t>
    </rPh>
    <rPh sb="19" eb="20">
      <t>ウゴ</t>
    </rPh>
    <rPh sb="29" eb="31">
      <t>ハッサン</t>
    </rPh>
    <rPh sb="37" eb="39">
      <t>ジブン</t>
    </rPh>
    <rPh sb="40" eb="42">
      <t>カイホウ</t>
    </rPh>
    <rPh sb="47" eb="49">
      <t>キモ</t>
    </rPh>
    <rPh sb="51" eb="53">
      <t>アンテイ</t>
    </rPh>
    <phoneticPr fontId="3"/>
  </si>
  <si>
    <t>企画全体について</t>
    <rPh sb="0" eb="4">
      <t>キカクゼンタイ</t>
    </rPh>
    <phoneticPr fontId="3"/>
  </si>
  <si>
    <t>当ユニバーサル公演事業を実施されるにあたり重点を置くポイントや工夫、対応について御入力ください。</t>
    <rPh sb="0" eb="1">
      <t>トウ</t>
    </rPh>
    <rPh sb="7" eb="9">
      <t>コウエン</t>
    </rPh>
    <rPh sb="9" eb="11">
      <t>ジギョウ</t>
    </rPh>
    <rPh sb="12" eb="14">
      <t>ジッシ</t>
    </rPh>
    <rPh sb="21" eb="23">
      <t>ジュウテン</t>
    </rPh>
    <rPh sb="24" eb="25">
      <t>オ</t>
    </rPh>
    <rPh sb="31" eb="33">
      <t>クフウ</t>
    </rPh>
    <rPh sb="34" eb="36">
      <t>タイオウ</t>
    </rPh>
    <rPh sb="40" eb="43">
      <t>ゴニュウリョク</t>
    </rPh>
    <phoneticPr fontId="3"/>
  </si>
  <si>
    <t>企画のねらい</t>
    <rPh sb="0" eb="2">
      <t>キカク</t>
    </rPh>
    <phoneticPr fontId="3"/>
  </si>
  <si>
    <t>子供たちの生活の中心でもある学校生活が舞台のため身近に感じてもらえる内容にしている。
日々を楽しく、ポジティブな考え方に捉えてもらうことで 安定した気持ちを持てるきっかけになってもらえればと考えている。友達や先生との接し方のヒントなどになる内容</t>
    <rPh sb="0" eb="2">
      <t>コドモ</t>
    </rPh>
    <rPh sb="5" eb="7">
      <t>セイカツ</t>
    </rPh>
    <rPh sb="8" eb="10">
      <t>チュウシン</t>
    </rPh>
    <rPh sb="14" eb="16">
      <t>ガッコウ</t>
    </rPh>
    <rPh sb="16" eb="18">
      <t>セイカツ</t>
    </rPh>
    <rPh sb="19" eb="21">
      <t>ブタイ</t>
    </rPh>
    <rPh sb="24" eb="26">
      <t>ミジカ</t>
    </rPh>
    <rPh sb="27" eb="28">
      <t>カン</t>
    </rPh>
    <rPh sb="34" eb="36">
      <t>ナイヨウ</t>
    </rPh>
    <rPh sb="43" eb="45">
      <t>ヒビ</t>
    </rPh>
    <rPh sb="46" eb="47">
      <t>タノ</t>
    </rPh>
    <rPh sb="56" eb="57">
      <t>カンガ</t>
    </rPh>
    <rPh sb="58" eb="59">
      <t>カタ</t>
    </rPh>
    <rPh sb="60" eb="61">
      <t>トラ</t>
    </rPh>
    <rPh sb="70" eb="72">
      <t>アンテイ</t>
    </rPh>
    <rPh sb="74" eb="76">
      <t>キモ</t>
    </rPh>
    <rPh sb="78" eb="79">
      <t>モ</t>
    </rPh>
    <rPh sb="95" eb="96">
      <t>カンガ</t>
    </rPh>
    <rPh sb="101" eb="103">
      <t>トモダチ</t>
    </rPh>
    <rPh sb="104" eb="106">
      <t>センセイ</t>
    </rPh>
    <rPh sb="108" eb="109">
      <t>セッ</t>
    </rPh>
    <rPh sb="110" eb="111">
      <t>カタ</t>
    </rPh>
    <rPh sb="120" eb="122">
      <t>ナイヨウ</t>
    </rPh>
    <phoneticPr fontId="3"/>
  </si>
  <si>
    <t>特別支援学校等での実施における工夫等</t>
    <rPh sb="0" eb="2">
      <t>トクベツ</t>
    </rPh>
    <rPh sb="2" eb="4">
      <t>シエン</t>
    </rPh>
    <rPh sb="4" eb="6">
      <t>ガッコウ</t>
    </rPh>
    <rPh sb="6" eb="7">
      <t>トウ</t>
    </rPh>
    <rPh sb="9" eb="11">
      <t>ジッシ</t>
    </rPh>
    <rPh sb="15" eb="17">
      <t>クフウ</t>
    </rPh>
    <rPh sb="17" eb="18">
      <t>トウ</t>
    </rPh>
    <phoneticPr fontId="3"/>
  </si>
  <si>
    <t>学校を題材にしているので、照明や音響は過激でないものになっている。
コント仕立てで いくつかの場面が組み合わさって１プログラムになっているので、長時間の公演を望まれない場合には、10～15分削ったり、間に小休止を入れるなどの対応ができる</t>
    <rPh sb="0" eb="2">
      <t>ガッコウ</t>
    </rPh>
    <rPh sb="3" eb="5">
      <t>ダイザイ</t>
    </rPh>
    <rPh sb="13" eb="15">
      <t>ショウメイ</t>
    </rPh>
    <rPh sb="16" eb="18">
      <t>オンキョウ</t>
    </rPh>
    <rPh sb="19" eb="21">
      <t>カゲキ</t>
    </rPh>
    <rPh sb="37" eb="39">
      <t>ジタ</t>
    </rPh>
    <rPh sb="47" eb="49">
      <t>バメン</t>
    </rPh>
    <rPh sb="50" eb="51">
      <t>ク</t>
    </rPh>
    <rPh sb="52" eb="53">
      <t>ア</t>
    </rPh>
    <rPh sb="72" eb="75">
      <t>チョウジカン</t>
    </rPh>
    <rPh sb="76" eb="78">
      <t>コウエン</t>
    </rPh>
    <rPh sb="79" eb="80">
      <t>ノゾ</t>
    </rPh>
    <rPh sb="84" eb="86">
      <t>バアイ</t>
    </rPh>
    <rPh sb="94" eb="95">
      <t>フン</t>
    </rPh>
    <rPh sb="95" eb="96">
      <t>ケズ</t>
    </rPh>
    <rPh sb="100" eb="101">
      <t>アイダ</t>
    </rPh>
    <rPh sb="102" eb="105">
      <t>ショウキュウシ</t>
    </rPh>
    <rPh sb="106" eb="107">
      <t>イ</t>
    </rPh>
    <rPh sb="112" eb="114">
      <t>タイオウ</t>
    </rPh>
    <phoneticPr fontId="3"/>
  </si>
  <si>
    <t>取り組み②で応募する場合、特に重点的に取り組んできた課題（障がいの種類等）</t>
    <rPh sb="0" eb="1">
      <t>ト</t>
    </rPh>
    <rPh sb="2" eb="3">
      <t>ク</t>
    </rPh>
    <rPh sb="6" eb="8">
      <t>オウボ</t>
    </rPh>
    <rPh sb="10" eb="12">
      <t>バアイ</t>
    </rPh>
    <rPh sb="13" eb="14">
      <t>トク</t>
    </rPh>
    <rPh sb="15" eb="18">
      <t>ジュウテンテキ</t>
    </rPh>
    <rPh sb="19" eb="20">
      <t>ト</t>
    </rPh>
    <rPh sb="21" eb="22">
      <t>ク</t>
    </rPh>
    <rPh sb="26" eb="28">
      <t>カダイ</t>
    </rPh>
    <rPh sb="29" eb="30">
      <t>ショウ</t>
    </rPh>
    <rPh sb="33" eb="35">
      <t>シュルイ</t>
    </rPh>
    <rPh sb="35" eb="36">
      <t>ナド</t>
    </rPh>
    <phoneticPr fontId="3"/>
  </si>
  <si>
    <t>劇中に手話やパントマイムを取り入れているので、聾者の生徒さんにもデフォルトで対応可能</t>
    <rPh sb="0" eb="2">
      <t>ゲキチュウ</t>
    </rPh>
    <rPh sb="3" eb="5">
      <t>シュワ</t>
    </rPh>
    <rPh sb="13" eb="14">
      <t>ト</t>
    </rPh>
    <rPh sb="15" eb="16">
      <t>イ</t>
    </rPh>
    <rPh sb="23" eb="25">
      <t>ロウシャ</t>
    </rPh>
    <rPh sb="26" eb="28">
      <t>セイト</t>
    </rPh>
    <rPh sb="38" eb="40">
      <t>タイオウ</t>
    </rPh>
    <rPh sb="40" eb="42">
      <t>カノウ</t>
    </rPh>
    <phoneticPr fontId="3"/>
  </si>
  <si>
    <t xml:space="preserve">協力・連携機関
及び団体内に
おける専門員
の配置等
</t>
    <rPh sb="0" eb="2">
      <t>キョウリョク</t>
    </rPh>
    <rPh sb="3" eb="5">
      <t>レンケイ</t>
    </rPh>
    <rPh sb="5" eb="7">
      <t>キカン</t>
    </rPh>
    <rPh sb="8" eb="9">
      <t>オヨ</t>
    </rPh>
    <rPh sb="10" eb="12">
      <t>ダンタイ</t>
    </rPh>
    <rPh sb="12" eb="13">
      <t>ナイ</t>
    </rPh>
    <rPh sb="18" eb="21">
      <t>センモンイン</t>
    </rPh>
    <rPh sb="23" eb="25">
      <t>ハイチ</t>
    </rPh>
    <rPh sb="25" eb="26">
      <t>トウ</t>
    </rPh>
    <phoneticPr fontId="3"/>
  </si>
  <si>
    <t>特定非営利活動法人○○○
　手話の監修</t>
    <rPh sb="14" eb="16">
      <t>シュワ</t>
    </rPh>
    <rPh sb="17" eb="19">
      <t>カンシュウ</t>
    </rPh>
    <phoneticPr fontId="3"/>
  </si>
  <si>
    <t>演劇</t>
    <phoneticPr fontId="3"/>
  </si>
  <si>
    <t>児童劇・演劇・ミュージカル</t>
    <phoneticPr fontId="3"/>
  </si>
  <si>
    <t>合唱・オーケストラ等・音楽劇</t>
    <phoneticPr fontId="3"/>
  </si>
  <si>
    <t>舞踊</t>
    <phoneticPr fontId="3"/>
  </si>
  <si>
    <t>バレエ・現代舞踊</t>
    <phoneticPr fontId="3"/>
  </si>
  <si>
    <t>伝統芸能</t>
    <phoneticPr fontId="3"/>
  </si>
  <si>
    <t>歌舞伎・能楽・人形浄瑠璃・邦楽・邦舞・演芸</t>
    <phoneticPr fontId="3"/>
  </si>
  <si>
    <t>メディア芸術</t>
    <phoneticPr fontId="3"/>
  </si>
  <si>
    <t>映像・メディアアート等</t>
    <phoneticPr fontId="3"/>
  </si>
  <si>
    <t>音楽</t>
    <phoneticPr fontId="3"/>
  </si>
  <si>
    <t>制作団体名</t>
    <phoneticPr fontId="3"/>
  </si>
  <si>
    <t>公演団体名</t>
    <phoneticPr fontId="3"/>
  </si>
  <si>
    <t>分野</t>
    <phoneticPr fontId="3"/>
  </si>
  <si>
    <t>種目</t>
    <phoneticPr fontId="3"/>
  </si>
  <si>
    <t>取組①</t>
    <rPh sb="0" eb="2">
      <t>トリクミ</t>
    </rPh>
    <phoneticPr fontId="3"/>
  </si>
  <si>
    <t>取組②</t>
    <rPh sb="0" eb="2">
      <t>トリクミ</t>
    </rPh>
    <phoneticPr fontId="3"/>
  </si>
  <si>
    <t>①種類</t>
    <rPh sb="1" eb="3">
      <t>シュルイ</t>
    </rPh>
    <phoneticPr fontId="3"/>
  </si>
  <si>
    <t>応募区分D</t>
    <rPh sb="0" eb="4">
      <t>オウボクブン</t>
    </rPh>
    <phoneticPr fontId="3"/>
  </si>
  <si>
    <t>応募区分E</t>
    <rPh sb="0" eb="4">
      <t>オウボクブン</t>
    </rPh>
    <phoneticPr fontId="3"/>
  </si>
  <si>
    <t>実施可能期間</t>
    <rPh sb="0" eb="2">
      <t>ジッシ</t>
    </rPh>
    <rPh sb="2" eb="4">
      <t>カノウ</t>
    </rPh>
    <rPh sb="4" eb="6">
      <t>キカン</t>
    </rPh>
    <phoneticPr fontId="3"/>
  </si>
  <si>
    <t>実施可能期間①開始</t>
    <rPh sb="0" eb="4">
      <t>ジッシカノウ</t>
    </rPh>
    <rPh sb="4" eb="6">
      <t>キカン</t>
    </rPh>
    <rPh sb="7" eb="9">
      <t>カイシ</t>
    </rPh>
    <phoneticPr fontId="3"/>
  </si>
  <si>
    <t>実施可能期間①終了</t>
    <rPh sb="0" eb="4">
      <t>ジッシカノウ</t>
    </rPh>
    <rPh sb="4" eb="6">
      <t>キカン</t>
    </rPh>
    <rPh sb="7" eb="9">
      <t>シュウリョウ</t>
    </rPh>
    <phoneticPr fontId="3"/>
  </si>
  <si>
    <t>実施可能期間②開始</t>
    <rPh sb="0" eb="4">
      <t>ジッシカノウ</t>
    </rPh>
    <rPh sb="4" eb="6">
      <t>キカン</t>
    </rPh>
    <rPh sb="7" eb="9">
      <t>カイシ</t>
    </rPh>
    <phoneticPr fontId="3"/>
  </si>
  <si>
    <t>実施可能期間②終了</t>
    <rPh sb="0" eb="4">
      <t>ジッシカノウ</t>
    </rPh>
    <rPh sb="4" eb="6">
      <t>キカン</t>
    </rPh>
    <rPh sb="7" eb="9">
      <t>シュウリョウ</t>
    </rPh>
    <phoneticPr fontId="3"/>
  </si>
  <si>
    <t>実施可能期間③開始</t>
    <rPh sb="0" eb="4">
      <t>ジッシカノウ</t>
    </rPh>
    <rPh sb="4" eb="6">
      <t>キカン</t>
    </rPh>
    <rPh sb="7" eb="9">
      <t>カイシ</t>
    </rPh>
    <phoneticPr fontId="3"/>
  </si>
  <si>
    <t>実施可能期間③終了</t>
    <rPh sb="0" eb="4">
      <t>ジッシカノウ</t>
    </rPh>
    <rPh sb="4" eb="6">
      <t>キカン</t>
    </rPh>
    <rPh sb="7" eb="9">
      <t>シュウリョウ</t>
    </rPh>
    <phoneticPr fontId="3"/>
  </si>
  <si>
    <t>実施可能期間④開始</t>
    <rPh sb="0" eb="4">
      <t>ジッシカノウ</t>
    </rPh>
    <rPh sb="4" eb="6">
      <t>キカン</t>
    </rPh>
    <rPh sb="7" eb="9">
      <t>カイシ</t>
    </rPh>
    <phoneticPr fontId="3"/>
  </si>
  <si>
    <t>実施可能期間④終了</t>
    <rPh sb="0" eb="4">
      <t>ジッシカノウ</t>
    </rPh>
    <rPh sb="4" eb="6">
      <t>キカン</t>
    </rPh>
    <rPh sb="7" eb="9">
      <t>シュウリョウ</t>
    </rPh>
    <phoneticPr fontId="3"/>
  </si>
  <si>
    <t>実施可能期間⑤開始</t>
    <rPh sb="0" eb="4">
      <t>ジッシカノウ</t>
    </rPh>
    <rPh sb="4" eb="6">
      <t>キカン</t>
    </rPh>
    <rPh sb="7" eb="9">
      <t>カイシ</t>
    </rPh>
    <phoneticPr fontId="3"/>
  </si>
  <si>
    <t>実施可能期間⑤終了</t>
    <rPh sb="0" eb="4">
      <t>ジッシカノウ</t>
    </rPh>
    <rPh sb="4" eb="6">
      <t>キカン</t>
    </rPh>
    <rPh sb="7" eb="9">
      <t>シュウリョウ</t>
    </rPh>
    <phoneticPr fontId="3"/>
  </si>
  <si>
    <t>実施可能期間⑥開始</t>
    <rPh sb="0" eb="4">
      <t>ジッシカノウ</t>
    </rPh>
    <rPh sb="4" eb="6">
      <t>キカン</t>
    </rPh>
    <rPh sb="7" eb="9">
      <t>カイシ</t>
    </rPh>
    <phoneticPr fontId="3"/>
  </si>
  <si>
    <t>実施可能期間⑥終了</t>
    <rPh sb="0" eb="4">
      <t>ジッシカノウ</t>
    </rPh>
    <rPh sb="4" eb="6">
      <t>キカン</t>
    </rPh>
    <rPh sb="7" eb="9">
      <t>シュウリョウ</t>
    </rPh>
    <phoneticPr fontId="3"/>
  </si>
  <si>
    <t>連日公演</t>
    <phoneticPr fontId="3"/>
  </si>
  <si>
    <t>制作団体名</t>
    <rPh sb="0" eb="5">
      <t>セイサクダンタイメイ</t>
    </rPh>
    <phoneticPr fontId="3"/>
  </si>
  <si>
    <t>制作団体名ふりがな</t>
    <rPh sb="0" eb="4">
      <t>セイサクダンタイ</t>
    </rPh>
    <rPh sb="4" eb="5">
      <t>メイ</t>
    </rPh>
    <phoneticPr fontId="3"/>
  </si>
  <si>
    <t>制作団体所在地</t>
  </si>
  <si>
    <t>制作団体所在地〒</t>
    <phoneticPr fontId="3"/>
  </si>
  <si>
    <t>電話番号</t>
    <phoneticPr fontId="3"/>
  </si>
  <si>
    <t>設立年月</t>
    <phoneticPr fontId="3"/>
  </si>
  <si>
    <t>団体組織役職員</t>
    <phoneticPr fontId="3"/>
  </si>
  <si>
    <t>団体組織団体構成員及び加入条件等</t>
    <phoneticPr fontId="3"/>
  </si>
  <si>
    <t>事務体制：事務（制作専任担当者の有無）</t>
    <phoneticPr fontId="3"/>
  </si>
  <si>
    <t>事務体制</t>
    <phoneticPr fontId="3"/>
  </si>
  <si>
    <t>本事業担当者名</t>
    <phoneticPr fontId="3"/>
  </si>
  <si>
    <t>本件連絡先</t>
    <phoneticPr fontId="3"/>
  </si>
  <si>
    <t>監査担当の有無</t>
    <phoneticPr fontId="3"/>
  </si>
  <si>
    <t>経理責任者名</t>
    <phoneticPr fontId="3"/>
  </si>
  <si>
    <t>公演団体名ふりがな</t>
    <phoneticPr fontId="3"/>
  </si>
  <si>
    <t>公演団体代表者職／氏名</t>
    <rPh sb="0" eb="4">
      <t>コウエンダンタイ</t>
    </rPh>
    <phoneticPr fontId="3"/>
  </si>
  <si>
    <t>公演団体URL</t>
    <rPh sb="0" eb="4">
      <t>コウエンダンタイ</t>
    </rPh>
    <phoneticPr fontId="3"/>
  </si>
  <si>
    <t>制作団体URL</t>
    <rPh sb="0" eb="4">
      <t>セイサクダンタイ</t>
    </rPh>
    <phoneticPr fontId="3"/>
  </si>
  <si>
    <t>活動実績</t>
    <phoneticPr fontId="3"/>
  </si>
  <si>
    <t>1校当たり</t>
    <phoneticPr fontId="3"/>
  </si>
  <si>
    <t>WS：1回の人数</t>
    <phoneticPr fontId="3"/>
  </si>
  <si>
    <t>本公演：1回の人数</t>
    <rPh sb="0" eb="3">
      <t>ホンコウエン</t>
    </rPh>
    <phoneticPr fontId="3"/>
  </si>
  <si>
    <t>WS：回数</t>
    <rPh sb="3" eb="5">
      <t>カイスウ</t>
    </rPh>
    <phoneticPr fontId="3"/>
  </si>
  <si>
    <t>企画の動画等の資料PW</t>
    <phoneticPr fontId="3"/>
  </si>
  <si>
    <t>本公演</t>
    <rPh sb="0" eb="3">
      <t>ホンコウエン</t>
    </rPh>
    <phoneticPr fontId="3"/>
  </si>
  <si>
    <t>制作団体以外が所有する事項が含まれる</t>
  </si>
  <si>
    <t>（制作団体以外が所有する事項が含まれる場合）許諾の有無</t>
    <phoneticPr fontId="3"/>
  </si>
  <si>
    <t>公演に当たり
必要な会場条件</t>
    <phoneticPr fontId="3"/>
  </si>
  <si>
    <t>舞台の設置場所：教室</t>
    <phoneticPr fontId="3"/>
  </si>
  <si>
    <t>舞台の設置場所：体育館</t>
    <phoneticPr fontId="3"/>
  </si>
  <si>
    <t>舞台に必要な広さ</t>
    <phoneticPr fontId="3"/>
  </si>
  <si>
    <t>電源容量（主幹ブレーカー容量）</t>
    <phoneticPr fontId="3"/>
  </si>
  <si>
    <t>暗転の要否：要</t>
    <rPh sb="6" eb="7">
      <t>ヨウ</t>
    </rPh>
    <phoneticPr fontId="3"/>
  </si>
  <si>
    <t>暗転の要否：不要</t>
    <rPh sb="6" eb="8">
      <t>フヨウ</t>
    </rPh>
    <phoneticPr fontId="3"/>
  </si>
  <si>
    <t>その他</t>
    <rPh sb="2" eb="3">
      <t>タ</t>
    </rPh>
    <phoneticPr fontId="3"/>
  </si>
  <si>
    <t>前日仕込み</t>
    <phoneticPr fontId="3"/>
  </si>
  <si>
    <t>会場設営の所要時間</t>
    <phoneticPr fontId="3"/>
  </si>
  <si>
    <t>備考</t>
    <rPh sb="0" eb="2">
      <t>ビコウ</t>
    </rPh>
    <phoneticPr fontId="3"/>
  </si>
  <si>
    <t>派遣について</t>
    <phoneticPr fontId="3"/>
  </si>
  <si>
    <t>移動方法の制約等</t>
    <phoneticPr fontId="3"/>
  </si>
  <si>
    <t>運搬規模</t>
    <phoneticPr fontId="3"/>
  </si>
  <si>
    <t>ワークショップについて</t>
  </si>
  <si>
    <t>実施可能地域</t>
    <phoneticPr fontId="3"/>
  </si>
  <si>
    <t>企画全体について</t>
    <phoneticPr fontId="3"/>
  </si>
  <si>
    <t>企画のねらい</t>
    <phoneticPr fontId="3"/>
  </si>
  <si>
    <t>出演希望調書No.３　Ｄ区分</t>
    <rPh sb="0" eb="6">
      <t>シュツエンキボウチョウショ</t>
    </rPh>
    <rPh sb="12" eb="14">
      <t>クブン</t>
    </rPh>
    <phoneticPr fontId="21"/>
  </si>
  <si>
    <t>費用明細【１校当たりの経費・10校当たりの経費】</t>
    <phoneticPr fontId="21"/>
  </si>
  <si>
    <t>【公演団体名：○○室内楽】</t>
    <rPh sb="1" eb="3">
      <t>コウエン</t>
    </rPh>
    <rPh sb="3" eb="6">
      <t>ダンタイメイ</t>
    </rPh>
    <rPh sb="9" eb="12">
      <t>シツナイガク</t>
    </rPh>
    <phoneticPr fontId="21"/>
  </si>
  <si>
    <r>
      <t>　</t>
    </r>
    <r>
      <rPr>
        <b/>
        <sz val="16"/>
        <color theme="1"/>
        <rFont val="ＭＳ Ｐ明朝"/>
        <family val="1"/>
        <charset val="128"/>
      </rPr>
      <t>　　　2　　　</t>
    </r>
    <r>
      <rPr>
        <b/>
        <sz val="12"/>
        <color theme="1"/>
        <rFont val="ＭＳ Ｐ明朝"/>
        <family val="1"/>
        <charset val="128"/>
      </rPr>
      <t>回</t>
    </r>
    <rPh sb="8" eb="9">
      <t>カイ</t>
    </rPh>
    <phoneticPr fontId="3"/>
  </si>
  <si>
    <r>
      <t>費用明細【</t>
    </r>
    <r>
      <rPr>
        <b/>
        <sz val="18"/>
        <color indexed="8"/>
        <rFont val="ＭＳ Ｐ明朝"/>
        <family val="1"/>
        <charset val="128"/>
      </rPr>
      <t>１校</t>
    </r>
    <r>
      <rPr>
        <b/>
        <sz val="12"/>
        <color indexed="8"/>
        <rFont val="ＭＳ Ｐ明朝"/>
        <family val="1"/>
        <charset val="128"/>
      </rPr>
      <t>当たりの経費・</t>
    </r>
    <r>
      <rPr>
        <b/>
        <sz val="18"/>
        <color indexed="8"/>
        <rFont val="ＭＳ Ｐ明朝"/>
        <family val="1"/>
        <charset val="128"/>
      </rPr>
      <t>10校</t>
    </r>
    <r>
      <rPr>
        <b/>
        <sz val="12"/>
        <color indexed="8"/>
        <rFont val="ＭＳ Ｐ明朝"/>
        <family val="1"/>
        <charset val="128"/>
      </rPr>
      <t>当たりの経費】</t>
    </r>
    <phoneticPr fontId="21"/>
  </si>
  <si>
    <t>1校当たり</t>
    <phoneticPr fontId="21"/>
  </si>
  <si>
    <t>10校当たり</t>
    <rPh sb="2" eb="4">
      <t>コウア</t>
    </rPh>
    <phoneticPr fontId="21"/>
  </si>
  <si>
    <t>項　　目</t>
    <rPh sb="0" eb="1">
      <t>コウ</t>
    </rPh>
    <rPh sb="3" eb="4">
      <t>メ</t>
    </rPh>
    <phoneticPr fontId="21"/>
  </si>
  <si>
    <t>費　　目</t>
    <rPh sb="0" eb="1">
      <t>ヒ</t>
    </rPh>
    <rPh sb="3" eb="4">
      <t>メ</t>
    </rPh>
    <phoneticPr fontId="21"/>
  </si>
  <si>
    <t>打ち合わせ
人件費</t>
    <rPh sb="0" eb="1">
      <t>ウ</t>
    </rPh>
    <rPh sb="2" eb="3">
      <t>ア</t>
    </rPh>
    <rPh sb="6" eb="9">
      <t>ジンケンヒ</t>
    </rPh>
    <phoneticPr fontId="21"/>
  </si>
  <si>
    <t>打ち合わせ人件費</t>
    <phoneticPr fontId="21"/>
  </si>
  <si>
    <t>時間</t>
    <rPh sb="0" eb="2">
      <t>ジカン</t>
    </rPh>
    <phoneticPr fontId="21"/>
  </si>
  <si>
    <t>単価：@1500＊2人で対応</t>
    <rPh sb="12" eb="14">
      <t>タイオウ</t>
    </rPh>
    <phoneticPr fontId="21"/>
  </si>
  <si>
    <t>主指導者</t>
    <phoneticPr fontId="21"/>
  </si>
  <si>
    <t>1校当たり標準2回を想定</t>
    <rPh sb="1" eb="2">
      <t>コウ</t>
    </rPh>
    <rPh sb="2" eb="3">
      <t>ア</t>
    </rPh>
    <rPh sb="5" eb="7">
      <t>ヒョウジュン</t>
    </rPh>
    <rPh sb="8" eb="9">
      <t>カイ</t>
    </rPh>
    <rPh sb="10" eb="12">
      <t>ソウテイ</t>
    </rPh>
    <phoneticPr fontId="21"/>
  </si>
  <si>
    <t>単価：@5200＊２Hで対応</t>
    <rPh sb="0" eb="1">
      <t>タンカ</t>
    </rPh>
    <rPh sb="11" eb="13">
      <t>タイオウ</t>
    </rPh>
    <phoneticPr fontId="21"/>
  </si>
  <si>
    <t>指揮料</t>
    <rPh sb="0" eb="3">
      <t>シキリョウ</t>
    </rPh>
    <phoneticPr fontId="21"/>
  </si>
  <si>
    <t>演奏料</t>
    <rPh sb="0" eb="2">
      <t>エンソウ</t>
    </rPh>
    <rPh sb="2" eb="3">
      <t>リョウ</t>
    </rPh>
    <phoneticPr fontId="21"/>
  </si>
  <si>
    <t>ソリスト出演料</t>
    <rPh sb="4" eb="7">
      <t>シュツエンリョウ</t>
    </rPh>
    <phoneticPr fontId="21"/>
  </si>
  <si>
    <t>合唱料</t>
    <rPh sb="0" eb="2">
      <t>ガッショウ</t>
    </rPh>
    <rPh sb="2" eb="3">
      <t>リョウ</t>
    </rPh>
    <phoneticPr fontId="21"/>
  </si>
  <si>
    <t>文芸費</t>
    <rPh sb="0" eb="2">
      <t>ブンゲイ</t>
    </rPh>
    <rPh sb="2" eb="3">
      <t>ヒ</t>
    </rPh>
    <phoneticPr fontId="21"/>
  </si>
  <si>
    <t>演出使用料</t>
    <rPh sb="0" eb="2">
      <t>エンシュツ</t>
    </rPh>
    <rPh sb="2" eb="4">
      <t>シヨウ</t>
    </rPh>
    <rPh sb="4" eb="5">
      <t>リョウ</t>
    </rPh>
    <phoneticPr fontId="21"/>
  </si>
  <si>
    <t>式</t>
    <rPh sb="0" eb="1">
      <t>シキ</t>
    </rPh>
    <phoneticPr fontId="21"/>
  </si>
  <si>
    <t>○</t>
    <phoneticPr fontId="21"/>
  </si>
  <si>
    <t>演目「○○」</t>
    <rPh sb="0" eb="2">
      <t>エンモク</t>
    </rPh>
    <phoneticPr fontId="21"/>
  </si>
  <si>
    <t>振付料</t>
    <rPh sb="0" eb="1">
      <t>フ</t>
    </rPh>
    <rPh sb="1" eb="2">
      <t>ツ</t>
    </rPh>
    <rPh sb="2" eb="3">
      <t>リョウ</t>
    </rPh>
    <phoneticPr fontId="21"/>
  </si>
  <si>
    <t>※生徒参加箇所の生徒に対する振付け</t>
    <rPh sb="1" eb="3">
      <t>セイト</t>
    </rPh>
    <rPh sb="3" eb="5">
      <t>サンカ</t>
    </rPh>
    <rPh sb="5" eb="7">
      <t>カショ</t>
    </rPh>
    <rPh sb="8" eb="10">
      <t>セイト</t>
    </rPh>
    <rPh sb="11" eb="12">
      <t>タイ</t>
    </rPh>
    <rPh sb="14" eb="15">
      <t>フ</t>
    </rPh>
    <rPh sb="15" eb="16">
      <t>ツ</t>
    </rPh>
    <phoneticPr fontId="21"/>
  </si>
  <si>
    <t>音響プラン料</t>
    <rPh sb="0" eb="2">
      <t>オンキョウ</t>
    </rPh>
    <rPh sb="5" eb="6">
      <t>リョウ</t>
    </rPh>
    <phoneticPr fontId="21"/>
  </si>
  <si>
    <t>st</t>
  </si>
  <si>
    <t>※各校毎の音響プラン</t>
    <rPh sb="1" eb="3">
      <t>カクコウ</t>
    </rPh>
    <rPh sb="3" eb="4">
      <t>ゴト</t>
    </rPh>
    <rPh sb="5" eb="7">
      <t>オンキョウ</t>
    </rPh>
    <phoneticPr fontId="21"/>
  </si>
  <si>
    <t>音楽著作権使用料</t>
    <rPh sb="0" eb="2">
      <t>オンガク</t>
    </rPh>
    <phoneticPr fontId="21"/>
  </si>
  <si>
    <t>回</t>
    <rPh sb="0" eb="1">
      <t>カイ</t>
    </rPh>
    <phoneticPr fontId="21"/>
  </si>
  <si>
    <t>　JASRAC</t>
    <phoneticPr fontId="21"/>
  </si>
  <si>
    <t>楽器レンタル料</t>
    <rPh sb="6" eb="7">
      <t>リョウ</t>
    </rPh>
    <phoneticPr fontId="21"/>
  </si>
  <si>
    <t>舞台監督人件費</t>
    <rPh sb="0" eb="2">
      <t>ブタイ</t>
    </rPh>
    <rPh sb="2" eb="4">
      <t>カントク</t>
    </rPh>
    <rPh sb="4" eb="7">
      <t>ジンケンヒ</t>
    </rPh>
    <phoneticPr fontId="21"/>
  </si>
  <si>
    <t>音響機材費</t>
    <rPh sb="0" eb="4">
      <t>オンキョウキザイ</t>
    </rPh>
    <rPh sb="4" eb="5">
      <t>ヒ</t>
    </rPh>
    <phoneticPr fontId="21"/>
  </si>
  <si>
    <t>大道具スタッフ費</t>
    <rPh sb="0" eb="3">
      <t>オオドウグ</t>
    </rPh>
    <rPh sb="7" eb="8">
      <t>ヒ</t>
    </rPh>
    <phoneticPr fontId="21"/>
  </si>
  <si>
    <t>舞台スタッフ費（音響・照明）</t>
    <rPh sb="0" eb="2">
      <t>ブタイ</t>
    </rPh>
    <rPh sb="6" eb="7">
      <t>ヒ</t>
    </rPh>
    <rPh sb="8" eb="10">
      <t>オンキョウ</t>
    </rPh>
    <rPh sb="11" eb="13">
      <t>ショウメイ</t>
    </rPh>
    <phoneticPr fontId="21"/>
  </si>
  <si>
    <t>音響：1人、照明：3人</t>
    <phoneticPr fontId="21"/>
  </si>
  <si>
    <t>照明費（機材レンタル）</t>
    <rPh sb="0" eb="2">
      <t>ショウメイ</t>
    </rPh>
    <rPh sb="2" eb="3">
      <t>ヒ</t>
    </rPh>
    <rPh sb="4" eb="6">
      <t>キザイ</t>
    </rPh>
    <phoneticPr fontId="21"/>
  </si>
  <si>
    <t>週間</t>
    <rPh sb="0" eb="2">
      <t>シュウカン</t>
    </rPh>
    <phoneticPr fontId="21"/>
  </si>
  <si>
    <t>出演費～舞台費　小計</t>
    <rPh sb="0" eb="2">
      <t>シュツエン</t>
    </rPh>
    <rPh sb="2" eb="3">
      <t>ヒ</t>
    </rPh>
    <rPh sb="4" eb="6">
      <t>ブタイ</t>
    </rPh>
    <rPh sb="6" eb="7">
      <t>ヒ</t>
    </rPh>
    <rPh sb="8" eb="10">
      <t>ショウケイ</t>
    </rPh>
    <phoneticPr fontId="21"/>
  </si>
  <si>
    <t>仮設クーラー</t>
    <rPh sb="0" eb="2">
      <t>カセツ</t>
    </rPh>
    <phoneticPr fontId="21"/>
  </si>
  <si>
    <t>台</t>
    <rPh sb="0" eb="1">
      <t>ダイ</t>
    </rPh>
    <phoneticPr fontId="21"/>
  </si>
  <si>
    <t>夏場の公演について、原則は学校側へ準備をお願いする予定であるが、照明効果により学校の設備では、対応しきれない場合もあると想定する。特に体調面の配慮が必要な特別支援学校等の場合のみ計上予定。(できる限り実施時期にも配慮する)</t>
    <rPh sb="0" eb="2">
      <t>ナツバ</t>
    </rPh>
    <rPh sb="3" eb="5">
      <t>コウエン</t>
    </rPh>
    <rPh sb="10" eb="12">
      <t>ゲンソク</t>
    </rPh>
    <rPh sb="13" eb="16">
      <t>ガッコウガワ</t>
    </rPh>
    <rPh sb="17" eb="19">
      <t>ジュンビ</t>
    </rPh>
    <rPh sb="21" eb="22">
      <t>ネガ</t>
    </rPh>
    <rPh sb="25" eb="27">
      <t>ヨテイ</t>
    </rPh>
    <rPh sb="32" eb="34">
      <t>ショウメイ</t>
    </rPh>
    <rPh sb="34" eb="36">
      <t>コウカ</t>
    </rPh>
    <rPh sb="39" eb="41">
      <t>ガッコウ</t>
    </rPh>
    <rPh sb="42" eb="44">
      <t>セツビ</t>
    </rPh>
    <rPh sb="47" eb="49">
      <t>タイオウ</t>
    </rPh>
    <rPh sb="54" eb="56">
      <t>バアイ</t>
    </rPh>
    <rPh sb="60" eb="62">
      <t>ソウテイ</t>
    </rPh>
    <rPh sb="65" eb="66">
      <t>トク</t>
    </rPh>
    <rPh sb="67" eb="70">
      <t>タイチョウメン</t>
    </rPh>
    <rPh sb="71" eb="73">
      <t>ハイリョ</t>
    </rPh>
    <rPh sb="74" eb="76">
      <t>ヒツヨウ</t>
    </rPh>
    <rPh sb="77" eb="83">
      <t>トクベツシエンガッコウ</t>
    </rPh>
    <rPh sb="83" eb="84">
      <t>トウ</t>
    </rPh>
    <rPh sb="85" eb="87">
      <t>バアイ</t>
    </rPh>
    <rPh sb="89" eb="91">
      <t>ケイジョウ</t>
    </rPh>
    <rPh sb="91" eb="93">
      <t>ヨテイ</t>
    </rPh>
    <rPh sb="98" eb="99">
      <t>カギ</t>
    </rPh>
    <rPh sb="100" eb="104">
      <t>ジッシジキ</t>
    </rPh>
    <rPh sb="106" eb="108">
      <t>ハイリョ</t>
    </rPh>
    <phoneticPr fontId="21"/>
  </si>
  <si>
    <t>○○ロボット借用費用</t>
    <phoneticPr fontId="21"/>
  </si>
  <si>
    <t>院内学級の生徒が参加する場合等において、コミュニケーションツールとして使用する。
参考URL：○○　なお、本件においては、○○大学の協力を得て使用料は無償だが、設定等の対応スタッフが1名必要</t>
    <rPh sb="0" eb="2">
      <t>インナイ</t>
    </rPh>
    <rPh sb="2" eb="4">
      <t>ガッキュウ</t>
    </rPh>
    <rPh sb="5" eb="7">
      <t>セイト</t>
    </rPh>
    <rPh sb="8" eb="10">
      <t>サンカ</t>
    </rPh>
    <rPh sb="12" eb="14">
      <t>バアイ</t>
    </rPh>
    <rPh sb="14" eb="15">
      <t>トウ</t>
    </rPh>
    <rPh sb="35" eb="37">
      <t>シヨウ</t>
    </rPh>
    <rPh sb="41" eb="43">
      <t>サンコウ</t>
    </rPh>
    <rPh sb="53" eb="55">
      <t>ホンケン</t>
    </rPh>
    <rPh sb="61" eb="65">
      <t>マルマルダイガク</t>
    </rPh>
    <rPh sb="66" eb="68">
      <t>キョウリョク</t>
    </rPh>
    <rPh sb="69" eb="70">
      <t>エ</t>
    </rPh>
    <rPh sb="71" eb="74">
      <t>シヨウリョウ</t>
    </rPh>
    <rPh sb="75" eb="77">
      <t>ムショウ</t>
    </rPh>
    <rPh sb="80" eb="83">
      <t>セッテイトウ</t>
    </rPh>
    <rPh sb="84" eb="86">
      <t>タイオウ</t>
    </rPh>
    <rPh sb="92" eb="95">
      <t>メイヒツヨウ</t>
    </rPh>
    <phoneticPr fontId="21"/>
  </si>
  <si>
    <t>手話対応スタッフ</t>
    <phoneticPr fontId="21"/>
  </si>
  <si>
    <t>人</t>
    <rPh sb="0" eb="1">
      <t>ヒト</t>
    </rPh>
    <phoneticPr fontId="21"/>
  </si>
  <si>
    <t>必要な場合、通常スタッフにかわり、手話対応スタッフが対応。</t>
    <phoneticPr fontId="21"/>
  </si>
  <si>
    <t>その他経費　小計</t>
    <rPh sb="2" eb="3">
      <t>タ</t>
    </rPh>
    <rPh sb="3" eb="5">
      <t>ケイヒ</t>
    </rPh>
    <rPh sb="6" eb="8">
      <t>ショウケイ</t>
    </rPh>
    <phoneticPr fontId="21"/>
  </si>
  <si>
    <t>No.3</t>
    <phoneticPr fontId="3"/>
  </si>
  <si>
    <t>ワークショップ　小計</t>
    <phoneticPr fontId="3"/>
  </si>
  <si>
    <t>出演費合計</t>
    <phoneticPr fontId="3"/>
  </si>
  <si>
    <t>文芸費合計</t>
    <phoneticPr fontId="3"/>
  </si>
  <si>
    <t>音楽費合計</t>
    <phoneticPr fontId="3"/>
  </si>
  <si>
    <t>舞台費合計</t>
    <phoneticPr fontId="3"/>
  </si>
  <si>
    <t>打ち合わせ　小計</t>
    <phoneticPr fontId="3"/>
  </si>
  <si>
    <t>出演費～舞台費　小計</t>
    <phoneticPr fontId="3"/>
  </si>
  <si>
    <t>総合計</t>
    <phoneticPr fontId="3"/>
  </si>
  <si>
    <t>公演時間
（分）</t>
    <rPh sb="0" eb="2">
      <t>コウエン</t>
    </rPh>
    <rPh sb="2" eb="4">
      <t>ジカン</t>
    </rPh>
    <rPh sb="6" eb="7">
      <t>フン</t>
    </rPh>
    <phoneticPr fontId="3"/>
  </si>
  <si>
    <t>仕込み開始</t>
    <rPh sb="0" eb="2">
      <t>シコ</t>
    </rPh>
    <rPh sb="3" eb="5">
      <t>カイシ</t>
    </rPh>
    <phoneticPr fontId="3"/>
  </si>
  <si>
    <t>仕込み終了</t>
    <rPh sb="0" eb="2">
      <t>シコ</t>
    </rPh>
    <rPh sb="3" eb="5">
      <t>シュウリョウ</t>
    </rPh>
    <phoneticPr fontId="3"/>
  </si>
  <si>
    <t>本公演開始</t>
    <rPh sb="0" eb="3">
      <t>ホンコウエン</t>
    </rPh>
    <phoneticPr fontId="3"/>
  </si>
  <si>
    <t>本公演終了</t>
    <rPh sb="0" eb="3">
      <t>ホンコウエン</t>
    </rPh>
    <rPh sb="3" eb="5">
      <t>シュウリョウ</t>
    </rPh>
    <phoneticPr fontId="3"/>
  </si>
  <si>
    <t>撤去開始</t>
    <rPh sb="0" eb="2">
      <t>テッキョ</t>
    </rPh>
    <phoneticPr fontId="3"/>
  </si>
  <si>
    <t>撤去終了</t>
    <rPh sb="0" eb="2">
      <t>テッキョ</t>
    </rPh>
    <rPh sb="2" eb="4">
      <t>シュウリョウ</t>
    </rPh>
    <phoneticPr fontId="3"/>
  </si>
  <si>
    <t>対象学年（D区分）</t>
    <rPh sb="0" eb="2">
      <t>タイショウ</t>
    </rPh>
    <rPh sb="2" eb="4">
      <t>ガクネン</t>
    </rPh>
    <rPh sb="6" eb="8">
      <t>クブン</t>
    </rPh>
    <phoneticPr fontId="3"/>
  </si>
  <si>
    <t>その他経費　合計</t>
    <phoneticPr fontId="3"/>
  </si>
  <si>
    <t>実施体制について</t>
    <rPh sb="0" eb="4">
      <t>ジッシタイセイ</t>
    </rPh>
    <phoneticPr fontId="52"/>
  </si>
  <si>
    <r>
      <t xml:space="preserve">財務状況
</t>
    </r>
    <r>
      <rPr>
        <sz val="12"/>
        <rFont val="ＭＳ Ｐ明朝"/>
        <family val="1"/>
        <charset val="128"/>
      </rPr>
      <t>（単位：千円）</t>
    </r>
    <rPh sb="6" eb="8">
      <t>タンイ</t>
    </rPh>
    <rPh sb="9" eb="11">
      <t>センエン</t>
    </rPh>
    <phoneticPr fontId="58"/>
  </si>
  <si>
    <t>年度</t>
    <rPh sb="0" eb="2">
      <t>ネンド</t>
    </rPh>
    <phoneticPr fontId="3"/>
  </si>
  <si>
    <t>総収入</t>
    <rPh sb="0" eb="1">
      <t>ソウ</t>
    </rPh>
    <rPh sb="1" eb="3">
      <t>シュウニュウ</t>
    </rPh>
    <phoneticPr fontId="3"/>
  </si>
  <si>
    <t>総支出</t>
    <rPh sb="0" eb="3">
      <t>ソウシシュツ</t>
    </rPh>
    <phoneticPr fontId="3"/>
  </si>
  <si>
    <t>収支差</t>
    <rPh sb="0" eb="3">
      <t>シュウシサ</t>
    </rPh>
    <phoneticPr fontId="3"/>
  </si>
  <si>
    <t>R4</t>
    <phoneticPr fontId="3"/>
  </si>
  <si>
    <t>R5</t>
    <phoneticPr fontId="3"/>
  </si>
  <si>
    <t>R6(見込)</t>
    <phoneticPr fontId="3"/>
  </si>
  <si>
    <t>組織運営等に関する自己申告書</t>
    <phoneticPr fontId="52"/>
  </si>
  <si>
    <r>
      <t>　</t>
    </r>
    <r>
      <rPr>
        <u/>
        <sz val="10"/>
        <rFont val="ＭＳ Ｐ明朝"/>
        <family val="1"/>
        <charset val="128"/>
      </rPr>
      <t>公演団体（実演を行う団体）</t>
    </r>
    <r>
      <rPr>
        <sz val="10"/>
        <rFont val="ＭＳ Ｐ明朝"/>
        <family val="1"/>
        <charset val="128"/>
      </rPr>
      <t>の運営状況等については次のとおりです。なお、公演団体の代表者として、本申告書の内容に虚偽がないことを誓約します。</t>
    </r>
    <rPh sb="1" eb="3">
      <t>コウエン</t>
    </rPh>
    <rPh sb="6" eb="8">
      <t>ジツエン</t>
    </rPh>
    <rPh sb="9" eb="10">
      <t>オコナ</t>
    </rPh>
    <rPh sb="11" eb="13">
      <t>ダンタイ</t>
    </rPh>
    <rPh sb="36" eb="38">
      <t>コウエン</t>
    </rPh>
    <rPh sb="38" eb="40">
      <t>ダンタイ</t>
    </rPh>
    <rPh sb="41" eb="44">
      <t>ダイヒョウシャ</t>
    </rPh>
    <rPh sb="48" eb="49">
      <t>ホン</t>
    </rPh>
    <rPh sb="49" eb="52">
      <t>シンコクショ</t>
    </rPh>
    <rPh sb="53" eb="55">
      <t>ナイヨウ</t>
    </rPh>
    <rPh sb="56" eb="58">
      <t>キョギ</t>
    </rPh>
    <rPh sb="64" eb="66">
      <t>セイヤク</t>
    </rPh>
    <phoneticPr fontId="3"/>
  </si>
  <si>
    <t>運営</t>
    <rPh sb="0" eb="2">
      <t>ウンエイ</t>
    </rPh>
    <phoneticPr fontId="52"/>
  </si>
  <si>
    <t>１．定款等</t>
    <rPh sb="2" eb="4">
      <t>テイカン</t>
    </rPh>
    <rPh sb="4" eb="5">
      <t>トウ</t>
    </rPh>
    <phoneticPr fontId="3"/>
  </si>
  <si>
    <t>〇定款等を適切に定めている。</t>
    <rPh sb="1" eb="3">
      <t>テイカン</t>
    </rPh>
    <rPh sb="3" eb="4">
      <t>トウ</t>
    </rPh>
    <rPh sb="5" eb="7">
      <t>テキセツ</t>
    </rPh>
    <rPh sb="8" eb="9">
      <t>サダ</t>
    </rPh>
    <phoneticPr fontId="3"/>
  </si>
  <si>
    <t>２．意思決定機関</t>
    <rPh sb="2" eb="4">
      <t>イシ</t>
    </rPh>
    <rPh sb="4" eb="6">
      <t>ケッテイ</t>
    </rPh>
    <rPh sb="6" eb="8">
      <t>キカン</t>
    </rPh>
    <phoneticPr fontId="3"/>
  </si>
  <si>
    <t>○団体の意思等を決定する機関（理事会等）を設置している。</t>
    <rPh sb="8" eb="10">
      <t>ケッテイ</t>
    </rPh>
    <rPh sb="12" eb="14">
      <t>キカン</t>
    </rPh>
    <rPh sb="15" eb="18">
      <t>リジカイ</t>
    </rPh>
    <rPh sb="18" eb="19">
      <t>ナド</t>
    </rPh>
    <phoneticPr fontId="3"/>
  </si>
  <si>
    <t>○理事会等を定期的に開催している。</t>
    <rPh sb="6" eb="9">
      <t>テイキテキ</t>
    </rPh>
    <phoneticPr fontId="3"/>
  </si>
  <si>
    <t>○理事会等の議事録を作成している。</t>
    <phoneticPr fontId="3"/>
  </si>
  <si>
    <t>○事業計画及び収支予算並びに事業報告及び収支決算について理事会等の決議を経ている。</t>
    <phoneticPr fontId="3"/>
  </si>
  <si>
    <t>３．運営事務</t>
    <rPh sb="2" eb="6">
      <t>ウンエイジム</t>
    </rPh>
    <phoneticPr fontId="3"/>
  </si>
  <si>
    <t>○経理責任者は明確になっている。</t>
    <phoneticPr fontId="3"/>
  </si>
  <si>
    <t>○事務の執行に当たっては、各担当者の権限と責任が明確になっている。</t>
    <rPh sb="1" eb="3">
      <t>ジム</t>
    </rPh>
    <rPh sb="4" eb="6">
      <t>シッコウ</t>
    </rPh>
    <phoneticPr fontId="3"/>
  </si>
  <si>
    <t>〇利益相反取引を行っていない（適切な承認手続きを経たものを除く）。</t>
    <rPh sb="1" eb="5">
      <t>リエキソウハン</t>
    </rPh>
    <rPh sb="5" eb="7">
      <t>トリヒキ</t>
    </rPh>
    <rPh sb="8" eb="9">
      <t>オコナ</t>
    </rPh>
    <rPh sb="15" eb="17">
      <t>テキセツ</t>
    </rPh>
    <rPh sb="18" eb="20">
      <t>ショウニン</t>
    </rPh>
    <rPh sb="20" eb="22">
      <t>テツヅ</t>
    </rPh>
    <rPh sb="24" eb="25">
      <t>ヘ</t>
    </rPh>
    <rPh sb="29" eb="30">
      <t>ノゾ</t>
    </rPh>
    <phoneticPr fontId="3"/>
  </si>
  <si>
    <t>※利益相反行為とは、複数の当事者がいる場合における、一方の利益となり、かつ他方の不利益となる行為を指す。</t>
    <rPh sb="46" eb="48">
      <t>コウイ</t>
    </rPh>
    <rPh sb="49" eb="50">
      <t>サ</t>
    </rPh>
    <phoneticPr fontId="52"/>
  </si>
  <si>
    <t>財務</t>
    <rPh sb="0" eb="2">
      <t>ザイム</t>
    </rPh>
    <phoneticPr fontId="52"/>
  </si>
  <si>
    <t>４．財務諸表等</t>
    <rPh sb="2" eb="6">
      <t>ザイムショヒョウ</t>
    </rPh>
    <rPh sb="6" eb="7">
      <t>トウ</t>
    </rPh>
    <phoneticPr fontId="3"/>
  </si>
  <si>
    <t xml:space="preserve">○会計帳簿（仕訳帳・総勘定元帳等）を作成している。 </t>
    <phoneticPr fontId="3"/>
  </si>
  <si>
    <t>○財務諸表（貸借対照表・損益計算書等）を作成している。</t>
    <rPh sb="1" eb="5">
      <t>ザイムショヒョウ</t>
    </rPh>
    <phoneticPr fontId="3"/>
  </si>
  <si>
    <t>○財務諸表（貸借対照表・損益計算書等）を公表している。</t>
    <phoneticPr fontId="3"/>
  </si>
  <si>
    <t>※本項目における「公表」とは、ウェブサイトに掲載していること、もしくは事務所に備え付け一般からの要望があれば常に閲覧することができる状態にしていることを指す。</t>
    <phoneticPr fontId="52"/>
  </si>
  <si>
    <t>５．監査</t>
    <rPh sb="2" eb="4">
      <t>カンサ</t>
    </rPh>
    <phoneticPr fontId="3"/>
  </si>
  <si>
    <t>〇監事・監査役等による会計監査またはこれに準じた内部監査を実施している。</t>
    <phoneticPr fontId="52"/>
  </si>
  <si>
    <t>　（「はい」の場合は当てはまるものにチェック）</t>
    <phoneticPr fontId="3"/>
  </si>
  <si>
    <t>　　外部監査（監査法人、公認会計士による会計監査）</t>
    <rPh sb="20" eb="22">
      <t>カイケイ</t>
    </rPh>
    <rPh sb="22" eb="24">
      <t>カンサ</t>
    </rPh>
    <phoneticPr fontId="52"/>
  </si>
  <si>
    <t>　　内部監査（監事監査、監査役監査による会計監査）</t>
    <rPh sb="20" eb="22">
      <t>カイケイ</t>
    </rPh>
    <rPh sb="22" eb="24">
      <t>カンサ</t>
    </rPh>
    <phoneticPr fontId="52"/>
  </si>
  <si>
    <t>　　内部監査に準じた監査（経理責任者による会計監査等）</t>
    <rPh sb="21" eb="23">
      <t>カイケイ</t>
    </rPh>
    <phoneticPr fontId="52"/>
  </si>
  <si>
    <t>活動環境</t>
    <rPh sb="0" eb="4">
      <t>カツドウカンキョウ</t>
    </rPh>
    <phoneticPr fontId="52"/>
  </si>
  <si>
    <t>６．労務管理</t>
    <rPh sb="2" eb="6">
      <t>ロウムカンリ</t>
    </rPh>
    <phoneticPr fontId="3"/>
  </si>
  <si>
    <t>〇団体として出演者・スタッフ等の雇用を行っている。</t>
    <rPh sb="1" eb="3">
      <t>ダンタイ</t>
    </rPh>
    <rPh sb="6" eb="9">
      <t>シュツエンシャ</t>
    </rPh>
    <rPh sb="14" eb="15">
      <t>トウ</t>
    </rPh>
    <rPh sb="16" eb="18">
      <t>コヨウ</t>
    </rPh>
    <rPh sb="19" eb="20">
      <t>オコナ</t>
    </rPh>
    <phoneticPr fontId="3"/>
  </si>
  <si>
    <r>
      <t>以下は、</t>
    </r>
    <r>
      <rPr>
        <b/>
        <u/>
        <sz val="10"/>
        <rFont val="ＭＳ Ｐ明朝"/>
        <family val="1"/>
        <charset val="128"/>
      </rPr>
      <t>雇用を行っている場合のみ</t>
    </r>
    <r>
      <rPr>
        <sz val="10"/>
        <rFont val="ＭＳ Ｐ明朝"/>
        <family val="1"/>
        <charset val="128"/>
      </rPr>
      <t>回答してください。</t>
    </r>
    <rPh sb="0" eb="2">
      <t>イカ</t>
    </rPh>
    <rPh sb="4" eb="6">
      <t>コヨウ</t>
    </rPh>
    <rPh sb="7" eb="8">
      <t>オコナ</t>
    </rPh>
    <rPh sb="12" eb="14">
      <t>バアイ</t>
    </rPh>
    <rPh sb="16" eb="18">
      <t>カイトウ</t>
    </rPh>
    <phoneticPr fontId="3"/>
  </si>
  <si>
    <t>〇就業規則を明文化している。</t>
    <rPh sb="1" eb="3">
      <t>シュウギョウ</t>
    </rPh>
    <rPh sb="3" eb="5">
      <t>キソク</t>
    </rPh>
    <rPh sb="6" eb="9">
      <t>メイブンカ</t>
    </rPh>
    <phoneticPr fontId="3"/>
  </si>
  <si>
    <t>〇労働基準法に則り、雇用者の労働時間・休憩・休日等を適切に管理している。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3"/>
  </si>
  <si>
    <t>〇雇用契約書の取り交わしなど、雇用者に対して書面により労働条件を明示している。</t>
    <rPh sb="1" eb="6">
      <t>コヨウケイヤクショ</t>
    </rPh>
    <rPh sb="7" eb="8">
      <t>ト</t>
    </rPh>
    <rPh sb="9" eb="10">
      <t>カ</t>
    </rPh>
    <rPh sb="15" eb="18">
      <t>コヨウシャ</t>
    </rPh>
    <rPh sb="19" eb="20">
      <t>タイ</t>
    </rPh>
    <rPh sb="22" eb="24">
      <t>ショメン</t>
    </rPh>
    <rPh sb="27" eb="31">
      <t>ロウドウジョウケン</t>
    </rPh>
    <rPh sb="32" eb="34">
      <t>メイジ</t>
    </rPh>
    <phoneticPr fontId="3"/>
  </si>
  <si>
    <r>
      <t>（「はい」の場合）労働条件の明示の具体的な形態</t>
    </r>
    <r>
      <rPr>
        <sz val="9"/>
        <rFont val="ＭＳ Ｐ明朝"/>
        <family val="1"/>
        <charset val="128"/>
      </rPr>
      <t>（契約書、メールなど）</t>
    </r>
    <rPh sb="9" eb="13">
      <t>ロウドウジョウケン</t>
    </rPh>
    <rPh sb="14" eb="16">
      <t>メイジ</t>
    </rPh>
    <rPh sb="17" eb="20">
      <t>グタイテキ</t>
    </rPh>
    <rPh sb="21" eb="23">
      <t>ケイタイ</t>
    </rPh>
    <rPh sb="24" eb="27">
      <t>ケイヤクショ</t>
    </rPh>
    <phoneticPr fontId="52"/>
  </si>
  <si>
    <t>雇用契約書</t>
    <rPh sb="0" eb="5">
      <t>コヨウケイヤクショ</t>
    </rPh>
    <phoneticPr fontId="3"/>
  </si>
  <si>
    <t>〇雇用者に対し、規則等で出演料・稽古料等の単価を定めている。</t>
    <rPh sb="1" eb="4">
      <t>コヨウシャ</t>
    </rPh>
    <rPh sb="5" eb="6">
      <t>タイ</t>
    </rPh>
    <rPh sb="12" eb="14">
      <t>シュツエン</t>
    </rPh>
    <rPh sb="14" eb="15">
      <t>リョウ</t>
    </rPh>
    <rPh sb="16" eb="18">
      <t>ケイコ</t>
    </rPh>
    <rPh sb="18" eb="19">
      <t>リョウ</t>
    </rPh>
    <rPh sb="19" eb="20">
      <t>トウ</t>
    </rPh>
    <rPh sb="21" eb="23">
      <t>タンカ</t>
    </rPh>
    <rPh sb="24" eb="25">
      <t>サダ</t>
    </rPh>
    <phoneticPr fontId="52"/>
  </si>
  <si>
    <t>　（「はい」の場合は以下の当てはまるもの全てにチェック）</t>
    <rPh sb="10" eb="12">
      <t>イカ</t>
    </rPh>
    <rPh sb="20" eb="21">
      <t>スベ</t>
    </rPh>
    <phoneticPr fontId="3"/>
  </si>
  <si>
    <t xml:space="preserve"> 　  出演料　　 稽古料　　 その他（　　　　　　　　　　　　　）</t>
    <rPh sb="6" eb="7">
      <t>リョウ</t>
    </rPh>
    <rPh sb="10" eb="12">
      <t>ケイコ</t>
    </rPh>
    <rPh sb="12" eb="13">
      <t>リョウ</t>
    </rPh>
    <phoneticPr fontId="3"/>
  </si>
  <si>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3"/>
  </si>
  <si>
    <t>　※加入義務を有する有給職員を雇用していない場合等については、「なし」を選択してください。</t>
    <phoneticPr fontId="52"/>
  </si>
  <si>
    <t>○雇用者を労働保険（労災保険、雇用保険）に加入させている。</t>
    <rPh sb="1" eb="4">
      <t>コヨウシャ</t>
    </rPh>
    <rPh sb="10" eb="14">
      <t>ロウサイホケン</t>
    </rPh>
    <rPh sb="15" eb="19">
      <t>コヨウホケン</t>
    </rPh>
    <phoneticPr fontId="3"/>
  </si>
  <si>
    <t>７．労務管理</t>
    <rPh sb="2" eb="4">
      <t>ロウム</t>
    </rPh>
    <rPh sb="4" eb="6">
      <t>カンリ</t>
    </rPh>
    <phoneticPr fontId="3"/>
  </si>
  <si>
    <t>外部との取引</t>
    <rPh sb="0" eb="2">
      <t>ガイブ</t>
    </rPh>
    <rPh sb="4" eb="6">
      <t>トリヒキ</t>
    </rPh>
    <phoneticPr fontId="52"/>
  </si>
  <si>
    <t>〇外部と取引を行う際に書面での契約を事前に行っている。</t>
    <rPh sb="1" eb="3">
      <t>ガイブ</t>
    </rPh>
    <rPh sb="4" eb="6">
      <t>トリヒキ</t>
    </rPh>
    <rPh sb="7" eb="8">
      <t>オコナ</t>
    </rPh>
    <rPh sb="9" eb="10">
      <t>サイ</t>
    </rPh>
    <rPh sb="11" eb="13">
      <t>ショメン</t>
    </rPh>
    <rPh sb="15" eb="17">
      <t>ケイヤク</t>
    </rPh>
    <rPh sb="18" eb="20">
      <t>ジゼン</t>
    </rPh>
    <rPh sb="21" eb="22">
      <t>オコナ</t>
    </rPh>
    <phoneticPr fontId="52"/>
  </si>
  <si>
    <t>　（「はい」の場合は以下の当てはまるものにチェック）</t>
    <rPh sb="10" eb="12">
      <t>イカ</t>
    </rPh>
    <phoneticPr fontId="3"/>
  </si>
  <si>
    <t>①契約を行う相手方</t>
    <rPh sb="1" eb="3">
      <t>ケイヤク</t>
    </rPh>
    <rPh sb="4" eb="5">
      <t>オコナ</t>
    </rPh>
    <rPh sb="6" eb="9">
      <t>アイテカタ</t>
    </rPh>
    <phoneticPr fontId="52"/>
  </si>
  <si>
    <t xml:space="preserve"> 　 出演者　　 スタッフ　　 外部業者　　 その他（　　　　）</t>
    <rPh sb="16" eb="18">
      <t>ガイブ</t>
    </rPh>
    <rPh sb="18" eb="20">
      <t>ギョウシャ</t>
    </rPh>
    <phoneticPr fontId="3"/>
  </si>
  <si>
    <t>②契約方法</t>
    <rPh sb="1" eb="3">
      <t>ケイヤク</t>
    </rPh>
    <rPh sb="3" eb="5">
      <t>ホウホウ</t>
    </rPh>
    <phoneticPr fontId="52"/>
  </si>
  <si>
    <t xml:space="preserve">   契約書　    メール等　    その他（　　　　　　 　　　　）</t>
    <rPh sb="3" eb="6">
      <t>ケイヤクショ</t>
    </rPh>
    <rPh sb="14" eb="15">
      <t>トウ</t>
    </rPh>
    <phoneticPr fontId="3"/>
  </si>
  <si>
    <t>〇外部の出演者等に対し、規則等で出演料・稽古料等の単価を定めている。</t>
    <rPh sb="1" eb="3">
      <t>ガイブ</t>
    </rPh>
    <rPh sb="4" eb="6">
      <t>シュツエン</t>
    </rPh>
    <rPh sb="6" eb="7">
      <t>シャ</t>
    </rPh>
    <rPh sb="7" eb="8">
      <t>ナド</t>
    </rPh>
    <rPh sb="9" eb="10">
      <t>タイ</t>
    </rPh>
    <rPh sb="12" eb="14">
      <t>キソク</t>
    </rPh>
    <rPh sb="14" eb="15">
      <t>トウ</t>
    </rPh>
    <rPh sb="16" eb="18">
      <t>シュツエン</t>
    </rPh>
    <rPh sb="18" eb="19">
      <t>リョウ</t>
    </rPh>
    <rPh sb="20" eb="22">
      <t>ケイコ</t>
    </rPh>
    <rPh sb="22" eb="23">
      <t>リョウ</t>
    </rPh>
    <rPh sb="23" eb="24">
      <t>トウ</t>
    </rPh>
    <rPh sb="25" eb="27">
      <t>タンカ</t>
    </rPh>
    <rPh sb="28" eb="29">
      <t>サダ</t>
    </rPh>
    <phoneticPr fontId="52"/>
  </si>
  <si>
    <t xml:space="preserve"> 　  出演料　　 稽古料　　 その他（　　　　　　　　　　　　　　　　）</t>
    <rPh sb="6" eb="7">
      <t>リョウ</t>
    </rPh>
    <rPh sb="10" eb="12">
      <t>ケイコ</t>
    </rPh>
    <rPh sb="12" eb="13">
      <t>リョウ</t>
    </rPh>
    <phoneticPr fontId="3"/>
  </si>
  <si>
    <t>８．事故・ハラスメント（パワーハラスメント・セクシュアルハラスメントなど）への対応</t>
    <rPh sb="2" eb="4">
      <t>ジコ</t>
    </rPh>
    <rPh sb="39" eb="41">
      <t>タイオウ</t>
    </rPh>
    <phoneticPr fontId="3"/>
  </si>
  <si>
    <t>〇安全管理体制を整えている。</t>
    <rPh sb="1" eb="3">
      <t>アンゼン</t>
    </rPh>
    <rPh sb="3" eb="5">
      <t>カンリ</t>
    </rPh>
    <rPh sb="5" eb="7">
      <t>タイセイ</t>
    </rPh>
    <rPh sb="8" eb="9">
      <t>トトノ</t>
    </rPh>
    <phoneticPr fontId="3"/>
  </si>
  <si>
    <t>（「はい」の場合）具体的な内容（マニュアル作成、講習会の実施等）</t>
    <rPh sb="9" eb="11">
      <t>グタイ</t>
    </rPh>
    <rPh sb="11" eb="12">
      <t>テキ</t>
    </rPh>
    <rPh sb="13" eb="15">
      <t>ナイヨウ</t>
    </rPh>
    <rPh sb="21" eb="23">
      <t>サクセイ</t>
    </rPh>
    <rPh sb="24" eb="27">
      <t>コウシュウカイ</t>
    </rPh>
    <rPh sb="28" eb="30">
      <t>ジッシ</t>
    </rPh>
    <rPh sb="30" eb="31">
      <t>トウ</t>
    </rPh>
    <phoneticPr fontId="52"/>
  </si>
  <si>
    <t>〇ハラスメント対策を行っている。</t>
    <rPh sb="7" eb="9">
      <t>タイサク</t>
    </rPh>
    <rPh sb="10" eb="11">
      <t>オコナ</t>
    </rPh>
    <phoneticPr fontId="3"/>
  </si>
  <si>
    <t>（「はい」の場合）具体的な内容（研修・指導の実施、ガイドラインの作成等）</t>
    <rPh sb="9" eb="11">
      <t>グタイ</t>
    </rPh>
    <rPh sb="11" eb="12">
      <t>テキ</t>
    </rPh>
    <rPh sb="13" eb="15">
      <t>ナイヨウ</t>
    </rPh>
    <rPh sb="16" eb="18">
      <t>ケンシュウ</t>
    </rPh>
    <rPh sb="19" eb="21">
      <t>シドウ</t>
    </rPh>
    <rPh sb="22" eb="24">
      <t>ジッシ</t>
    </rPh>
    <rPh sb="32" eb="34">
      <t>サクセイ</t>
    </rPh>
    <rPh sb="34" eb="35">
      <t>トウ</t>
    </rPh>
    <phoneticPr fontId="52"/>
  </si>
  <si>
    <t>〇ハラスメントに対する人的体制を整えている。</t>
    <rPh sb="8" eb="9">
      <t>タイ</t>
    </rPh>
    <rPh sb="11" eb="15">
      <t>ジンテキタイセイ</t>
    </rPh>
    <rPh sb="16" eb="17">
      <t>トトノ</t>
    </rPh>
    <phoneticPr fontId="3"/>
  </si>
  <si>
    <t>（「はい」の場合）具体的な内容（窓口の設置、担当者の配置等）</t>
    <rPh sb="9" eb="11">
      <t>グタイ</t>
    </rPh>
    <rPh sb="11" eb="12">
      <t>テキ</t>
    </rPh>
    <rPh sb="13" eb="15">
      <t>ナイヨウ</t>
    </rPh>
    <rPh sb="16" eb="18">
      <t>マドグチ</t>
    </rPh>
    <rPh sb="19" eb="21">
      <t>セッチ</t>
    </rPh>
    <rPh sb="22" eb="25">
      <t>タントウシャ</t>
    </rPh>
    <rPh sb="26" eb="28">
      <t>ハイチ</t>
    </rPh>
    <rPh sb="28" eb="29">
      <t>トウ</t>
    </rPh>
    <phoneticPr fontId="52"/>
  </si>
  <si>
    <t>【公演団体名</t>
    <rPh sb="1" eb="6">
      <t>コウエンダンタイメイ</t>
    </rPh>
    <phoneticPr fontId="52"/>
  </si>
  <si>
    <t>】</t>
    <phoneticPr fontId="52"/>
  </si>
  <si>
    <t>はい</t>
  </si>
  <si>
    <t>いいえ</t>
  </si>
  <si>
    <t>D区分・E区分共通　No.４</t>
    <rPh sb="1" eb="3">
      <t>クブン</t>
    </rPh>
    <rPh sb="5" eb="7">
      <t>クブン</t>
    </rPh>
    <rPh sb="7" eb="9">
      <t>キョウツウ</t>
    </rPh>
    <phoneticPr fontId="52"/>
  </si>
  <si>
    <t>○○会</t>
  </si>
  <si>
    <r>
      <rPr>
        <sz val="11"/>
        <color theme="0"/>
        <rFont val="メイリオ"/>
        <family val="3"/>
        <charset val="128"/>
      </rPr>
      <t>※</t>
    </r>
    <r>
      <rPr>
        <sz val="11"/>
        <color theme="1"/>
        <rFont val="メイリオ"/>
        <family val="3"/>
        <charset val="128"/>
      </rPr>
      <t>分野・種目については、募集要領4ページを御参照ください。</t>
    </r>
    <rPh sb="1" eb="3">
      <t>ブンヤ</t>
    </rPh>
    <rPh sb="4" eb="6">
      <t>シュモク</t>
    </rPh>
    <rPh sb="12" eb="14">
      <t>ボシュウ</t>
    </rPh>
    <rPh sb="14" eb="16">
      <t>ヨウリョウ</t>
    </rPh>
    <rPh sb="21" eb="24">
      <t>ゴサンショウ</t>
    </rPh>
    <phoneticPr fontId="3"/>
  </si>
  <si>
    <t>公演団体（実演を行う団体）について御記入ください。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</si>
</sst>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quot;主指導者&quot;"/>
    <numFmt numFmtId="178" formatCode="#\ \ \ \ \ \ \ &quot;回&quot;"/>
    <numFmt numFmtId="179" formatCode="#\ &quot;人&quot;"/>
    <numFmt numFmtId="180" formatCode="#\ &quot;分&quot;"/>
    <numFmt numFmtId="181" formatCode="h:mm;@"/>
    <numFmt numFmtId="182" formatCode="#"/>
    <numFmt numFmtId="183" formatCode="#,##0;&quot;▲ &quot;#,##0"/>
  </numFmts>
  <fonts count="64">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b/>
      <sz val="12"/>
      <color theme="1"/>
      <name val="メイリオ"/>
      <family val="3"/>
      <charset val="128"/>
    </font>
    <font>
      <sz val="11"/>
      <color theme="1"/>
      <name val="メイリオ"/>
      <family val="3"/>
      <charset val="128"/>
    </font>
    <font>
      <b/>
      <sz val="11"/>
      <color theme="1"/>
      <name val="メイリオ"/>
      <family val="3"/>
      <charset val="128"/>
    </font>
    <font>
      <sz val="11"/>
      <color theme="0"/>
      <name val="メイリオ"/>
      <family val="3"/>
      <charset val="128"/>
    </font>
    <font>
      <i/>
      <sz val="11"/>
      <color theme="1"/>
      <name val="メイリオ"/>
      <family val="3"/>
      <charset val="128"/>
    </font>
    <font>
      <sz val="9"/>
      <color theme="1"/>
      <name val="メイリオ"/>
      <family val="3"/>
      <charset val="128"/>
    </font>
    <font>
      <b/>
      <sz val="11"/>
      <color rgb="FF202124"/>
      <name val="メイリオ"/>
      <family val="3"/>
      <charset val="128"/>
    </font>
    <font>
      <sz val="8"/>
      <color theme="1"/>
      <name val="メイリオ"/>
      <family val="3"/>
      <charset val="128"/>
    </font>
    <font>
      <sz val="7"/>
      <color theme="1"/>
      <name val="メイリオ"/>
      <family val="3"/>
      <charset val="128"/>
    </font>
    <font>
      <sz val="10"/>
      <color theme="1"/>
      <name val="メイリオ"/>
      <family val="3"/>
      <charset val="128"/>
    </font>
    <font>
      <sz val="12"/>
      <color indexed="81"/>
      <name val="Meiryo UI"/>
      <family val="3"/>
      <charset val="128"/>
    </font>
    <font>
      <u/>
      <sz val="11"/>
      <color theme="10"/>
      <name val="游ゴシック"/>
      <family val="2"/>
      <scheme val="minor"/>
    </font>
    <font>
      <sz val="11"/>
      <color rgb="FFFF0000"/>
      <name val="メイリオ"/>
      <family val="3"/>
      <charset val="128"/>
    </font>
    <font>
      <sz val="11"/>
      <color theme="1"/>
      <name val="游ゴシック"/>
      <family val="3"/>
      <charset val="128"/>
      <scheme val="minor"/>
    </font>
    <font>
      <sz val="11"/>
      <color theme="1"/>
      <name val="ＭＳ 明朝"/>
      <family val="1"/>
      <charset val="128"/>
    </font>
    <font>
      <sz val="11"/>
      <name val="ＭＳ 明朝"/>
      <family val="1"/>
      <charset val="128"/>
    </font>
    <font>
      <b/>
      <sz val="11"/>
      <name val="ＭＳ 明朝"/>
      <family val="1"/>
      <charset val="128"/>
    </font>
    <font>
      <sz val="6"/>
      <name val="ＭＳ Ｐゴシック"/>
      <family val="3"/>
      <charset val="128"/>
    </font>
    <font>
      <b/>
      <sz val="11"/>
      <color theme="1"/>
      <name val="ＭＳ 明朝"/>
      <family val="1"/>
      <charset val="128"/>
    </font>
    <font>
      <sz val="8.5"/>
      <color theme="1"/>
      <name val="ＭＳ Ｐゴシック"/>
      <family val="3"/>
      <charset val="128"/>
    </font>
    <font>
      <sz val="11"/>
      <color theme="1"/>
      <name val="ＭＳ Ｐ明朝"/>
      <family val="1"/>
      <charset val="128"/>
    </font>
    <font>
      <b/>
      <sz val="11"/>
      <color theme="1"/>
      <name val="ＭＳ Ｐ明朝"/>
      <family val="1"/>
      <charset val="128"/>
    </font>
    <font>
      <b/>
      <sz val="11"/>
      <color theme="1"/>
      <name val="游ゴシック"/>
      <family val="3"/>
      <charset val="128"/>
      <scheme val="minor"/>
    </font>
    <font>
      <b/>
      <sz val="11"/>
      <name val="ＭＳ Ｐ明朝"/>
      <family val="1"/>
      <charset val="128"/>
    </font>
    <font>
      <b/>
      <sz val="12"/>
      <color theme="1"/>
      <name val="ＭＳ Ｐ明朝"/>
      <family val="1"/>
      <charset val="128"/>
    </font>
    <font>
      <b/>
      <sz val="9"/>
      <color theme="1"/>
      <name val="ＭＳ Ｐ明朝"/>
      <family val="1"/>
      <charset val="128"/>
    </font>
    <font>
      <sz val="10"/>
      <color theme="1"/>
      <name val="ＭＳ Ｐ明朝"/>
      <family val="1"/>
      <charset val="128"/>
    </font>
    <font>
      <b/>
      <sz val="11"/>
      <color indexed="10"/>
      <name val="ＭＳ Ｐ明朝"/>
      <family val="1"/>
      <charset val="128"/>
    </font>
    <font>
      <b/>
      <sz val="18"/>
      <color theme="1"/>
      <name val="ＭＳ Ｐ明朝"/>
      <family val="1"/>
      <charset val="128"/>
    </font>
    <font>
      <b/>
      <sz val="14"/>
      <color theme="1"/>
      <name val="ＭＳ Ｐ明朝"/>
      <family val="1"/>
      <charset val="128"/>
    </font>
    <font>
      <b/>
      <sz val="14"/>
      <color theme="1"/>
      <name val="ＭＳ Ｐゴシック"/>
      <family val="3"/>
      <charset val="128"/>
    </font>
    <font>
      <sz val="11"/>
      <color theme="0"/>
      <name val="游ゴシック"/>
      <family val="3"/>
      <charset val="128"/>
      <scheme val="minor"/>
    </font>
    <font>
      <b/>
      <sz val="14"/>
      <color theme="0"/>
      <name val="ＭＳ Ｐゴシック"/>
      <family val="3"/>
      <charset val="128"/>
    </font>
    <font>
      <b/>
      <i/>
      <sz val="11"/>
      <color theme="1"/>
      <name val="メイリオ"/>
      <family val="3"/>
      <charset val="128"/>
    </font>
    <font>
      <b/>
      <sz val="11"/>
      <color rgb="FF0070C0"/>
      <name val="メイリオ"/>
      <family val="3"/>
      <charset val="128"/>
    </font>
    <font>
      <sz val="9"/>
      <color indexed="81"/>
      <name val="MS P ゴシック"/>
      <family val="3"/>
      <charset val="128"/>
    </font>
    <font>
      <b/>
      <sz val="14"/>
      <color theme="0"/>
      <name val="游ゴシック"/>
      <family val="3"/>
      <charset val="128"/>
      <scheme val="minor"/>
    </font>
    <font>
      <b/>
      <sz val="16"/>
      <color theme="1"/>
      <name val="ＭＳ Ｐ明朝"/>
      <family val="1"/>
      <charset val="128"/>
    </font>
    <font>
      <b/>
      <sz val="18"/>
      <color indexed="8"/>
      <name val="ＭＳ Ｐ明朝"/>
      <family val="1"/>
      <charset val="128"/>
    </font>
    <font>
      <b/>
      <sz val="12"/>
      <color indexed="8"/>
      <name val="ＭＳ Ｐ明朝"/>
      <family val="1"/>
      <charset val="128"/>
    </font>
    <font>
      <b/>
      <sz val="8"/>
      <color theme="1"/>
      <name val="ＭＳ Ｐ明朝"/>
      <family val="1"/>
      <charset val="128"/>
    </font>
    <font>
      <sz val="8"/>
      <color theme="1"/>
      <name val="ＭＳ Ｐ明朝"/>
      <family val="1"/>
      <charset val="128"/>
    </font>
    <font>
      <sz val="9"/>
      <color theme="1"/>
      <name val="ＭＳ Ｐ明朝"/>
      <family val="1"/>
      <charset val="128"/>
    </font>
    <font>
      <sz val="11"/>
      <name val="ＭＳ Ｐ明朝"/>
      <family val="1"/>
      <charset val="128"/>
    </font>
    <font>
      <sz val="9"/>
      <name val="ＭＳ Ｐ明朝"/>
      <family val="1"/>
      <charset val="128"/>
    </font>
    <font>
      <sz val="11"/>
      <color theme="1"/>
      <name val="ＭＳ Ｐゴシック"/>
      <family val="3"/>
      <charset val="128"/>
    </font>
    <font>
      <sz val="11"/>
      <name val="ＭＳ Ｐゴシック"/>
      <family val="3"/>
      <charset val="128"/>
    </font>
    <font>
      <sz val="11"/>
      <color rgb="FFFF0000"/>
      <name val="游ゴシック"/>
      <family val="2"/>
      <charset val="128"/>
      <scheme val="minor"/>
    </font>
    <font>
      <sz val="6"/>
      <name val="游ゴシック"/>
      <family val="2"/>
      <charset val="128"/>
      <scheme val="minor"/>
    </font>
    <font>
      <b/>
      <sz val="12"/>
      <name val="ＭＳ Ｐ明朝"/>
      <family val="1"/>
      <charset val="128"/>
    </font>
    <font>
      <sz val="11"/>
      <name val="游ゴシック"/>
      <family val="2"/>
      <charset val="128"/>
      <scheme val="minor"/>
    </font>
    <font>
      <sz val="11"/>
      <color rgb="FFFF0000"/>
      <name val="ＭＳ Ｐ明朝"/>
      <family val="1"/>
      <charset val="128"/>
    </font>
    <font>
      <sz val="14"/>
      <name val="ＭＳ Ｐ明朝"/>
      <family val="1"/>
      <charset val="128"/>
    </font>
    <font>
      <sz val="12"/>
      <name val="ＭＳ Ｐ明朝"/>
      <family val="1"/>
      <charset val="128"/>
    </font>
    <font>
      <sz val="6"/>
      <name val="游ゴシック"/>
      <family val="3"/>
      <charset val="128"/>
    </font>
    <font>
      <sz val="10"/>
      <name val="ＭＳ Ｐ明朝"/>
      <family val="1"/>
      <charset val="128"/>
    </font>
    <font>
      <u/>
      <sz val="10"/>
      <name val="ＭＳ Ｐ明朝"/>
      <family val="1"/>
      <charset val="128"/>
    </font>
    <font>
      <sz val="10"/>
      <name val="メイリオ"/>
      <family val="3"/>
      <charset val="128"/>
    </font>
    <font>
      <b/>
      <sz val="10"/>
      <name val="ＭＳ Ｐ明朝"/>
      <family val="1"/>
      <charset val="128"/>
    </font>
    <font>
      <b/>
      <u/>
      <sz val="10"/>
      <name val="ＭＳ Ｐ明朝"/>
      <family val="1"/>
      <charset val="128"/>
    </font>
  </fonts>
  <fills count="22">
    <fill>
      <patternFill patternType="none"/>
    </fill>
    <fill>
      <patternFill patternType="gray125"/>
    </fill>
    <fill>
      <patternFill patternType="solid">
        <fgColor theme="2"/>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bgColor indexed="64"/>
      </patternFill>
    </fill>
    <fill>
      <patternFill patternType="solid">
        <fgColor theme="0" tint="-0.499984740745262"/>
        <bgColor indexed="64"/>
      </patternFill>
    </fill>
    <fill>
      <patternFill patternType="solid">
        <fgColor rgb="FFCCFFFF"/>
        <bgColor indexed="64"/>
      </patternFill>
    </fill>
    <fill>
      <patternFill patternType="solid">
        <fgColor theme="0"/>
        <bgColor indexed="64"/>
      </patternFill>
    </fill>
  </fills>
  <borders count="198">
    <border>
      <left/>
      <right/>
      <top/>
      <bottom/>
      <diagonal/>
    </border>
    <border>
      <left/>
      <right style="thick">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diagonalUp="1">
      <left/>
      <right style="thin">
        <color auto="1"/>
      </right>
      <top style="thin">
        <color auto="1"/>
      </top>
      <bottom/>
      <diagonal style="thin">
        <color auto="1"/>
      </diagonal>
    </border>
    <border diagonalUp="1">
      <left/>
      <right/>
      <top style="thin">
        <color auto="1"/>
      </top>
      <bottom/>
      <diagonal style="thin">
        <color auto="1"/>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dashed">
        <color indexed="64"/>
      </top>
      <bottom style="double">
        <color indexed="64"/>
      </bottom>
      <diagonal/>
    </border>
    <border>
      <left/>
      <right/>
      <top style="dashed">
        <color indexed="64"/>
      </top>
      <bottom style="double">
        <color indexed="64"/>
      </bottom>
      <diagonal/>
    </border>
    <border>
      <left style="medium">
        <color indexed="64"/>
      </left>
      <right/>
      <top style="dashed">
        <color indexed="64"/>
      </top>
      <bottom style="double">
        <color indexed="64"/>
      </bottom>
      <diagonal/>
    </border>
    <border>
      <left style="thin">
        <color indexed="64"/>
      </left>
      <right style="medium">
        <color indexed="64"/>
      </right>
      <top/>
      <bottom style="dashed">
        <color indexed="64"/>
      </bottom>
      <diagonal/>
    </border>
    <border diagonalUp="1">
      <left/>
      <right style="thin">
        <color indexed="64"/>
      </right>
      <top style="dashed">
        <color indexed="64"/>
      </top>
      <bottom style="double">
        <color indexed="64"/>
      </bottom>
      <diagonal style="thin">
        <color indexed="64"/>
      </diagonal>
    </border>
    <border>
      <left style="thin">
        <color indexed="64"/>
      </left>
      <right style="medium">
        <color indexed="64"/>
      </right>
      <top/>
      <bottom style="double">
        <color indexed="64"/>
      </bottom>
      <diagonal/>
    </border>
    <border>
      <left style="hair">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double">
        <color indexed="64"/>
      </bottom>
      <diagonal/>
    </border>
    <border>
      <left style="medium">
        <color indexed="64"/>
      </left>
      <right style="medium">
        <color indexed="64"/>
      </right>
      <top/>
      <bottom/>
      <diagonal/>
    </border>
    <border>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diagonalUp="1">
      <left style="medium">
        <color indexed="64"/>
      </left>
      <right style="thin">
        <color indexed="64"/>
      </right>
      <top style="dashed">
        <color indexed="64"/>
      </top>
      <bottom style="dashed">
        <color indexed="64"/>
      </bottom>
      <diagonal style="thin">
        <color indexed="64"/>
      </diagonal>
    </border>
    <border>
      <left style="thin">
        <color indexed="64"/>
      </left>
      <right style="medium">
        <color indexed="64"/>
      </right>
      <top style="dashed">
        <color indexed="64"/>
      </top>
      <bottom style="dashed">
        <color indexed="64"/>
      </bottom>
      <diagonal/>
    </border>
    <border>
      <left style="hair">
        <color indexed="64"/>
      </left>
      <right style="hair">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diagonalUp="1">
      <left/>
      <right style="thin">
        <color indexed="64"/>
      </right>
      <top style="dashed">
        <color indexed="64"/>
      </top>
      <bottom style="dashed">
        <color indexed="64"/>
      </bottom>
      <diagonal style="thin">
        <color indexed="64"/>
      </diagonal>
    </border>
    <border>
      <left style="hair">
        <color indexed="64"/>
      </left>
      <right style="hair">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medium">
        <color indexed="64"/>
      </left>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diagonalUp="1">
      <left/>
      <right style="thin">
        <color indexed="64"/>
      </right>
      <top style="medium">
        <color indexed="64"/>
      </top>
      <bottom style="dashed">
        <color indexed="64"/>
      </bottom>
      <diagonal style="thin">
        <color indexed="64"/>
      </diagonal>
    </border>
    <border>
      <left style="hair">
        <color indexed="64"/>
      </left>
      <right style="hair">
        <color indexed="64"/>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right style="medium">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hair">
        <color indexed="64"/>
      </left>
      <right style="hair">
        <color indexed="64"/>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right style="medium">
        <color indexed="64"/>
      </right>
      <top/>
      <bottom/>
      <diagonal/>
    </border>
    <border>
      <left style="medium">
        <color indexed="64"/>
      </left>
      <right style="thin">
        <color indexed="64"/>
      </right>
      <top/>
      <bottom style="dashed">
        <color indexed="64"/>
      </bottom>
      <diagonal/>
    </border>
    <border>
      <left style="medium">
        <color indexed="64"/>
      </left>
      <right style="thin">
        <color indexed="64"/>
      </right>
      <top style="medium">
        <color indexed="64"/>
      </top>
      <bottom style="dashed">
        <color indexed="64"/>
      </bottom>
      <diagonal/>
    </border>
    <border>
      <left/>
      <right style="thin">
        <color indexed="64"/>
      </right>
      <top style="medium">
        <color indexed="64"/>
      </top>
      <bottom style="dashed">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dashed">
        <color indexed="64"/>
      </top>
      <bottom/>
      <diagonal/>
    </border>
    <border>
      <left style="medium">
        <color indexed="64"/>
      </left>
      <right style="thin">
        <color indexed="64"/>
      </right>
      <top style="dashed">
        <color indexed="64"/>
      </top>
      <bottom style="double">
        <color indexed="64"/>
      </bottom>
      <diagonal/>
    </border>
    <border>
      <left style="thin">
        <color indexed="64"/>
      </left>
      <right style="medium">
        <color indexed="64"/>
      </right>
      <top style="dashed">
        <color indexed="64"/>
      </top>
      <bottom style="double">
        <color indexed="64"/>
      </bottom>
      <diagonal/>
    </border>
    <border>
      <left/>
      <right style="thin">
        <color indexed="64"/>
      </right>
      <top style="dashed">
        <color indexed="64"/>
      </top>
      <bottom style="double">
        <color indexed="64"/>
      </bottom>
      <diagonal/>
    </border>
    <border>
      <left style="hair">
        <color indexed="64"/>
      </left>
      <right style="hair">
        <color indexed="64"/>
      </right>
      <top style="dashed">
        <color indexed="64"/>
      </top>
      <bottom style="double">
        <color indexed="64"/>
      </bottom>
      <diagonal/>
    </border>
    <border>
      <left style="thin">
        <color indexed="64"/>
      </left>
      <right/>
      <top style="dashed">
        <color indexed="64"/>
      </top>
      <bottom style="double">
        <color indexed="64"/>
      </bottom>
      <diagonal/>
    </border>
    <border>
      <left/>
      <right style="thin">
        <color indexed="64"/>
      </right>
      <top/>
      <bottom style="double">
        <color indexed="64"/>
      </bottom>
      <diagonal/>
    </border>
    <border>
      <left style="medium">
        <color indexed="64"/>
      </left>
      <right style="thin">
        <color indexed="64"/>
      </right>
      <top/>
      <bottom/>
      <diagonal/>
    </border>
    <border>
      <left/>
      <right style="thin">
        <color indexed="64"/>
      </right>
      <top/>
      <bottom/>
      <diagonal/>
    </border>
    <border>
      <left style="hair">
        <color indexed="64"/>
      </left>
      <right style="hair">
        <color indexed="64"/>
      </right>
      <top/>
      <bottom/>
      <diagonal/>
    </border>
    <border>
      <left style="thin">
        <color indexed="64"/>
      </left>
      <right/>
      <top/>
      <bottom/>
      <diagonal/>
    </border>
    <border>
      <left style="medium">
        <color indexed="64"/>
      </left>
      <right style="medium">
        <color indexed="64"/>
      </right>
      <top style="medium">
        <color indexed="64"/>
      </top>
      <bottom style="dashed">
        <color indexed="64"/>
      </bottom>
      <diagonal/>
    </border>
    <border>
      <left style="hair">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diagonalUp="1">
      <left style="thin">
        <color auto="1"/>
      </left>
      <right/>
      <top style="thin">
        <color auto="1"/>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right/>
      <top style="hair">
        <color auto="1"/>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dotted">
        <color indexed="64"/>
      </top>
      <bottom style="double">
        <color indexed="64"/>
      </bottom>
      <diagonal/>
    </border>
    <border>
      <left style="thin">
        <color indexed="64"/>
      </left>
      <right/>
      <top style="double">
        <color indexed="64"/>
      </top>
      <bottom style="medium">
        <color indexed="64"/>
      </bottom>
      <diagonal/>
    </border>
    <border>
      <left style="medium">
        <color indexed="64"/>
      </left>
      <right style="medium">
        <color indexed="64"/>
      </right>
      <top style="dashed">
        <color indexed="64"/>
      </top>
      <bottom style="dotted">
        <color indexed="64"/>
      </bottom>
      <diagonal/>
    </border>
    <border>
      <left style="thin">
        <color indexed="64"/>
      </left>
      <right style="medium">
        <color indexed="64"/>
      </right>
      <top style="dashed">
        <color indexed="64"/>
      </top>
      <bottom/>
      <diagonal/>
    </border>
    <border>
      <left style="thin">
        <color indexed="64"/>
      </left>
      <right style="thin">
        <color indexed="64"/>
      </right>
      <top style="dashed">
        <color indexed="64"/>
      </top>
      <bottom style="dashed">
        <color indexed="64"/>
      </bottom>
      <diagonal/>
    </border>
    <border>
      <left style="medium">
        <color indexed="64"/>
      </left>
      <right/>
      <top/>
      <bottom/>
      <diagonal/>
    </border>
    <border>
      <left style="thin">
        <color indexed="64"/>
      </left>
      <right style="thin">
        <color indexed="64"/>
      </right>
      <top style="dotted">
        <color indexed="64"/>
      </top>
      <bottom style="dotted">
        <color indexed="64"/>
      </bottom>
      <diagonal/>
    </border>
    <border>
      <left style="thin">
        <color indexed="64"/>
      </left>
      <right style="hair">
        <color indexed="64"/>
      </right>
      <top style="dashed">
        <color indexed="64"/>
      </top>
      <bottom style="dashed">
        <color indexed="64"/>
      </bottom>
      <diagonal/>
    </border>
    <border>
      <left style="thin">
        <color indexed="64"/>
      </left>
      <right style="thin">
        <color indexed="64"/>
      </right>
      <top style="dotted">
        <color indexed="64"/>
      </top>
      <bottom style="dashed">
        <color indexed="64"/>
      </bottom>
      <diagonal/>
    </border>
    <border>
      <left style="hair">
        <color indexed="64"/>
      </left>
      <right style="thin">
        <color indexed="64"/>
      </right>
      <top/>
      <bottom style="dashed">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double">
        <color indexed="64"/>
      </bottom>
      <diagonal/>
    </border>
    <border diagonalUp="1">
      <left style="thin">
        <color indexed="64"/>
      </left>
      <right style="thin">
        <color indexed="64"/>
      </right>
      <top style="medium">
        <color indexed="64"/>
      </top>
      <bottom style="dashed">
        <color indexed="64"/>
      </bottom>
      <diagonal style="thin">
        <color indexed="64"/>
      </diagonal>
    </border>
    <border>
      <left style="hair">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style="thin">
        <color indexed="64"/>
      </right>
      <top style="dashed">
        <color indexed="64"/>
      </top>
      <bottom style="dashed">
        <color indexed="64"/>
      </bottom>
      <diagonal style="thin">
        <color indexed="64"/>
      </diagonal>
    </border>
    <border>
      <left style="medium">
        <color indexed="64"/>
      </left>
      <right/>
      <top/>
      <bottom style="dashed">
        <color indexed="64"/>
      </bottom>
      <diagonal/>
    </border>
    <border>
      <left/>
      <right/>
      <top/>
      <bottom style="dashed">
        <color indexed="64"/>
      </bottom>
      <diagonal/>
    </border>
    <border>
      <left style="thin">
        <color indexed="64"/>
      </left>
      <right style="hair">
        <color indexed="64"/>
      </right>
      <top style="dashed">
        <color indexed="64"/>
      </top>
      <bottom/>
      <diagonal/>
    </border>
    <border>
      <left style="hair">
        <color indexed="64"/>
      </left>
      <right style="thin">
        <color indexed="64"/>
      </right>
      <top style="dashed">
        <color indexed="64"/>
      </top>
      <bottom/>
      <diagonal/>
    </border>
    <border diagonalUp="1">
      <left style="thin">
        <color indexed="64"/>
      </left>
      <right style="thin">
        <color indexed="64"/>
      </right>
      <top/>
      <bottom/>
      <diagonal style="thin">
        <color indexed="64"/>
      </diagonal>
    </border>
    <border>
      <left style="medium">
        <color indexed="64"/>
      </left>
      <right/>
      <top style="dashed">
        <color indexed="64"/>
      </top>
      <bottom/>
      <diagonal/>
    </border>
    <border>
      <left/>
      <right/>
      <top style="dashed">
        <color indexed="64"/>
      </top>
      <bottom/>
      <diagonal/>
    </border>
    <border>
      <left style="medium">
        <color indexed="64"/>
      </left>
      <right style="thin">
        <color indexed="64"/>
      </right>
      <top style="dotted">
        <color indexed="64"/>
      </top>
      <bottom/>
      <diagonal/>
    </border>
    <border>
      <left style="thin">
        <color indexed="64"/>
      </left>
      <right/>
      <top style="dotted">
        <color indexed="64"/>
      </top>
      <bottom/>
      <diagonal/>
    </border>
    <border>
      <left style="hair">
        <color indexed="64"/>
      </left>
      <right/>
      <top style="dotted">
        <color indexed="64"/>
      </top>
      <bottom/>
      <diagonal/>
    </border>
    <border>
      <left style="thin">
        <color indexed="64"/>
      </left>
      <right style="thin">
        <color indexed="64"/>
      </right>
      <top style="dotted">
        <color indexed="64"/>
      </top>
      <bottom/>
      <diagonal/>
    </border>
    <border diagonalUp="1">
      <left style="thin">
        <color indexed="64"/>
      </left>
      <right style="thin">
        <color indexed="64"/>
      </right>
      <top style="dotted">
        <color indexed="64"/>
      </top>
      <bottom/>
      <diagonal style="thin">
        <color indexed="64"/>
      </diagonal>
    </border>
    <border>
      <left style="thin">
        <color indexed="64"/>
      </left>
      <right style="medium">
        <color indexed="64"/>
      </right>
      <top style="dotted">
        <color indexed="64"/>
      </top>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thin">
        <color indexed="64"/>
      </right>
      <top style="dotted">
        <color indexed="64"/>
      </top>
      <bottom style="double">
        <color indexed="64"/>
      </bottom>
      <diagonal/>
    </border>
    <border>
      <left style="hair">
        <color indexed="64"/>
      </left>
      <right style="hair">
        <color indexed="64"/>
      </right>
      <top style="dotted">
        <color indexed="64"/>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medium">
        <color indexed="64"/>
      </left>
      <right/>
      <top style="dotted">
        <color indexed="64"/>
      </top>
      <bottom style="double">
        <color indexed="64"/>
      </bottom>
      <diagonal/>
    </border>
    <border>
      <left/>
      <right/>
      <top style="dotted">
        <color indexed="64"/>
      </top>
      <bottom style="double">
        <color indexed="64"/>
      </bottom>
      <diagonal/>
    </border>
    <border>
      <left/>
      <right style="medium">
        <color indexed="64"/>
      </right>
      <top style="dotted">
        <color indexed="64"/>
      </top>
      <bottom style="double">
        <color indexed="64"/>
      </bottom>
      <diagonal/>
    </border>
    <border>
      <left style="medium">
        <color auto="1"/>
      </left>
      <right style="hair">
        <color indexed="64"/>
      </right>
      <top style="medium">
        <color auto="1"/>
      </top>
      <bottom style="thin">
        <color auto="1"/>
      </bottom>
      <diagonal/>
    </border>
    <border>
      <left style="hair">
        <color indexed="64"/>
      </left>
      <right/>
      <top style="medium">
        <color auto="1"/>
      </top>
      <bottom style="thin">
        <color auto="1"/>
      </bottom>
      <diagonal/>
    </border>
    <border>
      <left/>
      <right style="thin">
        <color indexed="64"/>
      </right>
      <top style="medium">
        <color indexed="64"/>
      </top>
      <bottom style="thin">
        <color indexed="64"/>
      </bottom>
      <diagonal/>
    </border>
    <border>
      <left style="medium">
        <color auto="1"/>
      </left>
      <right style="hair">
        <color indexed="64"/>
      </right>
      <top style="thin">
        <color auto="1"/>
      </top>
      <bottom style="thin">
        <color auto="1"/>
      </bottom>
      <diagonal/>
    </border>
    <border>
      <left style="hair">
        <color indexed="64"/>
      </left>
      <right/>
      <top style="thin">
        <color indexed="64"/>
      </top>
      <bottom style="thin">
        <color indexed="64"/>
      </bottom>
      <diagonal/>
    </border>
    <border>
      <left style="medium">
        <color auto="1"/>
      </left>
      <right style="hair">
        <color indexed="64"/>
      </right>
      <top style="thin">
        <color auto="1"/>
      </top>
      <bottom style="medium">
        <color auto="1"/>
      </bottom>
      <diagonal/>
    </border>
    <border>
      <left style="hair">
        <color indexed="64"/>
      </left>
      <right/>
      <top style="thin">
        <color indexed="64"/>
      </top>
      <bottom style="medium">
        <color indexed="64"/>
      </bottom>
      <diagonal/>
    </border>
  </borders>
  <cellStyleXfs count="11">
    <xf numFmtId="0" fontId="0" fillId="0" borderId="0"/>
    <xf numFmtId="0" fontId="15" fillId="0" borderId="0" applyNumberFormat="0" applyFill="0" applyBorder="0" applyAlignment="0" applyProtection="0"/>
    <xf numFmtId="0" fontId="17" fillId="0" borderId="0">
      <alignment vertical="center"/>
    </xf>
    <xf numFmtId="0" fontId="50" fillId="0" borderId="0"/>
    <xf numFmtId="0" fontId="2" fillId="0" borderId="0">
      <alignment vertical="center"/>
    </xf>
    <xf numFmtId="38" fontId="17" fillId="0" borderId="0" applyFon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1051">
    <xf numFmtId="0" fontId="0" fillId="0" borderId="0" xfId="0"/>
    <xf numFmtId="0" fontId="4" fillId="0" borderId="0" xfId="0" applyFont="1" applyAlignment="1" applyProtection="1">
      <alignment horizontal="centerContinuous" vertical="center"/>
      <protection locked="0"/>
    </xf>
    <xf numFmtId="0" fontId="4" fillId="0" borderId="0" xfId="0" applyFont="1" applyBorder="1" applyAlignment="1" applyProtection="1">
      <alignment horizontal="centerContinuous" vertical="center"/>
      <protection locked="0"/>
    </xf>
    <xf numFmtId="0" fontId="5" fillId="0" borderId="0" xfId="0" applyFont="1" applyBorder="1" applyAlignment="1" applyProtection="1">
      <alignment vertical="center"/>
      <protection locked="0"/>
    </xf>
    <xf numFmtId="0" fontId="5" fillId="0" borderId="0" xfId="0" applyFont="1" applyAlignment="1" applyProtection="1">
      <alignment vertical="center"/>
      <protection locked="0"/>
    </xf>
    <xf numFmtId="0" fontId="6" fillId="0" borderId="0" xfId="0" applyFont="1" applyAlignment="1" applyProtection="1">
      <alignment vertical="center"/>
      <protection locked="0"/>
    </xf>
    <xf numFmtId="0" fontId="5" fillId="0" borderId="5" xfId="0" applyFont="1" applyBorder="1" applyAlignment="1" applyProtection="1">
      <alignment vertical="center"/>
      <protection locked="0"/>
    </xf>
    <xf numFmtId="0" fontId="6" fillId="0" borderId="0" xfId="0" applyFont="1" applyBorder="1" applyAlignment="1" applyProtection="1">
      <alignment vertical="center"/>
      <protection locked="0"/>
    </xf>
    <xf numFmtId="0" fontId="9" fillId="0" borderId="5" xfId="0" applyFont="1" applyBorder="1" applyAlignment="1" applyProtection="1">
      <alignment vertical="center"/>
      <protection locked="0"/>
    </xf>
    <xf numFmtId="0" fontId="6" fillId="3" borderId="0" xfId="0" applyFont="1" applyFill="1" applyAlignment="1" applyProtection="1">
      <alignment vertical="center"/>
      <protection locked="0"/>
    </xf>
    <xf numFmtId="0" fontId="6" fillId="3" borderId="0" xfId="0" applyFont="1" applyFill="1" applyBorder="1" applyAlignment="1" applyProtection="1">
      <alignment vertical="center"/>
      <protection locked="0"/>
    </xf>
    <xf numFmtId="0" fontId="5" fillId="0" borderId="28" xfId="0" applyFont="1" applyBorder="1" applyAlignment="1" applyProtection="1">
      <alignment vertical="center"/>
      <protection locked="0"/>
    </xf>
    <xf numFmtId="0" fontId="5" fillId="0" borderId="29" xfId="0" applyFont="1" applyBorder="1" applyAlignment="1" applyProtection="1">
      <alignment vertical="center"/>
      <protection locked="0"/>
    </xf>
    <xf numFmtId="0" fontId="5" fillId="0" borderId="30" xfId="0" applyFont="1" applyBorder="1" applyAlignment="1" applyProtection="1">
      <alignment vertical="center"/>
      <protection locked="0"/>
    </xf>
    <xf numFmtId="0" fontId="5" fillId="0" borderId="31" xfId="0" applyFont="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32" xfId="0" applyFont="1" applyBorder="1" applyAlignment="1" applyProtection="1">
      <alignment vertical="center"/>
      <protection locked="0"/>
    </xf>
    <xf numFmtId="0" fontId="5" fillId="0" borderId="33" xfId="0" applyFont="1" applyBorder="1" applyAlignment="1" applyProtection="1">
      <alignment vertical="center"/>
      <protection locked="0"/>
    </xf>
    <xf numFmtId="0" fontId="5" fillId="0" borderId="34" xfId="0" applyFont="1" applyBorder="1" applyAlignment="1" applyProtection="1">
      <alignment vertical="center"/>
      <protection locked="0"/>
    </xf>
    <xf numFmtId="0" fontId="5" fillId="0" borderId="2" xfId="0" applyFont="1" applyFill="1" applyBorder="1" applyAlignment="1" applyProtection="1">
      <alignment horizontal="center" vertical="center"/>
      <protection locked="0"/>
    </xf>
    <xf numFmtId="0" fontId="5" fillId="0" borderId="0" xfId="0" applyFont="1" applyFill="1" applyBorder="1" applyAlignment="1" applyProtection="1">
      <alignment vertical="center"/>
      <protection locked="0"/>
    </xf>
    <xf numFmtId="0" fontId="5" fillId="0" borderId="0" xfId="0" applyFont="1" applyFill="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2" xfId="0" applyFont="1" applyFill="1" applyBorder="1" applyAlignment="1" applyProtection="1">
      <alignment horizontal="center" vertical="center"/>
      <protection locked="0"/>
    </xf>
    <xf numFmtId="0" fontId="5" fillId="2" borderId="3" xfId="0" applyFont="1" applyFill="1" applyBorder="1" applyAlignment="1" applyProtection="1">
      <alignment vertical="center"/>
      <protection locked="0"/>
    </xf>
    <xf numFmtId="0" fontId="5" fillId="2" borderId="4" xfId="0" applyFont="1" applyFill="1" applyBorder="1" applyAlignment="1" applyProtection="1">
      <alignment vertical="center"/>
      <protection locked="0"/>
    </xf>
    <xf numFmtId="0" fontId="5" fillId="0" borderId="3" xfId="0" applyFont="1" applyBorder="1" applyAlignment="1" applyProtection="1">
      <alignment vertical="center"/>
      <protection locked="0"/>
    </xf>
    <xf numFmtId="0" fontId="5" fillId="0" borderId="5" xfId="0" applyFont="1" applyBorder="1" applyAlignment="1" applyProtection="1">
      <alignment vertical="center"/>
      <protection locked="0"/>
    </xf>
    <xf numFmtId="0" fontId="5" fillId="0" borderId="4" xfId="0" applyFont="1" applyBorder="1" applyAlignment="1" applyProtection="1">
      <alignment vertical="center"/>
      <protection locked="0"/>
    </xf>
    <xf numFmtId="0" fontId="5" fillId="2" borderId="2" xfId="0" applyFont="1" applyFill="1" applyBorder="1" applyAlignment="1" applyProtection="1">
      <alignment vertical="center"/>
      <protection locked="0"/>
    </xf>
    <xf numFmtId="0" fontId="5" fillId="2" borderId="2" xfId="0" applyFont="1" applyFill="1" applyBorder="1" applyAlignment="1" applyProtection="1">
      <alignment horizontal="center" vertical="center"/>
      <protection locked="0"/>
    </xf>
    <xf numFmtId="176" fontId="5" fillId="0" borderId="12" xfId="0" applyNumberFormat="1" applyFont="1" applyBorder="1" applyAlignment="1" applyProtection="1">
      <alignment horizontal="center"/>
      <protection locked="0"/>
    </xf>
    <xf numFmtId="176" fontId="5" fillId="0" borderId="15" xfId="0" applyNumberFormat="1" applyFont="1" applyBorder="1" applyAlignment="1" applyProtection="1">
      <alignment horizontal="center"/>
      <protection locked="0"/>
    </xf>
    <xf numFmtId="0" fontId="5" fillId="0" borderId="2" xfId="0" applyFont="1" applyFill="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176" fontId="5" fillId="0" borderId="18" xfId="0" applyNumberFormat="1" applyFont="1" applyBorder="1" applyAlignment="1" applyProtection="1">
      <alignment horizontal="center"/>
      <protection locked="0"/>
    </xf>
    <xf numFmtId="0" fontId="13" fillId="0" borderId="0" xfId="0" applyFont="1" applyAlignment="1" applyProtection="1">
      <alignment vertical="center"/>
      <protection locked="0"/>
    </xf>
    <xf numFmtId="0" fontId="6" fillId="0" borderId="0" xfId="0" applyFont="1" applyFill="1" applyBorder="1" applyAlignment="1" applyProtection="1">
      <alignment vertical="center"/>
      <protection locked="0"/>
    </xf>
    <xf numFmtId="0" fontId="13" fillId="0" borderId="0" xfId="0" applyFont="1" applyFill="1" applyBorder="1" applyAlignment="1" applyProtection="1">
      <alignment vertical="center"/>
      <protection locked="0"/>
    </xf>
    <xf numFmtId="0" fontId="6" fillId="0" borderId="0" xfId="0" applyFont="1" applyFill="1" applyAlignment="1" applyProtection="1">
      <alignment vertical="center"/>
      <protection locked="0"/>
    </xf>
    <xf numFmtId="0" fontId="13" fillId="0" borderId="0" xfId="0" applyFont="1" applyFill="1" applyAlignment="1" applyProtection="1">
      <alignment vertical="center"/>
      <protection locked="0"/>
    </xf>
    <xf numFmtId="0" fontId="16" fillId="0" borderId="0" xfId="0" applyFont="1" applyBorder="1" applyAlignment="1" applyProtection="1">
      <alignment vertical="center"/>
      <protection locked="0"/>
    </xf>
    <xf numFmtId="0" fontId="5" fillId="2" borderId="2" xfId="0" applyFont="1" applyFill="1" applyBorder="1" applyAlignment="1" applyProtection="1">
      <alignment horizontal="center" vertical="center"/>
      <protection locked="0"/>
    </xf>
    <xf numFmtId="0" fontId="5" fillId="0" borderId="3" xfId="0" applyFont="1" applyBorder="1" applyAlignment="1" applyProtection="1">
      <alignment vertical="center"/>
      <protection locked="0"/>
    </xf>
    <xf numFmtId="0" fontId="5" fillId="0" borderId="5" xfId="0" applyFont="1" applyBorder="1" applyAlignment="1" applyProtection="1">
      <alignment vertical="center"/>
      <protection locked="0"/>
    </xf>
    <xf numFmtId="0" fontId="5" fillId="0" borderId="4" xfId="0" applyFont="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17" xfId="0" applyFont="1" applyBorder="1" applyAlignment="1" applyProtection="1">
      <alignment vertical="center"/>
      <protection locked="0"/>
    </xf>
    <xf numFmtId="0" fontId="5" fillId="0" borderId="18" xfId="0" applyFont="1" applyBorder="1" applyAlignment="1" applyProtection="1">
      <alignment vertical="center"/>
      <protection locked="0"/>
    </xf>
    <xf numFmtId="0" fontId="5" fillId="0" borderId="19" xfId="0" applyFont="1" applyBorder="1" applyAlignment="1" applyProtection="1">
      <alignment vertical="center"/>
      <protection locked="0"/>
    </xf>
    <xf numFmtId="0" fontId="5" fillId="2" borderId="3" xfId="0" applyFont="1" applyFill="1" applyBorder="1" applyAlignment="1" applyProtection="1">
      <alignment vertical="center"/>
      <protection locked="0"/>
    </xf>
    <xf numFmtId="0" fontId="5" fillId="2" borderId="4" xfId="0" applyFont="1" applyFill="1" applyBorder="1" applyAlignment="1" applyProtection="1">
      <alignment vertical="center"/>
      <protection locked="0"/>
    </xf>
    <xf numFmtId="0" fontId="5" fillId="2" borderId="5" xfId="0" applyFont="1" applyFill="1" applyBorder="1" applyAlignment="1" applyProtection="1">
      <alignment vertical="center"/>
      <protection locked="0"/>
    </xf>
    <xf numFmtId="0" fontId="5" fillId="2" borderId="4" xfId="0" applyFont="1" applyFill="1" applyBorder="1" applyAlignment="1" applyProtection="1">
      <alignment horizontal="center" vertical="center"/>
      <protection locked="0"/>
    </xf>
    <xf numFmtId="0" fontId="5" fillId="0" borderId="7" xfId="0" applyFont="1" applyBorder="1" applyAlignment="1" applyProtection="1">
      <alignment vertical="center"/>
      <protection locked="0"/>
    </xf>
    <xf numFmtId="0" fontId="5" fillId="0" borderId="2" xfId="0" applyFont="1" applyFill="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17" fillId="0" borderId="0" xfId="2">
      <alignment vertical="center"/>
    </xf>
    <xf numFmtId="3" fontId="17" fillId="0" borderId="0" xfId="2" applyNumberFormat="1" applyAlignment="1">
      <alignment vertical="center" shrinkToFit="1"/>
    </xf>
    <xf numFmtId="0" fontId="17" fillId="0" borderId="0" xfId="2" applyAlignment="1">
      <alignment horizontal="center" vertical="center" shrinkToFit="1"/>
    </xf>
    <xf numFmtId="0" fontId="17" fillId="0" borderId="0" xfId="2" applyBorder="1">
      <alignment vertical="center"/>
    </xf>
    <xf numFmtId="0" fontId="17" fillId="0" borderId="0" xfId="2" applyAlignment="1">
      <alignment vertical="top"/>
    </xf>
    <xf numFmtId="3" fontId="17" fillId="0" borderId="0" xfId="2" applyNumberFormat="1" applyAlignment="1">
      <alignment vertical="top" shrinkToFit="1"/>
    </xf>
    <xf numFmtId="0" fontId="17" fillId="0" borderId="0" xfId="2" applyAlignment="1">
      <alignment horizontal="center" vertical="top" shrinkToFit="1"/>
    </xf>
    <xf numFmtId="0" fontId="17" fillId="0" borderId="0" xfId="2" applyBorder="1" applyAlignment="1">
      <alignment vertical="top"/>
    </xf>
    <xf numFmtId="0" fontId="18" fillId="0" borderId="0" xfId="2" applyFont="1" applyBorder="1">
      <alignment vertical="center"/>
    </xf>
    <xf numFmtId="3" fontId="19" fillId="0" borderId="0" xfId="2" applyNumberFormat="1" applyFont="1" applyFill="1" applyBorder="1" applyAlignment="1">
      <alignment vertical="center" shrinkToFit="1"/>
    </xf>
    <xf numFmtId="0" fontId="18" fillId="0" borderId="0" xfId="2" applyFont="1" applyBorder="1" applyAlignment="1">
      <alignment vertical="center"/>
    </xf>
    <xf numFmtId="3" fontId="25" fillId="8" borderId="53" xfId="2" applyNumberFormat="1" applyFont="1" applyFill="1" applyBorder="1" applyAlignment="1">
      <alignment horizontal="right" vertical="center" shrinkToFit="1"/>
    </xf>
    <xf numFmtId="3" fontId="24" fillId="9" borderId="59" xfId="2" applyNumberFormat="1" applyFont="1" applyFill="1" applyBorder="1" applyAlignment="1">
      <alignment horizontal="right" vertical="center" shrinkToFit="1"/>
    </xf>
    <xf numFmtId="0" fontId="24" fillId="0" borderId="60" xfId="2" applyFont="1" applyFill="1" applyBorder="1" applyAlignment="1">
      <alignment horizontal="center" vertical="center" shrinkToFit="1"/>
    </xf>
    <xf numFmtId="3" fontId="24" fillId="0" borderId="61" xfId="2" applyNumberFormat="1" applyFont="1" applyBorder="1" applyAlignment="1">
      <alignment horizontal="right" vertical="center" shrinkToFit="1"/>
    </xf>
    <xf numFmtId="0" fontId="24" fillId="0" borderId="62" xfId="2" applyFont="1" applyFill="1" applyBorder="1" applyAlignment="1">
      <alignment horizontal="center" vertical="center" shrinkToFit="1"/>
    </xf>
    <xf numFmtId="0" fontId="24" fillId="0" borderId="9" xfId="2" applyFont="1" applyFill="1" applyBorder="1" applyAlignment="1">
      <alignment horizontal="center" vertical="center" shrinkToFit="1"/>
    </xf>
    <xf numFmtId="0" fontId="24" fillId="0" borderId="63" xfId="2" applyFont="1" applyBorder="1" applyAlignment="1">
      <alignment horizontal="left" vertical="center" shrinkToFit="1"/>
    </xf>
    <xf numFmtId="0" fontId="24" fillId="0" borderId="69" xfId="2" applyFont="1" applyFill="1" applyBorder="1" applyAlignment="1">
      <alignment horizontal="center" vertical="center" shrinkToFit="1"/>
    </xf>
    <xf numFmtId="3" fontId="24" fillId="0" borderId="70" xfId="2" applyNumberFormat="1" applyFont="1" applyBorder="1" applyAlignment="1">
      <alignment horizontal="right" vertical="center" shrinkToFit="1"/>
    </xf>
    <xf numFmtId="0" fontId="24" fillId="0" borderId="71" xfId="2" applyFont="1" applyFill="1" applyBorder="1" applyAlignment="1">
      <alignment horizontal="center" vertical="center" shrinkToFit="1"/>
    </xf>
    <xf numFmtId="0" fontId="24" fillId="0" borderId="72" xfId="2" applyFont="1" applyFill="1" applyBorder="1" applyAlignment="1">
      <alignment horizontal="center" vertical="center" shrinkToFit="1"/>
    </xf>
    <xf numFmtId="0" fontId="24" fillId="0" borderId="73" xfId="2" applyFont="1" applyBorder="1" applyAlignment="1">
      <alignment horizontal="left" vertical="center" shrinkToFit="1"/>
    </xf>
    <xf numFmtId="0" fontId="24" fillId="0" borderId="74" xfId="2" applyFont="1" applyFill="1" applyBorder="1" applyAlignment="1">
      <alignment horizontal="center" vertical="center" shrinkToFit="1"/>
    </xf>
    <xf numFmtId="3" fontId="24" fillId="0" borderId="59" xfId="2" applyNumberFormat="1" applyFont="1" applyBorder="1" applyAlignment="1">
      <alignment horizontal="right" vertical="center" shrinkToFit="1"/>
    </xf>
    <xf numFmtId="0" fontId="24" fillId="0" borderId="75" xfId="2" applyFont="1" applyFill="1" applyBorder="1" applyAlignment="1">
      <alignment horizontal="center" vertical="center" shrinkToFit="1"/>
    </xf>
    <xf numFmtId="0" fontId="24" fillId="0" borderId="76" xfId="2" applyFont="1" applyFill="1" applyBorder="1" applyAlignment="1">
      <alignment horizontal="center" vertical="center" shrinkToFit="1"/>
    </xf>
    <xf numFmtId="0" fontId="24" fillId="0" borderId="77" xfId="2" applyFont="1" applyBorder="1" applyAlignment="1">
      <alignment horizontal="left" vertical="center" shrinkToFit="1"/>
    </xf>
    <xf numFmtId="3" fontId="24" fillId="9" borderId="81" xfId="2" applyNumberFormat="1" applyFont="1" applyFill="1" applyBorder="1" applyAlignment="1">
      <alignment horizontal="right" vertical="center" shrinkToFit="1"/>
    </xf>
    <xf numFmtId="0" fontId="24" fillId="0" borderId="82" xfId="2" applyFont="1" applyFill="1" applyBorder="1" applyAlignment="1">
      <alignment horizontal="center" vertical="center" shrinkToFit="1"/>
    </xf>
    <xf numFmtId="3" fontId="24" fillId="0" borderId="81" xfId="2" applyNumberFormat="1" applyFont="1" applyFill="1" applyBorder="1" applyAlignment="1">
      <alignment horizontal="right" vertical="center" shrinkToFit="1"/>
    </xf>
    <xf numFmtId="0" fontId="24" fillId="0" borderId="83" xfId="2" applyFont="1" applyFill="1" applyBorder="1" applyAlignment="1">
      <alignment horizontal="center" vertical="center" shrinkToFit="1"/>
    </xf>
    <xf numFmtId="0" fontId="24" fillId="0" borderId="84" xfId="2" applyFont="1" applyFill="1" applyBorder="1" applyAlignment="1">
      <alignment horizontal="center" vertical="center" shrinkToFit="1"/>
    </xf>
    <xf numFmtId="0" fontId="25" fillId="0" borderId="80" xfId="2" applyFont="1" applyFill="1" applyBorder="1" applyAlignment="1">
      <alignment horizontal="left" vertical="center" shrinkToFit="1"/>
    </xf>
    <xf numFmtId="0" fontId="24" fillId="6" borderId="87" xfId="2" applyFont="1" applyFill="1" applyBorder="1" applyAlignment="1">
      <alignment horizontal="center" vertical="center"/>
    </xf>
    <xf numFmtId="3" fontId="24" fillId="6" borderId="87" xfId="2" applyNumberFormat="1" applyFont="1" applyFill="1" applyBorder="1" applyAlignment="1">
      <alignment horizontal="right" vertical="center" shrinkToFit="1"/>
    </xf>
    <xf numFmtId="3" fontId="25" fillId="10" borderId="88" xfId="2" applyNumberFormat="1" applyFont="1" applyFill="1" applyBorder="1" applyAlignment="1">
      <alignment horizontal="right" vertical="center" shrinkToFit="1"/>
    </xf>
    <xf numFmtId="0" fontId="28" fillId="6" borderId="89" xfId="2" applyFont="1" applyFill="1" applyBorder="1" applyAlignment="1">
      <alignment horizontal="center" vertical="center" wrapText="1" shrinkToFit="1"/>
    </xf>
    <xf numFmtId="3" fontId="25" fillId="8" borderId="90" xfId="2" applyNumberFormat="1" applyFont="1" applyFill="1" applyBorder="1" applyAlignment="1">
      <alignment horizontal="right" vertical="center" shrinkToFit="1"/>
    </xf>
    <xf numFmtId="0" fontId="28" fillId="6" borderId="91" xfId="2" applyFont="1" applyFill="1" applyBorder="1" applyAlignment="1">
      <alignment vertical="center" wrapText="1" shrinkToFit="1"/>
    </xf>
    <xf numFmtId="0" fontId="24" fillId="7" borderId="50" xfId="2" applyFont="1" applyFill="1" applyBorder="1" applyAlignment="1">
      <alignment horizontal="center" vertical="center"/>
    </xf>
    <xf numFmtId="3" fontId="24" fillId="7" borderId="50" xfId="2" applyNumberFormat="1" applyFont="1" applyFill="1" applyBorder="1" applyAlignment="1">
      <alignment horizontal="right" vertical="center" shrinkToFit="1"/>
    </xf>
    <xf numFmtId="3" fontId="25" fillId="10" borderId="94" xfId="2" applyNumberFormat="1" applyFont="1" applyFill="1" applyBorder="1" applyAlignment="1">
      <alignment horizontal="right" vertical="center" shrinkToFit="1"/>
    </xf>
    <xf numFmtId="0" fontId="25" fillId="7" borderId="95" xfId="2" applyFont="1" applyFill="1" applyBorder="1" applyAlignment="1">
      <alignment horizontal="center" vertical="center" shrinkToFit="1"/>
    </xf>
    <xf numFmtId="0" fontId="25" fillId="7" borderId="54" xfId="2" applyFont="1" applyFill="1" applyBorder="1" applyAlignment="1">
      <alignment vertical="center" shrinkToFit="1"/>
    </xf>
    <xf numFmtId="0" fontId="24" fillId="6" borderId="96" xfId="2" applyFont="1" applyFill="1" applyBorder="1" applyAlignment="1">
      <alignment horizontal="center" vertical="center"/>
    </xf>
    <xf numFmtId="3" fontId="25" fillId="6" borderId="96" xfId="2" applyNumberFormat="1" applyFont="1" applyFill="1" applyBorder="1" applyAlignment="1">
      <alignment horizontal="right" vertical="center" shrinkToFit="1"/>
    </xf>
    <xf numFmtId="3" fontId="25" fillId="11" borderId="97" xfId="2" applyNumberFormat="1" applyFont="1" applyFill="1" applyBorder="1" applyAlignment="1">
      <alignment horizontal="right" vertical="center" shrinkToFit="1"/>
    </xf>
    <xf numFmtId="0" fontId="25" fillId="6" borderId="98" xfId="2" applyFont="1" applyFill="1" applyBorder="1" applyAlignment="1">
      <alignment horizontal="center" vertical="center" shrinkToFit="1"/>
    </xf>
    <xf numFmtId="3" fontId="25" fillId="12" borderId="61" xfId="2" applyNumberFormat="1" applyFont="1" applyFill="1" applyBorder="1" applyAlignment="1">
      <alignment horizontal="right" vertical="center" shrinkToFit="1"/>
    </xf>
    <xf numFmtId="0" fontId="25" fillId="6" borderId="99" xfId="2" applyFont="1" applyFill="1" applyBorder="1" applyAlignment="1">
      <alignment vertical="center" shrinkToFit="1"/>
    </xf>
    <xf numFmtId="0" fontId="25" fillId="6" borderId="100" xfId="2" applyFont="1" applyFill="1" applyBorder="1" applyAlignment="1">
      <alignment vertical="center" shrinkToFit="1"/>
    </xf>
    <xf numFmtId="0" fontId="25" fillId="6" borderId="101" xfId="2" applyFont="1" applyFill="1" applyBorder="1" applyAlignment="1">
      <alignment vertical="center" shrinkToFit="1"/>
    </xf>
    <xf numFmtId="0" fontId="25" fillId="6" borderId="102" xfId="2" applyFont="1" applyFill="1" applyBorder="1" applyAlignment="1">
      <alignment vertical="center" shrinkToFit="1"/>
    </xf>
    <xf numFmtId="0" fontId="24" fillId="0" borderId="103" xfId="2" applyFont="1" applyBorder="1" applyAlignment="1">
      <alignment horizontal="left" vertical="center"/>
    </xf>
    <xf numFmtId="3" fontId="24" fillId="0" borderId="103" xfId="2" applyNumberFormat="1" applyFont="1" applyBorder="1" applyAlignment="1">
      <alignment horizontal="center" vertical="center" shrinkToFit="1"/>
    </xf>
    <xf numFmtId="3" fontId="24" fillId="13" borderId="21" xfId="2" applyNumberFormat="1" applyFont="1" applyFill="1" applyBorder="1" applyAlignment="1">
      <alignment horizontal="right" vertical="center" shrinkToFit="1"/>
    </xf>
    <xf numFmtId="0" fontId="24" fillId="0" borderId="104" xfId="2" applyFont="1" applyFill="1" applyBorder="1" applyAlignment="1">
      <alignment horizontal="center" vertical="center" shrinkToFit="1"/>
    </xf>
    <xf numFmtId="3" fontId="24" fillId="9" borderId="105" xfId="2" applyNumberFormat="1" applyFont="1" applyFill="1" applyBorder="1" applyAlignment="1">
      <alignment horizontal="right" vertical="center" shrinkToFit="1"/>
    </xf>
    <xf numFmtId="0" fontId="24" fillId="0" borderId="106" xfId="2" applyFont="1" applyFill="1" applyBorder="1" applyAlignment="1">
      <alignment horizontal="center" vertical="center" shrinkToFit="1"/>
    </xf>
    <xf numFmtId="3" fontId="24" fillId="0" borderId="105" xfId="2" applyNumberFormat="1" applyFont="1" applyBorder="1" applyAlignment="1">
      <alignment horizontal="right" vertical="center" shrinkToFit="1"/>
    </xf>
    <xf numFmtId="0" fontId="24" fillId="0" borderId="107" xfId="2" applyFont="1" applyFill="1" applyBorder="1" applyAlignment="1">
      <alignment horizontal="center" vertical="center" shrinkToFit="1"/>
    </xf>
    <xf numFmtId="0" fontId="24" fillId="0" borderId="108" xfId="2" applyFont="1" applyFill="1" applyBorder="1" applyAlignment="1">
      <alignment horizontal="center" vertical="center" shrinkToFit="1"/>
    </xf>
    <xf numFmtId="0" fontId="24" fillId="0" borderId="104" xfId="2" applyFont="1" applyBorder="1" applyAlignment="1">
      <alignment horizontal="left" vertical="center" shrinkToFit="1"/>
    </xf>
    <xf numFmtId="0" fontId="24" fillId="0" borderId="66" xfId="2" applyFont="1" applyBorder="1" applyAlignment="1">
      <alignment horizontal="left" vertical="center"/>
    </xf>
    <xf numFmtId="3" fontId="24" fillId="0" borderId="109" xfId="2" applyNumberFormat="1" applyFont="1" applyBorder="1" applyAlignment="1">
      <alignment horizontal="center" vertical="center" shrinkToFit="1"/>
    </xf>
    <xf numFmtId="3" fontId="24" fillId="13" borderId="110" xfId="2" applyNumberFormat="1" applyFont="1" applyFill="1" applyBorder="1" applyAlignment="1">
      <alignment horizontal="right" vertical="center" shrinkToFit="1"/>
    </xf>
    <xf numFmtId="0" fontId="24" fillId="0" borderId="73" xfId="2" applyFont="1" applyFill="1" applyBorder="1" applyAlignment="1">
      <alignment horizontal="center" vertical="center" shrinkToFit="1"/>
    </xf>
    <xf numFmtId="3" fontId="24" fillId="9" borderId="70" xfId="2" applyNumberFormat="1" applyFont="1" applyFill="1" applyBorder="1" applyAlignment="1">
      <alignment horizontal="right" vertical="center" shrinkToFit="1"/>
    </xf>
    <xf numFmtId="0" fontId="24" fillId="0" borderId="111" xfId="2" applyFont="1" applyFill="1" applyBorder="1" applyAlignment="1">
      <alignment horizontal="center" vertical="center" shrinkToFit="1"/>
    </xf>
    <xf numFmtId="0" fontId="24" fillId="0" borderId="111" xfId="2" applyFont="1" applyBorder="1" applyAlignment="1">
      <alignment horizontal="left" vertical="center" shrinkToFit="1"/>
    </xf>
    <xf numFmtId="0" fontId="24" fillId="0" borderId="112" xfId="2" applyFont="1" applyBorder="1" applyAlignment="1">
      <alignment horizontal="left" vertical="center"/>
    </xf>
    <xf numFmtId="0" fontId="24" fillId="0" borderId="113" xfId="2" applyFont="1" applyFill="1" applyBorder="1" applyAlignment="1">
      <alignment horizontal="center" vertical="center" shrinkToFit="1"/>
    </xf>
    <xf numFmtId="0" fontId="24" fillId="0" borderId="77" xfId="2" applyFont="1" applyFill="1" applyBorder="1" applyAlignment="1">
      <alignment horizontal="center" vertical="center" shrinkToFit="1"/>
    </xf>
    <xf numFmtId="0" fontId="24" fillId="0" borderId="78" xfId="2" applyFont="1" applyBorder="1" applyAlignment="1">
      <alignment horizontal="left" vertical="center"/>
    </xf>
    <xf numFmtId="0" fontId="24" fillId="0" borderId="114" xfId="2" applyFont="1" applyFill="1" applyBorder="1" applyAlignment="1">
      <alignment horizontal="center" vertical="center" shrinkToFit="1"/>
    </xf>
    <xf numFmtId="0" fontId="24" fillId="0" borderId="115" xfId="2" applyFont="1" applyFill="1" applyBorder="1" applyAlignment="1">
      <alignment horizontal="center" vertical="center" shrinkToFit="1"/>
    </xf>
    <xf numFmtId="3" fontId="24" fillId="0" borderId="81" xfId="2" applyNumberFormat="1" applyFont="1" applyBorder="1" applyAlignment="1">
      <alignment horizontal="right" vertical="center" shrinkToFit="1"/>
    </xf>
    <xf numFmtId="0" fontId="24" fillId="0" borderId="115" xfId="2" applyFont="1" applyBorder="1" applyAlignment="1">
      <alignment horizontal="left" vertical="center" shrinkToFit="1"/>
    </xf>
    <xf numFmtId="0" fontId="24" fillId="6" borderId="87" xfId="2" applyFont="1" applyFill="1" applyBorder="1" applyAlignment="1">
      <alignment horizontal="left" vertical="center"/>
    </xf>
    <xf numFmtId="3" fontId="25" fillId="6" borderId="87" xfId="2" applyNumberFormat="1" applyFont="1" applyFill="1" applyBorder="1" applyAlignment="1">
      <alignment horizontal="center" vertical="center" shrinkToFit="1"/>
    </xf>
    <xf numFmtId="3" fontId="25" fillId="11" borderId="88" xfId="2" applyNumberFormat="1" applyFont="1" applyFill="1" applyBorder="1" applyAlignment="1">
      <alignment horizontal="right" vertical="center" shrinkToFit="1"/>
    </xf>
    <xf numFmtId="0" fontId="25" fillId="6" borderId="41" xfId="2" applyFont="1" applyFill="1" applyBorder="1" applyAlignment="1">
      <alignment horizontal="center" vertical="center" shrinkToFit="1"/>
    </xf>
    <xf numFmtId="3" fontId="25" fillId="12" borderId="90" xfId="2" applyNumberFormat="1" applyFont="1" applyFill="1" applyBorder="1" applyAlignment="1">
      <alignment horizontal="right" vertical="center" shrinkToFit="1"/>
    </xf>
    <xf numFmtId="0" fontId="25" fillId="6" borderId="116" xfId="2" applyFont="1" applyFill="1" applyBorder="1" applyAlignment="1">
      <alignment vertical="center" shrinkToFit="1"/>
    </xf>
    <xf numFmtId="0" fontId="25" fillId="6" borderId="37" xfId="2" applyFont="1" applyFill="1" applyBorder="1" applyAlignment="1">
      <alignment vertical="center" shrinkToFit="1"/>
    </xf>
    <xf numFmtId="0" fontId="25" fillId="6" borderId="38" xfId="2" applyFont="1" applyFill="1" applyBorder="1" applyAlignment="1">
      <alignment vertical="center" shrinkToFit="1"/>
    </xf>
    <xf numFmtId="0" fontId="25" fillId="6" borderId="117" xfId="2" applyFont="1" applyFill="1" applyBorder="1" applyAlignment="1">
      <alignment vertical="center" shrinkToFit="1"/>
    </xf>
    <xf numFmtId="3" fontId="24" fillId="13" borderId="118" xfId="2" applyNumberFormat="1" applyFont="1" applyFill="1" applyBorder="1" applyAlignment="1">
      <alignment horizontal="right" vertical="center" shrinkToFit="1"/>
    </xf>
    <xf numFmtId="3" fontId="25" fillId="11" borderId="40" xfId="2" applyNumberFormat="1" applyFont="1" applyFill="1" applyBorder="1" applyAlignment="1">
      <alignment horizontal="right" vertical="center" shrinkToFit="1"/>
    </xf>
    <xf numFmtId="0" fontId="24" fillId="6" borderId="37" xfId="2" applyFont="1" applyFill="1" applyBorder="1" applyAlignment="1">
      <alignment horizontal="left" vertical="center"/>
    </xf>
    <xf numFmtId="3" fontId="25" fillId="6" borderId="37" xfId="2" applyNumberFormat="1" applyFont="1" applyFill="1" applyBorder="1" applyAlignment="1">
      <alignment horizontal="center" vertical="center" shrinkToFit="1"/>
    </xf>
    <xf numFmtId="3" fontId="25" fillId="12" borderId="119" xfId="2" applyNumberFormat="1" applyFont="1" applyFill="1" applyBorder="1" applyAlignment="1">
      <alignment horizontal="right" vertical="center" shrinkToFit="1"/>
    </xf>
    <xf numFmtId="0" fontId="24" fillId="0" borderId="120" xfId="2" applyFont="1" applyBorder="1" applyAlignment="1">
      <alignment horizontal="left" vertical="center"/>
    </xf>
    <xf numFmtId="0" fontId="24" fillId="7" borderId="50" xfId="2" applyFont="1" applyFill="1" applyBorder="1" applyAlignment="1">
      <alignment horizontal="left" vertical="center"/>
    </xf>
    <xf numFmtId="3" fontId="24" fillId="7" borderId="50" xfId="2" applyNumberFormat="1" applyFont="1" applyFill="1" applyBorder="1" applyAlignment="1">
      <alignment horizontal="center" vertical="center" shrinkToFit="1"/>
    </xf>
    <xf numFmtId="0" fontId="25" fillId="7" borderId="52" xfId="2" applyFont="1" applyFill="1" applyBorder="1" applyAlignment="1">
      <alignment horizontal="center" vertical="center" wrapText="1"/>
    </xf>
    <xf numFmtId="0" fontId="25" fillId="7" borderId="54" xfId="2" applyFont="1" applyFill="1" applyBorder="1" applyAlignment="1">
      <alignment vertical="center" wrapText="1"/>
    </xf>
    <xf numFmtId="0" fontId="24" fillId="0" borderId="96" xfId="2" applyFont="1" applyBorder="1" applyAlignment="1">
      <alignment horizontal="left" vertical="center"/>
    </xf>
    <xf numFmtId="0" fontId="24" fillId="0" borderId="121" xfId="2" applyFont="1" applyFill="1" applyBorder="1" applyAlignment="1">
      <alignment horizontal="center" vertical="center" shrinkToFit="1"/>
    </xf>
    <xf numFmtId="3" fontId="24" fillId="9" borderId="122" xfId="2" applyNumberFormat="1" applyFont="1" applyFill="1" applyBorder="1" applyAlignment="1">
      <alignment horizontal="right" vertical="center" shrinkToFit="1"/>
    </xf>
    <xf numFmtId="0" fontId="24" fillId="0" borderId="123" xfId="2" applyFont="1" applyFill="1" applyBorder="1" applyAlignment="1">
      <alignment horizontal="center" vertical="center" shrinkToFit="1"/>
    </xf>
    <xf numFmtId="3" fontId="24" fillId="0" borderId="122" xfId="2" applyNumberFormat="1" applyFont="1" applyBorder="1" applyAlignment="1">
      <alignment horizontal="right" vertical="center" shrinkToFit="1"/>
    </xf>
    <xf numFmtId="0" fontId="24" fillId="0" borderId="124" xfId="2" applyFont="1" applyFill="1" applyBorder="1" applyAlignment="1">
      <alignment horizontal="center" vertical="center" shrinkToFit="1"/>
    </xf>
    <xf numFmtId="0" fontId="24" fillId="0" borderId="125" xfId="2" applyFont="1" applyFill="1" applyBorder="1" applyAlignment="1">
      <alignment horizontal="center" vertical="center" shrinkToFit="1"/>
    </xf>
    <xf numFmtId="0" fontId="24" fillId="0" borderId="126" xfId="2" applyFont="1" applyBorder="1" applyAlignment="1">
      <alignment horizontal="left" vertical="center" shrinkToFit="1"/>
    </xf>
    <xf numFmtId="0" fontId="24" fillId="0" borderId="127" xfId="2" applyFont="1" applyFill="1" applyBorder="1" applyAlignment="1">
      <alignment horizontal="center" vertical="center" shrinkToFit="1"/>
    </xf>
    <xf numFmtId="0" fontId="24" fillId="0" borderId="128" xfId="2" applyFont="1" applyFill="1" applyBorder="1" applyAlignment="1">
      <alignment horizontal="center" vertical="center" shrinkToFit="1"/>
    </xf>
    <xf numFmtId="3" fontId="24" fillId="0" borderId="70" xfId="2" applyNumberFormat="1" applyFont="1" applyBorder="1" applyAlignment="1">
      <alignment vertical="center" shrinkToFit="1"/>
    </xf>
    <xf numFmtId="0" fontId="24" fillId="0" borderId="129" xfId="2" applyFont="1" applyFill="1" applyBorder="1" applyAlignment="1">
      <alignment horizontal="center" vertical="center" shrinkToFit="1"/>
    </xf>
    <xf numFmtId="0" fontId="24" fillId="0" borderId="130" xfId="2" applyFont="1" applyFill="1" applyBorder="1" applyAlignment="1">
      <alignment horizontal="center" vertical="center" shrinkToFit="1"/>
    </xf>
    <xf numFmtId="177" fontId="24" fillId="0" borderId="77" xfId="2" applyNumberFormat="1" applyFont="1" applyBorder="1" applyAlignment="1">
      <alignment horizontal="left" vertical="center" shrinkToFit="1"/>
    </xf>
    <xf numFmtId="0" fontId="30" fillId="0" borderId="124" xfId="2" applyFont="1" applyFill="1" applyBorder="1" applyAlignment="1">
      <alignment horizontal="center" vertical="center" shrinkToFit="1"/>
    </xf>
    <xf numFmtId="0" fontId="24" fillId="0" borderId="131" xfId="2" applyFont="1" applyBorder="1" applyAlignment="1">
      <alignment horizontal="left" vertical="center"/>
    </xf>
    <xf numFmtId="0" fontId="30" fillId="0" borderId="83" xfId="2" applyFont="1" applyFill="1" applyBorder="1" applyAlignment="1">
      <alignment horizontal="center" vertical="center" shrinkToFit="1"/>
    </xf>
    <xf numFmtId="0" fontId="17" fillId="0" borderId="0" xfId="2" applyAlignment="1">
      <alignment vertical="center" shrinkToFit="1"/>
    </xf>
    <xf numFmtId="0" fontId="17" fillId="0" borderId="0" xfId="2" applyFill="1" applyAlignment="1">
      <alignment vertical="center" shrinkToFit="1"/>
    </xf>
    <xf numFmtId="0" fontId="25" fillId="7" borderId="132" xfId="2" applyFont="1" applyFill="1" applyBorder="1" applyAlignment="1">
      <alignment horizontal="center" vertical="center" shrinkToFit="1"/>
    </xf>
    <xf numFmtId="0" fontId="25" fillId="7" borderId="92" xfId="2" applyFont="1" applyFill="1" applyBorder="1" applyAlignment="1">
      <alignment horizontal="center" vertical="center" shrinkToFit="1"/>
    </xf>
    <xf numFmtId="0" fontId="25" fillId="0" borderId="0" xfId="2" applyFont="1" applyAlignment="1">
      <alignment horizontal="right" vertical="center"/>
    </xf>
    <xf numFmtId="0" fontId="25" fillId="0" borderId="87" xfId="2" applyFont="1" applyFill="1" applyBorder="1" applyAlignment="1">
      <alignment vertical="center" shrinkToFit="1"/>
    </xf>
    <xf numFmtId="0" fontId="25" fillId="0" borderId="92" xfId="2" applyFont="1" applyFill="1" applyBorder="1" applyAlignment="1">
      <alignment vertical="center" wrapText="1" shrinkToFit="1"/>
    </xf>
    <xf numFmtId="0" fontId="28" fillId="0" borderId="0" xfId="2" applyFont="1" applyBorder="1" applyAlignment="1">
      <alignment vertical="center" shrinkToFit="1"/>
    </xf>
    <xf numFmtId="178" fontId="33" fillId="0" borderId="87" xfId="2" applyNumberFormat="1" applyFont="1" applyBorder="1" applyAlignment="1">
      <alignment vertical="center"/>
    </xf>
    <xf numFmtId="0" fontId="24" fillId="0" borderId="0" xfId="2" applyFont="1" applyAlignment="1">
      <alignment horizontal="right" vertical="center"/>
    </xf>
    <xf numFmtId="3" fontId="24" fillId="0" borderId="0" xfId="2" applyNumberFormat="1" applyFont="1" applyAlignment="1">
      <alignment vertical="center" shrinkToFit="1"/>
    </xf>
    <xf numFmtId="0" fontId="33" fillId="0" borderId="0" xfId="2" applyFont="1" applyBorder="1" applyAlignment="1">
      <alignment vertical="center" shrinkToFit="1"/>
    </xf>
    <xf numFmtId="0" fontId="35" fillId="0" borderId="0" xfId="2" applyFont="1" applyFill="1" applyAlignment="1">
      <alignment horizontal="center" vertical="center" shrinkToFit="1"/>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left" vertical="center"/>
      <protection locked="0"/>
    </xf>
    <xf numFmtId="0" fontId="5" fillId="0" borderId="138" xfId="0" applyFont="1" applyBorder="1" applyAlignment="1" applyProtection="1">
      <alignment vertical="center"/>
      <protection locked="0"/>
    </xf>
    <xf numFmtId="0" fontId="5" fillId="0" borderId="10" xfId="0" applyFont="1" applyBorder="1" applyAlignment="1" applyProtection="1">
      <alignment vertical="center"/>
      <protection locked="0"/>
    </xf>
    <xf numFmtId="0" fontId="37" fillId="0" borderId="0" xfId="0" applyFont="1" applyAlignment="1" applyProtection="1">
      <alignment vertical="center"/>
      <protection locked="0"/>
    </xf>
    <xf numFmtId="0" fontId="5" fillId="2" borderId="11" xfId="0" applyFont="1" applyFill="1" applyBorder="1" applyAlignment="1" applyProtection="1">
      <alignment horizontal="centerContinuous" vertical="center"/>
      <protection locked="0"/>
    </xf>
    <xf numFmtId="0" fontId="5" fillId="2" borderId="13" xfId="0" applyFont="1" applyFill="1" applyBorder="1" applyAlignment="1" applyProtection="1">
      <alignment horizontal="centerContinuous" vertical="center"/>
      <protection locked="0"/>
    </xf>
    <xf numFmtId="0" fontId="5" fillId="2" borderId="14" xfId="0" applyFont="1" applyFill="1" applyBorder="1" applyAlignment="1" applyProtection="1">
      <alignment horizontal="centerContinuous" vertical="center"/>
      <protection locked="0"/>
    </xf>
    <xf numFmtId="0" fontId="5" fillId="2" borderId="16" xfId="0" applyFont="1" applyFill="1" applyBorder="1" applyAlignment="1" applyProtection="1">
      <alignment horizontal="centerContinuous" vertical="center"/>
      <protection locked="0"/>
    </xf>
    <xf numFmtId="0" fontId="5" fillId="2" borderId="17" xfId="0" applyFont="1" applyFill="1" applyBorder="1" applyAlignment="1" applyProtection="1">
      <alignment horizontal="centerContinuous" vertical="center"/>
      <protection locked="0"/>
    </xf>
    <xf numFmtId="0" fontId="5" fillId="2" borderId="19" xfId="0" applyFont="1" applyFill="1" applyBorder="1" applyAlignment="1" applyProtection="1">
      <alignment horizontal="centerContinuous" vertical="center"/>
      <protection locked="0"/>
    </xf>
    <xf numFmtId="180" fontId="5" fillId="0" borderId="22"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horizontal="centerContinuous" vertical="center"/>
      <protection locked="0"/>
    </xf>
    <xf numFmtId="0" fontId="5" fillId="0" borderId="11"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13" xfId="0" applyFont="1" applyBorder="1" applyAlignment="1" applyProtection="1">
      <alignment vertical="center"/>
      <protection locked="0"/>
    </xf>
    <xf numFmtId="0" fontId="5" fillId="0" borderId="14" xfId="0" applyFont="1" applyBorder="1" applyAlignment="1" applyProtection="1">
      <alignment vertical="center"/>
      <protection locked="0"/>
    </xf>
    <xf numFmtId="0" fontId="5" fillId="0" borderId="15" xfId="0" applyFont="1" applyBorder="1" applyAlignment="1" applyProtection="1">
      <alignment vertical="center"/>
      <protection locked="0"/>
    </xf>
    <xf numFmtId="0" fontId="5" fillId="0" borderId="16" xfId="0" applyFont="1" applyBorder="1" applyAlignment="1" applyProtection="1">
      <alignment vertical="center"/>
      <protection locked="0"/>
    </xf>
    <xf numFmtId="0" fontId="5" fillId="0" borderId="147" xfId="0" applyFont="1" applyBorder="1" applyAlignment="1" applyProtection="1">
      <alignment vertical="center"/>
      <protection locked="0"/>
    </xf>
    <xf numFmtId="0" fontId="5" fillId="0" borderId="147" xfId="0" applyFont="1" applyBorder="1" applyAlignment="1" applyProtection="1">
      <alignment vertical="center" shrinkToFit="1"/>
      <protection locked="0"/>
    </xf>
    <xf numFmtId="0" fontId="5" fillId="0" borderId="6"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0" borderId="7" xfId="0" applyFont="1" applyBorder="1" applyAlignment="1" applyProtection="1">
      <alignment horizontal="centerContinuous" vertical="center"/>
      <protection locked="0"/>
    </xf>
    <xf numFmtId="0" fontId="5" fillId="0" borderId="7" xfId="0" applyFont="1" applyBorder="1" applyAlignment="1" applyProtection="1">
      <alignment horizontal="right" vertical="center"/>
      <protection locked="0"/>
    </xf>
    <xf numFmtId="181" fontId="5" fillId="0" borderId="4" xfId="0" applyNumberFormat="1" applyFont="1" applyBorder="1" applyAlignment="1" applyProtection="1">
      <alignment horizontal="center" vertical="center"/>
      <protection locked="0"/>
    </xf>
    <xf numFmtId="181" fontId="5" fillId="0" borderId="3" xfId="0" applyNumberFormat="1" applyFont="1" applyBorder="1" applyAlignment="1" applyProtection="1">
      <alignment horizontal="center" vertical="center"/>
      <protection locked="0"/>
    </xf>
    <xf numFmtId="181" fontId="5" fillId="0" borderId="2" xfId="0" applyNumberFormat="1" applyFont="1" applyBorder="1" applyAlignment="1" applyProtection="1">
      <alignment horizontal="center" vertical="center"/>
      <protection locked="0"/>
    </xf>
    <xf numFmtId="0" fontId="5" fillId="2" borderId="6" xfId="0" applyFont="1" applyFill="1" applyBorder="1" applyAlignment="1" applyProtection="1">
      <alignment vertical="center"/>
      <protection locked="0"/>
    </xf>
    <xf numFmtId="0" fontId="5" fillId="2" borderId="7" xfId="0" applyFont="1" applyFill="1" applyBorder="1" applyAlignment="1" applyProtection="1">
      <alignment vertical="center"/>
      <protection locked="0"/>
    </xf>
    <xf numFmtId="0" fontId="5" fillId="2" borderId="8" xfId="0" applyFont="1" applyFill="1" applyBorder="1" applyAlignment="1" applyProtection="1">
      <alignment vertical="center"/>
      <protection locked="0"/>
    </xf>
    <xf numFmtId="0" fontId="38" fillId="15" borderId="0" xfId="0" applyFont="1" applyFill="1" applyAlignment="1" applyProtection="1">
      <alignment vertical="center"/>
      <protection locked="0"/>
    </xf>
    <xf numFmtId="0" fontId="5" fillId="15" borderId="0" xfId="0" applyFont="1" applyFill="1" applyAlignment="1" applyProtection="1">
      <alignment vertical="center"/>
      <protection locked="0"/>
    </xf>
    <xf numFmtId="0" fontId="5" fillId="15" borderId="0" xfId="0" applyFont="1" applyFill="1" applyBorder="1" applyAlignment="1" applyProtection="1">
      <alignment vertical="center"/>
      <protection locked="0"/>
    </xf>
    <xf numFmtId="0" fontId="5" fillId="0" borderId="128" xfId="0" applyFont="1" applyFill="1" applyBorder="1" applyAlignment="1" applyProtection="1">
      <alignment vertical="center"/>
      <protection locked="0"/>
    </xf>
    <xf numFmtId="0" fontId="6" fillId="0" borderId="128" xfId="0" applyFont="1" applyFill="1" applyBorder="1" applyAlignment="1" applyProtection="1">
      <alignment vertical="center"/>
      <protection locked="0"/>
    </xf>
    <xf numFmtId="0" fontId="13" fillId="0" borderId="128" xfId="0" applyFont="1" applyFill="1" applyBorder="1" applyAlignment="1" applyProtection="1">
      <alignment vertical="center"/>
      <protection locked="0"/>
    </xf>
    <xf numFmtId="0" fontId="0" fillId="0" borderId="0" xfId="0" applyAlignment="1"/>
    <xf numFmtId="0" fontId="25" fillId="0" borderId="0" xfId="2" applyFont="1" applyBorder="1" applyAlignment="1">
      <alignment horizontal="right" vertical="center" shrinkToFit="1"/>
    </xf>
    <xf numFmtId="0" fontId="25" fillId="0" borderId="0" xfId="2" applyFont="1" applyFill="1" applyBorder="1" applyAlignment="1">
      <alignment horizontal="right" vertical="center" shrinkToFit="1"/>
    </xf>
    <xf numFmtId="0" fontId="18" fillId="0" borderId="0" xfId="2" applyFont="1">
      <alignment vertical="center"/>
    </xf>
    <xf numFmtId="0" fontId="24" fillId="0" borderId="0" xfId="2" applyFont="1" applyFill="1" applyAlignment="1">
      <alignment horizontal="right" vertical="center"/>
    </xf>
    <xf numFmtId="0" fontId="28" fillId="0" borderId="87" xfId="2" applyFont="1" applyBorder="1" applyAlignment="1">
      <alignment vertical="center" shrinkToFit="1"/>
    </xf>
    <xf numFmtId="0" fontId="28" fillId="0" borderId="0" xfId="2" applyFont="1" applyFill="1" applyBorder="1" applyAlignment="1">
      <alignment horizontal="center" vertical="center" shrinkToFit="1"/>
    </xf>
    <xf numFmtId="0" fontId="24" fillId="0" borderId="0" xfId="2" applyFont="1" applyBorder="1">
      <alignment vertical="center"/>
    </xf>
    <xf numFmtId="0" fontId="25" fillId="0" borderId="0" xfId="2" applyFont="1" applyFill="1" applyAlignment="1">
      <alignment horizontal="right" vertical="center"/>
    </xf>
    <xf numFmtId="0" fontId="25" fillId="0" borderId="0" xfId="2" applyFont="1" applyFill="1" applyBorder="1" applyAlignment="1">
      <alignment horizontal="center" vertical="center" shrinkToFit="1"/>
    </xf>
    <xf numFmtId="0" fontId="24" fillId="17" borderId="83" xfId="2" applyFont="1" applyFill="1" applyBorder="1" applyAlignment="1">
      <alignment horizontal="center" vertical="center" shrinkToFit="1"/>
    </xf>
    <xf numFmtId="3" fontId="24" fillId="0" borderId="84" xfId="2" applyNumberFormat="1" applyFont="1" applyBorder="1" applyAlignment="1">
      <alignment horizontal="right" vertical="center" shrinkToFit="1"/>
    </xf>
    <xf numFmtId="3" fontId="24" fillId="0" borderId="110" xfId="2" applyNumberFormat="1" applyFont="1" applyBorder="1" applyAlignment="1">
      <alignment horizontal="right" vertical="center" shrinkToFit="1"/>
    </xf>
    <xf numFmtId="3" fontId="24" fillId="0" borderId="81" xfId="2" applyNumberFormat="1" applyFont="1" applyBorder="1" applyAlignment="1">
      <alignment horizontal="center" vertical="center" shrinkToFit="1"/>
    </xf>
    <xf numFmtId="0" fontId="24" fillId="0" borderId="133" xfId="2" quotePrefix="1" applyFont="1" applyBorder="1" applyAlignment="1">
      <alignment horizontal="left" vertical="center"/>
    </xf>
    <xf numFmtId="0" fontId="24" fillId="0" borderId="0" xfId="2" applyFont="1" applyFill="1" applyBorder="1" applyAlignment="1">
      <alignment horizontal="left" vertical="center"/>
    </xf>
    <xf numFmtId="0" fontId="24" fillId="17" borderId="124" xfId="2" applyFont="1" applyFill="1" applyBorder="1" applyAlignment="1">
      <alignment horizontal="center" vertical="center" shrinkToFit="1"/>
    </xf>
    <xf numFmtId="3" fontId="24" fillId="0" borderId="125" xfId="2" applyNumberFormat="1" applyFont="1" applyBorder="1" applyAlignment="1">
      <alignment horizontal="right" vertical="center" shrinkToFit="1"/>
    </xf>
    <xf numFmtId="3" fontId="24" fillId="0" borderId="149" xfId="2" applyNumberFormat="1" applyFont="1" applyBorder="1" applyAlignment="1">
      <alignment horizontal="center" vertical="center" shrinkToFit="1"/>
    </xf>
    <xf numFmtId="0" fontId="45" fillId="0" borderId="152" xfId="2" applyFont="1" applyBorder="1" applyAlignment="1">
      <alignment horizontal="left" vertical="center" wrapText="1"/>
    </xf>
    <xf numFmtId="0" fontId="45" fillId="0" borderId="0" xfId="2" applyFont="1" applyFill="1" applyBorder="1" applyAlignment="1">
      <alignment horizontal="left" vertical="center" wrapText="1"/>
    </xf>
    <xf numFmtId="0" fontId="25" fillId="7" borderId="52" xfId="2" applyFont="1" applyFill="1" applyBorder="1" applyAlignment="1">
      <alignment vertical="center" wrapText="1"/>
    </xf>
    <xf numFmtId="3" fontId="25" fillId="5" borderId="53" xfId="2" applyNumberFormat="1" applyFont="1" applyFill="1" applyBorder="1" applyAlignment="1">
      <alignment vertical="center" wrapText="1"/>
    </xf>
    <xf numFmtId="3" fontId="25" fillId="10" borderId="153" xfId="2" applyNumberFormat="1" applyFont="1" applyFill="1" applyBorder="1" applyAlignment="1">
      <alignment horizontal="right" vertical="center" shrinkToFit="1"/>
    </xf>
    <xf numFmtId="3" fontId="24" fillId="7" borderId="53" xfId="2" applyNumberFormat="1" applyFont="1" applyFill="1" applyBorder="1" applyAlignment="1">
      <alignment horizontal="center" vertical="center" shrinkToFit="1"/>
    </xf>
    <xf numFmtId="0" fontId="24" fillId="0" borderId="133" xfId="2" applyFont="1" applyBorder="1" applyAlignment="1">
      <alignment horizontal="left" vertical="center"/>
    </xf>
    <xf numFmtId="0" fontId="24" fillId="17" borderId="129" xfId="2" applyFont="1" applyFill="1" applyBorder="1" applyAlignment="1">
      <alignment horizontal="center" vertical="center" shrinkToFit="1"/>
    </xf>
    <xf numFmtId="3" fontId="24" fillId="0" borderId="72" xfId="2" applyNumberFormat="1" applyFont="1" applyBorder="1" applyAlignment="1">
      <alignment vertical="center" shrinkToFit="1"/>
    </xf>
    <xf numFmtId="0" fontId="24" fillId="0" borderId="128" xfId="2" quotePrefix="1" applyFont="1" applyFill="1" applyBorder="1" applyAlignment="1">
      <alignment horizontal="center" vertical="center" shrinkToFit="1"/>
    </xf>
    <xf numFmtId="3" fontId="24" fillId="0" borderId="70" xfId="2" applyNumberFormat="1" applyFont="1" applyBorder="1" applyAlignment="1">
      <alignment horizontal="center" vertical="center" shrinkToFit="1"/>
    </xf>
    <xf numFmtId="0" fontId="24" fillId="0" borderId="154" xfId="2" quotePrefix="1" applyFont="1" applyBorder="1" applyAlignment="1">
      <alignment vertical="center" wrapText="1"/>
    </xf>
    <xf numFmtId="0" fontId="46" fillId="0" borderId="96" xfId="2" applyFont="1" applyBorder="1" applyAlignment="1">
      <alignment vertical="center" wrapText="1"/>
    </xf>
    <xf numFmtId="0" fontId="24" fillId="0" borderId="0" xfId="2" applyFont="1" applyFill="1" applyBorder="1" applyAlignment="1">
      <alignment horizontal="center" vertical="center"/>
    </xf>
    <xf numFmtId="0" fontId="47" fillId="0" borderId="77" xfId="2" applyFont="1" applyBorder="1" applyAlignment="1">
      <alignment vertical="center" shrinkToFit="1"/>
    </xf>
    <xf numFmtId="0" fontId="24" fillId="17" borderId="75" xfId="2" applyFont="1" applyFill="1" applyBorder="1" applyAlignment="1">
      <alignment horizontal="center" vertical="center" shrinkToFit="1"/>
    </xf>
    <xf numFmtId="3" fontId="24" fillId="0" borderId="76" xfId="2" applyNumberFormat="1" applyFont="1" applyBorder="1" applyAlignment="1">
      <alignment horizontal="right" vertical="center" shrinkToFit="1"/>
    </xf>
    <xf numFmtId="0" fontId="24" fillId="0" borderId="112" xfId="2" applyFont="1" applyBorder="1" applyAlignment="1">
      <alignment horizontal="center" vertical="center"/>
    </xf>
    <xf numFmtId="0" fontId="47" fillId="0" borderId="111" xfId="2" applyFont="1" applyBorder="1" applyAlignment="1">
      <alignment vertical="center" shrinkToFit="1"/>
    </xf>
    <xf numFmtId="0" fontId="24" fillId="17" borderId="71" xfId="2" applyFont="1" applyFill="1" applyBorder="1" applyAlignment="1">
      <alignment horizontal="center" vertical="center" shrinkToFit="1"/>
    </xf>
    <xf numFmtId="3" fontId="24" fillId="0" borderId="72" xfId="2" applyNumberFormat="1" applyFont="1" applyBorder="1" applyAlignment="1">
      <alignment horizontal="right" vertical="center" shrinkToFit="1"/>
    </xf>
    <xf numFmtId="0" fontId="24" fillId="0" borderId="66" xfId="2" applyFont="1" applyBorder="1" applyAlignment="1">
      <alignment horizontal="center" vertical="center"/>
    </xf>
    <xf numFmtId="3" fontId="24" fillId="0" borderId="155" xfId="2" applyNumberFormat="1" applyFont="1" applyBorder="1" applyAlignment="1">
      <alignment horizontal="center" vertical="center" shrinkToFit="1"/>
    </xf>
    <xf numFmtId="0" fontId="24" fillId="0" borderId="120" xfId="2" applyFont="1" applyBorder="1" applyAlignment="1">
      <alignment horizontal="center" vertical="center"/>
    </xf>
    <xf numFmtId="0" fontId="47" fillId="0" borderId="73" xfId="2" applyFont="1" applyBorder="1" applyAlignment="1">
      <alignment vertical="center" shrinkToFit="1"/>
    </xf>
    <xf numFmtId="0" fontId="24" fillId="17" borderId="107" xfId="2" applyFont="1" applyFill="1" applyBorder="1" applyAlignment="1">
      <alignment horizontal="center" vertical="center" shrinkToFit="1"/>
    </xf>
    <xf numFmtId="3" fontId="24" fillId="0" borderId="108" xfId="2" applyNumberFormat="1" applyFont="1" applyBorder="1" applyAlignment="1">
      <alignment horizontal="right" vertical="center" shrinkToFit="1"/>
    </xf>
    <xf numFmtId="3" fontId="24" fillId="0" borderId="156" xfId="2" applyNumberFormat="1" applyFont="1" applyBorder="1" applyAlignment="1">
      <alignment horizontal="right" vertical="center" shrinkToFit="1"/>
    </xf>
    <xf numFmtId="3" fontId="24" fillId="0" borderId="105" xfId="2" applyNumberFormat="1" applyFont="1" applyBorder="1" applyAlignment="1">
      <alignment horizontal="center" vertical="center" shrinkToFit="1"/>
    </xf>
    <xf numFmtId="0" fontId="24" fillId="0" borderId="103" xfId="2" applyFont="1" applyBorder="1" applyAlignment="1">
      <alignment horizontal="center" vertical="center"/>
    </xf>
    <xf numFmtId="3" fontId="25" fillId="17" borderId="119" xfId="2" applyNumberFormat="1" applyFont="1" applyFill="1" applyBorder="1" applyAlignment="1">
      <alignment vertical="center" shrinkToFit="1"/>
    </xf>
    <xf numFmtId="3" fontId="25" fillId="13" borderId="40" xfId="2" applyNumberFormat="1" applyFont="1" applyFill="1" applyBorder="1" applyAlignment="1">
      <alignment horizontal="right" vertical="center" shrinkToFit="1"/>
    </xf>
    <xf numFmtId="3" fontId="25" fillId="6" borderId="119" xfId="2" applyNumberFormat="1" applyFont="1" applyFill="1" applyBorder="1" applyAlignment="1">
      <alignment horizontal="center" vertical="center" shrinkToFit="1"/>
    </xf>
    <xf numFmtId="0" fontId="24" fillId="6" borderId="37" xfId="2" applyFont="1" applyFill="1" applyBorder="1" applyAlignment="1">
      <alignment horizontal="center" vertical="center"/>
    </xf>
    <xf numFmtId="0" fontId="47" fillId="0" borderId="114" xfId="2" applyFont="1" applyBorder="1" applyAlignment="1">
      <alignment vertical="center" shrinkToFit="1"/>
    </xf>
    <xf numFmtId="0" fontId="47" fillId="0" borderId="115" xfId="2" applyNumberFormat="1" applyFont="1" applyFill="1" applyBorder="1" applyAlignment="1">
      <alignment horizontal="center" vertical="center" shrinkToFit="1"/>
    </xf>
    <xf numFmtId="3" fontId="24" fillId="0" borderId="59" xfId="2" applyNumberFormat="1" applyFont="1" applyBorder="1" applyAlignment="1">
      <alignment horizontal="center" vertical="center" shrinkToFit="1"/>
    </xf>
    <xf numFmtId="0" fontId="47" fillId="0" borderId="113" xfId="2" applyFont="1" applyBorder="1" applyAlignment="1">
      <alignment vertical="center" shrinkToFit="1"/>
    </xf>
    <xf numFmtId="0" fontId="47" fillId="0" borderId="111" xfId="2" applyNumberFormat="1" applyFont="1" applyFill="1" applyBorder="1" applyAlignment="1">
      <alignment horizontal="center" vertical="center" shrinkToFit="1"/>
    </xf>
    <xf numFmtId="3" fontId="24" fillId="0" borderId="158" xfId="2" applyNumberFormat="1" applyFont="1" applyBorder="1" applyAlignment="1">
      <alignment horizontal="right" vertical="center" shrinkToFit="1"/>
    </xf>
    <xf numFmtId="0" fontId="24" fillId="0" borderId="66" xfId="2" applyFont="1" applyBorder="1" applyAlignment="1">
      <alignment horizontal="left" vertical="center" shrinkToFit="1"/>
    </xf>
    <xf numFmtId="0" fontId="24" fillId="0" borderId="0" xfId="2" applyFont="1" applyFill="1" applyBorder="1" applyAlignment="1">
      <alignment horizontal="center" vertical="center" shrinkToFit="1"/>
    </xf>
    <xf numFmtId="0" fontId="47" fillId="0" borderId="111" xfId="2" applyFont="1" applyFill="1" applyBorder="1" applyAlignment="1">
      <alignment horizontal="center" vertical="center" shrinkToFit="1"/>
    </xf>
    <xf numFmtId="0" fontId="24" fillId="0" borderId="113" xfId="2" applyFont="1" applyBorder="1" applyAlignment="1">
      <alignment horizontal="left" vertical="center" shrinkToFit="1"/>
    </xf>
    <xf numFmtId="0" fontId="24" fillId="0" borderId="159" xfId="2" applyFont="1" applyFill="1" applyBorder="1" applyAlignment="1">
      <alignment horizontal="center" vertical="center" shrinkToFit="1"/>
    </xf>
    <xf numFmtId="0" fontId="24" fillId="0" borderId="109" xfId="2" applyFont="1" applyBorder="1" applyAlignment="1">
      <alignment horizontal="left" vertical="center"/>
    </xf>
    <xf numFmtId="0" fontId="24" fillId="0" borderId="120" xfId="2" applyFont="1" applyBorder="1" applyAlignment="1">
      <alignment horizontal="left" vertical="center" shrinkToFit="1"/>
    </xf>
    <xf numFmtId="3" fontId="24" fillId="0" borderId="160" xfId="2" applyNumberFormat="1" applyFont="1" applyBorder="1" applyAlignment="1">
      <alignment horizontal="right" vertical="center" shrinkToFit="1"/>
    </xf>
    <xf numFmtId="3" fontId="24" fillId="0" borderId="118" xfId="2" applyNumberFormat="1" applyFont="1" applyBorder="1" applyAlignment="1">
      <alignment horizontal="right" vertical="center" shrinkToFit="1"/>
    </xf>
    <xf numFmtId="3" fontId="25" fillId="13" borderId="88" xfId="2" applyNumberFormat="1" applyFont="1" applyFill="1" applyBorder="1" applyAlignment="1">
      <alignment horizontal="right" vertical="center" shrinkToFit="1"/>
    </xf>
    <xf numFmtId="3" fontId="24" fillId="0" borderId="109" xfId="2" applyNumberFormat="1" applyFont="1" applyBorder="1" applyAlignment="1">
      <alignment horizontal="right" vertical="center" shrinkToFit="1"/>
    </xf>
    <xf numFmtId="0" fontId="47" fillId="0" borderId="77" xfId="2" applyFont="1" applyFill="1" applyBorder="1" applyAlignment="1">
      <alignment horizontal="center" vertical="center" shrinkToFit="1"/>
    </xf>
    <xf numFmtId="3" fontId="24" fillId="0" borderId="103" xfId="2" applyNumberFormat="1" applyFont="1" applyBorder="1" applyAlignment="1">
      <alignment horizontal="right" vertical="center" shrinkToFit="1"/>
    </xf>
    <xf numFmtId="3" fontId="25" fillId="17" borderId="90" xfId="2" applyNumberFormat="1" applyFont="1" applyFill="1" applyBorder="1" applyAlignment="1">
      <alignment horizontal="right" vertical="center" shrinkToFit="1"/>
    </xf>
    <xf numFmtId="3" fontId="25" fillId="6" borderId="87" xfId="2" applyNumberFormat="1" applyFont="1" applyFill="1" applyBorder="1" applyAlignment="1">
      <alignment horizontal="right" vertical="center" shrinkToFit="1"/>
    </xf>
    <xf numFmtId="0" fontId="24" fillId="0" borderId="78" xfId="2" applyFont="1" applyBorder="1" applyAlignment="1">
      <alignment horizontal="center" vertical="center"/>
    </xf>
    <xf numFmtId="0" fontId="47" fillId="0" borderId="76" xfId="2" applyFont="1" applyBorder="1" applyAlignment="1">
      <alignment horizontal="center" vertical="center" shrinkToFit="1"/>
    </xf>
    <xf numFmtId="0" fontId="47" fillId="17" borderId="161" xfId="2" applyFont="1" applyFill="1" applyBorder="1" applyAlignment="1">
      <alignment horizontal="center" vertical="center" shrinkToFit="1"/>
    </xf>
    <xf numFmtId="0" fontId="47" fillId="0" borderId="76" xfId="2" applyFont="1" applyBorder="1" applyAlignment="1">
      <alignment vertical="center" shrinkToFit="1"/>
    </xf>
    <xf numFmtId="0" fontId="47" fillId="0" borderId="113" xfId="2" applyFont="1" applyBorder="1" applyAlignment="1">
      <alignment horizontal="center" vertical="center" shrinkToFit="1"/>
    </xf>
    <xf numFmtId="0" fontId="45" fillId="0" borderId="0" xfId="2" applyFont="1" applyFill="1" applyBorder="1" applyAlignment="1">
      <alignment horizontal="left" vertical="center" shrinkToFit="1"/>
    </xf>
    <xf numFmtId="0" fontId="30" fillId="0" borderId="66" xfId="2" applyFont="1" applyBorder="1" applyAlignment="1">
      <alignment horizontal="left" vertical="center" shrinkToFit="1"/>
    </xf>
    <xf numFmtId="3" fontId="25" fillId="17" borderId="162" xfId="2" applyNumberFormat="1" applyFont="1" applyFill="1" applyBorder="1" applyAlignment="1">
      <alignment vertical="center" shrinkToFit="1"/>
    </xf>
    <xf numFmtId="3" fontId="25" fillId="13" borderId="163" xfId="2" applyNumberFormat="1" applyFont="1" applyFill="1" applyBorder="1" applyAlignment="1">
      <alignment horizontal="right" vertical="center" shrinkToFit="1"/>
    </xf>
    <xf numFmtId="3" fontId="25" fillId="6" borderId="61" xfId="2" applyNumberFormat="1" applyFont="1" applyFill="1" applyBorder="1" applyAlignment="1">
      <alignment horizontal="center" vertical="center" shrinkToFit="1"/>
    </xf>
    <xf numFmtId="0" fontId="25" fillId="7" borderId="52" xfId="2" applyFont="1" applyFill="1" applyBorder="1" applyAlignment="1">
      <alignment vertical="center" shrinkToFit="1"/>
    </xf>
    <xf numFmtId="3" fontId="25" fillId="5" borderId="53" xfId="2" applyNumberFormat="1" applyFont="1" applyFill="1" applyBorder="1" applyAlignment="1">
      <alignment vertical="center" shrinkToFit="1"/>
    </xf>
    <xf numFmtId="0" fontId="28" fillId="6" borderId="93" xfId="2" applyFont="1" applyFill="1" applyBorder="1" applyAlignment="1">
      <alignment vertical="center" wrapText="1" shrinkToFit="1"/>
    </xf>
    <xf numFmtId="3" fontId="25" fillId="5" borderId="88" xfId="2" applyNumberFormat="1" applyFont="1" applyFill="1" applyBorder="1" applyAlignment="1">
      <alignment horizontal="right" vertical="center" shrinkToFit="1"/>
    </xf>
    <xf numFmtId="3" fontId="24" fillId="6" borderId="151" xfId="2" applyNumberFormat="1" applyFont="1" applyFill="1" applyBorder="1" applyAlignment="1">
      <alignment horizontal="center" vertical="center" shrinkToFit="1"/>
    </xf>
    <xf numFmtId="0" fontId="24" fillId="6" borderId="90" xfId="2" applyFont="1" applyFill="1" applyBorder="1" applyAlignment="1">
      <alignment horizontal="center" vertical="center"/>
    </xf>
    <xf numFmtId="0" fontId="23" fillId="0" borderId="0" xfId="2" applyFont="1" applyFill="1" applyBorder="1" applyAlignment="1">
      <alignment horizontal="left" vertical="center" wrapText="1"/>
    </xf>
    <xf numFmtId="0" fontId="45" fillId="0" borderId="0" xfId="2" applyFont="1" applyFill="1" applyBorder="1" applyAlignment="1">
      <alignment horizontal="left" vertical="top" wrapText="1"/>
    </xf>
    <xf numFmtId="0" fontId="47" fillId="0" borderId="76" xfId="2" applyFont="1" applyFill="1" applyBorder="1" applyAlignment="1">
      <alignment horizontal="center" vertical="center" shrinkToFit="1"/>
    </xf>
    <xf numFmtId="0" fontId="47" fillId="17" borderId="75" xfId="2" applyFont="1" applyFill="1" applyBorder="1" applyAlignment="1">
      <alignment horizontal="center" vertical="center" shrinkToFit="1"/>
    </xf>
    <xf numFmtId="3" fontId="47" fillId="0" borderId="110" xfId="2" applyNumberFormat="1" applyFont="1" applyBorder="1" applyAlignment="1">
      <alignment horizontal="right" vertical="center" shrinkToFit="1"/>
    </xf>
    <xf numFmtId="0" fontId="24" fillId="0" borderId="164" xfId="2" applyFont="1" applyFill="1" applyBorder="1" applyAlignment="1">
      <alignment horizontal="center" vertical="center" shrinkToFit="1"/>
    </xf>
    <xf numFmtId="0" fontId="48" fillId="0" borderId="73" xfId="2" applyFont="1" applyBorder="1" applyAlignment="1">
      <alignment vertical="center" wrapText="1" shrinkToFit="1"/>
    </xf>
    <xf numFmtId="0" fontId="47" fillId="0" borderId="159" xfId="2" applyFont="1" applyFill="1" applyBorder="1" applyAlignment="1">
      <alignment horizontal="center" vertical="center" shrinkToFit="1"/>
    </xf>
    <xf numFmtId="0" fontId="47" fillId="17" borderId="165" xfId="2" applyFont="1" applyFill="1" applyBorder="1" applyAlignment="1">
      <alignment horizontal="center" vertical="center" shrinkToFit="1"/>
    </xf>
    <xf numFmtId="3" fontId="47" fillId="0" borderId="166" xfId="2" applyNumberFormat="1" applyFont="1" applyBorder="1" applyAlignment="1">
      <alignment horizontal="right" vertical="center" shrinkToFit="1"/>
    </xf>
    <xf numFmtId="0" fontId="24" fillId="0" borderId="167" xfId="2" applyFont="1" applyFill="1" applyBorder="1" applyAlignment="1">
      <alignment horizontal="center" vertical="center" shrinkToFit="1"/>
    </xf>
    <xf numFmtId="0" fontId="24" fillId="0" borderId="127" xfId="2" applyFont="1" applyBorder="1" applyAlignment="1">
      <alignment horizontal="left" vertical="center" shrinkToFit="1"/>
    </xf>
    <xf numFmtId="0" fontId="47" fillId="0" borderId="170" xfId="2" applyFont="1" applyFill="1" applyBorder="1" applyAlignment="1">
      <alignment horizontal="center" vertical="center" shrinkToFit="1"/>
    </xf>
    <xf numFmtId="0" fontId="47" fillId="17" borderId="171" xfId="2" applyFont="1" applyFill="1" applyBorder="1" applyAlignment="1">
      <alignment horizontal="center" vertical="center" shrinkToFit="1"/>
    </xf>
    <xf numFmtId="0" fontId="24" fillId="0" borderId="172" xfId="2" applyFont="1" applyFill="1" applyBorder="1" applyAlignment="1">
      <alignment horizontal="center" vertical="center" shrinkToFit="1"/>
    </xf>
    <xf numFmtId="3" fontId="24" fillId="0" borderId="149" xfId="2" applyNumberFormat="1" applyFont="1" applyBorder="1" applyAlignment="1">
      <alignment horizontal="right" vertical="center" shrinkToFit="1"/>
    </xf>
    <xf numFmtId="0" fontId="24" fillId="0" borderId="175" xfId="2" applyFont="1" applyBorder="1" applyAlignment="1">
      <alignment horizontal="left" vertical="center" shrinkToFit="1"/>
    </xf>
    <xf numFmtId="0" fontId="47" fillId="0" borderId="176" xfId="2" applyFont="1" applyFill="1" applyBorder="1" applyAlignment="1">
      <alignment horizontal="center" vertical="center" shrinkToFit="1"/>
    </xf>
    <xf numFmtId="0" fontId="47" fillId="17" borderId="177" xfId="2" applyFont="1" applyFill="1" applyBorder="1" applyAlignment="1">
      <alignment horizontal="center" vertical="center" shrinkToFit="1"/>
    </xf>
    <xf numFmtId="3" fontId="47" fillId="0" borderId="178" xfId="2" applyNumberFormat="1" applyFont="1" applyBorder="1" applyAlignment="1">
      <alignment horizontal="right" vertical="center" shrinkToFit="1"/>
    </xf>
    <xf numFmtId="0" fontId="24" fillId="0" borderId="179" xfId="2" applyFont="1" applyFill="1" applyBorder="1" applyAlignment="1">
      <alignment horizontal="center" vertical="center" shrinkToFit="1"/>
    </xf>
    <xf numFmtId="3" fontId="24" fillId="0" borderId="180" xfId="2" applyNumberFormat="1" applyFont="1" applyBorder="1" applyAlignment="1">
      <alignment horizontal="right" vertical="center" shrinkToFit="1"/>
    </xf>
    <xf numFmtId="0" fontId="24" fillId="0" borderId="184" xfId="2" applyFont="1" applyBorder="1" applyAlignment="1">
      <alignment horizontal="left" vertical="center" shrinkToFit="1"/>
    </xf>
    <xf numFmtId="0" fontId="24" fillId="17" borderId="185" xfId="2" applyFont="1" applyFill="1" applyBorder="1" applyAlignment="1">
      <alignment horizontal="center" vertical="center" shrinkToFit="1"/>
    </xf>
    <xf numFmtId="3" fontId="24" fillId="0" borderId="186" xfId="2" applyNumberFormat="1" applyFont="1" applyBorder="1" applyAlignment="1">
      <alignment horizontal="right" vertical="center" shrinkToFit="1"/>
    </xf>
    <xf numFmtId="0" fontId="24" fillId="0" borderId="186" xfId="2" applyFont="1" applyFill="1" applyBorder="1" applyAlignment="1">
      <alignment horizontal="center" vertical="center" shrinkToFit="1"/>
    </xf>
    <xf numFmtId="3" fontId="24" fillId="0" borderId="187" xfId="2" applyNumberFormat="1" applyFont="1" applyBorder="1" applyAlignment="1">
      <alignment horizontal="right" vertical="center" shrinkToFit="1"/>
    </xf>
    <xf numFmtId="3" fontId="25" fillId="5" borderId="94" xfId="2" applyNumberFormat="1" applyFont="1" applyFill="1" applyBorder="1" applyAlignment="1">
      <alignment horizontal="right" vertical="center" shrinkToFit="1"/>
    </xf>
    <xf numFmtId="0" fontId="22" fillId="0" borderId="0" xfId="2" applyFont="1" applyFill="1" applyBorder="1" applyAlignment="1">
      <alignment horizontal="left" vertical="center" wrapText="1"/>
    </xf>
    <xf numFmtId="0" fontId="18" fillId="0" borderId="0" xfId="2" applyFont="1" applyFill="1" applyBorder="1">
      <alignment vertical="center"/>
    </xf>
    <xf numFmtId="0" fontId="17" fillId="0" borderId="0" xfId="2" applyFill="1">
      <alignment vertical="center"/>
    </xf>
    <xf numFmtId="3" fontId="17" fillId="0" borderId="0" xfId="2" applyNumberFormat="1" applyAlignment="1">
      <alignment horizontal="center" vertical="center" shrinkToFit="1"/>
    </xf>
    <xf numFmtId="0" fontId="49" fillId="0" borderId="0" xfId="2" applyFont="1" applyAlignment="1">
      <alignment vertical="top"/>
    </xf>
    <xf numFmtId="0" fontId="49" fillId="0" borderId="0" xfId="2" applyFont="1" applyBorder="1" applyAlignment="1">
      <alignment vertical="top"/>
    </xf>
    <xf numFmtId="0" fontId="25" fillId="7" borderId="51" xfId="2" applyFont="1" applyFill="1" applyBorder="1" applyAlignment="1">
      <alignment horizontal="center" vertical="center" wrapText="1"/>
    </xf>
    <xf numFmtId="0" fontId="25" fillId="7" borderId="50" xfId="2" applyFont="1" applyFill="1" applyBorder="1" applyAlignment="1">
      <alignment horizontal="center" vertical="center" wrapText="1"/>
    </xf>
    <xf numFmtId="0" fontId="17" fillId="8" borderId="0" xfId="0" applyFont="1" applyFill="1" applyAlignment="1">
      <alignment wrapText="1"/>
    </xf>
    <xf numFmtId="0" fontId="17" fillId="18" borderId="0" xfId="0" applyFont="1" applyFill="1" applyAlignment="1">
      <alignment wrapText="1"/>
    </xf>
    <xf numFmtId="0" fontId="17" fillId="8" borderId="0" xfId="0" applyFont="1" applyFill="1"/>
    <xf numFmtId="0" fontId="0" fillId="0" borderId="0" xfId="0" applyFill="1"/>
    <xf numFmtId="0" fontId="17" fillId="0" borderId="0" xfId="0" applyFont="1" applyFill="1" applyAlignment="1">
      <alignment wrapText="1"/>
    </xf>
    <xf numFmtId="0" fontId="5" fillId="19" borderId="2" xfId="0" applyFont="1" applyFill="1" applyBorder="1" applyAlignment="1" applyProtection="1">
      <alignment horizontal="center" vertical="center"/>
      <protection locked="0"/>
    </xf>
    <xf numFmtId="182" fontId="0" fillId="0" borderId="0" xfId="0" applyNumberFormat="1"/>
    <xf numFmtId="182" fontId="0" fillId="0" borderId="0" xfId="0" applyNumberFormat="1" applyFill="1"/>
    <xf numFmtId="0" fontId="47" fillId="0" borderId="0" xfId="4" applyFont="1">
      <alignment vertical="center"/>
    </xf>
    <xf numFmtId="0" fontId="51" fillId="0" borderId="0" xfId="4" applyFont="1">
      <alignment vertical="center"/>
    </xf>
    <xf numFmtId="0" fontId="55" fillId="0" borderId="0" xfId="4" applyFont="1">
      <alignment vertical="center"/>
    </xf>
    <xf numFmtId="0" fontId="53" fillId="0" borderId="0" xfId="4" applyFont="1">
      <alignment vertical="center"/>
    </xf>
    <xf numFmtId="0" fontId="61" fillId="0" borderId="0" xfId="6" applyFont="1">
      <alignment vertical="center"/>
    </xf>
    <xf numFmtId="0" fontId="59" fillId="0" borderId="0" xfId="6" applyFont="1">
      <alignment vertical="center"/>
    </xf>
    <xf numFmtId="0" fontId="62" fillId="0" borderId="0" xfId="6" applyFont="1">
      <alignment vertical="center"/>
    </xf>
    <xf numFmtId="0" fontId="59" fillId="17" borderId="2" xfId="6" applyFont="1" applyFill="1" applyBorder="1" applyAlignment="1">
      <alignment horizontal="center" vertical="center"/>
    </xf>
    <xf numFmtId="0" fontId="59" fillId="0" borderId="0" xfId="6" applyFont="1" applyAlignment="1">
      <alignment vertical="center" wrapText="1"/>
    </xf>
    <xf numFmtId="0" fontId="59" fillId="0" borderId="0" xfId="4" applyFont="1">
      <alignment vertical="center"/>
    </xf>
    <xf numFmtId="0" fontId="59" fillId="17" borderId="20" xfId="4" applyFont="1" applyFill="1" applyBorder="1" applyAlignment="1">
      <alignment horizontal="center" vertical="center"/>
    </xf>
    <xf numFmtId="0" fontId="61" fillId="0" borderId="0" xfId="4" applyFont="1">
      <alignment vertical="center"/>
    </xf>
    <xf numFmtId="0" fontId="59" fillId="17" borderId="4" xfId="4" applyFont="1" applyFill="1" applyBorder="1" applyAlignment="1">
      <alignment horizontal="center" vertical="center"/>
    </xf>
    <xf numFmtId="0" fontId="59" fillId="0" borderId="0" xfId="4" applyFont="1" applyAlignment="1">
      <alignment vertical="center" wrapText="1"/>
    </xf>
    <xf numFmtId="0" fontId="59" fillId="2" borderId="9" xfId="6" applyFont="1" applyFill="1" applyBorder="1" applyAlignment="1">
      <alignment horizontal="left" vertical="center" wrapText="1"/>
    </xf>
    <xf numFmtId="0" fontId="47" fillId="0" borderId="0" xfId="6" applyFont="1" applyAlignment="1">
      <alignment vertical="center" wrapText="1"/>
    </xf>
    <xf numFmtId="0" fontId="54" fillId="0" borderId="0" xfId="6" applyFont="1" applyAlignment="1">
      <alignment vertical="center" wrapText="1"/>
    </xf>
    <xf numFmtId="0" fontId="59" fillId="2" borderId="9" xfId="6" applyFont="1" applyFill="1" applyBorder="1" applyAlignment="1">
      <alignment vertical="center" wrapText="1"/>
    </xf>
    <xf numFmtId="0" fontId="59" fillId="2" borderId="130" xfId="6" applyFont="1" applyFill="1" applyBorder="1" applyAlignment="1">
      <alignment horizontal="right" vertical="center" wrapText="1"/>
    </xf>
    <xf numFmtId="0" fontId="59" fillId="2" borderId="130" xfId="6" applyFont="1" applyFill="1" applyBorder="1" applyAlignment="1">
      <alignment vertical="center" wrapText="1"/>
    </xf>
    <xf numFmtId="0" fontId="59" fillId="17" borderId="20" xfId="6" applyFont="1" applyFill="1" applyBorder="1" applyAlignment="1">
      <alignment horizontal="center" vertical="center"/>
    </xf>
    <xf numFmtId="0" fontId="59" fillId="2" borderId="130" xfId="6" applyFont="1" applyFill="1" applyBorder="1" applyAlignment="1">
      <alignment horizontal="left" vertical="center" wrapText="1"/>
    </xf>
    <xf numFmtId="0" fontId="59" fillId="2" borderId="128" xfId="6" applyFont="1" applyFill="1" applyBorder="1">
      <alignment vertical="center"/>
    </xf>
    <xf numFmtId="0" fontId="59" fillId="2" borderId="138" xfId="6" applyFont="1" applyFill="1" applyBorder="1">
      <alignment vertical="center"/>
    </xf>
    <xf numFmtId="0" fontId="59" fillId="2" borderId="10" xfId="6" applyFont="1" applyFill="1" applyBorder="1">
      <alignment vertical="center"/>
    </xf>
    <xf numFmtId="0" fontId="59" fillId="0" borderId="0" xfId="7" applyFont="1">
      <alignment vertical="center"/>
    </xf>
    <xf numFmtId="0" fontId="61" fillId="0" borderId="0" xfId="7" applyFont="1">
      <alignment vertical="center"/>
    </xf>
    <xf numFmtId="0" fontId="59" fillId="2" borderId="130" xfId="7" applyFont="1" applyFill="1" applyBorder="1" applyAlignment="1">
      <alignment vertical="center" wrapText="1"/>
    </xf>
    <xf numFmtId="0" fontId="59" fillId="2" borderId="0" xfId="7" applyFont="1" applyFill="1" applyAlignment="1">
      <alignment horizontal="left" vertical="center" wrapText="1"/>
    </xf>
    <xf numFmtId="0" fontId="59" fillId="2" borderId="0" xfId="7" applyFont="1" applyFill="1">
      <alignment vertical="center"/>
    </xf>
    <xf numFmtId="0" fontId="59" fillId="2" borderId="128" xfId="7" applyFont="1" applyFill="1" applyBorder="1">
      <alignment vertical="center"/>
    </xf>
    <xf numFmtId="0" fontId="48" fillId="2" borderId="130" xfId="7" applyFont="1" applyFill="1" applyBorder="1" applyAlignment="1">
      <alignment horizontal="left" vertical="center" wrapText="1"/>
    </xf>
    <xf numFmtId="0" fontId="59" fillId="2" borderId="9" xfId="7" applyFont="1" applyFill="1" applyBorder="1" applyAlignment="1">
      <alignment vertical="center" wrapText="1"/>
    </xf>
    <xf numFmtId="0" fontId="59" fillId="2" borderId="138" xfId="7" applyFont="1" applyFill="1" applyBorder="1">
      <alignment vertical="center"/>
    </xf>
    <xf numFmtId="0" fontId="59" fillId="2" borderId="10" xfId="7" applyFont="1" applyFill="1" applyBorder="1">
      <alignment vertical="center"/>
    </xf>
    <xf numFmtId="0" fontId="59" fillId="2" borderId="0" xfId="6" applyFont="1" applyFill="1" applyAlignment="1">
      <alignment horizontal="left" vertical="center" wrapText="1"/>
    </xf>
    <xf numFmtId="0" fontId="59" fillId="2" borderId="0" xfId="6" applyFont="1" applyFill="1">
      <alignment vertical="center"/>
    </xf>
    <xf numFmtId="0" fontId="48" fillId="2" borderId="130" xfId="6" applyFont="1" applyFill="1" applyBorder="1" applyAlignment="1">
      <alignment horizontal="left" vertical="center" wrapText="1"/>
    </xf>
    <xf numFmtId="0" fontId="59" fillId="2" borderId="5" xfId="6" applyFont="1" applyFill="1" applyBorder="1">
      <alignment vertical="center"/>
    </xf>
    <xf numFmtId="0" fontId="47" fillId="0" borderId="0" xfId="8" applyFont="1">
      <alignment vertical="center"/>
    </xf>
    <xf numFmtId="0" fontId="51" fillId="0" borderId="0" xfId="8" applyFont="1">
      <alignment vertical="center"/>
    </xf>
    <xf numFmtId="0" fontId="54" fillId="0" borderId="0" xfId="8" applyFont="1">
      <alignment vertical="center"/>
    </xf>
    <xf numFmtId="0" fontId="55" fillId="0" borderId="0" xfId="8" applyFont="1">
      <alignment vertical="center"/>
    </xf>
    <xf numFmtId="0" fontId="53" fillId="0" borderId="0" xfId="8" applyFont="1">
      <alignment vertical="center"/>
    </xf>
    <xf numFmtId="0" fontId="61" fillId="0" borderId="0" xfId="9" applyFont="1">
      <alignment vertical="center"/>
    </xf>
    <xf numFmtId="0" fontId="59" fillId="0" borderId="0" xfId="9" applyFont="1">
      <alignment vertical="center"/>
    </xf>
    <xf numFmtId="0" fontId="62" fillId="0" borderId="0" xfId="9" applyFont="1">
      <alignment vertical="center"/>
    </xf>
    <xf numFmtId="0" fontId="59" fillId="17" borderId="2" xfId="9" applyFont="1" applyFill="1" applyBorder="1" applyAlignment="1">
      <alignment horizontal="center" vertical="center"/>
    </xf>
    <xf numFmtId="0" fontId="59" fillId="0" borderId="0" xfId="9" applyFont="1" applyAlignment="1">
      <alignment vertical="center" wrapText="1"/>
    </xf>
    <xf numFmtId="0" fontId="59" fillId="0" borderId="0" xfId="8" applyFont="1">
      <alignment vertical="center"/>
    </xf>
    <xf numFmtId="0" fontId="59" fillId="17" borderId="20" xfId="8" applyFont="1" applyFill="1" applyBorder="1" applyAlignment="1">
      <alignment horizontal="center" vertical="center"/>
    </xf>
    <xf numFmtId="0" fontId="61" fillId="0" borderId="0" xfId="8" applyFont="1">
      <alignment vertical="center"/>
    </xf>
    <xf numFmtId="0" fontId="59" fillId="17" borderId="4" xfId="8" applyFont="1" applyFill="1" applyBorder="1" applyAlignment="1">
      <alignment horizontal="center" vertical="center"/>
    </xf>
    <xf numFmtId="0" fontId="59" fillId="0" borderId="0" xfId="8" applyFont="1" applyAlignment="1">
      <alignment vertical="center" wrapText="1"/>
    </xf>
    <xf numFmtId="0" fontId="59" fillId="2" borderId="9" xfId="9" applyFont="1" applyFill="1" applyBorder="1" applyAlignment="1">
      <alignment horizontal="left" vertical="center" wrapText="1"/>
    </xf>
    <xf numFmtId="0" fontId="47" fillId="0" borderId="0" xfId="9" applyFont="1" applyAlignment="1">
      <alignment vertical="center" wrapText="1"/>
    </xf>
    <xf numFmtId="0" fontId="54" fillId="0" borderId="0" xfId="9" applyFont="1" applyAlignment="1">
      <alignment vertical="center" wrapText="1"/>
    </xf>
    <xf numFmtId="0" fontId="59" fillId="2" borderId="9" xfId="9" applyFont="1" applyFill="1" applyBorder="1" applyAlignment="1">
      <alignment vertical="center" wrapText="1"/>
    </xf>
    <xf numFmtId="0" fontId="59" fillId="2" borderId="130" xfId="9" applyFont="1" applyFill="1" applyBorder="1" applyAlignment="1">
      <alignment horizontal="right" vertical="center" wrapText="1"/>
    </xf>
    <xf numFmtId="0" fontId="59" fillId="2" borderId="130" xfId="9" applyFont="1" applyFill="1" applyBorder="1" applyAlignment="1">
      <alignment vertical="center" wrapText="1"/>
    </xf>
    <xf numFmtId="0" fontId="59" fillId="17" borderId="20" xfId="9" applyFont="1" applyFill="1" applyBorder="1" applyAlignment="1">
      <alignment horizontal="center" vertical="center"/>
    </xf>
    <xf numFmtId="0" fontId="59" fillId="2" borderId="130" xfId="9" applyFont="1" applyFill="1" applyBorder="1" applyAlignment="1">
      <alignment horizontal="left" vertical="center" wrapText="1"/>
    </xf>
    <xf numFmtId="0" fontId="59" fillId="2" borderId="128" xfId="9" applyFont="1" applyFill="1" applyBorder="1">
      <alignment vertical="center"/>
    </xf>
    <xf numFmtId="0" fontId="59" fillId="2" borderId="138" xfId="9" applyFont="1" applyFill="1" applyBorder="1">
      <alignment vertical="center"/>
    </xf>
    <xf numFmtId="0" fontId="59" fillId="2" borderId="10" xfId="9" applyFont="1" applyFill="1" applyBorder="1">
      <alignment vertical="center"/>
    </xf>
    <xf numFmtId="0" fontId="59" fillId="0" borderId="0" xfId="10" applyFont="1">
      <alignment vertical="center"/>
    </xf>
    <xf numFmtId="0" fontId="61" fillId="0" borderId="0" xfId="10" applyFont="1">
      <alignment vertical="center"/>
    </xf>
    <xf numFmtId="0" fontId="59" fillId="2" borderId="130" xfId="10" applyFont="1" applyFill="1" applyBorder="1" applyAlignment="1">
      <alignment vertical="center" wrapText="1"/>
    </xf>
    <xf numFmtId="0" fontId="59" fillId="2" borderId="0" xfId="10" applyFont="1" applyFill="1" applyAlignment="1">
      <alignment horizontal="left" vertical="center" wrapText="1"/>
    </xf>
    <xf numFmtId="0" fontId="59" fillId="2" borderId="0" xfId="10" applyFont="1" applyFill="1">
      <alignment vertical="center"/>
    </xf>
    <xf numFmtId="0" fontId="59" fillId="2" borderId="128" xfId="10" applyFont="1" applyFill="1" applyBorder="1">
      <alignment vertical="center"/>
    </xf>
    <xf numFmtId="0" fontId="48" fillId="2" borderId="130" xfId="10" applyFont="1" applyFill="1" applyBorder="1" applyAlignment="1">
      <alignment horizontal="left" vertical="center" wrapText="1"/>
    </xf>
    <xf numFmtId="0" fontId="59" fillId="2" borderId="9" xfId="10" applyFont="1" applyFill="1" applyBorder="1" applyAlignment="1">
      <alignment vertical="center" wrapText="1"/>
    </xf>
    <xf numFmtId="0" fontId="59" fillId="2" borderId="138" xfId="10" applyFont="1" applyFill="1" applyBorder="1">
      <alignment vertical="center"/>
    </xf>
    <xf numFmtId="0" fontId="59" fillId="2" borderId="10" xfId="10" applyFont="1" applyFill="1" applyBorder="1">
      <alignment vertical="center"/>
    </xf>
    <xf numFmtId="0" fontId="59" fillId="2" borderId="0" xfId="9" applyFont="1" applyFill="1" applyAlignment="1">
      <alignment horizontal="left" vertical="center" wrapText="1"/>
    </xf>
    <xf numFmtId="0" fontId="59" fillId="2" borderId="0" xfId="9" applyFont="1" applyFill="1">
      <alignment vertical="center"/>
    </xf>
    <xf numFmtId="0" fontId="48" fillId="2" borderId="130" xfId="9" applyFont="1" applyFill="1" applyBorder="1" applyAlignment="1">
      <alignment horizontal="left" vertical="center" wrapText="1"/>
    </xf>
    <xf numFmtId="0" fontId="59" fillId="2" borderId="5" xfId="9" applyFont="1" applyFill="1" applyBorder="1">
      <alignment vertical="center"/>
    </xf>
    <xf numFmtId="0" fontId="5" fillId="0" borderId="2" xfId="0" applyFont="1" applyBorder="1" applyAlignment="1" applyProtection="1">
      <alignment horizontal="center" vertical="center"/>
    </xf>
    <xf numFmtId="0" fontId="5" fillId="0" borderId="3" xfId="0" applyFont="1" applyBorder="1" applyAlignment="1" applyProtection="1">
      <alignment vertical="center"/>
    </xf>
    <xf numFmtId="0" fontId="5" fillId="0" borderId="5" xfId="0" applyFont="1" applyBorder="1" applyAlignment="1" applyProtection="1">
      <alignment vertical="center"/>
    </xf>
    <xf numFmtId="0" fontId="5" fillId="0" borderId="4" xfId="0" applyFont="1" applyBorder="1" applyAlignment="1" applyProtection="1">
      <alignment vertical="center"/>
    </xf>
    <xf numFmtId="0" fontId="5" fillId="2" borderId="11" xfId="0" applyFont="1" applyFill="1" applyBorder="1" applyAlignment="1" applyProtection="1">
      <alignment horizontal="centerContinuous" vertical="center"/>
    </xf>
    <xf numFmtId="0" fontId="5" fillId="2" borderId="13" xfId="0" applyFont="1" applyFill="1" applyBorder="1" applyAlignment="1" applyProtection="1">
      <alignment horizontal="centerContinuous" vertical="center"/>
    </xf>
    <xf numFmtId="0" fontId="5" fillId="2" borderId="14" xfId="0" applyFont="1" applyFill="1" applyBorder="1" applyAlignment="1" applyProtection="1">
      <alignment horizontal="centerContinuous" vertical="center"/>
    </xf>
    <xf numFmtId="0" fontId="5" fillId="2" borderId="16" xfId="0" applyFont="1" applyFill="1" applyBorder="1" applyAlignment="1" applyProtection="1">
      <alignment horizontal="centerContinuous" vertical="center"/>
    </xf>
    <xf numFmtId="0" fontId="5" fillId="2" borderId="17" xfId="0" applyFont="1" applyFill="1" applyBorder="1" applyAlignment="1" applyProtection="1">
      <alignment horizontal="centerContinuous" vertical="center"/>
    </xf>
    <xf numFmtId="0" fontId="5" fillId="2" borderId="19" xfId="0" applyFont="1" applyFill="1" applyBorder="1" applyAlignment="1" applyProtection="1">
      <alignment horizontal="centerContinuous" vertical="center"/>
    </xf>
    <xf numFmtId="0" fontId="5" fillId="2" borderId="2" xfId="0" applyFont="1" applyFill="1" applyBorder="1" applyAlignment="1" applyProtection="1">
      <alignment horizontal="centerContinuous" vertical="center"/>
    </xf>
    <xf numFmtId="0" fontId="5" fillId="0" borderId="11" xfId="0" applyFont="1" applyBorder="1" applyAlignment="1" applyProtection="1">
      <alignment vertical="center"/>
    </xf>
    <xf numFmtId="0" fontId="5" fillId="0" borderId="12" xfId="0" applyFont="1" applyBorder="1" applyAlignment="1" applyProtection="1">
      <alignment vertical="center"/>
    </xf>
    <xf numFmtId="0" fontId="5" fillId="0" borderId="14" xfId="0" applyFont="1" applyBorder="1" applyAlignment="1" applyProtection="1">
      <alignment vertical="center"/>
    </xf>
    <xf numFmtId="0" fontId="5" fillId="0" borderId="15" xfId="0" applyFont="1" applyBorder="1" applyAlignment="1" applyProtection="1">
      <alignment vertical="center"/>
    </xf>
    <xf numFmtId="0" fontId="5" fillId="0" borderId="17" xfId="0" applyFont="1" applyBorder="1" applyAlignment="1" applyProtection="1">
      <alignment vertical="center"/>
    </xf>
    <xf numFmtId="0" fontId="5" fillId="0" borderId="18" xfId="0" applyFont="1" applyBorder="1" applyAlignment="1" applyProtection="1">
      <alignment vertical="center"/>
    </xf>
    <xf numFmtId="0" fontId="5" fillId="0" borderId="147" xfId="0" applyFont="1" applyBorder="1" applyAlignment="1" applyProtection="1">
      <alignment vertical="center"/>
    </xf>
    <xf numFmtId="0" fontId="5" fillId="0" borderId="16" xfId="0" applyFont="1" applyBorder="1" applyAlignment="1" applyProtection="1">
      <alignment vertical="center"/>
    </xf>
    <xf numFmtId="0" fontId="5" fillId="0" borderId="19" xfId="0" applyFont="1" applyBorder="1" applyAlignment="1" applyProtection="1">
      <alignment vertical="center"/>
    </xf>
    <xf numFmtId="0" fontId="5" fillId="0" borderId="13" xfId="0" applyFont="1" applyBorder="1" applyAlignment="1" applyProtection="1">
      <alignment vertical="center"/>
    </xf>
    <xf numFmtId="0" fontId="5" fillId="0" borderId="7" xfId="0" applyFont="1" applyBorder="1" applyAlignment="1" applyProtection="1">
      <alignment horizontal="centerContinuous" vertical="center"/>
    </xf>
    <xf numFmtId="0" fontId="5" fillId="0" borderId="7" xfId="0" applyFont="1" applyBorder="1" applyAlignment="1" applyProtection="1">
      <alignment horizontal="right" vertical="center"/>
    </xf>
    <xf numFmtId="0" fontId="5" fillId="0" borderId="7" xfId="0" applyFont="1" applyBorder="1" applyAlignment="1" applyProtection="1">
      <alignment vertical="center"/>
    </xf>
    <xf numFmtId="0" fontId="5" fillId="0" borderId="8" xfId="0" applyFont="1" applyBorder="1" applyAlignment="1" applyProtection="1">
      <alignment vertical="center"/>
    </xf>
    <xf numFmtId="0" fontId="5" fillId="2" borderId="4"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3" xfId="0" applyFont="1" applyFill="1" applyBorder="1" applyAlignment="1" applyProtection="1">
      <alignment vertical="center"/>
    </xf>
    <xf numFmtId="0" fontId="5" fillId="2" borderId="5" xfId="0" applyFont="1" applyFill="1" applyBorder="1" applyAlignment="1" applyProtection="1">
      <alignment vertical="center"/>
    </xf>
    <xf numFmtId="0" fontId="5" fillId="2" borderId="4" xfId="0" applyFont="1" applyFill="1" applyBorder="1" applyAlignment="1" applyProtection="1">
      <alignment vertical="center"/>
    </xf>
    <xf numFmtId="0" fontId="5" fillId="0" borderId="3" xfId="0" applyFont="1" applyBorder="1" applyAlignment="1" applyProtection="1">
      <alignment horizontal="left" vertical="center"/>
    </xf>
    <xf numFmtId="0" fontId="5" fillId="0" borderId="138" xfId="0" applyFont="1" applyBorder="1" applyAlignment="1" applyProtection="1">
      <alignment vertical="center"/>
    </xf>
    <xf numFmtId="0" fontId="5" fillId="0" borderId="10" xfId="0" applyFont="1" applyBorder="1" applyAlignment="1" applyProtection="1">
      <alignment vertical="center"/>
    </xf>
    <xf numFmtId="0" fontId="5" fillId="2" borderId="2" xfId="0" applyFont="1" applyFill="1" applyBorder="1" applyAlignment="1" applyProtection="1">
      <alignment vertical="center"/>
    </xf>
    <xf numFmtId="0" fontId="5" fillId="0" borderId="2" xfId="0" applyFont="1" applyFill="1" applyBorder="1" applyAlignment="1" applyProtection="1">
      <alignment horizontal="center" vertical="center"/>
    </xf>
    <xf numFmtId="0" fontId="5" fillId="19" borderId="2" xfId="0" applyFont="1" applyFill="1" applyBorder="1" applyAlignment="1" applyProtection="1">
      <alignment horizontal="center" vertical="center"/>
    </xf>
    <xf numFmtId="0" fontId="9" fillId="0" borderId="5" xfId="0" applyFont="1" applyBorder="1" applyAlignment="1" applyProtection="1">
      <alignment vertical="center"/>
    </xf>
    <xf numFmtId="0" fontId="5" fillId="0" borderId="4"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6" xfId="0" applyFont="1" applyBorder="1" applyAlignment="1" applyProtection="1">
      <alignment horizontal="center" vertical="center"/>
    </xf>
    <xf numFmtId="0" fontId="6" fillId="0" borderId="0" xfId="0" applyFont="1" applyAlignment="1" applyProtection="1">
      <alignment vertical="center"/>
    </xf>
    <xf numFmtId="0" fontId="6" fillId="0" borderId="0" xfId="0" applyFont="1" applyBorder="1" applyAlignment="1" applyProtection="1">
      <alignment vertical="center"/>
    </xf>
    <xf numFmtId="0" fontId="5" fillId="0" borderId="0" xfId="0" applyFont="1" applyAlignment="1" applyProtection="1">
      <alignment vertical="center"/>
    </xf>
    <xf numFmtId="0" fontId="5" fillId="0" borderId="5" xfId="0" applyFont="1" applyBorder="1" applyAlignment="1" applyProtection="1">
      <alignment vertical="center"/>
    </xf>
    <xf numFmtId="0" fontId="5" fillId="0" borderId="4" xfId="0" applyFont="1" applyBorder="1" applyAlignment="1" applyProtection="1">
      <alignment vertical="center"/>
    </xf>
    <xf numFmtId="176" fontId="5" fillId="0" borderId="12" xfId="0" applyNumberFormat="1" applyFont="1" applyBorder="1" applyAlignment="1" applyProtection="1">
      <alignment horizontal="center"/>
      <protection locked="0"/>
    </xf>
    <xf numFmtId="176" fontId="5" fillId="0" borderId="15" xfId="0" applyNumberFormat="1" applyFont="1" applyBorder="1" applyAlignment="1" applyProtection="1">
      <alignment horizontal="center"/>
      <protection locked="0"/>
    </xf>
    <xf numFmtId="176" fontId="5" fillId="0" borderId="18" xfId="0" applyNumberFormat="1" applyFont="1" applyBorder="1" applyAlignment="1" applyProtection="1">
      <alignment horizontal="center"/>
      <protection locked="0"/>
    </xf>
    <xf numFmtId="0" fontId="53" fillId="0" borderId="0" xfId="4" applyFont="1" applyAlignment="1">
      <alignment horizontal="left" vertical="center"/>
    </xf>
    <xf numFmtId="0" fontId="5" fillId="2" borderId="3"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0" borderId="25" xfId="0" applyFont="1" applyFill="1" applyBorder="1" applyAlignment="1" applyProtection="1">
      <alignment horizontal="center" vertical="center"/>
      <protection locked="0"/>
    </xf>
    <xf numFmtId="0" fontId="5" fillId="0" borderId="27" xfId="0" applyFont="1" applyFill="1" applyBorder="1" applyAlignment="1" applyProtection="1">
      <alignment horizontal="center" vertical="center"/>
      <protection locked="0"/>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5" borderId="3" xfId="0" applyFont="1" applyFill="1" applyBorder="1" applyAlignment="1" applyProtection="1">
      <alignment horizontal="center" vertical="center"/>
      <protection locked="0"/>
    </xf>
    <xf numFmtId="0" fontId="5" fillId="5" borderId="4" xfId="0" applyFont="1" applyFill="1" applyBorder="1" applyAlignment="1" applyProtection="1">
      <alignment horizontal="center" vertical="center"/>
      <protection locked="0"/>
    </xf>
    <xf numFmtId="176" fontId="5" fillId="0" borderId="3" xfId="0" applyNumberFormat="1" applyFont="1" applyBorder="1" applyAlignment="1" applyProtection="1"/>
    <xf numFmtId="176" fontId="5" fillId="0" borderId="5" xfId="0" applyNumberFormat="1" applyFont="1" applyBorder="1" applyAlignment="1" applyProtection="1"/>
    <xf numFmtId="176" fontId="5" fillId="0" borderId="4" xfId="0" applyNumberFormat="1" applyFont="1" applyBorder="1" applyAlignment="1" applyProtection="1"/>
    <xf numFmtId="0" fontId="5" fillId="0" borderId="3" xfId="0" applyFont="1" applyBorder="1" applyAlignment="1" applyProtection="1">
      <alignment vertical="center" wrapText="1"/>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vertical="center" wrapText="1"/>
      <protection locked="0"/>
    </xf>
    <xf numFmtId="0" fontId="5" fillId="2" borderId="2" xfId="0" applyFont="1" applyFill="1" applyBorder="1" applyAlignment="1" applyProtection="1">
      <alignment horizontal="center" vertical="center"/>
    </xf>
    <xf numFmtId="0" fontId="5" fillId="0" borderId="2" xfId="0" applyFont="1" applyFill="1" applyBorder="1" applyAlignment="1" applyProtection="1">
      <alignment horizontal="center" vertical="center"/>
      <protection locked="0"/>
    </xf>
    <xf numFmtId="0" fontId="5" fillId="0" borderId="2" xfId="0" applyFont="1" applyBorder="1" applyAlignment="1" applyProtection="1">
      <alignment horizontal="center" vertical="center"/>
    </xf>
    <xf numFmtId="0" fontId="5" fillId="0" borderId="3" xfId="0" applyFont="1" applyBorder="1" applyAlignment="1" applyProtection="1">
      <alignment vertical="center"/>
    </xf>
    <xf numFmtId="0" fontId="5" fillId="0" borderId="5" xfId="0" applyFont="1" applyBorder="1" applyAlignment="1" applyProtection="1">
      <alignment vertical="center"/>
    </xf>
    <xf numFmtId="0" fontId="5" fillId="0" borderId="4" xfId="0" applyFont="1" applyBorder="1" applyAlignment="1" applyProtection="1">
      <alignment vertical="center"/>
    </xf>
    <xf numFmtId="0" fontId="5" fillId="0" borderId="3" xfId="0" applyFont="1" applyBorder="1" applyAlignment="1" applyProtection="1">
      <alignment vertical="center" wrapText="1"/>
    </xf>
    <xf numFmtId="0" fontId="5" fillId="0" borderId="5" xfId="0" applyFont="1" applyBorder="1" applyAlignment="1" applyProtection="1">
      <alignment vertical="center" wrapText="1"/>
    </xf>
    <xf numFmtId="0" fontId="5" fillId="0" borderId="4" xfId="0" applyFont="1" applyBorder="1" applyAlignment="1" applyProtection="1">
      <alignment vertical="center" wrapText="1"/>
    </xf>
    <xf numFmtId="0" fontId="5" fillId="19" borderId="3" xfId="0" applyFont="1" applyFill="1" applyBorder="1" applyAlignment="1" applyProtection="1">
      <alignment vertical="center" wrapText="1"/>
    </xf>
    <xf numFmtId="0" fontId="5" fillId="19" borderId="5" xfId="0" applyFont="1" applyFill="1" applyBorder="1" applyAlignment="1" applyProtection="1">
      <alignment vertical="center" wrapText="1"/>
    </xf>
    <xf numFmtId="0" fontId="5" fillId="19" borderId="4" xfId="0" applyFont="1" applyFill="1" applyBorder="1" applyAlignment="1" applyProtection="1">
      <alignment vertical="center" wrapText="1"/>
    </xf>
    <xf numFmtId="176" fontId="5" fillId="0" borderId="14" xfId="0" applyNumberFormat="1" applyFont="1" applyBorder="1" applyAlignment="1" applyProtection="1">
      <alignment horizontal="center" shrinkToFit="1"/>
      <protection locked="0"/>
    </xf>
    <xf numFmtId="176" fontId="5" fillId="0" borderId="15" xfId="0" applyNumberFormat="1" applyFont="1" applyBorder="1" applyAlignment="1" applyProtection="1">
      <alignment horizontal="center" shrinkToFit="1"/>
      <protection locked="0"/>
    </xf>
    <xf numFmtId="176" fontId="5" fillId="0" borderId="16" xfId="0" applyNumberFormat="1" applyFont="1" applyBorder="1" applyAlignment="1" applyProtection="1">
      <alignment horizontal="center" shrinkToFit="1"/>
      <protection locked="0"/>
    </xf>
    <xf numFmtId="176" fontId="5" fillId="0" borderId="17" xfId="0" applyNumberFormat="1" applyFont="1" applyFill="1" applyBorder="1" applyAlignment="1" applyProtection="1">
      <alignment horizontal="center" vertical="center" shrinkToFit="1"/>
      <protection locked="0"/>
    </xf>
    <xf numFmtId="176" fontId="5" fillId="0" borderId="18" xfId="0" applyNumberFormat="1" applyFont="1" applyFill="1" applyBorder="1" applyAlignment="1" applyProtection="1">
      <alignment horizontal="center" vertical="center" shrinkToFit="1"/>
      <protection locked="0"/>
    </xf>
    <xf numFmtId="176" fontId="5" fillId="0" borderId="18" xfId="0" applyNumberFormat="1" applyFont="1" applyBorder="1" applyAlignment="1" applyProtection="1">
      <alignment horizontal="center" shrinkToFit="1"/>
      <protection locked="0"/>
    </xf>
    <xf numFmtId="176" fontId="5" fillId="0" borderId="17" xfId="0" applyNumberFormat="1" applyFont="1" applyBorder="1" applyAlignment="1" applyProtection="1">
      <alignment horizontal="center" shrinkToFit="1"/>
      <protection locked="0"/>
    </xf>
    <xf numFmtId="176" fontId="5" fillId="0" borderId="19" xfId="0" applyNumberFormat="1" applyFont="1" applyBorder="1" applyAlignment="1" applyProtection="1">
      <alignment horizontal="center" shrinkToFit="1"/>
      <protection locked="0"/>
    </xf>
    <xf numFmtId="0" fontId="5" fillId="2" borderId="20" xfId="0" applyFont="1" applyFill="1" applyBorder="1" applyAlignment="1" applyProtection="1">
      <alignment horizontal="center" vertical="center" wrapText="1"/>
    </xf>
    <xf numFmtId="0" fontId="5" fillId="2" borderId="21" xfId="0" applyFont="1" applyFill="1" applyBorder="1" applyAlignment="1" applyProtection="1">
      <alignment horizontal="center" vertical="center"/>
    </xf>
    <xf numFmtId="0" fontId="5" fillId="2" borderId="22" xfId="0" applyFont="1" applyFill="1" applyBorder="1" applyAlignment="1" applyProtection="1">
      <alignment horizontal="center" vertical="center"/>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176" fontId="5" fillId="0" borderId="11" xfId="0" applyNumberFormat="1" applyFont="1" applyFill="1" applyBorder="1" applyAlignment="1" applyProtection="1">
      <alignment horizontal="center" vertical="center" shrinkToFit="1"/>
      <protection locked="0"/>
    </xf>
    <xf numFmtId="176" fontId="5" fillId="0" borderId="12" xfId="0" applyNumberFormat="1" applyFont="1" applyFill="1" applyBorder="1" applyAlignment="1" applyProtection="1">
      <alignment horizontal="center" vertical="center" shrinkToFit="1"/>
      <protection locked="0"/>
    </xf>
    <xf numFmtId="176" fontId="5" fillId="0" borderId="12" xfId="0" applyNumberFormat="1" applyFont="1" applyBorder="1" applyAlignment="1" applyProtection="1">
      <alignment horizontal="center" shrinkToFit="1"/>
      <protection locked="0"/>
    </xf>
    <xf numFmtId="176" fontId="5" fillId="0" borderId="11" xfId="0" applyNumberFormat="1" applyFont="1" applyBorder="1" applyAlignment="1" applyProtection="1">
      <alignment horizontal="center" shrinkToFit="1"/>
      <protection locked="0"/>
    </xf>
    <xf numFmtId="176" fontId="5" fillId="0" borderId="13" xfId="0" applyNumberFormat="1" applyFont="1" applyBorder="1" applyAlignment="1" applyProtection="1">
      <alignment horizontal="center" shrinkToFit="1"/>
      <protection locked="0"/>
    </xf>
    <xf numFmtId="176" fontId="5" fillId="0" borderId="14" xfId="0" applyNumberFormat="1" applyFont="1" applyFill="1" applyBorder="1" applyAlignment="1" applyProtection="1">
      <alignment horizontal="center" vertical="center" shrinkToFit="1"/>
      <protection locked="0"/>
    </xf>
    <xf numFmtId="176" fontId="5" fillId="0" borderId="15" xfId="0" applyNumberFormat="1" applyFont="1" applyFill="1" applyBorder="1" applyAlignment="1" applyProtection="1">
      <alignment horizontal="center" vertical="center" shrinkToFit="1"/>
      <protection locked="0"/>
    </xf>
    <xf numFmtId="0" fontId="12" fillId="2" borderId="3"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5" fillId="2" borderId="24" xfId="0" applyFont="1" applyFill="1" applyBorder="1" applyAlignment="1" applyProtection="1">
      <alignment horizontal="center" vertical="center"/>
    </xf>
    <xf numFmtId="0" fontId="13" fillId="2" borderId="23" xfId="0" applyFont="1" applyFill="1" applyBorder="1" applyAlignment="1" applyProtection="1">
      <alignment horizontal="center" vertical="center"/>
    </xf>
    <xf numFmtId="0" fontId="5" fillId="0" borderId="17" xfId="0" applyFont="1" applyBorder="1" applyAlignment="1" applyProtection="1">
      <alignment vertical="center" shrinkToFit="1"/>
      <protection locked="0"/>
    </xf>
    <xf numFmtId="0" fontId="5" fillId="0" borderId="18" xfId="0" applyFont="1" applyBorder="1" applyAlignment="1" applyProtection="1">
      <alignment vertical="center" shrinkToFit="1"/>
      <protection locked="0"/>
    </xf>
    <xf numFmtId="0" fontId="5" fillId="0" borderId="19" xfId="0" applyFont="1" applyBorder="1" applyAlignment="1" applyProtection="1">
      <alignment vertical="center" shrinkToFit="1"/>
      <protection locked="0"/>
    </xf>
    <xf numFmtId="0" fontId="13" fillId="0" borderId="11" xfId="0" applyFont="1" applyBorder="1" applyAlignment="1" applyProtection="1">
      <alignment vertical="center" shrinkToFit="1"/>
      <protection locked="0"/>
    </xf>
    <xf numFmtId="0" fontId="13" fillId="0" borderId="12" xfId="0" applyFont="1" applyBorder="1" applyAlignment="1" applyProtection="1">
      <alignment vertical="center" shrinkToFit="1"/>
      <protection locked="0"/>
    </xf>
    <xf numFmtId="0" fontId="13" fillId="0" borderId="13" xfId="0" applyFont="1" applyBorder="1" applyAlignment="1" applyProtection="1">
      <alignment vertical="center" shrinkToFit="1"/>
      <protection locked="0"/>
    </xf>
    <xf numFmtId="0" fontId="5" fillId="0" borderId="25" xfId="0" applyFont="1" applyFill="1" applyBorder="1" applyAlignment="1" applyProtection="1">
      <alignment horizontal="center" vertical="center"/>
    </xf>
    <xf numFmtId="0" fontId="5" fillId="0" borderId="27"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5" fillId="2" borderId="8"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5" fillId="0" borderId="3" xfId="0" applyFont="1" applyBorder="1" applyAlignment="1" applyProtection="1">
      <alignment vertical="center"/>
      <protection locked="0"/>
    </xf>
    <xf numFmtId="0" fontId="5" fillId="0" borderId="5" xfId="0" applyFont="1" applyBorder="1" applyAlignment="1" applyProtection="1">
      <alignment vertical="center"/>
      <protection locked="0"/>
    </xf>
    <xf numFmtId="0" fontId="5" fillId="0" borderId="4" xfId="0" applyFont="1" applyBorder="1" applyAlignment="1" applyProtection="1">
      <alignment vertical="center"/>
      <protection locked="0"/>
    </xf>
    <xf numFmtId="0" fontId="5" fillId="0" borderId="25" xfId="0" applyFont="1" applyBorder="1" applyAlignment="1" applyProtection="1">
      <alignment vertical="center"/>
      <protection locked="0"/>
    </xf>
    <xf numFmtId="0" fontId="5" fillId="0" borderId="26" xfId="0" applyFont="1" applyBorder="1" applyAlignment="1" applyProtection="1">
      <alignment vertical="center"/>
      <protection locked="0"/>
    </xf>
    <xf numFmtId="0" fontId="5" fillId="0" borderId="27" xfId="0" applyFont="1" applyBorder="1" applyAlignment="1" applyProtection="1">
      <alignment vertical="center"/>
      <protection locked="0"/>
    </xf>
    <xf numFmtId="0" fontId="5" fillId="0" borderId="5" xfId="0" applyFont="1" applyBorder="1" applyAlignment="1" applyProtection="1">
      <alignment horizontal="center" vertical="center"/>
      <protection locked="0"/>
    </xf>
    <xf numFmtId="0" fontId="5" fillId="0" borderId="7" xfId="0" applyFont="1" applyBorder="1" applyAlignment="1" applyProtection="1">
      <alignment vertical="center"/>
      <protection locked="0"/>
    </xf>
    <xf numFmtId="0" fontId="5" fillId="0" borderId="36" xfId="0" applyFont="1" applyBorder="1" applyAlignment="1" applyProtection="1">
      <alignment vertical="center"/>
      <protection locked="0"/>
    </xf>
    <xf numFmtId="0" fontId="5" fillId="0" borderId="35" xfId="0" applyFont="1" applyBorder="1" applyAlignment="1" applyProtection="1">
      <alignment vertical="center"/>
      <protection locked="0"/>
    </xf>
    <xf numFmtId="0" fontId="5" fillId="0" borderId="2" xfId="0" applyFont="1" applyFill="1" applyBorder="1" applyAlignment="1" applyProtection="1">
      <alignment vertical="center"/>
      <protection locked="0"/>
    </xf>
    <xf numFmtId="0" fontId="5" fillId="0" borderId="3" xfId="0" applyFont="1" applyBorder="1" applyAlignment="1" applyProtection="1">
      <alignment vertical="center" shrinkToFit="1"/>
      <protection locked="0"/>
    </xf>
    <xf numFmtId="0" fontId="5" fillId="0" borderId="5" xfId="0" applyFont="1" applyBorder="1" applyAlignment="1" applyProtection="1">
      <alignment vertical="center" shrinkToFit="1"/>
      <protection locked="0"/>
    </xf>
    <xf numFmtId="0" fontId="5" fillId="0" borderId="4" xfId="0" applyFont="1" applyBorder="1" applyAlignment="1" applyProtection="1">
      <alignment vertical="center" shrinkToFit="1"/>
      <protection locked="0"/>
    </xf>
    <xf numFmtId="0" fontId="5" fillId="2" borderId="3" xfId="0" applyFont="1" applyFill="1" applyBorder="1" applyAlignment="1" applyProtection="1">
      <alignment vertical="center"/>
    </xf>
    <xf numFmtId="0" fontId="5" fillId="2" borderId="4" xfId="0" applyFont="1" applyFill="1" applyBorder="1" applyAlignment="1" applyProtection="1">
      <alignment vertical="center"/>
    </xf>
    <xf numFmtId="0" fontId="5" fillId="2" borderId="3"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5" fillId="19" borderId="3" xfId="0" applyFont="1" applyFill="1" applyBorder="1" applyAlignment="1" applyProtection="1">
      <alignment vertical="center" wrapText="1"/>
      <protection locked="0"/>
    </xf>
    <xf numFmtId="0" fontId="5" fillId="19" borderId="5" xfId="0" applyFont="1" applyFill="1" applyBorder="1" applyAlignment="1" applyProtection="1">
      <alignment vertical="center" wrapText="1"/>
      <protection locked="0"/>
    </xf>
    <xf numFmtId="0" fontId="5" fillId="19" borderId="4" xfId="0" applyFont="1" applyFill="1" applyBorder="1" applyAlignment="1" applyProtection="1">
      <alignment vertical="center" wrapText="1"/>
      <protection locked="0"/>
    </xf>
    <xf numFmtId="0" fontId="5" fillId="2" borderId="20" xfId="0" applyFont="1" applyFill="1" applyBorder="1" applyAlignment="1" applyProtection="1">
      <alignment horizontal="center" vertical="center" wrapText="1"/>
      <protection locked="0"/>
    </xf>
    <xf numFmtId="0" fontId="5" fillId="2" borderId="21" xfId="0" applyFont="1" applyFill="1" applyBorder="1" applyAlignment="1" applyProtection="1">
      <alignment horizontal="center" vertical="center"/>
      <protection locked="0"/>
    </xf>
    <xf numFmtId="0" fontId="5" fillId="2" borderId="22" xfId="0" applyFont="1" applyFill="1" applyBorder="1" applyAlignment="1" applyProtection="1">
      <alignment horizontal="center" vertical="center"/>
      <protection locked="0"/>
    </xf>
    <xf numFmtId="176" fontId="5" fillId="0" borderId="3" xfId="0" applyNumberFormat="1" applyFont="1" applyBorder="1" applyAlignment="1" applyProtection="1">
      <protection locked="0"/>
    </xf>
    <xf numFmtId="176" fontId="5" fillId="0" borderId="5" xfId="0" applyNumberFormat="1" applyFont="1" applyBorder="1" applyAlignment="1" applyProtection="1">
      <protection locked="0"/>
    </xf>
    <xf numFmtId="176" fontId="5" fillId="0" borderId="4" xfId="0" applyNumberFormat="1" applyFont="1" applyBorder="1" applyAlignment="1" applyProtection="1">
      <protection locked="0"/>
    </xf>
    <xf numFmtId="176" fontId="5" fillId="0" borderId="11" xfId="0" applyNumberFormat="1" applyFont="1" applyFill="1" applyBorder="1" applyAlignment="1" applyProtection="1">
      <alignment horizontal="center" vertical="center"/>
      <protection locked="0"/>
    </xf>
    <xf numFmtId="176" fontId="5" fillId="0" borderId="12" xfId="0" applyNumberFormat="1" applyFont="1" applyFill="1" applyBorder="1" applyAlignment="1" applyProtection="1">
      <alignment horizontal="center" vertical="center"/>
      <protection locked="0"/>
    </xf>
    <xf numFmtId="176" fontId="5" fillId="0" borderId="12" xfId="0" applyNumberFormat="1" applyFont="1" applyBorder="1" applyAlignment="1" applyProtection="1">
      <alignment horizontal="center"/>
      <protection locked="0"/>
    </xf>
    <xf numFmtId="176" fontId="5" fillId="0" borderId="11" xfId="0" applyNumberFormat="1" applyFont="1" applyBorder="1" applyAlignment="1" applyProtection="1">
      <alignment horizontal="center"/>
      <protection locked="0"/>
    </xf>
    <xf numFmtId="176" fontId="5" fillId="0" borderId="13" xfId="0" applyNumberFormat="1" applyFont="1" applyBorder="1" applyAlignment="1" applyProtection="1">
      <alignment horizontal="center"/>
      <protection locked="0"/>
    </xf>
    <xf numFmtId="176" fontId="5" fillId="0" borderId="14" xfId="0" applyNumberFormat="1" applyFont="1" applyFill="1" applyBorder="1" applyAlignment="1" applyProtection="1">
      <alignment horizontal="center" vertical="center"/>
      <protection locked="0"/>
    </xf>
    <xf numFmtId="176" fontId="5" fillId="0" borderId="15" xfId="0" applyNumberFormat="1" applyFont="1" applyFill="1" applyBorder="1" applyAlignment="1" applyProtection="1">
      <alignment horizontal="center" vertical="center"/>
      <protection locked="0"/>
    </xf>
    <xf numFmtId="176" fontId="5" fillId="0" borderId="15" xfId="0" applyNumberFormat="1" applyFont="1" applyBorder="1" applyAlignment="1" applyProtection="1">
      <alignment horizontal="center"/>
      <protection locked="0"/>
    </xf>
    <xf numFmtId="176" fontId="5" fillId="0" borderId="14" xfId="0" applyNumberFormat="1" applyFont="1" applyBorder="1" applyAlignment="1" applyProtection="1">
      <alignment horizontal="center"/>
      <protection locked="0"/>
    </xf>
    <xf numFmtId="176" fontId="5" fillId="0" borderId="16" xfId="0" applyNumberFormat="1" applyFont="1" applyBorder="1" applyAlignment="1" applyProtection="1">
      <alignment horizontal="center"/>
      <protection locked="0"/>
    </xf>
    <xf numFmtId="176" fontId="5" fillId="0" borderId="17" xfId="0" applyNumberFormat="1" applyFont="1" applyFill="1" applyBorder="1" applyAlignment="1" applyProtection="1">
      <alignment horizontal="center" vertical="center"/>
      <protection locked="0"/>
    </xf>
    <xf numFmtId="176" fontId="5" fillId="0" borderId="18" xfId="0" applyNumberFormat="1" applyFont="1" applyFill="1" applyBorder="1" applyAlignment="1" applyProtection="1">
      <alignment horizontal="center" vertical="center"/>
      <protection locked="0"/>
    </xf>
    <xf numFmtId="176" fontId="5" fillId="0" borderId="18" xfId="0" applyNumberFormat="1" applyFont="1" applyBorder="1" applyAlignment="1" applyProtection="1">
      <alignment horizontal="center"/>
      <protection locked="0"/>
    </xf>
    <xf numFmtId="176" fontId="5" fillId="0" borderId="17" xfId="0" applyNumberFormat="1" applyFont="1" applyBorder="1" applyAlignment="1" applyProtection="1">
      <alignment horizontal="center"/>
      <protection locked="0"/>
    </xf>
    <xf numFmtId="176" fontId="5" fillId="0" borderId="19" xfId="0" applyNumberFormat="1" applyFont="1" applyBorder="1" applyAlignment="1" applyProtection="1">
      <alignment horizontal="center"/>
      <protection locked="0"/>
    </xf>
    <xf numFmtId="0" fontId="5" fillId="2" borderId="2" xfId="0" applyFont="1" applyFill="1" applyBorder="1" applyAlignment="1" applyProtection="1">
      <alignment horizontal="center" vertical="center"/>
      <protection locked="0"/>
    </xf>
    <xf numFmtId="0" fontId="12" fillId="2" borderId="3" xfId="0" applyFont="1" applyFill="1" applyBorder="1" applyAlignment="1" applyProtection="1">
      <alignment horizontal="left" vertical="center" wrapText="1"/>
      <protection locked="0"/>
    </xf>
    <xf numFmtId="0" fontId="12" fillId="2" borderId="4" xfId="0" applyFont="1" applyFill="1" applyBorder="1" applyAlignment="1" applyProtection="1">
      <alignment horizontal="left" vertical="center" wrapText="1"/>
      <protection locked="0"/>
    </xf>
    <xf numFmtId="0" fontId="13" fillId="2" borderId="23" xfId="0" applyFont="1" applyFill="1" applyBorder="1" applyAlignment="1" applyProtection="1">
      <alignment horizontal="center" vertical="center"/>
      <protection locked="0"/>
    </xf>
    <xf numFmtId="0" fontId="13" fillId="0" borderId="11" xfId="0" applyFont="1" applyBorder="1" applyAlignment="1" applyProtection="1">
      <alignment vertical="center"/>
      <protection locked="0"/>
    </xf>
    <xf numFmtId="0" fontId="13" fillId="0" borderId="12" xfId="0" applyFont="1" applyBorder="1" applyAlignment="1" applyProtection="1">
      <alignment vertical="center"/>
      <protection locked="0"/>
    </xf>
    <xf numFmtId="0" fontId="13" fillId="0" borderId="13" xfId="0" applyFont="1" applyBorder="1" applyAlignment="1" applyProtection="1">
      <alignment vertical="center"/>
      <protection locked="0"/>
    </xf>
    <xf numFmtId="0" fontId="5" fillId="2" borderId="24" xfId="0" applyFont="1" applyFill="1" applyBorder="1" applyAlignment="1" applyProtection="1">
      <alignment horizontal="center" vertical="center"/>
      <protection locked="0"/>
    </xf>
    <xf numFmtId="0" fontId="5" fillId="0" borderId="17" xfId="0" applyFont="1" applyBorder="1" applyAlignment="1" applyProtection="1">
      <alignment vertical="center"/>
      <protection locked="0"/>
    </xf>
    <xf numFmtId="0" fontId="5" fillId="0" borderId="18" xfId="0" applyFont="1" applyBorder="1" applyAlignment="1" applyProtection="1">
      <alignment vertical="center"/>
      <protection locked="0"/>
    </xf>
    <xf numFmtId="0" fontId="5" fillId="0" borderId="19" xfId="0" applyFont="1" applyBorder="1" applyAlignment="1" applyProtection="1">
      <alignment vertical="center"/>
      <protection locked="0"/>
    </xf>
    <xf numFmtId="0" fontId="5" fillId="2" borderId="6" xfId="0" applyFont="1" applyFill="1" applyBorder="1" applyAlignment="1" applyProtection="1">
      <alignment horizontal="center" vertical="center"/>
      <protection locked="0"/>
    </xf>
    <xf numFmtId="0" fontId="5" fillId="2" borderId="8" xfId="0" applyFont="1" applyFill="1" applyBorder="1" applyAlignment="1" applyProtection="1">
      <alignment horizontal="center" vertical="center"/>
      <protection locked="0"/>
    </xf>
    <xf numFmtId="0" fontId="5" fillId="2" borderId="9" xfId="0" applyFont="1" applyFill="1" applyBorder="1" applyAlignment="1" applyProtection="1">
      <alignment horizontal="center" vertical="center"/>
      <protection locked="0"/>
    </xf>
    <xf numFmtId="0" fontId="5" fillId="2" borderId="10" xfId="0" applyFont="1" applyFill="1" applyBorder="1" applyAlignment="1" applyProtection="1">
      <alignment horizontal="center" vertical="center"/>
      <protection locked="0"/>
    </xf>
    <xf numFmtId="0" fontId="5" fillId="2" borderId="2" xfId="0" applyFont="1" applyFill="1" applyBorder="1" applyAlignment="1" applyProtection="1">
      <alignment horizontal="center" vertical="center" wrapText="1"/>
      <protection locked="0"/>
    </xf>
    <xf numFmtId="0" fontId="5" fillId="2" borderId="3" xfId="0" applyFont="1" applyFill="1" applyBorder="1" applyAlignment="1" applyProtection="1">
      <alignment vertical="center"/>
      <protection locked="0"/>
    </xf>
    <xf numFmtId="0" fontId="5" fillId="2" borderId="4" xfId="0" applyFont="1" applyFill="1" applyBorder="1" applyAlignment="1" applyProtection="1">
      <alignment vertical="center"/>
      <protection locked="0"/>
    </xf>
    <xf numFmtId="0" fontId="15" fillId="0" borderId="3" xfId="1" applyBorder="1" applyAlignment="1" applyProtection="1">
      <alignment vertical="center"/>
      <protection locked="0"/>
    </xf>
    <xf numFmtId="0" fontId="5" fillId="0" borderId="28" xfId="0" applyFont="1" applyBorder="1" applyAlignment="1" applyProtection="1">
      <alignment vertical="center"/>
      <protection locked="0"/>
    </xf>
    <xf numFmtId="0" fontId="5" fillId="0" borderId="29" xfId="0" applyFont="1" applyBorder="1" applyAlignment="1" applyProtection="1">
      <alignment vertical="center"/>
      <protection locked="0"/>
    </xf>
    <xf numFmtId="0" fontId="5" fillId="0" borderId="30" xfId="0" applyFont="1" applyBorder="1" applyAlignment="1" applyProtection="1">
      <alignment vertical="center"/>
      <protection locked="0"/>
    </xf>
    <xf numFmtId="0" fontId="5" fillId="0" borderId="31" xfId="0" applyFont="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32" xfId="0" applyFont="1" applyBorder="1" applyAlignment="1" applyProtection="1">
      <alignment vertical="center"/>
      <protection locked="0"/>
    </xf>
    <xf numFmtId="0" fontId="5" fillId="0" borderId="33" xfId="0" applyFont="1" applyBorder="1" applyAlignment="1" applyProtection="1">
      <alignment vertical="center"/>
      <protection locked="0"/>
    </xf>
    <xf numFmtId="0" fontId="5" fillId="0" borderId="34" xfId="0" applyFont="1" applyBorder="1" applyAlignment="1" applyProtection="1">
      <alignment vertical="center"/>
      <protection locked="0"/>
    </xf>
    <xf numFmtId="0" fontId="5" fillId="0" borderId="17" xfId="0" applyFont="1" applyBorder="1" applyAlignment="1" applyProtection="1">
      <alignment horizontal="left" vertical="center"/>
      <protection locked="0"/>
    </xf>
    <xf numFmtId="0" fontId="5" fillId="0" borderId="18" xfId="0" applyFont="1" applyBorder="1" applyAlignment="1" applyProtection="1">
      <alignment horizontal="left" vertical="center"/>
      <protection locked="0"/>
    </xf>
    <xf numFmtId="0" fontId="5" fillId="0" borderId="19" xfId="0" applyFont="1" applyBorder="1" applyAlignment="1" applyProtection="1">
      <alignment horizontal="left" vertical="center"/>
      <protection locked="0"/>
    </xf>
    <xf numFmtId="0" fontId="5" fillId="0" borderId="17" xfId="0" applyFont="1" applyBorder="1" applyAlignment="1" applyProtection="1">
      <alignment horizontal="left" vertical="center" shrinkToFit="1"/>
      <protection locked="0"/>
    </xf>
    <xf numFmtId="0" fontId="5" fillId="0" borderId="18" xfId="0" applyFont="1" applyBorder="1" applyAlignment="1" applyProtection="1">
      <alignment horizontal="left" vertical="center" shrinkToFit="1"/>
      <protection locked="0"/>
    </xf>
    <xf numFmtId="0" fontId="5" fillId="0" borderId="19" xfId="0" applyFont="1" applyBorder="1" applyAlignment="1" applyProtection="1">
      <alignment horizontal="left" vertical="center" shrinkToFit="1"/>
      <protection locked="0"/>
    </xf>
    <xf numFmtId="182" fontId="5" fillId="0" borderId="3" xfId="0" applyNumberFormat="1" applyFont="1" applyBorder="1" applyAlignment="1" applyProtection="1">
      <alignment horizontal="left" vertical="center" wrapText="1"/>
      <protection locked="0"/>
    </xf>
    <xf numFmtId="182" fontId="5" fillId="0" borderId="5" xfId="0" applyNumberFormat="1" applyFont="1" applyBorder="1" applyAlignment="1" applyProtection="1">
      <alignment horizontal="left" vertical="center" wrapText="1"/>
      <protection locked="0"/>
    </xf>
    <xf numFmtId="182" fontId="5" fillId="0" borderId="4" xfId="0" applyNumberFormat="1" applyFont="1" applyBorder="1" applyAlignment="1" applyProtection="1">
      <alignment horizontal="left" vertical="center" wrapText="1"/>
      <protection locked="0"/>
    </xf>
    <xf numFmtId="0" fontId="5" fillId="2" borderId="6" xfId="0" applyFont="1" applyFill="1" applyBorder="1" applyAlignment="1" applyProtection="1">
      <alignment vertical="center" wrapText="1"/>
    </xf>
    <xf numFmtId="0" fontId="5" fillId="2" borderId="8" xfId="0" applyFont="1" applyFill="1" applyBorder="1" applyAlignment="1" applyProtection="1">
      <alignment vertical="center" wrapText="1"/>
    </xf>
    <xf numFmtId="0" fontId="5" fillId="2" borderId="130" xfId="0" applyFont="1" applyFill="1" applyBorder="1" applyAlignment="1" applyProtection="1">
      <alignment vertical="center" wrapText="1"/>
    </xf>
    <xf numFmtId="0" fontId="5" fillId="2" borderId="128" xfId="0" applyFont="1" applyFill="1" applyBorder="1" applyAlignment="1" applyProtection="1">
      <alignment vertical="center" wrapText="1"/>
    </xf>
    <xf numFmtId="0" fontId="5" fillId="2" borderId="9" xfId="0" applyFont="1" applyFill="1" applyBorder="1" applyAlignment="1" applyProtection="1">
      <alignment vertical="center" wrapText="1"/>
    </xf>
    <xf numFmtId="0" fontId="5" fillId="2" borderId="10" xfId="0" applyFont="1" applyFill="1" applyBorder="1" applyAlignment="1" applyProtection="1">
      <alignment vertical="center" wrapText="1"/>
    </xf>
    <xf numFmtId="0" fontId="5" fillId="2" borderId="6" xfId="0" applyFont="1" applyFill="1" applyBorder="1" applyAlignment="1" applyProtection="1">
      <alignment vertical="center" wrapText="1"/>
      <protection locked="0"/>
    </xf>
    <xf numFmtId="0" fontId="5" fillId="2" borderId="8" xfId="0" applyFont="1" applyFill="1" applyBorder="1" applyAlignment="1" applyProtection="1">
      <alignment vertical="center" wrapText="1"/>
      <protection locked="0"/>
    </xf>
    <xf numFmtId="0" fontId="5" fillId="2" borderId="130" xfId="0" applyFont="1" applyFill="1" applyBorder="1" applyAlignment="1" applyProtection="1">
      <alignment vertical="center" wrapText="1"/>
      <protection locked="0"/>
    </xf>
    <xf numFmtId="0" fontId="5" fillId="2" borderId="128" xfId="0" applyFont="1" applyFill="1" applyBorder="1" applyAlignment="1" applyProtection="1">
      <alignment vertical="center" wrapText="1"/>
      <protection locked="0"/>
    </xf>
    <xf numFmtId="0" fontId="5" fillId="2" borderId="9" xfId="0" applyFont="1" applyFill="1" applyBorder="1" applyAlignment="1" applyProtection="1">
      <alignment vertical="center" wrapText="1"/>
      <protection locked="0"/>
    </xf>
    <xf numFmtId="0" fontId="5" fillId="2" borderId="10" xfId="0" applyFont="1" applyFill="1" applyBorder="1" applyAlignment="1" applyProtection="1">
      <alignment vertical="center" wrapText="1"/>
      <protection locked="0"/>
    </xf>
    <xf numFmtId="0" fontId="5" fillId="0" borderId="143" xfId="0" applyFont="1" applyBorder="1" applyAlignment="1" applyProtection="1">
      <alignment vertical="center"/>
      <protection locked="0"/>
    </xf>
    <xf numFmtId="0" fontId="5" fillId="0" borderId="144" xfId="0" applyFont="1" applyBorder="1" applyAlignment="1" applyProtection="1">
      <alignment vertical="center"/>
      <protection locked="0"/>
    </xf>
    <xf numFmtId="0" fontId="5" fillId="0" borderId="145" xfId="0" applyFont="1" applyBorder="1" applyAlignment="1" applyProtection="1">
      <alignment vertical="center"/>
      <protection locked="0"/>
    </xf>
    <xf numFmtId="0" fontId="5" fillId="0" borderId="146" xfId="0" applyFont="1" applyBorder="1" applyAlignment="1" applyProtection="1">
      <alignment vertical="center"/>
      <protection locked="0"/>
    </xf>
    <xf numFmtId="179" fontId="5" fillId="0" borderId="2" xfId="0" applyNumberFormat="1" applyFont="1" applyBorder="1" applyAlignment="1" applyProtection="1">
      <alignment horizontal="center" vertical="center"/>
      <protection locked="0"/>
    </xf>
    <xf numFmtId="0" fontId="5" fillId="0" borderId="11" xfId="0" applyFont="1" applyBorder="1" applyAlignment="1" applyProtection="1">
      <alignment vertical="center" wrapText="1"/>
      <protection locked="0"/>
    </xf>
    <xf numFmtId="0" fontId="5" fillId="0" borderId="12" xfId="0" applyFont="1" applyBorder="1" applyAlignment="1" applyProtection="1">
      <alignment vertical="center" wrapText="1"/>
      <protection locked="0"/>
    </xf>
    <xf numFmtId="0" fontId="5" fillId="0" borderId="13" xfId="0" applyFont="1" applyBorder="1" applyAlignment="1" applyProtection="1">
      <alignment vertical="center" wrapText="1"/>
      <protection locked="0"/>
    </xf>
    <xf numFmtId="0" fontId="5" fillId="0" borderId="11"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13" xfId="0" applyFont="1" applyBorder="1" applyAlignment="1" applyProtection="1">
      <alignment vertical="center"/>
      <protection locked="0"/>
    </xf>
    <xf numFmtId="0" fontId="5" fillId="0" borderId="14" xfId="0" applyFont="1" applyBorder="1" applyAlignment="1" applyProtection="1">
      <alignment vertical="center" wrapText="1"/>
      <protection locked="0"/>
    </xf>
    <xf numFmtId="0" fontId="5" fillId="0" borderId="15" xfId="0" applyFont="1" applyBorder="1" applyAlignment="1" applyProtection="1">
      <alignment vertical="center" wrapText="1"/>
      <protection locked="0"/>
    </xf>
    <xf numFmtId="0" fontId="5" fillId="0" borderId="16" xfId="0" applyFont="1" applyBorder="1" applyAlignment="1" applyProtection="1">
      <alignment vertical="center" wrapText="1"/>
      <protection locked="0"/>
    </xf>
    <xf numFmtId="0" fontId="5" fillId="0" borderId="14" xfId="0" applyFont="1" applyBorder="1" applyAlignment="1" applyProtection="1">
      <alignment vertical="center"/>
      <protection locked="0"/>
    </xf>
    <xf numFmtId="0" fontId="5" fillId="0" borderId="15" xfId="0" applyFont="1" applyBorder="1" applyAlignment="1" applyProtection="1">
      <alignment vertical="center"/>
      <protection locked="0"/>
    </xf>
    <xf numFmtId="0" fontId="5" fillId="0" borderId="16" xfId="0" applyFont="1" applyBorder="1" applyAlignment="1" applyProtection="1">
      <alignment vertical="center"/>
      <protection locked="0"/>
    </xf>
    <xf numFmtId="0" fontId="5" fillId="0" borderId="17" xfId="0" applyFont="1" applyBorder="1" applyAlignment="1" applyProtection="1">
      <alignment vertical="center" wrapText="1"/>
      <protection locked="0"/>
    </xf>
    <xf numFmtId="0" fontId="5" fillId="0" borderId="18" xfId="0" applyFont="1" applyBorder="1" applyAlignment="1" applyProtection="1">
      <alignment vertical="center" wrapText="1"/>
      <protection locked="0"/>
    </xf>
    <xf numFmtId="0" fontId="5" fillId="0" borderId="19" xfId="0" applyFont="1" applyBorder="1" applyAlignment="1" applyProtection="1">
      <alignment vertical="center" wrapText="1"/>
      <protection locked="0"/>
    </xf>
    <xf numFmtId="0" fontId="5" fillId="2" borderId="20"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0" borderId="6"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8" xfId="0" applyFont="1" applyBorder="1" applyAlignment="1" applyProtection="1">
      <alignment vertical="center" wrapText="1"/>
      <protection locked="0"/>
    </xf>
    <xf numFmtId="0" fontId="5" fillId="2" borderId="3"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xf>
    <xf numFmtId="0" fontId="5" fillId="2" borderId="130" xfId="0" applyFont="1" applyFill="1" applyBorder="1" applyAlignment="1" applyProtection="1">
      <alignment horizontal="center" vertical="center"/>
    </xf>
    <xf numFmtId="0" fontId="5" fillId="2" borderId="128" xfId="0" applyFont="1" applyFill="1" applyBorder="1" applyAlignment="1" applyProtection="1">
      <alignment horizontal="center" vertical="center"/>
    </xf>
    <xf numFmtId="0" fontId="5" fillId="2" borderId="6" xfId="0" applyFont="1" applyFill="1" applyBorder="1" applyAlignment="1" applyProtection="1">
      <alignment horizontal="center" vertical="center" wrapText="1"/>
      <protection locked="0"/>
    </xf>
    <xf numFmtId="0" fontId="5" fillId="2" borderId="130" xfId="0" applyFont="1" applyFill="1" applyBorder="1" applyAlignment="1" applyProtection="1">
      <alignment horizontal="center" vertical="center"/>
      <protection locked="0"/>
    </xf>
    <xf numFmtId="0" fontId="5" fillId="2" borderId="128" xfId="0" applyFont="1" applyFill="1" applyBorder="1" applyAlignment="1" applyProtection="1">
      <alignment horizontal="center" vertical="center"/>
      <protection locked="0"/>
    </xf>
    <xf numFmtId="0" fontId="5" fillId="0" borderId="15" xfId="0" applyFont="1" applyBorder="1" applyAlignment="1" applyProtection="1">
      <alignment vertical="center" shrinkToFit="1"/>
      <protection locked="0"/>
    </xf>
    <xf numFmtId="0" fontId="5" fillId="0" borderId="130" xfId="0" applyFont="1" applyBorder="1" applyAlignment="1" applyProtection="1">
      <alignment vertical="center" wrapText="1"/>
      <protection locked="0"/>
    </xf>
    <xf numFmtId="0" fontId="5" fillId="0" borderId="0" xfId="0" applyFont="1" applyBorder="1" applyAlignment="1" applyProtection="1">
      <alignment vertical="center" wrapText="1"/>
      <protection locked="0"/>
    </xf>
    <xf numFmtId="0" fontId="5" fillId="0" borderId="128" xfId="0" applyFont="1" applyBorder="1" applyAlignment="1" applyProtection="1">
      <alignment vertical="center" wrapText="1"/>
      <protection locked="0"/>
    </xf>
    <xf numFmtId="0" fontId="5" fillId="0" borderId="9" xfId="0" applyFont="1" applyBorder="1" applyAlignment="1" applyProtection="1">
      <alignment vertical="center" wrapText="1"/>
      <protection locked="0"/>
    </xf>
    <xf numFmtId="0" fontId="5" fillId="0" borderId="138" xfId="0" applyFont="1" applyBorder="1" applyAlignment="1" applyProtection="1">
      <alignment vertical="center" wrapText="1"/>
      <protection locked="0"/>
    </xf>
    <xf numFmtId="0" fontId="5" fillId="0" borderId="10" xfId="0" applyFont="1" applyBorder="1" applyAlignment="1" applyProtection="1">
      <alignment vertical="center" wrapText="1"/>
      <protection locked="0"/>
    </xf>
    <xf numFmtId="0" fontId="5" fillId="0" borderId="130" xfId="0" applyFont="1" applyBorder="1" applyAlignment="1" applyProtection="1">
      <alignment vertical="center"/>
      <protection locked="0"/>
    </xf>
    <xf numFmtId="0" fontId="5" fillId="0" borderId="128" xfId="0" applyFont="1" applyBorder="1" applyAlignment="1" applyProtection="1">
      <alignment vertical="center"/>
      <protection locked="0"/>
    </xf>
    <xf numFmtId="0" fontId="5" fillId="0" borderId="9" xfId="0" applyFont="1" applyBorder="1" applyAlignment="1" applyProtection="1">
      <alignment vertical="center"/>
      <protection locked="0"/>
    </xf>
    <xf numFmtId="0" fontId="5" fillId="0" borderId="138" xfId="0" applyFont="1" applyBorder="1" applyAlignment="1" applyProtection="1">
      <alignment vertical="center"/>
      <protection locked="0"/>
    </xf>
    <xf numFmtId="0" fontId="5" fillId="0" borderId="10" xfId="0" applyFont="1" applyBorder="1" applyAlignment="1" applyProtection="1">
      <alignment vertical="center"/>
      <protection locked="0"/>
    </xf>
    <xf numFmtId="0" fontId="5" fillId="0" borderId="6"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2" borderId="2" xfId="0" applyFont="1" applyFill="1" applyBorder="1" applyAlignment="1" applyProtection="1">
      <alignment vertical="center"/>
    </xf>
    <xf numFmtId="0" fontId="5" fillId="2" borderId="2" xfId="0" applyFont="1" applyFill="1" applyBorder="1" applyAlignment="1" applyProtection="1">
      <alignment vertical="center"/>
      <protection locked="0"/>
    </xf>
    <xf numFmtId="0" fontId="34" fillId="0" borderId="0" xfId="2" applyFont="1" applyBorder="1" applyAlignment="1">
      <alignment horizontal="right" vertical="center" shrinkToFit="1"/>
    </xf>
    <xf numFmtId="0" fontId="25" fillId="7" borderId="139" xfId="2" applyFont="1" applyFill="1" applyBorder="1" applyAlignment="1">
      <alignment horizontal="center" vertical="center" wrapText="1" shrinkToFit="1"/>
    </xf>
    <xf numFmtId="0" fontId="25" fillId="7" borderId="133" xfId="2" applyFont="1" applyFill="1" applyBorder="1" applyAlignment="1">
      <alignment horizontal="center" vertical="center" wrapText="1" shrinkToFit="1"/>
    </xf>
    <xf numFmtId="0" fontId="25" fillId="7" borderId="93" xfId="2" applyFont="1" applyFill="1" applyBorder="1" applyAlignment="1">
      <alignment horizontal="center" vertical="center" wrapText="1" shrinkToFit="1"/>
    </xf>
    <xf numFmtId="0" fontId="25" fillId="7" borderId="87" xfId="2" applyFont="1" applyFill="1" applyBorder="1" applyAlignment="1">
      <alignment horizontal="center" vertical="center" wrapText="1" shrinkToFit="1"/>
    </xf>
    <xf numFmtId="0" fontId="25" fillId="7" borderId="85" xfId="2" applyFont="1" applyFill="1" applyBorder="1" applyAlignment="1">
      <alignment horizontal="center" vertical="center" shrinkToFit="1"/>
    </xf>
    <xf numFmtId="0" fontId="25" fillId="7" borderId="55" xfId="2" applyFont="1" applyFill="1" applyBorder="1" applyAlignment="1">
      <alignment horizontal="center" vertical="center" shrinkToFit="1"/>
    </xf>
    <xf numFmtId="0" fontId="24" fillId="6" borderId="142" xfId="2" applyFont="1" applyFill="1" applyBorder="1" applyAlignment="1">
      <alignment horizontal="center" vertical="center"/>
    </xf>
    <xf numFmtId="0" fontId="24" fillId="6" borderId="45" xfId="2" applyFont="1" applyFill="1" applyBorder="1" applyAlignment="1">
      <alignment horizontal="center" vertical="center"/>
    </xf>
    <xf numFmtId="0" fontId="24" fillId="6" borderId="44" xfId="2" applyFont="1" applyFill="1" applyBorder="1" applyAlignment="1">
      <alignment horizontal="center" vertical="center"/>
    </xf>
    <xf numFmtId="0" fontId="28" fillId="0" borderId="93" xfId="2" applyFont="1" applyBorder="1" applyAlignment="1">
      <alignment horizontal="center" vertical="center" shrinkToFit="1"/>
    </xf>
    <xf numFmtId="0" fontId="28" fillId="0" borderId="92" xfId="2" applyFont="1" applyBorder="1" applyAlignment="1">
      <alignment horizontal="center" vertical="center" shrinkToFit="1"/>
    </xf>
    <xf numFmtId="0" fontId="25" fillId="11" borderId="135" xfId="2" applyFont="1" applyFill="1" applyBorder="1" applyAlignment="1">
      <alignment horizontal="center" vertical="center" wrapText="1" shrinkToFit="1"/>
    </xf>
    <xf numFmtId="0" fontId="25" fillId="11" borderId="89" xfId="2" applyFont="1" applyFill="1" applyBorder="1" applyAlignment="1">
      <alignment horizontal="center" vertical="center" wrapText="1" shrinkToFit="1"/>
    </xf>
    <xf numFmtId="3" fontId="25" fillId="11" borderId="134" xfId="2" applyNumberFormat="1" applyFont="1" applyFill="1" applyBorder="1" applyAlignment="1">
      <alignment horizontal="center" vertical="center" shrinkToFit="1"/>
    </xf>
    <xf numFmtId="3" fontId="25" fillId="11" borderId="88" xfId="2" applyNumberFormat="1" applyFont="1" applyFill="1" applyBorder="1" applyAlignment="1">
      <alignment horizontal="center" vertical="center" shrinkToFit="1"/>
    </xf>
    <xf numFmtId="3" fontId="29" fillId="11" borderId="133" xfId="2" applyNumberFormat="1" applyFont="1" applyFill="1" applyBorder="1" applyAlignment="1">
      <alignment horizontal="center" vertical="center" wrapText="1" shrinkToFit="1"/>
    </xf>
    <xf numFmtId="3" fontId="29" fillId="11" borderId="87" xfId="2" applyNumberFormat="1" applyFont="1" applyFill="1" applyBorder="1" applyAlignment="1">
      <alignment horizontal="center" vertical="center" wrapText="1" shrinkToFit="1"/>
    </xf>
    <xf numFmtId="0" fontId="25" fillId="7" borderId="133" xfId="2" applyFont="1" applyFill="1" applyBorder="1" applyAlignment="1">
      <alignment horizontal="center" vertical="center" shrinkToFit="1"/>
    </xf>
    <xf numFmtId="0" fontId="25" fillId="7" borderId="87" xfId="2" applyFont="1" applyFill="1" applyBorder="1" applyAlignment="1">
      <alignment horizontal="center" vertical="center" shrinkToFit="1"/>
    </xf>
    <xf numFmtId="0" fontId="36" fillId="14" borderId="92" xfId="2" applyFont="1" applyFill="1" applyBorder="1" applyAlignment="1">
      <alignment horizontal="center" vertical="center"/>
    </xf>
    <xf numFmtId="0" fontId="28" fillId="0" borderId="117" xfId="2" applyFont="1" applyBorder="1" applyAlignment="1">
      <alignment horizontal="center" vertical="center" shrinkToFit="1"/>
    </xf>
    <xf numFmtId="0" fontId="28" fillId="0" borderId="116" xfId="2" applyFont="1" applyBorder="1" applyAlignment="1">
      <alignment horizontal="center" vertical="center" shrinkToFit="1"/>
    </xf>
    <xf numFmtId="0" fontId="25" fillId="7" borderId="49" xfId="2" applyFont="1" applyFill="1" applyBorder="1" applyAlignment="1">
      <alignment horizontal="center" vertical="center" shrinkToFit="1"/>
    </xf>
    <xf numFmtId="0" fontId="25" fillId="7" borderId="137" xfId="2" applyFont="1" applyFill="1" applyBorder="1" applyAlignment="1">
      <alignment horizontal="center" vertical="center" shrinkToFit="1"/>
    </xf>
    <xf numFmtId="0" fontId="25" fillId="7" borderId="138" xfId="2" applyFont="1" applyFill="1" applyBorder="1" applyAlignment="1">
      <alignment horizontal="center" vertical="center" shrinkToFit="1"/>
    </xf>
    <xf numFmtId="0" fontId="25" fillId="7" borderId="10" xfId="2" applyFont="1" applyFill="1" applyBorder="1" applyAlignment="1">
      <alignment horizontal="center" vertical="center" shrinkToFit="1"/>
    </xf>
    <xf numFmtId="3" fontId="25" fillId="7" borderId="133" xfId="2" applyNumberFormat="1" applyFont="1" applyFill="1" applyBorder="1" applyAlignment="1">
      <alignment horizontal="center" vertical="center" wrapText="1" shrinkToFit="1"/>
    </xf>
    <xf numFmtId="3" fontId="25" fillId="7" borderId="112" xfId="2" applyNumberFormat="1" applyFont="1" applyFill="1" applyBorder="1" applyAlignment="1">
      <alignment horizontal="center" vertical="center" wrapText="1" shrinkToFit="1"/>
    </xf>
    <xf numFmtId="3" fontId="25" fillId="7" borderId="87" xfId="2" applyNumberFormat="1" applyFont="1" applyFill="1" applyBorder="1" applyAlignment="1">
      <alignment horizontal="center" vertical="center" wrapText="1" shrinkToFit="1"/>
    </xf>
    <xf numFmtId="0" fontId="25" fillId="8" borderId="86" xfId="2" applyFont="1" applyFill="1" applyBorder="1" applyAlignment="1">
      <alignment horizontal="center" vertical="center"/>
    </xf>
    <xf numFmtId="0" fontId="25" fillId="8" borderId="140" xfId="2" applyFont="1" applyFill="1" applyBorder="1" applyAlignment="1">
      <alignment horizontal="center" vertical="center"/>
    </xf>
    <xf numFmtId="0" fontId="25" fillId="10" borderId="141" xfId="2" applyFont="1" applyFill="1" applyBorder="1" applyAlignment="1">
      <alignment horizontal="center" vertical="center" shrinkToFit="1"/>
    </xf>
    <xf numFmtId="0" fontId="25" fillId="10" borderId="86" xfId="2" applyFont="1" applyFill="1" applyBorder="1" applyAlignment="1">
      <alignment horizontal="center" vertical="center" shrinkToFit="1"/>
    </xf>
    <xf numFmtId="0" fontId="25" fillId="10" borderId="140" xfId="2" applyFont="1" applyFill="1" applyBorder="1" applyAlignment="1">
      <alignment horizontal="center" vertical="center" shrinkToFit="1"/>
    </xf>
    <xf numFmtId="0" fontId="25" fillId="12" borderId="137" xfId="2" applyFont="1" applyFill="1" applyBorder="1" applyAlignment="1">
      <alignment horizontal="center" vertical="center" wrapText="1" shrinkToFit="1"/>
    </xf>
    <xf numFmtId="0" fontId="25" fillId="12" borderId="91" xfId="2" applyFont="1" applyFill="1" applyBorder="1" applyAlignment="1">
      <alignment horizontal="center" vertical="center" wrapText="1" shrinkToFit="1"/>
    </xf>
    <xf numFmtId="3" fontId="25" fillId="12" borderId="136" xfId="2" applyNumberFormat="1" applyFont="1" applyFill="1" applyBorder="1" applyAlignment="1">
      <alignment horizontal="center" vertical="center" shrinkToFit="1"/>
    </xf>
    <xf numFmtId="3" fontId="25" fillId="12" borderId="90" xfId="2" applyNumberFormat="1" applyFont="1" applyFill="1" applyBorder="1" applyAlignment="1">
      <alignment horizontal="center" vertical="center" shrinkToFit="1"/>
    </xf>
    <xf numFmtId="0" fontId="29" fillId="7" borderId="85" xfId="2" applyFont="1" applyFill="1" applyBorder="1" applyAlignment="1">
      <alignment horizontal="center" vertical="center" wrapText="1" shrinkToFit="1"/>
    </xf>
    <xf numFmtId="0" fontId="25" fillId="7" borderId="64" xfId="2" applyFont="1" applyFill="1" applyBorder="1" applyAlignment="1">
      <alignment horizontal="center" vertical="center" shrinkToFit="1"/>
    </xf>
    <xf numFmtId="3" fontId="20" fillId="6" borderId="41" xfId="2" applyNumberFormat="1" applyFont="1" applyFill="1" applyBorder="1" applyAlignment="1">
      <alignment horizontal="distributed" vertical="center" shrinkToFit="1"/>
    </xf>
    <xf numFmtId="3" fontId="20" fillId="6" borderId="40" xfId="2" applyNumberFormat="1" applyFont="1" applyFill="1" applyBorder="1" applyAlignment="1">
      <alignment horizontal="distributed" vertical="center" shrinkToFit="1"/>
    </xf>
    <xf numFmtId="3" fontId="20" fillId="6" borderId="43" xfId="2" applyNumberFormat="1" applyFont="1" applyFill="1" applyBorder="1" applyAlignment="1">
      <alignment horizontal="distributed" vertical="center" shrinkToFit="1"/>
    </xf>
    <xf numFmtId="3" fontId="20" fillId="6" borderId="2" xfId="2" applyNumberFormat="1" applyFont="1" applyFill="1" applyBorder="1" applyAlignment="1">
      <alignment horizontal="distributed" vertical="center" shrinkToFit="1"/>
    </xf>
    <xf numFmtId="0" fontId="20" fillId="6" borderId="48" xfId="2" applyFont="1" applyFill="1" applyBorder="1" applyAlignment="1">
      <alignment horizontal="distributed" vertical="center" wrapText="1"/>
    </xf>
    <xf numFmtId="0" fontId="20" fillId="6" borderId="47" xfId="2" applyFont="1" applyFill="1" applyBorder="1" applyAlignment="1">
      <alignment horizontal="distributed" vertical="center" wrapText="1"/>
    </xf>
    <xf numFmtId="0" fontId="22" fillId="0" borderId="0" xfId="2" applyFont="1" applyFill="1" applyBorder="1" applyAlignment="1">
      <alignment horizontal="left" vertical="center" wrapText="1"/>
    </xf>
    <xf numFmtId="0" fontId="18" fillId="0" borderId="39" xfId="2" applyFont="1" applyBorder="1" applyAlignment="1">
      <alignment horizontal="left" vertical="center"/>
    </xf>
    <xf numFmtId="0" fontId="18" fillId="0" borderId="38" xfId="2" applyFont="1" applyBorder="1" applyAlignment="1">
      <alignment horizontal="left" vertical="center"/>
    </xf>
    <xf numFmtId="0" fontId="18" fillId="0" borderId="37" xfId="2" applyFont="1" applyBorder="1" applyAlignment="1">
      <alignment horizontal="left" vertical="center"/>
    </xf>
    <xf numFmtId="0" fontId="18" fillId="0" borderId="3" xfId="2" applyFont="1" applyBorder="1" applyAlignment="1">
      <alignment horizontal="left" vertical="center"/>
    </xf>
    <xf numFmtId="0" fontId="18" fillId="0" borderId="5" xfId="2" applyFont="1" applyBorder="1" applyAlignment="1">
      <alignment horizontal="left" vertical="center"/>
    </xf>
    <xf numFmtId="0" fontId="18" fillId="0" borderId="42" xfId="2" applyFont="1" applyBorder="1" applyAlignment="1">
      <alignment horizontal="left" vertical="center"/>
    </xf>
    <xf numFmtId="0" fontId="18" fillId="0" borderId="46" xfId="2" applyFont="1" applyBorder="1" applyAlignment="1">
      <alignment horizontal="left" vertical="center"/>
    </xf>
    <xf numFmtId="0" fontId="18" fillId="0" borderId="45" xfId="2" applyFont="1" applyBorder="1" applyAlignment="1">
      <alignment horizontal="left" vertical="center"/>
    </xf>
    <xf numFmtId="0" fontId="18" fillId="0" borderId="44" xfId="2" applyFont="1" applyBorder="1" applyAlignment="1">
      <alignment horizontal="left" vertical="center"/>
    </xf>
    <xf numFmtId="0" fontId="26" fillId="7" borderId="85" xfId="2" applyFont="1" applyFill="1" applyBorder="1" applyAlignment="1">
      <alignment horizontal="center" vertical="center" textRotation="255"/>
    </xf>
    <xf numFmtId="0" fontId="26" fillId="7" borderId="65" xfId="2" applyFont="1" applyFill="1" applyBorder="1" applyAlignment="1">
      <alignment horizontal="center" vertical="center" textRotation="255"/>
    </xf>
    <xf numFmtId="0" fontId="26" fillId="7" borderId="55" xfId="2" applyFont="1" applyFill="1" applyBorder="1" applyAlignment="1">
      <alignment horizontal="center" vertical="center" textRotation="255"/>
    </xf>
    <xf numFmtId="0" fontId="27" fillId="7" borderId="85" xfId="2" applyFont="1" applyFill="1" applyBorder="1" applyAlignment="1">
      <alignment horizontal="center" vertical="center" wrapText="1" shrinkToFit="1"/>
    </xf>
    <xf numFmtId="0" fontId="27" fillId="7" borderId="65" xfId="2" applyFont="1" applyFill="1" applyBorder="1" applyAlignment="1">
      <alignment horizontal="center" vertical="center" wrapText="1" shrinkToFit="1"/>
    </xf>
    <xf numFmtId="0" fontId="27" fillId="7" borderId="64" xfId="2" applyFont="1" applyFill="1" applyBorder="1" applyAlignment="1">
      <alignment horizontal="center" vertical="center" wrapText="1" shrinkToFit="1"/>
    </xf>
    <xf numFmtId="3" fontId="24" fillId="0" borderId="80" xfId="2" applyNumberFormat="1" applyFont="1" applyBorder="1" applyAlignment="1">
      <alignment horizontal="left" vertical="center" shrinkToFit="1"/>
    </xf>
    <xf numFmtId="3" fontId="24" fillId="0" borderId="79" xfId="2" applyNumberFormat="1" applyFont="1" applyBorder="1" applyAlignment="1">
      <alignment horizontal="left" vertical="center" shrinkToFit="1"/>
    </xf>
    <xf numFmtId="3" fontId="24" fillId="0" borderId="78" xfId="2" applyNumberFormat="1" applyFont="1" applyBorder="1" applyAlignment="1">
      <alignment horizontal="left" vertical="center" shrinkToFit="1"/>
    </xf>
    <xf numFmtId="3" fontId="24" fillId="0" borderId="67" xfId="2" applyNumberFormat="1" applyFont="1" applyBorder="1" applyAlignment="1">
      <alignment horizontal="left" vertical="center" shrinkToFit="1"/>
    </xf>
    <xf numFmtId="3" fontId="24" fillId="0" borderId="66" xfId="2" applyNumberFormat="1" applyFont="1" applyBorder="1" applyAlignment="1">
      <alignment horizontal="left" vertical="center" shrinkToFit="1"/>
    </xf>
    <xf numFmtId="3" fontId="24" fillId="0" borderId="68" xfId="2" applyNumberFormat="1" applyFont="1" applyBorder="1" applyAlignment="1">
      <alignment horizontal="left" vertical="center" shrinkToFit="1"/>
    </xf>
    <xf numFmtId="3" fontId="24" fillId="7" borderId="52" xfId="2" applyNumberFormat="1" applyFont="1" applyFill="1" applyBorder="1" applyAlignment="1">
      <alignment horizontal="center" vertical="center" shrinkToFit="1"/>
    </xf>
    <xf numFmtId="3" fontId="24" fillId="7" borderId="51" xfId="2" applyNumberFormat="1" applyFont="1" applyFill="1" applyBorder="1" applyAlignment="1">
      <alignment horizontal="center" vertical="center" shrinkToFit="1"/>
    </xf>
    <xf numFmtId="3" fontId="24" fillId="7" borderId="50" xfId="2" applyNumberFormat="1" applyFont="1" applyFill="1" applyBorder="1" applyAlignment="1">
      <alignment horizontal="center" vertical="center" shrinkToFit="1"/>
    </xf>
    <xf numFmtId="0" fontId="25" fillId="7" borderId="52" xfId="2" applyFont="1" applyFill="1" applyBorder="1" applyAlignment="1">
      <alignment horizontal="center" vertical="center" shrinkToFit="1"/>
    </xf>
    <xf numFmtId="0" fontId="25" fillId="7" borderId="51" xfId="2" applyFont="1" applyFill="1" applyBorder="1" applyAlignment="1">
      <alignment horizontal="center" vertical="center" shrinkToFit="1"/>
    </xf>
    <xf numFmtId="0" fontId="25" fillId="7" borderId="54" xfId="2" applyFont="1" applyFill="1" applyBorder="1" applyAlignment="1">
      <alignment horizontal="center" vertical="center" shrinkToFit="1"/>
    </xf>
    <xf numFmtId="3" fontId="24" fillId="0" borderId="0" xfId="2" applyNumberFormat="1" applyFont="1" applyBorder="1" applyAlignment="1">
      <alignment horizontal="center" vertical="center" shrinkToFit="1"/>
    </xf>
    <xf numFmtId="0" fontId="23" fillId="0" borderId="49" xfId="2" applyFont="1" applyFill="1" applyBorder="1" applyAlignment="1">
      <alignment horizontal="left" vertical="center" wrapText="1"/>
    </xf>
    <xf numFmtId="0" fontId="25" fillId="7" borderId="65" xfId="2" applyFont="1" applyFill="1" applyBorder="1" applyAlignment="1">
      <alignment horizontal="center" vertical="center" wrapText="1" shrinkToFit="1"/>
    </xf>
    <xf numFmtId="0" fontId="25" fillId="7" borderId="65" xfId="2" applyFont="1" applyFill="1" applyBorder="1" applyAlignment="1">
      <alignment horizontal="center" vertical="center" shrinkToFit="1"/>
    </xf>
    <xf numFmtId="0" fontId="28" fillId="6" borderId="93" xfId="2" applyFont="1" applyFill="1" applyBorder="1" applyAlignment="1">
      <alignment horizontal="center" vertical="center" wrapText="1" shrinkToFit="1"/>
    </xf>
    <xf numFmtId="0" fontId="28" fillId="6" borderId="92" xfId="2" applyFont="1" applyFill="1" applyBorder="1" applyAlignment="1">
      <alignment horizontal="center" vertical="center" wrapText="1" shrinkToFit="1"/>
    </xf>
    <xf numFmtId="0" fontId="28" fillId="6" borderId="87" xfId="2" applyFont="1" applyFill="1" applyBorder="1" applyAlignment="1">
      <alignment horizontal="center" vertical="center" wrapText="1" shrinkToFit="1"/>
    </xf>
    <xf numFmtId="0" fontId="23" fillId="0" borderId="86" xfId="2" applyFont="1" applyFill="1" applyBorder="1" applyAlignment="1">
      <alignment horizontal="left" vertical="center" wrapText="1"/>
    </xf>
    <xf numFmtId="0" fontId="25" fillId="7" borderId="65" xfId="2" applyFont="1" applyFill="1" applyBorder="1" applyAlignment="1">
      <alignment horizontal="left" vertical="center" shrinkToFit="1"/>
    </xf>
    <xf numFmtId="0" fontId="25" fillId="7" borderId="55" xfId="2" applyFont="1" applyFill="1" applyBorder="1" applyAlignment="1">
      <alignment horizontal="left" vertical="center" shrinkToFit="1"/>
    </xf>
    <xf numFmtId="0" fontId="25" fillId="7" borderId="85" xfId="2" applyFont="1" applyFill="1" applyBorder="1" applyAlignment="1">
      <alignment horizontal="center" vertical="center" wrapText="1" shrinkToFit="1"/>
    </xf>
    <xf numFmtId="3" fontId="24" fillId="0" borderId="58" xfId="2" applyNumberFormat="1" applyFont="1" applyBorder="1" applyAlignment="1">
      <alignment horizontal="left" vertical="center" shrinkToFit="1"/>
    </xf>
    <xf numFmtId="3" fontId="24" fillId="0" borderId="57" xfId="2" applyNumberFormat="1" applyFont="1" applyBorder="1" applyAlignment="1">
      <alignment horizontal="left" vertical="center" shrinkToFit="1"/>
    </xf>
    <xf numFmtId="3" fontId="24" fillId="0" borderId="56" xfId="2" applyNumberFormat="1" applyFont="1" applyBorder="1" applyAlignment="1">
      <alignment horizontal="left" vertical="center" shrinkToFit="1"/>
    </xf>
    <xf numFmtId="0" fontId="25" fillId="7" borderId="50" xfId="2" applyFont="1" applyFill="1" applyBorder="1" applyAlignment="1">
      <alignment horizontal="center" vertical="center" shrinkToFit="1"/>
    </xf>
    <xf numFmtId="0" fontId="25" fillId="7" borderId="85" xfId="2" applyFont="1" applyFill="1" applyBorder="1" applyAlignment="1">
      <alignment horizontal="center" vertical="center" textRotation="255"/>
    </xf>
    <xf numFmtId="0" fontId="25" fillId="7" borderId="65" xfId="2" applyFont="1" applyFill="1" applyBorder="1" applyAlignment="1">
      <alignment horizontal="center" vertical="center" textRotation="255"/>
    </xf>
    <xf numFmtId="0" fontId="25" fillId="7" borderId="55" xfId="2" applyFont="1" applyFill="1" applyBorder="1" applyAlignment="1">
      <alignment horizontal="center" vertical="center" textRotation="255"/>
    </xf>
    <xf numFmtId="0" fontId="29" fillId="7" borderId="65" xfId="2" applyFont="1" applyFill="1" applyBorder="1" applyAlignment="1">
      <alignment horizontal="center" vertical="center" wrapText="1" shrinkToFit="1"/>
    </xf>
    <xf numFmtId="0" fontId="40" fillId="14" borderId="0" xfId="2" applyFont="1" applyFill="1" applyAlignment="1">
      <alignment horizontal="center" vertical="center"/>
    </xf>
    <xf numFmtId="0" fontId="26" fillId="0" borderId="0" xfId="2" applyFont="1" applyAlignment="1">
      <alignment horizontal="left" vertical="center" shrinkToFit="1"/>
    </xf>
    <xf numFmtId="0" fontId="25" fillId="7" borderId="52" xfId="2" applyFont="1" applyFill="1" applyBorder="1" applyAlignment="1">
      <alignment horizontal="center" vertical="center" wrapText="1"/>
    </xf>
    <xf numFmtId="0" fontId="25" fillId="7" borderId="51" xfId="2" applyFont="1" applyFill="1" applyBorder="1" applyAlignment="1">
      <alignment horizontal="center" vertical="center" wrapText="1"/>
    </xf>
    <xf numFmtId="0" fontId="25" fillId="7" borderId="50" xfId="2" applyFont="1" applyFill="1" applyBorder="1" applyAlignment="1">
      <alignment horizontal="center" vertical="center" wrapText="1"/>
    </xf>
    <xf numFmtId="0" fontId="44" fillId="5" borderId="135" xfId="2" applyFont="1" applyFill="1" applyBorder="1" applyAlignment="1">
      <alignment horizontal="center" vertical="center" wrapText="1" shrinkToFit="1"/>
    </xf>
    <xf numFmtId="0" fontId="44" fillId="5" borderId="89" xfId="2" applyFont="1" applyFill="1" applyBorder="1" applyAlignment="1">
      <alignment horizontal="center" vertical="center" wrapText="1" shrinkToFit="1"/>
    </xf>
    <xf numFmtId="3" fontId="25" fillId="5" borderId="136" xfId="2" applyNumberFormat="1" applyFont="1" applyFill="1" applyBorder="1" applyAlignment="1">
      <alignment horizontal="center" vertical="center" shrinkToFit="1"/>
    </xf>
    <xf numFmtId="3" fontId="25" fillId="5" borderId="90" xfId="2" applyNumberFormat="1" applyFont="1" applyFill="1" applyBorder="1" applyAlignment="1">
      <alignment horizontal="center" vertical="center" shrinkToFit="1"/>
    </xf>
    <xf numFmtId="0" fontId="44" fillId="11" borderId="137" xfId="2" applyFont="1" applyFill="1" applyBorder="1" applyAlignment="1">
      <alignment horizontal="center" vertical="center" wrapText="1" shrinkToFit="1"/>
    </xf>
    <xf numFmtId="0" fontId="44" fillId="11" borderId="91" xfId="2" applyFont="1" applyFill="1" applyBorder="1" applyAlignment="1">
      <alignment horizontal="center" vertical="center" wrapText="1" shrinkToFit="1"/>
    </xf>
    <xf numFmtId="3" fontId="25" fillId="11" borderId="150" xfId="2" applyNumberFormat="1" applyFont="1" applyFill="1" applyBorder="1" applyAlignment="1">
      <alignment horizontal="center" vertical="center" shrinkToFit="1"/>
    </xf>
    <xf numFmtId="3" fontId="25" fillId="11" borderId="151" xfId="2" applyNumberFormat="1" applyFont="1" applyFill="1" applyBorder="1" applyAlignment="1">
      <alignment horizontal="center" vertical="center" shrinkToFit="1"/>
    </xf>
    <xf numFmtId="3" fontId="44" fillId="11" borderId="136" xfId="2" applyNumberFormat="1" applyFont="1" applyFill="1" applyBorder="1" applyAlignment="1">
      <alignment horizontal="center" vertical="center" wrapText="1" shrinkToFit="1"/>
    </xf>
    <xf numFmtId="3" fontId="44" fillId="11" borderId="90" xfId="2" applyNumberFormat="1" applyFont="1" applyFill="1" applyBorder="1" applyAlignment="1">
      <alignment horizontal="center" vertical="center" wrapText="1" shrinkToFit="1"/>
    </xf>
    <xf numFmtId="0" fontId="25" fillId="7" borderId="139" xfId="2" applyFont="1" applyFill="1" applyBorder="1" applyAlignment="1">
      <alignment horizontal="center" vertical="center" shrinkToFit="1"/>
    </xf>
    <xf numFmtId="0" fontId="25" fillId="7" borderId="148" xfId="2" applyFont="1" applyFill="1" applyBorder="1" applyAlignment="1">
      <alignment horizontal="center" vertical="center" shrinkToFit="1"/>
    </xf>
    <xf numFmtId="3" fontId="25" fillId="7" borderId="136" xfId="2" applyNumberFormat="1" applyFont="1" applyFill="1" applyBorder="1" applyAlignment="1">
      <alignment horizontal="center" vertical="center" wrapText="1" shrinkToFit="1"/>
    </xf>
    <xf numFmtId="3" fontId="25" fillId="7" borderId="149" xfId="2" applyNumberFormat="1" applyFont="1" applyFill="1" applyBorder="1" applyAlignment="1">
      <alignment horizontal="center" vertical="center" wrapText="1" shrinkToFit="1"/>
    </xf>
    <xf numFmtId="3" fontId="25" fillId="7" borderId="90" xfId="2" applyNumberFormat="1" applyFont="1" applyFill="1" applyBorder="1" applyAlignment="1">
      <alignment horizontal="center" vertical="center" wrapText="1" shrinkToFit="1"/>
    </xf>
    <xf numFmtId="0" fontId="25" fillId="16" borderId="141" xfId="2" applyFont="1" applyFill="1" applyBorder="1" applyAlignment="1">
      <alignment horizontal="center" vertical="center"/>
    </xf>
    <xf numFmtId="0" fontId="25" fillId="16" borderId="140" xfId="2" applyFont="1" applyFill="1" applyBorder="1" applyAlignment="1">
      <alignment horizontal="center" vertical="center"/>
    </xf>
    <xf numFmtId="0" fontId="25" fillId="10" borderId="86" xfId="2" applyFont="1" applyFill="1" applyBorder="1" applyAlignment="1">
      <alignment horizontal="center" vertical="center"/>
    </xf>
    <xf numFmtId="0" fontId="25" fillId="10" borderId="140" xfId="2" applyFont="1" applyFill="1" applyBorder="1" applyAlignment="1">
      <alignment horizontal="center" vertical="center"/>
    </xf>
    <xf numFmtId="0" fontId="25" fillId="7" borderId="93" xfId="2" applyFont="1" applyFill="1" applyBorder="1" applyAlignment="1">
      <alignment horizontal="center" vertical="center" shrinkToFit="1"/>
    </xf>
    <xf numFmtId="0" fontId="25" fillId="7" borderId="157" xfId="2" applyFont="1" applyFill="1" applyBorder="1" applyAlignment="1">
      <alignment horizontal="center" vertical="center" shrinkToFit="1"/>
    </xf>
    <xf numFmtId="0" fontId="28" fillId="6" borderId="141" xfId="2" applyFont="1" applyFill="1" applyBorder="1" applyAlignment="1">
      <alignment horizontal="center" vertical="center" shrinkToFit="1"/>
    </xf>
    <xf numFmtId="0" fontId="28" fillId="6" borderId="86" xfId="2" applyFont="1" applyFill="1" applyBorder="1" applyAlignment="1">
      <alignment horizontal="center" vertical="center" shrinkToFit="1"/>
    </xf>
    <xf numFmtId="0" fontId="28" fillId="6" borderId="140" xfId="2" applyFont="1" applyFill="1" applyBorder="1" applyAlignment="1">
      <alignment horizontal="center" vertical="center" shrinkToFit="1"/>
    </xf>
    <xf numFmtId="3" fontId="19" fillId="6" borderId="2" xfId="2" applyNumberFormat="1" applyFont="1" applyFill="1" applyBorder="1" applyAlignment="1">
      <alignment horizontal="left" vertical="center" shrinkToFit="1"/>
    </xf>
    <xf numFmtId="0" fontId="18" fillId="0" borderId="3" xfId="2" applyFont="1" applyBorder="1" applyAlignment="1">
      <alignment horizontal="center" vertical="center"/>
    </xf>
    <xf numFmtId="0" fontId="18" fillId="0" borderId="5" xfId="2" applyFont="1" applyBorder="1" applyAlignment="1">
      <alignment horizontal="center" vertical="center"/>
    </xf>
    <xf numFmtId="0" fontId="18" fillId="0" borderId="4" xfId="2" applyFont="1" applyBorder="1" applyAlignment="1">
      <alignment horizontal="center" vertical="center"/>
    </xf>
    <xf numFmtId="0" fontId="23" fillId="0" borderId="0" xfId="2" applyFont="1" applyFill="1" applyBorder="1" applyAlignment="1">
      <alignment horizontal="left" vertical="center" wrapText="1"/>
    </xf>
    <xf numFmtId="0" fontId="19" fillId="6" borderId="2" xfId="2" applyFont="1" applyFill="1" applyBorder="1" applyAlignment="1">
      <alignment horizontal="left" vertical="center" wrapText="1"/>
    </xf>
    <xf numFmtId="0" fontId="27" fillId="7" borderId="85" xfId="2" applyFont="1" applyFill="1" applyBorder="1" applyAlignment="1">
      <alignment horizontal="left" vertical="center" wrapText="1" shrinkToFit="1"/>
    </xf>
    <xf numFmtId="0" fontId="27" fillId="7" borderId="65" xfId="2" applyFont="1" applyFill="1" applyBorder="1" applyAlignment="1">
      <alignment horizontal="left" vertical="center" wrapText="1" shrinkToFit="1"/>
    </xf>
    <xf numFmtId="0" fontId="27" fillId="7" borderId="64" xfId="2" applyFont="1" applyFill="1" applyBorder="1" applyAlignment="1">
      <alignment horizontal="left" vertical="center" wrapText="1" shrinkToFit="1"/>
    </xf>
    <xf numFmtId="0" fontId="45" fillId="0" borderId="139" xfId="2" applyFont="1" applyBorder="1" applyAlignment="1">
      <alignment horizontal="left" vertical="center" wrapText="1"/>
    </xf>
    <xf numFmtId="0" fontId="45" fillId="0" borderId="49" xfId="2" applyFont="1" applyBorder="1" applyAlignment="1">
      <alignment horizontal="left" vertical="center" wrapText="1"/>
    </xf>
    <xf numFmtId="0" fontId="45" fillId="0" borderId="133" xfId="2" applyFont="1" applyBorder="1" applyAlignment="1">
      <alignment horizontal="left" vertical="center" wrapText="1"/>
    </xf>
    <xf numFmtId="0" fontId="45" fillId="0" borderId="168" xfId="2" applyFont="1" applyBorder="1" applyAlignment="1">
      <alignment horizontal="left" vertical="center" wrapText="1"/>
    </xf>
    <xf numFmtId="0" fontId="45" fillId="0" borderId="169" xfId="2" applyFont="1" applyBorder="1" applyAlignment="1">
      <alignment horizontal="left" vertical="center" wrapText="1"/>
    </xf>
    <xf numFmtId="0" fontId="45" fillId="0" borderId="109" xfId="2" applyFont="1" applyBorder="1" applyAlignment="1">
      <alignment horizontal="left" vertical="center" wrapText="1"/>
    </xf>
    <xf numFmtId="0" fontId="45" fillId="0" borderId="173" xfId="2" applyFont="1" applyBorder="1" applyAlignment="1">
      <alignment horizontal="left" vertical="center" wrapText="1"/>
    </xf>
    <xf numFmtId="0" fontId="45" fillId="0" borderId="174" xfId="2" applyFont="1" applyBorder="1" applyAlignment="1">
      <alignment horizontal="left" vertical="center" wrapText="1"/>
    </xf>
    <xf numFmtId="0" fontId="45" fillId="0" borderId="120" xfId="2" applyFont="1" applyBorder="1" applyAlignment="1">
      <alignment horizontal="left" vertical="center" wrapText="1"/>
    </xf>
    <xf numFmtId="0" fontId="45" fillId="0" borderId="181" xfId="2" applyFont="1" applyBorder="1" applyAlignment="1">
      <alignment horizontal="left" vertical="center" wrapText="1"/>
    </xf>
    <xf numFmtId="0" fontId="45" fillId="0" borderId="182" xfId="2" applyFont="1" applyBorder="1" applyAlignment="1">
      <alignment horizontal="left" vertical="center" wrapText="1"/>
    </xf>
    <xf numFmtId="0" fontId="45" fillId="0" borderId="183" xfId="2" applyFont="1" applyBorder="1" applyAlignment="1">
      <alignment horizontal="left" vertical="center" wrapText="1"/>
    </xf>
    <xf numFmtId="0" fontId="45" fillId="0" borderId="188" xfId="2" applyFont="1" applyBorder="1" applyAlignment="1">
      <alignment horizontal="left" vertical="center" wrapText="1"/>
    </xf>
    <xf numFmtId="0" fontId="45" fillId="0" borderId="189" xfId="2" applyFont="1" applyBorder="1" applyAlignment="1">
      <alignment horizontal="left" vertical="center" wrapText="1"/>
    </xf>
    <xf numFmtId="0" fontId="45" fillId="0" borderId="190" xfId="2" applyFont="1" applyBorder="1" applyAlignment="1">
      <alignment horizontal="left" vertical="center" wrapText="1"/>
    </xf>
    <xf numFmtId="0" fontId="27" fillId="0" borderId="0" xfId="4" applyFont="1" applyAlignment="1">
      <alignment horizontal="right" vertical="center"/>
    </xf>
    <xf numFmtId="0" fontId="56" fillId="2" borderId="192" xfId="2" applyFont="1" applyFill="1" applyBorder="1" applyAlignment="1">
      <alignment horizontal="center" vertical="center" wrapText="1"/>
    </xf>
    <xf numFmtId="0" fontId="56" fillId="2" borderId="45" xfId="2" applyFont="1" applyFill="1" applyBorder="1" applyAlignment="1">
      <alignment horizontal="center" vertical="center" wrapText="1"/>
    </xf>
    <xf numFmtId="0" fontId="56" fillId="2" borderId="44" xfId="2" applyFont="1" applyFill="1" applyBorder="1" applyAlignment="1">
      <alignment horizontal="center" vertical="center" wrapText="1"/>
    </xf>
    <xf numFmtId="0" fontId="56" fillId="2" borderId="195" xfId="2" applyFont="1" applyFill="1" applyBorder="1" applyAlignment="1">
      <alignment horizontal="center" vertical="center" wrapText="1"/>
    </xf>
    <xf numFmtId="0" fontId="56" fillId="2" borderId="5" xfId="2" applyFont="1" applyFill="1" applyBorder="1" applyAlignment="1">
      <alignment horizontal="center" vertical="center" wrapText="1"/>
    </xf>
    <xf numFmtId="0" fontId="56" fillId="2" borderId="42" xfId="2" applyFont="1" applyFill="1" applyBorder="1" applyAlignment="1">
      <alignment horizontal="center" vertical="center" wrapText="1"/>
    </xf>
    <xf numFmtId="0" fontId="56" fillId="0" borderId="3" xfId="2" applyFont="1" applyBorder="1" applyAlignment="1">
      <alignment horizontal="center" vertical="center"/>
    </xf>
    <xf numFmtId="0" fontId="56" fillId="0" borderId="5" xfId="2" applyFont="1" applyBorder="1" applyAlignment="1">
      <alignment horizontal="center" vertical="center"/>
    </xf>
    <xf numFmtId="183" fontId="56" fillId="0" borderId="3" xfId="5" applyNumberFormat="1" applyFont="1" applyFill="1" applyBorder="1" applyAlignment="1" applyProtection="1">
      <alignment horizontal="center" vertical="center" wrapText="1"/>
      <protection locked="0"/>
    </xf>
    <xf numFmtId="183" fontId="56" fillId="0" borderId="5" xfId="5" applyNumberFormat="1" applyFont="1" applyFill="1" applyBorder="1" applyAlignment="1" applyProtection="1">
      <alignment horizontal="center" vertical="center" wrapText="1"/>
      <protection locked="0"/>
    </xf>
    <xf numFmtId="183" fontId="56" fillId="0" borderId="195" xfId="5" applyNumberFormat="1" applyFont="1" applyFill="1" applyBorder="1" applyAlignment="1" applyProtection="1">
      <alignment horizontal="center" vertical="center" wrapText="1"/>
      <protection locked="0"/>
    </xf>
    <xf numFmtId="183" fontId="56" fillId="20" borderId="195" xfId="5" applyNumberFormat="1" applyFont="1" applyFill="1" applyBorder="1" applyAlignment="1" applyProtection="1">
      <alignment horizontal="right" vertical="center" wrapText="1"/>
    </xf>
    <xf numFmtId="183" fontId="56" fillId="20" borderId="5" xfId="5" applyNumberFormat="1" applyFont="1" applyFill="1" applyBorder="1" applyAlignment="1" applyProtection="1">
      <alignment horizontal="right" vertical="center" wrapText="1"/>
    </xf>
    <xf numFmtId="183" fontId="56" fillId="20" borderId="42" xfId="5" applyNumberFormat="1" applyFont="1" applyFill="1" applyBorder="1" applyAlignment="1" applyProtection="1">
      <alignment horizontal="right" vertical="center" wrapText="1"/>
    </xf>
    <xf numFmtId="0" fontId="53" fillId="0" borderId="0" xfId="4" applyFont="1" applyAlignment="1">
      <alignment horizontal="left" vertical="center"/>
    </xf>
    <xf numFmtId="0" fontId="56" fillId="2" borderId="191" xfId="2" applyFont="1" applyFill="1" applyBorder="1" applyAlignment="1">
      <alignment horizontal="center" vertical="center" wrapText="1"/>
    </xf>
    <xf numFmtId="0" fontId="56" fillId="2" borderId="192" xfId="2" applyFont="1" applyFill="1" applyBorder="1" applyAlignment="1">
      <alignment horizontal="center" vertical="center"/>
    </xf>
    <xf numFmtId="0" fontId="56" fillId="2" borderId="194" xfId="2" applyFont="1" applyFill="1" applyBorder="1" applyAlignment="1">
      <alignment horizontal="center" vertical="center"/>
    </xf>
    <xf numFmtId="0" fontId="56" fillId="2" borderId="195" xfId="2" applyFont="1" applyFill="1" applyBorder="1" applyAlignment="1">
      <alignment horizontal="center" vertical="center"/>
    </xf>
    <xf numFmtId="0" fontId="56" fillId="2" borderId="196" xfId="2" applyFont="1" applyFill="1" applyBorder="1" applyAlignment="1">
      <alignment horizontal="center" vertical="center"/>
    </xf>
    <xf numFmtId="0" fontId="56" fillId="2" borderId="197" xfId="2" applyFont="1" applyFill="1" applyBorder="1" applyAlignment="1">
      <alignment horizontal="center" vertical="center"/>
    </xf>
    <xf numFmtId="0" fontId="56" fillId="2" borderId="46" xfId="2" applyFont="1" applyFill="1" applyBorder="1" applyAlignment="1">
      <alignment horizontal="center" vertical="center"/>
    </xf>
    <xf numFmtId="0" fontId="56" fillId="2" borderId="45" xfId="2" applyFont="1" applyFill="1" applyBorder="1" applyAlignment="1">
      <alignment horizontal="center" vertical="center"/>
    </xf>
    <xf numFmtId="0" fontId="56" fillId="2" borderId="193" xfId="2" applyFont="1" applyFill="1" applyBorder="1" applyAlignment="1">
      <alignment horizontal="center" vertical="center"/>
    </xf>
    <xf numFmtId="0" fontId="56" fillId="2" borderId="3" xfId="2" applyFont="1" applyFill="1" applyBorder="1" applyAlignment="1">
      <alignment horizontal="center" vertical="center"/>
    </xf>
    <xf numFmtId="0" fontId="56" fillId="2" borderId="5" xfId="2" applyFont="1" applyFill="1" applyBorder="1" applyAlignment="1">
      <alignment horizontal="center" vertical="center"/>
    </xf>
    <xf numFmtId="0" fontId="56" fillId="2" borderId="4" xfId="2" applyFont="1" applyFill="1" applyBorder="1" applyAlignment="1">
      <alignment horizontal="center" vertical="center"/>
    </xf>
    <xf numFmtId="0" fontId="56" fillId="2" borderId="46" xfId="2" applyFont="1" applyFill="1" applyBorder="1" applyAlignment="1">
      <alignment horizontal="center" vertical="center" wrapText="1"/>
    </xf>
    <xf numFmtId="0" fontId="56" fillId="2" borderId="3" xfId="2" applyFont="1" applyFill="1" applyBorder="1" applyAlignment="1">
      <alignment horizontal="center" vertical="center" wrapText="1"/>
    </xf>
    <xf numFmtId="0" fontId="56" fillId="0" borderId="39" xfId="2" applyFont="1" applyBorder="1" applyAlignment="1">
      <alignment horizontal="center" vertical="center"/>
    </xf>
    <xf numFmtId="0" fontId="56" fillId="0" borderId="38" xfId="2" applyFont="1" applyBorder="1" applyAlignment="1">
      <alignment horizontal="center" vertical="center"/>
    </xf>
    <xf numFmtId="183" fontId="56" fillId="0" borderId="39" xfId="5" applyNumberFormat="1" applyFont="1" applyFill="1" applyBorder="1" applyAlignment="1" applyProtection="1">
      <alignment horizontal="center" vertical="center" wrapText="1"/>
      <protection locked="0"/>
    </xf>
    <xf numFmtId="183" fontId="56" fillId="0" borderId="38" xfId="5" applyNumberFormat="1" applyFont="1" applyFill="1" applyBorder="1" applyAlignment="1" applyProtection="1">
      <alignment horizontal="center" vertical="center" wrapText="1"/>
      <protection locked="0"/>
    </xf>
    <xf numFmtId="183" fontId="56" fillId="0" borderId="197" xfId="5" applyNumberFormat="1" applyFont="1" applyFill="1" applyBorder="1" applyAlignment="1" applyProtection="1">
      <alignment horizontal="center" vertical="center" wrapText="1"/>
      <protection locked="0"/>
    </xf>
    <xf numFmtId="183" fontId="56" fillId="20" borderId="197" xfId="5" applyNumberFormat="1" applyFont="1" applyFill="1" applyBorder="1" applyAlignment="1" applyProtection="1">
      <alignment horizontal="right" vertical="center" wrapText="1"/>
    </xf>
    <xf numFmtId="183" fontId="56" fillId="20" borderId="38" xfId="5" applyNumberFormat="1" applyFont="1" applyFill="1" applyBorder="1" applyAlignment="1" applyProtection="1">
      <alignment horizontal="right" vertical="center" wrapText="1"/>
    </xf>
    <xf numFmtId="183" fontId="56" fillId="20" borderId="37" xfId="5" applyNumberFormat="1" applyFont="1" applyFill="1" applyBorder="1" applyAlignment="1" applyProtection="1">
      <alignment horizontal="right" vertical="center" wrapText="1"/>
    </xf>
    <xf numFmtId="0" fontId="59" fillId="2" borderId="2" xfId="6" applyFont="1" applyFill="1" applyBorder="1" applyAlignment="1">
      <alignment vertical="center" wrapText="1"/>
    </xf>
    <xf numFmtId="0" fontId="59" fillId="0" borderId="0" xfId="6" applyFont="1" applyAlignment="1">
      <alignment vertical="center" wrapText="1"/>
    </xf>
    <xf numFmtId="0" fontId="59" fillId="2" borderId="3" xfId="6" applyFont="1" applyFill="1" applyBorder="1" applyAlignment="1">
      <alignment vertical="center" wrapText="1"/>
    </xf>
    <xf numFmtId="0" fontId="59" fillId="2" borderId="5" xfId="6" applyFont="1" applyFill="1" applyBorder="1" applyAlignment="1">
      <alignment vertical="center" wrapText="1"/>
    </xf>
    <xf numFmtId="0" fontId="59" fillId="2" borderId="4" xfId="6" applyFont="1" applyFill="1" applyBorder="1" applyAlignment="1">
      <alignment vertical="center" wrapText="1"/>
    </xf>
    <xf numFmtId="0" fontId="59" fillId="2" borderId="3" xfId="4" applyFont="1" applyFill="1" applyBorder="1" applyAlignment="1">
      <alignment vertical="center" wrapText="1"/>
    </xf>
    <xf numFmtId="0" fontId="59" fillId="2" borderId="5" xfId="4" applyFont="1" applyFill="1" applyBorder="1" applyAlignment="1">
      <alignment vertical="center" wrapText="1"/>
    </xf>
    <xf numFmtId="0" fontId="59" fillId="2" borderId="4" xfId="4" applyFont="1" applyFill="1" applyBorder="1" applyAlignment="1">
      <alignment vertical="center" wrapText="1"/>
    </xf>
    <xf numFmtId="0" fontId="59" fillId="2" borderId="3" xfId="6" applyFont="1" applyFill="1" applyBorder="1" applyAlignment="1">
      <alignment horizontal="left" vertical="center" wrapText="1"/>
    </xf>
    <xf numFmtId="0" fontId="59" fillId="2" borderId="5" xfId="6" applyFont="1" applyFill="1" applyBorder="1" applyAlignment="1">
      <alignment horizontal="left" vertical="center" wrapText="1"/>
    </xf>
    <xf numFmtId="0" fontId="59" fillId="2" borderId="4" xfId="6" applyFont="1" applyFill="1" applyBorder="1" applyAlignment="1">
      <alignment horizontal="left" vertical="center" wrapText="1"/>
    </xf>
    <xf numFmtId="0" fontId="59" fillId="17" borderId="20" xfId="6" applyFont="1" applyFill="1" applyBorder="1" applyAlignment="1">
      <alignment horizontal="center" vertical="center"/>
    </xf>
    <xf numFmtId="0" fontId="59" fillId="17" borderId="22" xfId="6" applyFont="1" applyFill="1" applyBorder="1" applyAlignment="1">
      <alignment horizontal="center" vertical="center"/>
    </xf>
    <xf numFmtId="0" fontId="48" fillId="2" borderId="138" xfId="6" applyFont="1" applyFill="1" applyBorder="1" applyAlignment="1">
      <alignment vertical="center" wrapText="1"/>
    </xf>
    <xf numFmtId="0" fontId="48" fillId="2" borderId="10" xfId="6" applyFont="1" applyFill="1" applyBorder="1" applyAlignment="1">
      <alignment vertical="center" wrapText="1"/>
    </xf>
    <xf numFmtId="0" fontId="59" fillId="2" borderId="6" xfId="6" applyFont="1" applyFill="1" applyBorder="1" applyAlignment="1">
      <alignment vertical="center" wrapText="1"/>
    </xf>
    <xf numFmtId="0" fontId="59" fillId="2" borderId="7" xfId="6" applyFont="1" applyFill="1" applyBorder="1" applyAlignment="1">
      <alignment vertical="center" wrapText="1"/>
    </xf>
    <xf numFmtId="0" fontId="59" fillId="2" borderId="8" xfId="6" applyFont="1" applyFill="1" applyBorder="1" applyAlignment="1">
      <alignment vertical="center" wrapText="1"/>
    </xf>
    <xf numFmtId="0" fontId="59" fillId="17" borderId="2" xfId="6" applyFont="1" applyFill="1" applyBorder="1" applyAlignment="1">
      <alignment horizontal="center" vertical="center"/>
    </xf>
    <xf numFmtId="0" fontId="59" fillId="2" borderId="138" xfId="6" applyFont="1" applyFill="1" applyBorder="1" applyAlignment="1">
      <alignment vertical="center" wrapText="1"/>
    </xf>
    <xf numFmtId="0" fontId="59" fillId="2" borderId="10" xfId="6" applyFont="1" applyFill="1" applyBorder="1" applyAlignment="1">
      <alignment vertical="center" wrapText="1"/>
    </xf>
    <xf numFmtId="0" fontId="59" fillId="17" borderId="21" xfId="6" applyFont="1" applyFill="1" applyBorder="1" applyAlignment="1">
      <alignment horizontal="center" vertical="center"/>
    </xf>
    <xf numFmtId="0" fontId="48" fillId="2" borderId="130" xfId="6" applyFont="1" applyFill="1" applyBorder="1" applyAlignment="1">
      <alignment horizontal="left" vertical="center" wrapText="1"/>
    </xf>
    <xf numFmtId="0" fontId="48" fillId="2" borderId="0" xfId="6" applyFont="1" applyFill="1" applyAlignment="1">
      <alignment horizontal="left" vertical="center" wrapText="1"/>
    </xf>
    <xf numFmtId="0" fontId="48" fillId="2" borderId="128" xfId="6" applyFont="1" applyFill="1" applyBorder="1" applyAlignment="1">
      <alignment horizontal="left" vertical="center" wrapText="1"/>
    </xf>
    <xf numFmtId="0" fontId="59" fillId="21" borderId="6" xfId="6" applyFont="1" applyFill="1" applyBorder="1" applyAlignment="1">
      <alignment vertical="center" wrapText="1"/>
    </xf>
    <xf numFmtId="0" fontId="59" fillId="21" borderId="7" xfId="6" applyFont="1" applyFill="1" applyBorder="1" applyAlignment="1">
      <alignment vertical="center" wrapText="1"/>
    </xf>
    <xf numFmtId="0" fontId="59" fillId="21" borderId="8" xfId="6" applyFont="1" applyFill="1" applyBorder="1" applyAlignment="1">
      <alignment vertical="center" wrapText="1"/>
    </xf>
    <xf numFmtId="0" fontId="59" fillId="21" borderId="130" xfId="6" applyFont="1" applyFill="1" applyBorder="1" applyAlignment="1">
      <alignment vertical="center" wrapText="1"/>
    </xf>
    <xf numFmtId="0" fontId="59" fillId="21" borderId="0" xfId="6" applyFont="1" applyFill="1" applyAlignment="1">
      <alignment vertical="center" wrapText="1"/>
    </xf>
    <xf numFmtId="0" fontId="59" fillId="21" borderId="128" xfId="6" applyFont="1" applyFill="1" applyBorder="1" applyAlignment="1">
      <alignment vertical="center" wrapText="1"/>
    </xf>
    <xf numFmtId="0" fontId="59" fillId="21" borderId="9" xfId="6" applyFont="1" applyFill="1" applyBorder="1" applyAlignment="1">
      <alignment vertical="center" wrapText="1"/>
    </xf>
    <xf numFmtId="0" fontId="59" fillId="21" borderId="138" xfId="6" applyFont="1" applyFill="1" applyBorder="1" applyAlignment="1">
      <alignment vertical="center" wrapText="1"/>
    </xf>
    <xf numFmtId="0" fontId="59" fillId="21" borderId="10" xfId="6" applyFont="1" applyFill="1" applyBorder="1" applyAlignment="1">
      <alignment vertical="center" wrapText="1"/>
    </xf>
    <xf numFmtId="0" fontId="59" fillId="2" borderId="6" xfId="6" applyFont="1" applyFill="1" applyBorder="1" applyAlignment="1">
      <alignment horizontal="center" vertical="center" wrapText="1"/>
    </xf>
    <xf numFmtId="0" fontId="59" fillId="2" borderId="7" xfId="6" applyFont="1" applyFill="1" applyBorder="1" applyAlignment="1">
      <alignment horizontal="center" vertical="center" wrapText="1"/>
    </xf>
    <xf numFmtId="0" fontId="59" fillId="2" borderId="8" xfId="6" applyFont="1" applyFill="1" applyBorder="1" applyAlignment="1">
      <alignment horizontal="center" vertical="center" wrapText="1"/>
    </xf>
    <xf numFmtId="0" fontId="59" fillId="17" borderId="9" xfId="6" applyFont="1" applyFill="1" applyBorder="1" applyAlignment="1">
      <alignment horizontal="center" vertical="top" wrapText="1"/>
    </xf>
    <xf numFmtId="0" fontId="59" fillId="17" borderId="138" xfId="6" applyFont="1" applyFill="1" applyBorder="1" applyAlignment="1">
      <alignment horizontal="center" vertical="top" wrapText="1"/>
    </xf>
    <xf numFmtId="0" fontId="59" fillId="17" borderId="10" xfId="6" applyFont="1" applyFill="1" applyBorder="1" applyAlignment="1">
      <alignment horizontal="center" vertical="top" wrapText="1"/>
    </xf>
    <xf numFmtId="0" fontId="59" fillId="2" borderId="138" xfId="6" applyFont="1" applyFill="1" applyBorder="1" applyAlignment="1">
      <alignment horizontal="left" vertical="top" wrapText="1"/>
    </xf>
    <xf numFmtId="0" fontId="59" fillId="2" borderId="6" xfId="7" applyFont="1" applyFill="1" applyBorder="1" applyAlignment="1">
      <alignment vertical="center" wrapText="1"/>
    </xf>
    <xf numFmtId="0" fontId="59" fillId="2" borderId="7" xfId="7" applyFont="1" applyFill="1" applyBorder="1" applyAlignment="1">
      <alignment vertical="center" wrapText="1"/>
    </xf>
    <xf numFmtId="0" fontId="59" fillId="2" borderId="8" xfId="7" applyFont="1" applyFill="1" applyBorder="1" applyAlignment="1">
      <alignment vertical="center" wrapText="1"/>
    </xf>
    <xf numFmtId="0" fontId="59" fillId="17" borderId="20" xfId="7" applyFont="1" applyFill="1" applyBorder="1" applyAlignment="1">
      <alignment horizontal="center" vertical="center"/>
    </xf>
    <xf numFmtId="0" fontId="59" fillId="17" borderId="21" xfId="7" applyFont="1" applyFill="1" applyBorder="1" applyAlignment="1">
      <alignment horizontal="center" vertical="center"/>
    </xf>
    <xf numFmtId="0" fontId="59" fillId="17" borderId="22" xfId="7" applyFont="1" applyFill="1" applyBorder="1" applyAlignment="1">
      <alignment horizontal="center" vertical="center"/>
    </xf>
    <xf numFmtId="0" fontId="48" fillId="2" borderId="130" xfId="7" applyFont="1" applyFill="1" applyBorder="1" applyAlignment="1">
      <alignment vertical="center" wrapText="1"/>
    </xf>
    <xf numFmtId="0" fontId="48" fillId="2" borderId="0" xfId="7" applyFont="1" applyFill="1" applyAlignment="1">
      <alignment vertical="center" wrapText="1"/>
    </xf>
    <xf numFmtId="0" fontId="48" fillId="2" borderId="128" xfId="7" applyFont="1" applyFill="1" applyBorder="1" applyAlignment="1">
      <alignment vertical="center" wrapText="1"/>
    </xf>
    <xf numFmtId="0" fontId="59" fillId="0" borderId="3" xfId="7" applyFont="1" applyBorder="1" applyAlignment="1">
      <alignment horizontal="left" vertical="center" wrapText="1"/>
    </xf>
    <xf numFmtId="0" fontId="59" fillId="0" borderId="5" xfId="7" applyFont="1" applyBorder="1" applyAlignment="1">
      <alignment horizontal="left" vertical="center" wrapText="1"/>
    </xf>
    <xf numFmtId="0" fontId="59" fillId="0" borderId="4" xfId="7" applyFont="1" applyBorder="1" applyAlignment="1">
      <alignment horizontal="left" vertical="center" wrapText="1"/>
    </xf>
    <xf numFmtId="0" fontId="59" fillId="2" borderId="138" xfId="7" applyFont="1" applyFill="1" applyBorder="1" applyAlignment="1">
      <alignment horizontal="left" vertical="center" wrapText="1"/>
    </xf>
    <xf numFmtId="0" fontId="59" fillId="0" borderId="0" xfId="6" applyFont="1" applyAlignment="1">
      <alignment horizontal="left" vertical="center" wrapText="1"/>
    </xf>
    <xf numFmtId="0" fontId="59" fillId="2" borderId="130" xfId="6" applyFont="1" applyFill="1" applyBorder="1" applyAlignment="1">
      <alignment vertical="center" wrapText="1"/>
    </xf>
    <xf numFmtId="0" fontId="59" fillId="2" borderId="0" xfId="6" applyFont="1" applyFill="1" applyAlignment="1">
      <alignment vertical="center" wrapText="1"/>
    </xf>
    <xf numFmtId="0" fontId="59" fillId="2" borderId="128" xfId="6" applyFont="1" applyFill="1" applyBorder="1" applyAlignment="1">
      <alignment vertical="center" wrapText="1"/>
    </xf>
    <xf numFmtId="0" fontId="48" fillId="2" borderId="9" xfId="6" applyFont="1" applyFill="1" applyBorder="1" applyAlignment="1">
      <alignment vertical="center" wrapText="1"/>
    </xf>
    <xf numFmtId="0" fontId="59" fillId="2" borderId="6" xfId="6" applyFont="1" applyFill="1" applyBorder="1" applyAlignment="1">
      <alignment horizontal="left" vertical="center" wrapText="1"/>
    </xf>
    <xf numFmtId="0" fontId="59" fillId="2" borderId="7" xfId="6" applyFont="1" applyFill="1" applyBorder="1" applyAlignment="1">
      <alignment horizontal="left" vertical="center" wrapText="1"/>
    </xf>
    <xf numFmtId="0" fontId="59" fillId="2" borderId="8" xfId="6" applyFont="1" applyFill="1" applyBorder="1" applyAlignment="1">
      <alignment horizontal="left" vertical="center" wrapText="1"/>
    </xf>
    <xf numFmtId="0" fontId="59" fillId="2" borderId="3" xfId="6" applyFont="1" applyFill="1" applyBorder="1" applyAlignment="1">
      <alignment horizontal="center" vertical="center" wrapText="1"/>
    </xf>
    <xf numFmtId="0" fontId="59" fillId="2" borderId="5" xfId="6" applyFont="1" applyFill="1" applyBorder="1" applyAlignment="1">
      <alignment horizontal="center" vertical="center" wrapText="1"/>
    </xf>
    <xf numFmtId="0" fontId="59" fillId="2" borderId="4" xfId="6" applyFont="1" applyFill="1" applyBorder="1" applyAlignment="1">
      <alignment horizontal="center" vertical="center" wrapText="1"/>
    </xf>
    <xf numFmtId="0" fontId="59" fillId="17" borderId="3" xfId="6" applyFont="1" applyFill="1" applyBorder="1" applyAlignment="1">
      <alignment horizontal="center" vertical="top" wrapText="1"/>
    </xf>
    <xf numFmtId="0" fontId="59" fillId="17" borderId="5" xfId="6" applyFont="1" applyFill="1" applyBorder="1" applyAlignment="1">
      <alignment horizontal="center" vertical="top" wrapText="1"/>
    </xf>
    <xf numFmtId="0" fontId="59" fillId="17" borderId="4" xfId="6" applyFont="1" applyFill="1" applyBorder="1" applyAlignment="1">
      <alignment horizontal="center" vertical="top" wrapText="1"/>
    </xf>
    <xf numFmtId="0" fontId="59" fillId="2" borderId="138" xfId="6" applyFont="1" applyFill="1" applyBorder="1" applyAlignment="1">
      <alignment horizontal="center" vertical="top" wrapText="1"/>
    </xf>
    <xf numFmtId="0" fontId="59" fillId="2" borderId="10" xfId="6" applyFont="1" applyFill="1" applyBorder="1" applyAlignment="1">
      <alignment horizontal="center" vertical="top" wrapText="1"/>
    </xf>
    <xf numFmtId="0" fontId="48" fillId="2" borderId="130" xfId="6" applyFont="1" applyFill="1" applyBorder="1" applyAlignment="1">
      <alignment vertical="center" wrapText="1"/>
    </xf>
    <xf numFmtId="0" fontId="48" fillId="2" borderId="0" xfId="6" applyFont="1" applyFill="1" applyAlignment="1">
      <alignment vertical="center" wrapText="1"/>
    </xf>
    <xf numFmtId="0" fontId="48" fillId="2" borderId="128" xfId="6" applyFont="1" applyFill="1" applyBorder="1" applyAlignment="1">
      <alignment vertical="center" wrapText="1"/>
    </xf>
    <xf numFmtId="0" fontId="59" fillId="2" borderId="2" xfId="6" applyFont="1" applyFill="1" applyBorder="1" applyAlignment="1">
      <alignment horizontal="left" vertical="center" wrapText="1"/>
    </xf>
    <xf numFmtId="0" fontId="59" fillId="0" borderId="2" xfId="6" applyFont="1" applyFill="1" applyBorder="1" applyAlignment="1">
      <alignment horizontal="center" vertical="center"/>
    </xf>
    <xf numFmtId="0" fontId="47" fillId="0" borderId="0" xfId="4" applyFont="1">
      <alignment vertical="center"/>
    </xf>
    <xf numFmtId="0" fontId="59" fillId="2" borderId="0" xfId="6" applyFont="1" applyFill="1" applyAlignment="1">
      <alignment horizontal="left" vertical="top" wrapText="1"/>
    </xf>
    <xf numFmtId="0" fontId="59" fillId="0" borderId="2" xfId="6" applyFont="1" applyFill="1" applyBorder="1" applyAlignment="1">
      <alignment horizontal="center" vertical="center" wrapText="1"/>
    </xf>
    <xf numFmtId="0" fontId="59" fillId="2" borderId="138" xfId="6" applyFont="1" applyFill="1" applyBorder="1" applyAlignment="1">
      <alignment horizontal="left" vertical="center" wrapText="1"/>
    </xf>
    <xf numFmtId="0" fontId="59" fillId="2" borderId="130" xfId="7" applyFont="1" applyFill="1" applyBorder="1" applyAlignment="1">
      <alignment vertical="center" wrapText="1"/>
    </xf>
    <xf numFmtId="0" fontId="59" fillId="2" borderId="0" xfId="7" applyFont="1" applyFill="1" applyAlignment="1">
      <alignment vertical="center" wrapText="1"/>
    </xf>
    <xf numFmtId="0" fontId="59" fillId="2" borderId="128" xfId="7" applyFont="1" applyFill="1" applyBorder="1" applyAlignment="1">
      <alignment vertical="center" wrapText="1"/>
    </xf>
    <xf numFmtId="0" fontId="59" fillId="0" borderId="3" xfId="7" applyFont="1" applyFill="1" applyBorder="1" applyAlignment="1">
      <alignment vertical="center" wrapText="1"/>
    </xf>
    <xf numFmtId="0" fontId="59" fillId="0" borderId="5" xfId="7" applyFont="1" applyFill="1" applyBorder="1" applyAlignment="1">
      <alignment vertical="center" wrapText="1"/>
    </xf>
    <xf numFmtId="0" fontId="59" fillId="0" borderId="4" xfId="7" applyFont="1" applyFill="1" applyBorder="1" applyAlignment="1">
      <alignment vertical="center" wrapText="1"/>
    </xf>
    <xf numFmtId="0" fontId="59" fillId="2" borderId="6" xfId="9" applyFont="1" applyFill="1" applyBorder="1" applyAlignment="1">
      <alignment vertical="center" wrapText="1"/>
    </xf>
    <xf numFmtId="0" fontId="59" fillId="2" borderId="7" xfId="9" applyFont="1" applyFill="1" applyBorder="1" applyAlignment="1">
      <alignment vertical="center" wrapText="1"/>
    </xf>
    <xf numFmtId="0" fontId="59" fillId="2" borderId="8" xfId="9" applyFont="1" applyFill="1" applyBorder="1" applyAlignment="1">
      <alignment vertical="center" wrapText="1"/>
    </xf>
    <xf numFmtId="0" fontId="59" fillId="17" borderId="20" xfId="9" applyFont="1" applyFill="1" applyBorder="1" applyAlignment="1">
      <alignment horizontal="center" vertical="center"/>
    </xf>
    <xf numFmtId="0" fontId="59" fillId="17" borderId="21" xfId="9" applyFont="1" applyFill="1" applyBorder="1" applyAlignment="1">
      <alignment horizontal="center" vertical="center"/>
    </xf>
    <xf numFmtId="0" fontId="59" fillId="17" borderId="22" xfId="9" applyFont="1" applyFill="1" applyBorder="1" applyAlignment="1">
      <alignment horizontal="center" vertical="center"/>
    </xf>
    <xf numFmtId="0" fontId="59" fillId="2" borderId="3" xfId="9" applyFont="1" applyFill="1" applyBorder="1" applyAlignment="1">
      <alignment horizontal="center" vertical="center" wrapText="1"/>
    </xf>
    <xf numFmtId="0" fontId="59" fillId="2" borderId="5" xfId="9" applyFont="1" applyFill="1" applyBorder="1" applyAlignment="1">
      <alignment horizontal="center" vertical="center" wrapText="1"/>
    </xf>
    <xf numFmtId="0" fontId="59" fillId="2" borderId="4" xfId="9" applyFont="1" applyFill="1" applyBorder="1" applyAlignment="1">
      <alignment horizontal="center" vertical="center" wrapText="1"/>
    </xf>
    <xf numFmtId="0" fontId="59" fillId="17" borderId="3" xfId="9" applyFont="1" applyFill="1" applyBorder="1" applyAlignment="1">
      <alignment horizontal="center" vertical="top" wrapText="1"/>
    </xf>
    <xf numFmtId="0" fontId="59" fillId="17" borderId="5" xfId="9" applyFont="1" applyFill="1" applyBorder="1" applyAlignment="1">
      <alignment horizontal="center" vertical="top" wrapText="1"/>
    </xf>
    <xf numFmtId="0" fontId="59" fillId="17" borderId="4" xfId="9" applyFont="1" applyFill="1" applyBorder="1" applyAlignment="1">
      <alignment horizontal="center" vertical="top" wrapText="1"/>
    </xf>
    <xf numFmtId="0" fontId="59" fillId="2" borderId="138" xfId="9" applyFont="1" applyFill="1" applyBorder="1" applyAlignment="1">
      <alignment horizontal="center" vertical="top" wrapText="1"/>
    </xf>
    <xf numFmtId="0" fontId="59" fillId="2" borderId="10" xfId="9" applyFont="1" applyFill="1" applyBorder="1" applyAlignment="1">
      <alignment horizontal="center" vertical="top" wrapText="1"/>
    </xf>
    <xf numFmtId="0" fontId="59" fillId="2" borderId="0" xfId="9" applyFont="1" applyFill="1" applyAlignment="1">
      <alignment horizontal="left" vertical="top" wrapText="1"/>
    </xf>
    <xf numFmtId="0" fontId="59" fillId="2" borderId="6" xfId="9" applyFont="1" applyFill="1" applyBorder="1" applyAlignment="1">
      <alignment horizontal="left" vertical="center" wrapText="1"/>
    </xf>
    <xf numFmtId="0" fontId="59" fillId="2" borderId="7" xfId="9" applyFont="1" applyFill="1" applyBorder="1" applyAlignment="1">
      <alignment horizontal="left" vertical="center" wrapText="1"/>
    </xf>
    <xf numFmtId="0" fontId="59" fillId="2" borderId="8" xfId="9" applyFont="1" applyFill="1" applyBorder="1" applyAlignment="1">
      <alignment horizontal="left" vertical="center" wrapText="1"/>
    </xf>
    <xf numFmtId="0" fontId="59" fillId="17" borderId="2" xfId="9" applyFont="1" applyFill="1" applyBorder="1" applyAlignment="1">
      <alignment horizontal="center" vertical="center"/>
    </xf>
    <xf numFmtId="0" fontId="59" fillId="2" borderId="130" xfId="10" applyFont="1" applyFill="1" applyBorder="1" applyAlignment="1">
      <alignment vertical="center" wrapText="1"/>
    </xf>
    <xf numFmtId="0" fontId="59" fillId="2" borderId="0" xfId="10" applyFont="1" applyFill="1" applyAlignment="1">
      <alignment vertical="center" wrapText="1"/>
    </xf>
    <xf numFmtId="0" fontId="59" fillId="2" borderId="128" xfId="10" applyFont="1" applyFill="1" applyBorder="1" applyAlignment="1">
      <alignment vertical="center" wrapText="1"/>
    </xf>
    <xf numFmtId="0" fontId="59" fillId="17" borderId="20" xfId="10" applyFont="1" applyFill="1" applyBorder="1" applyAlignment="1">
      <alignment horizontal="center" vertical="center"/>
    </xf>
    <xf numFmtId="0" fontId="59" fillId="17" borderId="21" xfId="10" applyFont="1" applyFill="1" applyBorder="1" applyAlignment="1">
      <alignment horizontal="center" vertical="center"/>
    </xf>
    <xf numFmtId="0" fontId="59" fillId="17" borderId="22" xfId="10" applyFont="1" applyFill="1" applyBorder="1" applyAlignment="1">
      <alignment horizontal="center" vertical="center"/>
    </xf>
    <xf numFmtId="0" fontId="48" fillId="2" borderId="130" xfId="10" applyFont="1" applyFill="1" applyBorder="1" applyAlignment="1">
      <alignment vertical="center" wrapText="1"/>
    </xf>
    <xf numFmtId="0" fontId="48" fillId="2" borderId="0" xfId="10" applyFont="1" applyFill="1" applyAlignment="1">
      <alignment vertical="center" wrapText="1"/>
    </xf>
    <xf numFmtId="0" fontId="48" fillId="2" borderId="128" xfId="10" applyFont="1" applyFill="1" applyBorder="1" applyAlignment="1">
      <alignment vertical="center" wrapText="1"/>
    </xf>
    <xf numFmtId="0" fontId="59" fillId="0" borderId="3" xfId="10" applyFont="1" applyBorder="1" applyAlignment="1">
      <alignment vertical="center" wrapText="1"/>
    </xf>
    <xf numFmtId="0" fontId="59" fillId="0" borderId="5" xfId="10" applyFont="1" applyBorder="1" applyAlignment="1">
      <alignment vertical="center" wrapText="1"/>
    </xf>
    <xf numFmtId="0" fontId="59" fillId="0" borderId="4" xfId="10" applyFont="1" applyBorder="1" applyAlignment="1">
      <alignment vertical="center" wrapText="1"/>
    </xf>
    <xf numFmtId="0" fontId="59" fillId="2" borderId="138" xfId="10" applyFont="1" applyFill="1" applyBorder="1" applyAlignment="1">
      <alignment horizontal="left" vertical="center" wrapText="1"/>
    </xf>
    <xf numFmtId="0" fontId="48" fillId="2" borderId="130" xfId="9" applyFont="1" applyFill="1" applyBorder="1" applyAlignment="1">
      <alignment vertical="center" wrapText="1"/>
    </xf>
    <xf numFmtId="0" fontId="48" fillId="2" borderId="0" xfId="9" applyFont="1" applyFill="1" applyAlignment="1">
      <alignment vertical="center" wrapText="1"/>
    </xf>
    <xf numFmtId="0" fontId="48" fillId="2" borderId="128" xfId="9" applyFont="1" applyFill="1" applyBorder="1" applyAlignment="1">
      <alignment vertical="center" wrapText="1"/>
    </xf>
    <xf numFmtId="0" fontId="59" fillId="2" borderId="2" xfId="9" applyFont="1" applyFill="1" applyBorder="1" applyAlignment="1">
      <alignment horizontal="left" vertical="center" wrapText="1"/>
    </xf>
    <xf numFmtId="0" fontId="59" fillId="0" borderId="2" xfId="9" applyFont="1" applyBorder="1" applyAlignment="1">
      <alignment horizontal="center" vertical="center"/>
    </xf>
    <xf numFmtId="0" fontId="59" fillId="0" borderId="2" xfId="9" applyFont="1" applyBorder="1" applyAlignment="1">
      <alignment horizontal="center" vertical="center" wrapText="1"/>
    </xf>
    <xf numFmtId="0" fontId="59" fillId="2" borderId="138" xfId="9" applyFont="1" applyFill="1" applyBorder="1" applyAlignment="1">
      <alignment horizontal="left" vertical="center" wrapText="1"/>
    </xf>
    <xf numFmtId="0" fontId="48" fillId="2" borderId="9" xfId="9" applyFont="1" applyFill="1" applyBorder="1" applyAlignment="1">
      <alignment vertical="center" wrapText="1"/>
    </xf>
    <xf numFmtId="0" fontId="48" fillId="2" borderId="138" xfId="9" applyFont="1" applyFill="1" applyBorder="1" applyAlignment="1">
      <alignment vertical="center" wrapText="1"/>
    </xf>
    <xf numFmtId="0" fontId="48" fillId="2" borderId="10" xfId="9" applyFont="1" applyFill="1" applyBorder="1" applyAlignment="1">
      <alignment vertical="center" wrapText="1"/>
    </xf>
    <xf numFmtId="0" fontId="59" fillId="0" borderId="0" xfId="9" applyFont="1" applyAlignment="1">
      <alignment horizontal="left" vertical="center" wrapText="1"/>
    </xf>
    <xf numFmtId="0" fontId="59" fillId="2" borderId="3" xfId="9" applyFont="1" applyFill="1" applyBorder="1" applyAlignment="1">
      <alignment vertical="center" wrapText="1"/>
    </xf>
    <xf numFmtId="0" fontId="59" fillId="2" borderId="5" xfId="9" applyFont="1" applyFill="1" applyBorder="1" applyAlignment="1">
      <alignment vertical="center" wrapText="1"/>
    </xf>
    <xf numFmtId="0" fontId="59" fillId="2" borderId="4" xfId="9" applyFont="1" applyFill="1" applyBorder="1" applyAlignment="1">
      <alignment vertical="center" wrapText="1"/>
    </xf>
    <xf numFmtId="0" fontId="59" fillId="2" borderId="130" xfId="9" applyFont="1" applyFill="1" applyBorder="1" applyAlignment="1">
      <alignment vertical="center" wrapText="1"/>
    </xf>
    <xf numFmtId="0" fontId="59" fillId="2" borderId="0" xfId="9" applyFont="1" applyFill="1" applyAlignment="1">
      <alignment vertical="center" wrapText="1"/>
    </xf>
    <xf numFmtId="0" fontId="59" fillId="2" borderId="128" xfId="9" applyFont="1" applyFill="1" applyBorder="1" applyAlignment="1">
      <alignment vertical="center" wrapText="1"/>
    </xf>
    <xf numFmtId="0" fontId="59" fillId="2" borderId="6" xfId="9" applyFont="1" applyFill="1" applyBorder="1" applyAlignment="1">
      <alignment horizontal="center" vertical="center" wrapText="1"/>
    </xf>
    <xf numFmtId="0" fontId="59" fillId="2" borderId="7" xfId="9" applyFont="1" applyFill="1" applyBorder="1" applyAlignment="1">
      <alignment horizontal="center" vertical="center" wrapText="1"/>
    </xf>
    <xf numFmtId="0" fontId="59" fillId="2" borderId="8" xfId="9" applyFont="1" applyFill="1" applyBorder="1" applyAlignment="1">
      <alignment horizontal="center" vertical="center" wrapText="1"/>
    </xf>
    <xf numFmtId="0" fontId="59" fillId="17" borderId="9" xfId="9" applyFont="1" applyFill="1" applyBorder="1" applyAlignment="1">
      <alignment horizontal="center" vertical="top" wrapText="1"/>
    </xf>
    <xf numFmtId="0" fontId="59" fillId="17" borderId="138" xfId="9" applyFont="1" applyFill="1" applyBorder="1" applyAlignment="1">
      <alignment horizontal="center" vertical="top" wrapText="1"/>
    </xf>
    <xf numFmtId="0" fontId="59" fillId="17" borderId="10" xfId="9" applyFont="1" applyFill="1" applyBorder="1" applyAlignment="1">
      <alignment horizontal="center" vertical="top" wrapText="1"/>
    </xf>
    <xf numFmtId="0" fontId="59" fillId="2" borderId="138" xfId="9" applyFont="1" applyFill="1" applyBorder="1" applyAlignment="1">
      <alignment horizontal="left" vertical="top" wrapText="1"/>
    </xf>
    <xf numFmtId="0" fontId="59" fillId="2" borderId="6" xfId="10" applyFont="1" applyFill="1" applyBorder="1" applyAlignment="1">
      <alignment vertical="center" wrapText="1"/>
    </xf>
    <xf numFmtId="0" fontId="59" fillId="2" borderId="7" xfId="10" applyFont="1" applyFill="1" applyBorder="1" applyAlignment="1">
      <alignment vertical="center" wrapText="1"/>
    </xf>
    <xf numFmtId="0" fontId="59" fillId="2" borderId="8" xfId="10" applyFont="1" applyFill="1" applyBorder="1" applyAlignment="1">
      <alignment vertical="center" wrapText="1"/>
    </xf>
    <xf numFmtId="0" fontId="59" fillId="0" borderId="3" xfId="10" applyFont="1" applyBorder="1" applyAlignment="1">
      <alignment horizontal="left" vertical="center" wrapText="1"/>
    </xf>
    <xf numFmtId="0" fontId="59" fillId="0" borderId="5" xfId="10" applyFont="1" applyBorder="1" applyAlignment="1">
      <alignment horizontal="left" vertical="center" wrapText="1"/>
    </xf>
    <xf numFmtId="0" fontId="59" fillId="0" borderId="4" xfId="10" applyFont="1" applyBorder="1" applyAlignment="1">
      <alignment horizontal="left" vertical="center" wrapText="1"/>
    </xf>
    <xf numFmtId="0" fontId="59" fillId="2" borderId="2" xfId="9" applyFont="1" applyFill="1" applyBorder="1" applyAlignment="1">
      <alignment vertical="center" wrapText="1"/>
    </xf>
    <xf numFmtId="0" fontId="59" fillId="2" borderId="138" xfId="9" applyFont="1" applyFill="1" applyBorder="1" applyAlignment="1">
      <alignment vertical="center" wrapText="1"/>
    </xf>
    <xf numFmtId="0" fontId="59" fillId="2" borderId="10" xfId="9" applyFont="1" applyFill="1" applyBorder="1" applyAlignment="1">
      <alignment vertical="center" wrapText="1"/>
    </xf>
    <xf numFmtId="0" fontId="48" fillId="2" borderId="130" xfId="9" applyFont="1" applyFill="1" applyBorder="1" applyAlignment="1">
      <alignment horizontal="left" vertical="center" wrapText="1"/>
    </xf>
    <xf numFmtId="0" fontId="48" fillId="2" borderId="0" xfId="9" applyFont="1" applyFill="1" applyAlignment="1">
      <alignment horizontal="left" vertical="center" wrapText="1"/>
    </xf>
    <xf numFmtId="0" fontId="48" fillId="2" borderId="128" xfId="9" applyFont="1" applyFill="1" applyBorder="1" applyAlignment="1">
      <alignment horizontal="left" vertical="center" wrapText="1"/>
    </xf>
    <xf numFmtId="0" fontId="59" fillId="21" borderId="6" xfId="9" applyFont="1" applyFill="1" applyBorder="1" applyAlignment="1">
      <alignment vertical="center" wrapText="1"/>
    </xf>
    <xf numFmtId="0" fontId="59" fillId="21" borderId="7" xfId="9" applyFont="1" applyFill="1" applyBorder="1" applyAlignment="1">
      <alignment vertical="center" wrapText="1"/>
    </xf>
    <xf numFmtId="0" fontId="59" fillId="21" borderId="8" xfId="9" applyFont="1" applyFill="1" applyBorder="1" applyAlignment="1">
      <alignment vertical="center" wrapText="1"/>
    </xf>
    <xf numFmtId="0" fontId="59" fillId="21" borderId="130" xfId="9" applyFont="1" applyFill="1" applyBorder="1" applyAlignment="1">
      <alignment vertical="center" wrapText="1"/>
    </xf>
    <xf numFmtId="0" fontId="59" fillId="21" borderId="0" xfId="9" applyFont="1" applyFill="1" applyAlignment="1">
      <alignment vertical="center" wrapText="1"/>
    </xf>
    <xf numFmtId="0" fontId="59" fillId="21" borderId="128" xfId="9" applyFont="1" applyFill="1" applyBorder="1" applyAlignment="1">
      <alignment vertical="center" wrapText="1"/>
    </xf>
    <xf numFmtId="0" fontId="59" fillId="21" borderId="9" xfId="9" applyFont="1" applyFill="1" applyBorder="1" applyAlignment="1">
      <alignment vertical="center" wrapText="1"/>
    </xf>
    <xf numFmtId="0" fontId="59" fillId="21" borderId="138" xfId="9" applyFont="1" applyFill="1" applyBorder="1" applyAlignment="1">
      <alignment vertical="center" wrapText="1"/>
    </xf>
    <xf numFmtId="0" fontId="59" fillId="21" borderId="10" xfId="9" applyFont="1" applyFill="1" applyBorder="1" applyAlignment="1">
      <alignment vertical="center" wrapText="1"/>
    </xf>
    <xf numFmtId="0" fontId="59" fillId="0" borderId="0" xfId="9" applyFont="1" applyAlignment="1">
      <alignment vertical="center" wrapText="1"/>
    </xf>
    <xf numFmtId="0" fontId="59" fillId="2" borderId="3" xfId="8" applyFont="1" applyFill="1" applyBorder="1" applyAlignment="1">
      <alignment vertical="center" wrapText="1"/>
    </xf>
    <xf numFmtId="0" fontId="59" fillId="2" borderId="5" xfId="8" applyFont="1" applyFill="1" applyBorder="1" applyAlignment="1">
      <alignment vertical="center" wrapText="1"/>
    </xf>
    <xf numFmtId="0" fontId="59" fillId="2" borderId="4" xfId="8" applyFont="1" applyFill="1" applyBorder="1" applyAlignment="1">
      <alignment vertical="center" wrapText="1"/>
    </xf>
    <xf numFmtId="0" fontId="59" fillId="2" borderId="3" xfId="9" applyFont="1" applyFill="1" applyBorder="1" applyAlignment="1">
      <alignment horizontal="left" vertical="center" wrapText="1"/>
    </xf>
    <xf numFmtId="0" fontId="59" fillId="2" borderId="5" xfId="9" applyFont="1" applyFill="1" applyBorder="1" applyAlignment="1">
      <alignment horizontal="left" vertical="center" wrapText="1"/>
    </xf>
    <xf numFmtId="0" fontId="59" fillId="2" borderId="4" xfId="9" applyFont="1" applyFill="1" applyBorder="1" applyAlignment="1">
      <alignment horizontal="left" vertical="center" wrapText="1"/>
    </xf>
    <xf numFmtId="0" fontId="53" fillId="0" borderId="0" xfId="8" applyFont="1" applyAlignment="1">
      <alignment horizontal="left" vertical="center"/>
    </xf>
    <xf numFmtId="0" fontId="47" fillId="0" borderId="0" xfId="8" applyFont="1" applyAlignment="1">
      <alignment horizontal="center" vertical="center"/>
    </xf>
    <xf numFmtId="0" fontId="47" fillId="15" borderId="0" xfId="8" applyFont="1" applyFill="1" applyAlignment="1">
      <alignment horizontal="center" vertical="center" shrinkToFit="1"/>
    </xf>
    <xf numFmtId="0" fontId="59" fillId="0" borderId="0" xfId="4" applyFont="1" applyAlignment="1">
      <alignment horizontal="left" vertical="center"/>
    </xf>
  </cellXfs>
  <cellStyles count="11">
    <cellStyle name="ハイパーリンク" xfId="1" builtinId="8"/>
    <cellStyle name="桁区切り 2" xfId="5"/>
    <cellStyle name="標準" xfId="0" builtinId="0"/>
    <cellStyle name="標準 2" xfId="2"/>
    <cellStyle name="標準 2 2" xfId="3"/>
    <cellStyle name="標準 3" xfId="4"/>
    <cellStyle name="標準 4" xfId="8"/>
    <cellStyle name="標準 4 2" xfId="6"/>
    <cellStyle name="標準 4 2 2" xfId="7"/>
    <cellStyle name="標準 4 2 2 2" xfId="10"/>
    <cellStyle name="標準 4 2 3" xfId="9"/>
  </cellStyles>
  <dxfs count="122">
    <dxf>
      <fill>
        <patternFill patternType="none">
          <bgColor auto="1"/>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9C0006"/>
      </font>
      <fill>
        <patternFill>
          <bgColor rgb="FFFFC7CE"/>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15</xdr:col>
      <xdr:colOff>590550</xdr:colOff>
      <xdr:row>0</xdr:row>
      <xdr:rowOff>76200</xdr:rowOff>
    </xdr:from>
    <xdr:to>
      <xdr:col>20</xdr:col>
      <xdr:colOff>247650</xdr:colOff>
      <xdr:row>3</xdr:row>
      <xdr:rowOff>95250</xdr:rowOff>
    </xdr:to>
    <xdr:sp macro="" textlink="">
      <xdr:nvSpPr>
        <xdr:cNvPr id="2" name="正方形/長方形 1"/>
        <xdr:cNvSpPr/>
      </xdr:nvSpPr>
      <xdr:spPr>
        <a:xfrm>
          <a:off x="9820275" y="76200"/>
          <a:ext cx="2943225" cy="71437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800">
              <a:solidFill>
                <a:srgbClr val="FF0000"/>
              </a:solidFill>
              <a:latin typeface="Meiryo UI" panose="020B0604030504040204" pitchFamily="50" charset="-128"/>
              <a:ea typeface="Meiryo UI" panose="020B0604030504040204" pitchFamily="50" charset="-128"/>
            </a:rPr>
            <a:t>入力例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161925</xdr:colOff>
      <xdr:row>0</xdr:row>
      <xdr:rowOff>200025</xdr:rowOff>
    </xdr:from>
    <xdr:to>
      <xdr:col>20</xdr:col>
      <xdr:colOff>476250</xdr:colOff>
      <xdr:row>3</xdr:row>
      <xdr:rowOff>266700</xdr:rowOff>
    </xdr:to>
    <xdr:sp macro="" textlink="">
      <xdr:nvSpPr>
        <xdr:cNvPr id="2" name="正方形/長方形 1"/>
        <xdr:cNvSpPr/>
      </xdr:nvSpPr>
      <xdr:spPr>
        <a:xfrm>
          <a:off x="9639300" y="200025"/>
          <a:ext cx="2943225" cy="71437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800">
              <a:solidFill>
                <a:srgbClr val="FF0000"/>
              </a:solidFill>
              <a:latin typeface="Meiryo UI" panose="020B0604030504040204" pitchFamily="50" charset="-128"/>
              <a:ea typeface="Meiryo UI" panose="020B0604030504040204" pitchFamily="50" charset="-128"/>
            </a:rPr>
            <a:t>入力例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0</xdr:row>
      <xdr:rowOff>276225</xdr:rowOff>
    </xdr:from>
    <xdr:to>
      <xdr:col>23</xdr:col>
      <xdr:colOff>0</xdr:colOff>
      <xdr:row>5</xdr:row>
      <xdr:rowOff>66675</xdr:rowOff>
    </xdr:to>
    <xdr:sp macro="" textlink="">
      <xdr:nvSpPr>
        <xdr:cNvPr id="2" name="角丸四角形 1"/>
        <xdr:cNvSpPr/>
      </xdr:nvSpPr>
      <xdr:spPr>
        <a:xfrm>
          <a:off x="3714750" y="238125"/>
          <a:ext cx="2857500" cy="1019175"/>
        </a:xfrm>
        <a:prstGeom prst="round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r>
            <a:rPr lang="ja-JP" altLang="en-US" sz="1400" b="1" u="none">
              <a:solidFill>
                <a:schemeClr val="tx1"/>
              </a:solidFill>
              <a:latin typeface="メイリオ" panose="020B0604030504040204" pitchFamily="50" charset="-128"/>
              <a:ea typeface="メイリオ" panose="020B0604030504040204" pitchFamily="50" charset="-128"/>
            </a:rPr>
            <a:t>原則として</a:t>
          </a:r>
          <a:endParaRPr lang="en-US" altLang="ja-JP" sz="1400" b="1" u="none">
            <a:solidFill>
              <a:schemeClr val="tx1"/>
            </a:solidFill>
            <a:latin typeface="メイリオ" panose="020B0604030504040204" pitchFamily="50" charset="-128"/>
            <a:ea typeface="メイリオ" panose="020B0604030504040204" pitchFamily="50" charset="-128"/>
          </a:endParaRPr>
        </a:p>
        <a:p>
          <a:pPr algn="l"/>
          <a:r>
            <a:rPr lang="ja-JP" altLang="en-US" sz="1400" b="1" u="none">
              <a:solidFill>
                <a:schemeClr val="tx1"/>
              </a:solidFill>
              <a:latin typeface="メイリオ" panose="020B0604030504040204" pitchFamily="50" charset="-128"/>
              <a:ea typeface="メイリオ" panose="020B0604030504040204" pitchFamily="50" charset="-128"/>
            </a:rPr>
            <a:t>・</a:t>
          </a:r>
          <a:r>
            <a:rPr lang="ja-JP" altLang="en-US" sz="1400" b="1" u="sng">
              <a:solidFill>
                <a:schemeClr val="tx1"/>
              </a:solidFill>
              <a:latin typeface="メイリオ" panose="020B0604030504040204" pitchFamily="50" charset="-128"/>
              <a:ea typeface="メイリオ" panose="020B0604030504040204" pitchFamily="50" charset="-128"/>
            </a:rPr>
            <a:t>本公演</a:t>
          </a:r>
          <a:r>
            <a:rPr lang="en-US" altLang="ja-JP" sz="1400" b="1" u="sng">
              <a:solidFill>
                <a:schemeClr val="tx1"/>
              </a:solidFill>
              <a:latin typeface="メイリオ" panose="020B0604030504040204" pitchFamily="50" charset="-128"/>
              <a:ea typeface="メイリオ" panose="020B0604030504040204" pitchFamily="50" charset="-128"/>
            </a:rPr>
            <a:t>1</a:t>
          </a:r>
          <a:r>
            <a:rPr lang="ja-JP" altLang="en-US" sz="1400" b="1" u="sng">
              <a:solidFill>
                <a:schemeClr val="tx1"/>
              </a:solidFill>
              <a:latin typeface="メイリオ" panose="020B0604030504040204" pitchFamily="50" charset="-128"/>
              <a:ea typeface="メイリオ" panose="020B0604030504040204" pitchFamily="50" charset="-128"/>
            </a:rPr>
            <a:t>回</a:t>
          </a:r>
          <a:endParaRPr lang="en-US" altLang="ja-JP" sz="1400" b="1" u="sng">
            <a:solidFill>
              <a:schemeClr val="tx1"/>
            </a:solidFill>
            <a:latin typeface="メイリオ" panose="020B0604030504040204" pitchFamily="50" charset="-128"/>
            <a:ea typeface="メイリオ" panose="020B0604030504040204" pitchFamily="50" charset="-128"/>
          </a:endParaRPr>
        </a:p>
        <a:p>
          <a:pPr algn="l"/>
          <a:r>
            <a:rPr lang="ja-JP" altLang="en-US" sz="1400" b="1" u="none">
              <a:solidFill>
                <a:schemeClr val="tx1"/>
              </a:solidFill>
              <a:latin typeface="メイリオ" panose="020B0604030504040204" pitchFamily="50" charset="-128"/>
              <a:ea typeface="メイリオ" panose="020B0604030504040204" pitchFamily="50" charset="-128"/>
            </a:rPr>
            <a:t>・</a:t>
          </a:r>
          <a:r>
            <a:rPr lang="ja-JP" altLang="en-US" sz="1400" b="1" u="sng">
              <a:solidFill>
                <a:schemeClr val="tx1"/>
              </a:solidFill>
              <a:latin typeface="メイリオ" panose="020B0604030504040204" pitchFamily="50" charset="-128"/>
              <a:ea typeface="メイリオ" panose="020B0604030504040204" pitchFamily="50" charset="-128"/>
            </a:rPr>
            <a:t>ワークショップ</a:t>
          </a:r>
          <a:r>
            <a:rPr lang="en-US" altLang="ja-JP" sz="1400" b="1" u="sng">
              <a:solidFill>
                <a:schemeClr val="tx1"/>
              </a:solidFill>
              <a:latin typeface="メイリオ" panose="020B0604030504040204" pitchFamily="50" charset="-128"/>
              <a:ea typeface="メイリオ" panose="020B0604030504040204" pitchFamily="50" charset="-128"/>
            </a:rPr>
            <a:t>1</a:t>
          </a:r>
          <a:r>
            <a:rPr lang="ja-JP" altLang="en-US" sz="1400" b="1" u="sng">
              <a:solidFill>
                <a:schemeClr val="tx1"/>
              </a:solidFill>
              <a:latin typeface="メイリオ" panose="020B0604030504040204" pitchFamily="50" charset="-128"/>
              <a:ea typeface="メイリオ" panose="020B0604030504040204" pitchFamily="50" charset="-128"/>
            </a:rPr>
            <a:t>～</a:t>
          </a:r>
          <a:r>
            <a:rPr lang="en-US" altLang="ja-JP" sz="1400" b="1" u="sng">
              <a:solidFill>
                <a:schemeClr val="tx1"/>
              </a:solidFill>
              <a:latin typeface="メイリオ" panose="020B0604030504040204" pitchFamily="50" charset="-128"/>
              <a:ea typeface="メイリオ" panose="020B0604030504040204" pitchFamily="50" charset="-128"/>
            </a:rPr>
            <a:t>3</a:t>
          </a:r>
          <a:r>
            <a:rPr lang="ja-JP" altLang="en-US" sz="1400" b="1" u="sng">
              <a:solidFill>
                <a:schemeClr val="tx1"/>
              </a:solidFill>
              <a:latin typeface="メイリオ" panose="020B0604030504040204" pitchFamily="50" charset="-128"/>
              <a:ea typeface="メイリオ" panose="020B0604030504040204" pitchFamily="50" charset="-128"/>
            </a:rPr>
            <a:t>回まで</a:t>
          </a:r>
          <a:endParaRPr kumimoji="1" lang="ja-JP" altLang="en-US" sz="1400" b="1" u="sng">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13</xdr:col>
      <xdr:colOff>28575</xdr:colOff>
      <xdr:row>9</xdr:row>
      <xdr:rowOff>219075</xdr:rowOff>
    </xdr:from>
    <xdr:to>
      <xdr:col>23</xdr:col>
      <xdr:colOff>28575</xdr:colOff>
      <xdr:row>14</xdr:row>
      <xdr:rowOff>0</xdr:rowOff>
    </xdr:to>
    <xdr:sp macro="" textlink="">
      <xdr:nvSpPr>
        <xdr:cNvPr id="3" name="角丸四角形 2"/>
        <xdr:cNvSpPr/>
      </xdr:nvSpPr>
      <xdr:spPr>
        <a:xfrm>
          <a:off x="3743325" y="2362200"/>
          <a:ext cx="2857500" cy="971550"/>
        </a:xfrm>
        <a:prstGeom prst="roundRect">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申請時に費目として計上がない経費を、採択後新たに計上することは出来ません。</a:t>
          </a:r>
          <a:endParaRPr lang="ja-JP" altLang="ja-JP" sz="1100">
            <a:solidFill>
              <a:sysClr val="windowText" lastClr="000000"/>
            </a:solidFill>
            <a:effectLst/>
            <a:latin typeface="メイリオ" panose="020B0604030504040204" pitchFamily="50" charset="-128"/>
            <a:ea typeface="メイリオ" panose="020B0604030504040204" pitchFamily="50" charset="-128"/>
          </a:endParaRPr>
        </a:p>
        <a:p>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計上漏れにご注意ください。</a:t>
          </a:r>
          <a:endParaRPr kumimoji="1" lang="en-US" altLang="ja-JP" sz="1100" b="1" kern="1200">
            <a:solidFill>
              <a:sysClr val="windowText" lastClr="000000"/>
            </a:solidFill>
            <a:effectLst/>
            <a:latin typeface="メイリオ" panose="020B0604030504040204" pitchFamily="50" charset="-128"/>
            <a:ea typeface="メイリオ" panose="020B0604030504040204" pitchFamily="50" charset="-128"/>
            <a:cs typeface="+mn-cs"/>
          </a:endParaRPr>
        </a:p>
      </xdr:txBody>
    </xdr:sp>
    <xdr:clientData/>
  </xdr:twoCellAnchor>
  <xdr:twoCellAnchor>
    <xdr:from>
      <xdr:col>13</xdr:col>
      <xdr:colOff>28575</xdr:colOff>
      <xdr:row>6</xdr:row>
      <xdr:rowOff>200025</xdr:rowOff>
    </xdr:from>
    <xdr:to>
      <xdr:col>23</xdr:col>
      <xdr:colOff>114301</xdr:colOff>
      <xdr:row>9</xdr:row>
      <xdr:rowOff>123825</xdr:rowOff>
    </xdr:to>
    <xdr:sp macro="" textlink="">
      <xdr:nvSpPr>
        <xdr:cNvPr id="4" name="角丸四角形 3"/>
        <xdr:cNvSpPr/>
      </xdr:nvSpPr>
      <xdr:spPr>
        <a:xfrm>
          <a:off x="3743325" y="1628775"/>
          <a:ext cx="2943226" cy="638175"/>
        </a:xfrm>
        <a:prstGeom prst="roundRect">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numCol="1" spcCol="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色</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付の</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セルは計算式</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が</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設定</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されているため</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、入力不要です</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a:t>
          </a:r>
          <a:endParaRPr lang="ja-JP" altLang="ja-JP" sz="800">
            <a:solidFill>
              <a:sysClr val="windowText" lastClr="000000"/>
            </a:solidFill>
            <a:effectLst/>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360606</xdr:colOff>
      <xdr:row>1</xdr:row>
      <xdr:rowOff>9525</xdr:rowOff>
    </xdr:from>
    <xdr:to>
      <xdr:col>13</xdr:col>
      <xdr:colOff>88199</xdr:colOff>
      <xdr:row>2</xdr:row>
      <xdr:rowOff>76200</xdr:rowOff>
    </xdr:to>
    <xdr:sp macro="" textlink="">
      <xdr:nvSpPr>
        <xdr:cNvPr id="2" name="角丸四角形 3">
          <a:extLst/>
        </xdr:cNvPr>
        <xdr:cNvSpPr/>
      </xdr:nvSpPr>
      <xdr:spPr>
        <a:xfrm>
          <a:off x="4884981" y="304800"/>
          <a:ext cx="4918718" cy="276225"/>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b="1">
              <a:solidFill>
                <a:sysClr val="windowText" lastClr="000000"/>
              </a:solidFill>
            </a:rPr>
            <a:t>積算にあたっては、旅費・運搬費を除き公演本体に係る費用を記載してください。</a:t>
          </a:r>
          <a:endParaRPr kumimoji="1" lang="en-US" altLang="ja-JP" sz="1100" b="1">
            <a:solidFill>
              <a:sysClr val="windowText" lastClr="000000"/>
            </a:solidFill>
          </a:endParaRPr>
        </a:p>
      </xdr:txBody>
    </xdr:sp>
    <xdr:clientData/>
  </xdr:twoCellAnchor>
  <xdr:twoCellAnchor>
    <xdr:from>
      <xdr:col>3</xdr:col>
      <xdr:colOff>234068</xdr:colOff>
      <xdr:row>49</xdr:row>
      <xdr:rowOff>71040</xdr:rowOff>
    </xdr:from>
    <xdr:to>
      <xdr:col>7</xdr:col>
      <xdr:colOff>417635</xdr:colOff>
      <xdr:row>51</xdr:row>
      <xdr:rowOff>131885</xdr:rowOff>
    </xdr:to>
    <xdr:sp macro="" textlink="">
      <xdr:nvSpPr>
        <xdr:cNvPr id="3" name="角丸四角形 9">
          <a:extLst/>
        </xdr:cNvPr>
        <xdr:cNvSpPr/>
      </xdr:nvSpPr>
      <xdr:spPr>
        <a:xfrm>
          <a:off x="1700918" y="12529740"/>
          <a:ext cx="2774367" cy="518045"/>
        </a:xfrm>
        <a:prstGeom prst="roundRect">
          <a:avLst>
            <a:gd name="adj" fmla="val 10318"/>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rtl="0">
            <a:defRPr sz="1000"/>
          </a:pPr>
          <a:r>
            <a:rPr lang="ja-JP" altLang="en-US" sz="1000" b="1" i="0" u="sng" strike="noStrike" baseline="0">
              <a:solidFill>
                <a:sysClr val="windowText" lastClr="000000"/>
              </a:solidFill>
              <a:latin typeface="ＭＳ Ｐゴシック"/>
              <a:ea typeface="ＭＳ Ｐゴシック"/>
            </a:rPr>
            <a:t>必ず記入してください。</a:t>
          </a:r>
        </a:p>
      </xdr:txBody>
    </xdr:sp>
    <xdr:clientData/>
  </xdr:twoCellAnchor>
  <xdr:twoCellAnchor>
    <xdr:from>
      <xdr:col>10</xdr:col>
      <xdr:colOff>923925</xdr:colOff>
      <xdr:row>19</xdr:row>
      <xdr:rowOff>19049</xdr:rowOff>
    </xdr:from>
    <xdr:to>
      <xdr:col>11</xdr:col>
      <xdr:colOff>504825</xdr:colOff>
      <xdr:row>21</xdr:row>
      <xdr:rowOff>0</xdr:rowOff>
    </xdr:to>
    <xdr:sp macro="" textlink="">
      <xdr:nvSpPr>
        <xdr:cNvPr id="4" name="正方形/長方形 3"/>
        <xdr:cNvSpPr/>
      </xdr:nvSpPr>
      <xdr:spPr>
        <a:xfrm>
          <a:off x="6705600" y="4895849"/>
          <a:ext cx="514350" cy="43815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13</xdr:row>
      <xdr:rowOff>16190</xdr:rowOff>
    </xdr:from>
    <xdr:to>
      <xdr:col>7</xdr:col>
      <xdr:colOff>27214</xdr:colOff>
      <xdr:row>17</xdr:row>
      <xdr:rowOff>0</xdr:rowOff>
    </xdr:to>
    <xdr:sp macro="" textlink="">
      <xdr:nvSpPr>
        <xdr:cNvPr id="5" name="正方形/長方形 4"/>
        <xdr:cNvSpPr/>
      </xdr:nvSpPr>
      <xdr:spPr>
        <a:xfrm>
          <a:off x="1466850" y="3521390"/>
          <a:ext cx="2618014" cy="89821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xdr:colOff>
      <xdr:row>19</xdr:row>
      <xdr:rowOff>28575</xdr:rowOff>
    </xdr:from>
    <xdr:to>
      <xdr:col>6</xdr:col>
      <xdr:colOff>19051</xdr:colOff>
      <xdr:row>22</xdr:row>
      <xdr:rowOff>9525</xdr:rowOff>
    </xdr:to>
    <xdr:sp macro="" textlink="">
      <xdr:nvSpPr>
        <xdr:cNvPr id="6" name="正方形/長方形 5"/>
        <xdr:cNvSpPr/>
      </xdr:nvSpPr>
      <xdr:spPr>
        <a:xfrm>
          <a:off x="3124202" y="4905375"/>
          <a:ext cx="314324" cy="66675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285749</xdr:colOff>
      <xdr:row>41</xdr:row>
      <xdr:rowOff>3664</xdr:rowOff>
    </xdr:from>
    <xdr:to>
      <xdr:col>13</xdr:col>
      <xdr:colOff>21981</xdr:colOff>
      <xdr:row>46</xdr:row>
      <xdr:rowOff>1</xdr:rowOff>
    </xdr:to>
    <xdr:sp macro="" textlink="">
      <xdr:nvSpPr>
        <xdr:cNvPr id="7" name="正方形/長方形 6"/>
        <xdr:cNvSpPr/>
      </xdr:nvSpPr>
      <xdr:spPr>
        <a:xfrm>
          <a:off x="571499" y="10528789"/>
          <a:ext cx="9165982" cy="1186962"/>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581759</xdr:colOff>
      <xdr:row>20</xdr:row>
      <xdr:rowOff>173648</xdr:rowOff>
    </xdr:from>
    <xdr:to>
      <xdr:col>11</xdr:col>
      <xdr:colOff>105509</xdr:colOff>
      <xdr:row>21</xdr:row>
      <xdr:rowOff>171450</xdr:rowOff>
    </xdr:to>
    <xdr:sp macro="" textlink="">
      <xdr:nvSpPr>
        <xdr:cNvPr id="8" name="角丸四角形 7"/>
        <xdr:cNvSpPr/>
      </xdr:nvSpPr>
      <xdr:spPr>
        <a:xfrm>
          <a:off x="6363434" y="5279048"/>
          <a:ext cx="457200" cy="226402"/>
        </a:xfrm>
        <a:prstGeom prst="round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xdr:col>
      <xdr:colOff>14654</xdr:colOff>
      <xdr:row>1</xdr:row>
      <xdr:rowOff>10241</xdr:rowOff>
    </xdr:from>
    <xdr:to>
      <xdr:col>4</xdr:col>
      <xdr:colOff>21981</xdr:colOff>
      <xdr:row>3</xdr:row>
      <xdr:rowOff>21980</xdr:rowOff>
    </xdr:to>
    <xdr:sp macro="" textlink="">
      <xdr:nvSpPr>
        <xdr:cNvPr id="9" name="正方形/長方形 8"/>
        <xdr:cNvSpPr/>
      </xdr:nvSpPr>
      <xdr:spPr>
        <a:xfrm>
          <a:off x="300404" y="305516"/>
          <a:ext cx="2560027" cy="535614"/>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884464</xdr:colOff>
      <xdr:row>9</xdr:row>
      <xdr:rowOff>9524</xdr:rowOff>
    </xdr:from>
    <xdr:to>
      <xdr:col>13</xdr:col>
      <xdr:colOff>10240</xdr:colOff>
      <xdr:row>12</xdr:row>
      <xdr:rowOff>0</xdr:rowOff>
    </xdr:to>
    <xdr:sp macro="" textlink="">
      <xdr:nvSpPr>
        <xdr:cNvPr id="10" name="正方形/長方形 9"/>
        <xdr:cNvSpPr/>
      </xdr:nvSpPr>
      <xdr:spPr>
        <a:xfrm>
          <a:off x="1455964" y="2457449"/>
          <a:ext cx="8269776" cy="819151"/>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428626</xdr:colOff>
      <xdr:row>11</xdr:row>
      <xdr:rowOff>66675</xdr:rowOff>
    </xdr:from>
    <xdr:to>
      <xdr:col>12</xdr:col>
      <xdr:colOff>2419350</xdr:colOff>
      <xdr:row>13</xdr:row>
      <xdr:rowOff>133350</xdr:rowOff>
    </xdr:to>
    <xdr:sp macro="" textlink="">
      <xdr:nvSpPr>
        <xdr:cNvPr id="11" name="角丸四角形 3">
          <a:extLst/>
        </xdr:cNvPr>
        <xdr:cNvSpPr/>
      </xdr:nvSpPr>
      <xdr:spPr>
        <a:xfrm>
          <a:off x="7143751" y="3067050"/>
          <a:ext cx="2505074" cy="571500"/>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r>
            <a:rPr kumimoji="1" lang="ja-JP" altLang="en-US" sz="1050" b="1">
              <a:solidFill>
                <a:sysClr val="windowText" lastClr="000000"/>
              </a:solidFill>
            </a:rPr>
            <a:t>ワークショップの標準回数は、</a:t>
          </a:r>
          <a:r>
            <a:rPr kumimoji="1" lang="ja-JP" altLang="ja-JP" sz="1050" b="1" i="0" u="sng">
              <a:solidFill>
                <a:schemeClr val="dk1"/>
              </a:solidFill>
              <a:effectLst/>
              <a:latin typeface="+mn-lt"/>
              <a:ea typeface="+mn-ea"/>
              <a:cs typeface="+mn-cs"/>
            </a:rPr>
            <a:t>採択後に</a:t>
          </a:r>
          <a:r>
            <a:rPr kumimoji="1" lang="ja-JP" altLang="en-US" sz="1050" b="1" i="0" u="sng">
              <a:solidFill>
                <a:sysClr val="windowText" lastClr="000000"/>
              </a:solidFill>
            </a:rPr>
            <a:t>増やせない</a:t>
          </a:r>
          <a:r>
            <a:rPr kumimoji="1" lang="ja-JP" altLang="en-US" sz="1050" b="1">
              <a:solidFill>
                <a:sysClr val="windowText" lastClr="000000"/>
              </a:solidFill>
            </a:rPr>
            <a:t>のでご注意ください。</a:t>
          </a:r>
          <a:endParaRPr kumimoji="1" lang="en-US" altLang="ja-JP" sz="1050" b="1">
            <a:solidFill>
              <a:sysClr val="windowText" lastClr="000000"/>
            </a:solidFill>
          </a:endParaRPr>
        </a:p>
      </xdr:txBody>
    </xdr:sp>
    <xdr:clientData/>
  </xdr:twoCellAnchor>
  <xdr:twoCellAnchor>
    <xdr:from>
      <xdr:col>3</xdr:col>
      <xdr:colOff>0</xdr:colOff>
      <xdr:row>32</xdr:row>
      <xdr:rowOff>257176</xdr:rowOff>
    </xdr:from>
    <xdr:to>
      <xdr:col>4</xdr:col>
      <xdr:colOff>9525</xdr:colOff>
      <xdr:row>36</xdr:row>
      <xdr:rowOff>266700</xdr:rowOff>
    </xdr:to>
    <xdr:sp macro="" textlink="">
      <xdr:nvSpPr>
        <xdr:cNvPr id="12" name="正方形/長方形 11"/>
        <xdr:cNvSpPr/>
      </xdr:nvSpPr>
      <xdr:spPr>
        <a:xfrm>
          <a:off x="1466850" y="8391526"/>
          <a:ext cx="1381125" cy="1114424"/>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31</xdr:row>
      <xdr:rowOff>266701</xdr:rowOff>
    </xdr:from>
    <xdr:to>
      <xdr:col>4</xdr:col>
      <xdr:colOff>9526</xdr:colOff>
      <xdr:row>33</xdr:row>
      <xdr:rowOff>1</xdr:rowOff>
    </xdr:to>
    <xdr:sp macro="" textlink="">
      <xdr:nvSpPr>
        <xdr:cNvPr id="13" name="正方形/長方形 12"/>
        <xdr:cNvSpPr/>
      </xdr:nvSpPr>
      <xdr:spPr>
        <a:xfrm>
          <a:off x="1466850" y="8124826"/>
          <a:ext cx="1381126" cy="28575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518770</xdr:colOff>
      <xdr:row>31</xdr:row>
      <xdr:rowOff>148610</xdr:rowOff>
    </xdr:from>
    <xdr:to>
      <xdr:col>3</xdr:col>
      <xdr:colOff>77899</xdr:colOff>
      <xdr:row>32</xdr:row>
      <xdr:rowOff>102931</xdr:rowOff>
    </xdr:to>
    <xdr:sp macro="" textlink="">
      <xdr:nvSpPr>
        <xdr:cNvPr id="14" name="角丸四角形 13"/>
        <xdr:cNvSpPr/>
      </xdr:nvSpPr>
      <xdr:spPr>
        <a:xfrm>
          <a:off x="1090270" y="8006735"/>
          <a:ext cx="454479" cy="230546"/>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４</a:t>
          </a:r>
        </a:p>
      </xdr:txBody>
    </xdr:sp>
    <xdr:clientData/>
  </xdr:twoCellAnchor>
  <xdr:twoCellAnchor>
    <xdr:from>
      <xdr:col>2</xdr:col>
      <xdr:colOff>280015</xdr:colOff>
      <xdr:row>40</xdr:row>
      <xdr:rowOff>123825</xdr:rowOff>
    </xdr:from>
    <xdr:to>
      <xdr:col>2</xdr:col>
      <xdr:colOff>752474</xdr:colOff>
      <xdr:row>41</xdr:row>
      <xdr:rowOff>190500</xdr:rowOff>
    </xdr:to>
    <xdr:sp macro="" textlink="">
      <xdr:nvSpPr>
        <xdr:cNvPr id="15" name="角丸四角形 14"/>
        <xdr:cNvSpPr/>
      </xdr:nvSpPr>
      <xdr:spPr>
        <a:xfrm>
          <a:off x="851515" y="10410825"/>
          <a:ext cx="472459" cy="304800"/>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９</a:t>
          </a:r>
        </a:p>
      </xdr:txBody>
    </xdr:sp>
    <xdr:clientData/>
  </xdr:twoCellAnchor>
  <xdr:twoCellAnchor>
    <xdr:from>
      <xdr:col>11</xdr:col>
      <xdr:colOff>438149</xdr:colOff>
      <xdr:row>13</xdr:row>
      <xdr:rowOff>200025</xdr:rowOff>
    </xdr:from>
    <xdr:to>
      <xdr:col>12</xdr:col>
      <xdr:colOff>2447924</xdr:colOff>
      <xdr:row>17</xdr:row>
      <xdr:rowOff>57150</xdr:rowOff>
    </xdr:to>
    <xdr:sp macro="" textlink="">
      <xdr:nvSpPr>
        <xdr:cNvPr id="16" name="角丸四角形 3">
          <a:extLst/>
        </xdr:cNvPr>
        <xdr:cNvSpPr/>
      </xdr:nvSpPr>
      <xdr:spPr>
        <a:xfrm>
          <a:off x="7153274" y="3705225"/>
          <a:ext cx="2524125" cy="771525"/>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r>
            <a:rPr kumimoji="1" lang="ja-JP" altLang="en-US" sz="1000" b="0">
              <a:solidFill>
                <a:schemeClr val="dk1"/>
              </a:solidFill>
              <a:effectLst/>
              <a:latin typeface="+mn-lt"/>
              <a:ea typeface="+mn-ea"/>
              <a:cs typeface="+mn-cs"/>
            </a:rPr>
            <a:t>応募</a:t>
          </a:r>
          <a:r>
            <a:rPr kumimoji="1" lang="ja-JP" altLang="ja-JP" sz="1000" b="0">
              <a:solidFill>
                <a:schemeClr val="dk1"/>
              </a:solidFill>
              <a:effectLst/>
              <a:latin typeface="+mn-lt"/>
              <a:ea typeface="+mn-ea"/>
              <a:cs typeface="+mn-cs"/>
            </a:rPr>
            <a:t>時に費目として計上がない経費を、採択後新たに計上することは出来ません。</a:t>
          </a:r>
          <a:endParaRPr lang="ja-JP" altLang="ja-JP" sz="1000" b="0">
            <a:effectLst/>
          </a:endParaRPr>
        </a:p>
        <a:p>
          <a:r>
            <a:rPr kumimoji="1" lang="ja-JP" altLang="ja-JP" sz="1000" b="0">
              <a:solidFill>
                <a:schemeClr val="dk1"/>
              </a:solidFill>
              <a:effectLst/>
              <a:latin typeface="+mn-lt"/>
              <a:ea typeface="+mn-ea"/>
              <a:cs typeface="+mn-cs"/>
            </a:rPr>
            <a:t>計上漏れにご注意ください</a:t>
          </a:r>
          <a:r>
            <a:rPr kumimoji="1" lang="ja-JP" altLang="en-US" sz="1000" b="0">
              <a:solidFill>
                <a:sysClr val="windowText" lastClr="000000"/>
              </a:solidFill>
            </a:rPr>
            <a:t>。</a:t>
          </a:r>
          <a:endParaRPr kumimoji="1" lang="en-US" altLang="ja-JP" sz="1000" b="0">
            <a:solidFill>
              <a:sysClr val="windowText" lastClr="000000"/>
            </a:solidFill>
          </a:endParaRPr>
        </a:p>
      </xdr:txBody>
    </xdr:sp>
    <xdr:clientData/>
  </xdr:twoCellAnchor>
  <xdr:twoCellAnchor>
    <xdr:from>
      <xdr:col>2</xdr:col>
      <xdr:colOff>425904</xdr:colOff>
      <xdr:row>11</xdr:row>
      <xdr:rowOff>53069</xdr:rowOff>
    </xdr:from>
    <xdr:to>
      <xdr:col>3</xdr:col>
      <xdr:colOff>280148</xdr:colOff>
      <xdr:row>12</xdr:row>
      <xdr:rowOff>62594</xdr:rowOff>
    </xdr:to>
    <xdr:sp macro="" textlink="">
      <xdr:nvSpPr>
        <xdr:cNvPr id="17" name="角丸四角形 16"/>
        <xdr:cNvSpPr/>
      </xdr:nvSpPr>
      <xdr:spPr>
        <a:xfrm>
          <a:off x="1008610" y="3067451"/>
          <a:ext cx="750714" cy="289672"/>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１、２</a:t>
          </a:r>
        </a:p>
      </xdr:txBody>
    </xdr:sp>
    <xdr:clientData/>
  </xdr:twoCellAnchor>
  <xdr:twoCellAnchor>
    <xdr:from>
      <xdr:col>3</xdr:col>
      <xdr:colOff>855577</xdr:colOff>
      <xdr:row>16</xdr:row>
      <xdr:rowOff>131360</xdr:rowOff>
    </xdr:from>
    <xdr:to>
      <xdr:col>3</xdr:col>
      <xdr:colOff>1312777</xdr:colOff>
      <xdr:row>17</xdr:row>
      <xdr:rowOff>130627</xdr:rowOff>
    </xdr:to>
    <xdr:sp macro="" textlink="">
      <xdr:nvSpPr>
        <xdr:cNvPr id="18" name="角丸四角形 17"/>
        <xdr:cNvSpPr/>
      </xdr:nvSpPr>
      <xdr:spPr>
        <a:xfrm>
          <a:off x="2322427" y="4322360"/>
          <a:ext cx="457200" cy="227867"/>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３</a:t>
          </a:r>
        </a:p>
      </xdr:txBody>
    </xdr:sp>
    <xdr:clientData/>
  </xdr:twoCellAnchor>
  <xdr:twoCellAnchor>
    <xdr:from>
      <xdr:col>3</xdr:col>
      <xdr:colOff>2721</xdr:colOff>
      <xdr:row>19</xdr:row>
      <xdr:rowOff>5304</xdr:rowOff>
    </xdr:from>
    <xdr:to>
      <xdr:col>13</xdr:col>
      <xdr:colOff>27215</xdr:colOff>
      <xdr:row>23</xdr:row>
      <xdr:rowOff>27214</xdr:rowOff>
    </xdr:to>
    <xdr:sp macro="" textlink="">
      <xdr:nvSpPr>
        <xdr:cNvPr id="19" name="正方形/長方形 18"/>
        <xdr:cNvSpPr/>
      </xdr:nvSpPr>
      <xdr:spPr>
        <a:xfrm>
          <a:off x="1469571" y="4882104"/>
          <a:ext cx="8273144" cy="93631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204999</xdr:colOff>
      <xdr:row>18</xdr:row>
      <xdr:rowOff>83076</xdr:rowOff>
    </xdr:from>
    <xdr:to>
      <xdr:col>6</xdr:col>
      <xdr:colOff>379639</xdr:colOff>
      <xdr:row>19</xdr:row>
      <xdr:rowOff>123825</xdr:rowOff>
    </xdr:to>
    <xdr:sp macro="" textlink="">
      <xdr:nvSpPr>
        <xdr:cNvPr id="20" name="角丸四角形 19"/>
        <xdr:cNvSpPr/>
      </xdr:nvSpPr>
      <xdr:spPr>
        <a:xfrm>
          <a:off x="3329199" y="4731276"/>
          <a:ext cx="469915" cy="269349"/>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８</a:t>
          </a:r>
        </a:p>
      </xdr:txBody>
    </xdr:sp>
    <xdr:clientData/>
  </xdr:twoCellAnchor>
  <xdr:twoCellAnchor>
    <xdr:from>
      <xdr:col>7</xdr:col>
      <xdr:colOff>398221</xdr:colOff>
      <xdr:row>22</xdr:row>
      <xdr:rowOff>126619</xdr:rowOff>
    </xdr:from>
    <xdr:to>
      <xdr:col>8</xdr:col>
      <xdr:colOff>409575</xdr:colOff>
      <xdr:row>23</xdr:row>
      <xdr:rowOff>167367</xdr:rowOff>
    </xdr:to>
    <xdr:sp macro="" textlink="">
      <xdr:nvSpPr>
        <xdr:cNvPr id="21" name="角丸四角形 20"/>
        <xdr:cNvSpPr/>
      </xdr:nvSpPr>
      <xdr:spPr>
        <a:xfrm>
          <a:off x="4455871" y="5689219"/>
          <a:ext cx="478079" cy="269348"/>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５</a:t>
          </a:r>
          <a:endParaRPr kumimoji="1" lang="en-US" altLang="ja-JP" sz="1100" b="1">
            <a:solidFill>
              <a:srgbClr val="0000FF"/>
            </a:solidFill>
          </a:endParaRPr>
        </a:p>
      </xdr:txBody>
    </xdr:sp>
    <xdr:clientData/>
  </xdr:twoCellAnchor>
  <xdr:twoCellAnchor>
    <xdr:from>
      <xdr:col>2</xdr:col>
      <xdr:colOff>171759</xdr:colOff>
      <xdr:row>37</xdr:row>
      <xdr:rowOff>8110</xdr:rowOff>
    </xdr:from>
    <xdr:to>
      <xdr:col>3</xdr:col>
      <xdr:colOff>134471</xdr:colOff>
      <xdr:row>38</xdr:row>
      <xdr:rowOff>67235</xdr:rowOff>
    </xdr:to>
    <xdr:sp macro="" textlink="">
      <xdr:nvSpPr>
        <xdr:cNvPr id="22" name="角丸四角形 21"/>
        <xdr:cNvSpPr/>
      </xdr:nvSpPr>
      <xdr:spPr>
        <a:xfrm>
          <a:off x="754465" y="9521904"/>
          <a:ext cx="859182" cy="339272"/>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６、７</a:t>
          </a:r>
        </a:p>
      </xdr:txBody>
    </xdr:sp>
    <xdr:clientData/>
  </xdr:twoCellAnchor>
  <xdr:twoCellAnchor editAs="oneCell">
    <xdr:from>
      <xdr:col>19</xdr:col>
      <xdr:colOff>0</xdr:colOff>
      <xdr:row>0</xdr:row>
      <xdr:rowOff>123265</xdr:rowOff>
    </xdr:from>
    <xdr:to>
      <xdr:col>50</xdr:col>
      <xdr:colOff>79361</xdr:colOff>
      <xdr:row>46</xdr:row>
      <xdr:rowOff>200025</xdr:rowOff>
    </xdr:to>
    <xdr:pic>
      <xdr:nvPicPr>
        <xdr:cNvPr id="28" name="図 2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49853" y="123265"/>
          <a:ext cx="9111302" cy="117869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419100</xdr:colOff>
          <xdr:row>39</xdr:row>
          <xdr:rowOff>152400</xdr:rowOff>
        </xdr:from>
        <xdr:to>
          <xdr:col>3</xdr:col>
          <xdr:colOff>180975</xdr:colOff>
          <xdr:row>41</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D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40</xdr:row>
          <xdr:rowOff>257175</xdr:rowOff>
        </xdr:from>
        <xdr:to>
          <xdr:col>3</xdr:col>
          <xdr:colOff>180975</xdr:colOff>
          <xdr:row>41</xdr:row>
          <xdr:rowOff>247650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D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42</xdr:row>
          <xdr:rowOff>19050</xdr:rowOff>
        </xdr:from>
        <xdr:to>
          <xdr:col>3</xdr:col>
          <xdr:colOff>180975</xdr:colOff>
          <xdr:row>42</xdr:row>
          <xdr:rowOff>247650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D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69</xdr:row>
          <xdr:rowOff>57150</xdr:rowOff>
        </xdr:from>
        <xdr:to>
          <xdr:col>5</xdr:col>
          <xdr:colOff>371475</xdr:colOff>
          <xdr:row>69</xdr:row>
          <xdr:rowOff>304800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D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69</xdr:row>
          <xdr:rowOff>57150</xdr:rowOff>
        </xdr:from>
        <xdr:to>
          <xdr:col>6</xdr:col>
          <xdr:colOff>390525</xdr:colOff>
          <xdr:row>69</xdr:row>
          <xdr:rowOff>304800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D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352425</xdr:colOff>
          <xdr:row>69</xdr:row>
          <xdr:rowOff>57150</xdr:rowOff>
        </xdr:from>
        <xdr:to>
          <xdr:col>8</xdr:col>
          <xdr:colOff>209550</xdr:colOff>
          <xdr:row>69</xdr:row>
          <xdr:rowOff>295275</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D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69</xdr:row>
          <xdr:rowOff>66675</xdr:rowOff>
        </xdr:from>
        <xdr:to>
          <xdr:col>10</xdr:col>
          <xdr:colOff>400050</xdr:colOff>
          <xdr:row>69</xdr:row>
          <xdr:rowOff>295275</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D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70</xdr:row>
          <xdr:rowOff>0</xdr:rowOff>
        </xdr:from>
        <xdr:to>
          <xdr:col>5</xdr:col>
          <xdr:colOff>342900</xdr:colOff>
          <xdr:row>71</xdr:row>
          <xdr:rowOff>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D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70</xdr:row>
          <xdr:rowOff>0</xdr:rowOff>
        </xdr:from>
        <xdr:to>
          <xdr:col>7</xdr:col>
          <xdr:colOff>114300</xdr:colOff>
          <xdr:row>71</xdr:row>
          <xdr:rowOff>9525</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D00-00000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70</xdr:row>
          <xdr:rowOff>0</xdr:rowOff>
        </xdr:from>
        <xdr:to>
          <xdr:col>8</xdr:col>
          <xdr:colOff>381000</xdr:colOff>
          <xdr:row>71</xdr:row>
          <xdr:rowOff>9525</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D00-00000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58</xdr:row>
          <xdr:rowOff>76200</xdr:rowOff>
        </xdr:from>
        <xdr:to>
          <xdr:col>3</xdr:col>
          <xdr:colOff>266700</xdr:colOff>
          <xdr:row>58</xdr:row>
          <xdr:rowOff>314325</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D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58</xdr:row>
          <xdr:rowOff>76200</xdr:rowOff>
        </xdr:from>
        <xdr:to>
          <xdr:col>6</xdr:col>
          <xdr:colOff>161925</xdr:colOff>
          <xdr:row>58</xdr:row>
          <xdr:rowOff>314325</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D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58</xdr:row>
          <xdr:rowOff>76200</xdr:rowOff>
        </xdr:from>
        <xdr:to>
          <xdr:col>5</xdr:col>
          <xdr:colOff>0</xdr:colOff>
          <xdr:row>58</xdr:row>
          <xdr:rowOff>314325</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D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74</xdr:row>
          <xdr:rowOff>57150</xdr:rowOff>
        </xdr:from>
        <xdr:to>
          <xdr:col>2</xdr:col>
          <xdr:colOff>333375</xdr:colOff>
          <xdr:row>76</xdr:row>
          <xdr:rowOff>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D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74</xdr:row>
          <xdr:rowOff>57150</xdr:rowOff>
        </xdr:from>
        <xdr:to>
          <xdr:col>4</xdr:col>
          <xdr:colOff>19050</xdr:colOff>
          <xdr:row>76</xdr:row>
          <xdr:rowOff>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D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74</xdr:row>
          <xdr:rowOff>57150</xdr:rowOff>
        </xdr:from>
        <xdr:to>
          <xdr:col>5</xdr:col>
          <xdr:colOff>190500</xdr:colOff>
          <xdr:row>76</xdr:row>
          <xdr:rowOff>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D00-00001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58</xdr:row>
          <xdr:rowOff>76200</xdr:rowOff>
        </xdr:from>
        <xdr:to>
          <xdr:col>3</xdr:col>
          <xdr:colOff>266700</xdr:colOff>
          <xdr:row>58</xdr:row>
          <xdr:rowOff>314325</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8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58</xdr:row>
          <xdr:rowOff>76200</xdr:rowOff>
        </xdr:from>
        <xdr:to>
          <xdr:col>6</xdr:col>
          <xdr:colOff>161925</xdr:colOff>
          <xdr:row>58</xdr:row>
          <xdr:rowOff>314325</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8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58</xdr:row>
          <xdr:rowOff>76200</xdr:rowOff>
        </xdr:from>
        <xdr:to>
          <xdr:col>4</xdr:col>
          <xdr:colOff>0</xdr:colOff>
          <xdr:row>58</xdr:row>
          <xdr:rowOff>314325</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8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4;R4&#12305;&#23376;&#20379;&#32946;&#25104;&#32207;&#21512;&#20107;&#26989;/06.&#12518;&#12491;&#12496;&#12540;&#12469;&#12523;&#20844;&#28436;/02.&#23398;&#26657;&#21215;&#38598;&#38306;&#36899;/&#30003;&#35531;&#27096;&#24335;08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domo/&#12304;R6&#12305;&#23398;&#26657;&#12395;&#12362;&#12369;&#12427;&#25991;&#21270;&#33464;&#34899;&#37969;&#36062;&#12539;&#20307;&#39443;&#25512;&#36914;&#20107;&#26989;/01.&#24033;&#22238;/31.&#27425;&#24180;&#24230;(R7)&#22243;&#20307;&#21215;&#38598;/01.&#35201;&#38917;&#12539;&#27096;&#24335;/&#65288;knt0904&#65289;&#12304;&#35352;&#20837;&#20363;&#12305;_&#24076;&#26395;&#35519;&#26360;No1-7(&#23455;&#28436;&#33464;&#3489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2304;&#31354;&#12487;&#12540;&#12479;&#12305;_&#24076;&#26395;&#35519;&#26360;No1-7(&#23455;&#28436;&#33464;&#3489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1"/>
      <sheetName val="様式1-2"/>
      <sheetName val="データ名等取得用シート"/>
      <sheetName val="情報①"/>
      <sheetName val="情報②"/>
      <sheetName val="情報③"/>
      <sheetName val="情報④学校コード及び属性情報 (20220728)"/>
    </sheetNames>
    <sheetDataSet>
      <sheetData sheetId="0"/>
      <sheetData sheetId="1"/>
      <sheetData sheetId="2"/>
      <sheetData sheetId="3"/>
      <sheetData sheetId="4">
        <row r="2">
          <cell r="G2" t="str">
            <v>令和元年度に提出した</v>
          </cell>
        </row>
        <row r="3">
          <cell r="G3" t="str">
            <v>令和2年度に提出した</v>
          </cell>
        </row>
        <row r="4">
          <cell r="G4" t="str">
            <v>令和3年度に提出した</v>
          </cell>
        </row>
        <row r="5">
          <cell r="G5" t="str">
            <v>令和4年度に提出した</v>
          </cell>
        </row>
        <row r="6">
          <cell r="G6" t="str">
            <v>分からない</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 val="注意点"/>
      <sheetName val="No.1【AC共通】"/>
      <sheetName val="No.2【AC共通】"/>
      <sheetName val="No.3【AC共通】"/>
      <sheetName val="No.4【AC共通】"/>
      <sheetName val="No.5【C区分のみ】"/>
      <sheetName val="No.6【共通】"/>
      <sheetName val="No.7【AC共通】"/>
      <sheetName val="公演費用明細記入時留意事項"/>
      <sheetName val="別添"/>
      <sheetName val="抽出"/>
    </sheetNames>
    <sheetDataSet>
      <sheetData sheetId="0">
        <row r="1">
          <cell r="A1" t="str">
            <v>音楽</v>
          </cell>
        </row>
        <row r="2">
          <cell r="A2" t="str">
            <v>演劇</v>
          </cell>
        </row>
        <row r="3">
          <cell r="A3" t="str">
            <v>舞踊</v>
          </cell>
        </row>
        <row r="4">
          <cell r="A4" t="str">
            <v>伝統芸能</v>
          </cell>
        </row>
      </sheetData>
      <sheetData sheetId="1"/>
      <sheetData sheetId="2">
        <row r="34">
          <cell r="D34" t="str">
            <v>○○会</v>
          </cell>
        </row>
      </sheetData>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 val="注意点"/>
      <sheetName val="No.1【AC共通】"/>
      <sheetName val="No.2【AC共通】"/>
      <sheetName val="No.3【AC共通】"/>
      <sheetName val="No.4【AC共通】"/>
      <sheetName val="No.5【C区分のみ】"/>
      <sheetName val="No.6【共通】"/>
      <sheetName val="No.7【AC共通】"/>
      <sheetName val="公演費用明細記入時留意事項"/>
      <sheetName val="別添"/>
      <sheetName val="抽出"/>
    </sheetNames>
    <sheetDataSet>
      <sheetData sheetId="0">
        <row r="1">
          <cell r="A1" t="str">
            <v>音楽</v>
          </cell>
        </row>
        <row r="2">
          <cell r="A2" t="str">
            <v>演劇</v>
          </cell>
        </row>
        <row r="3">
          <cell r="A3" t="str">
            <v>舞踊</v>
          </cell>
        </row>
        <row r="4">
          <cell r="A4" t="str">
            <v>伝統芸能</v>
          </cell>
        </row>
      </sheetData>
      <sheetData sheetId="1" refreshError="1"/>
      <sheetData sheetId="2"/>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kodomogeijutsu.go.jp/universal/r5_info2.html" TargetMode="External"/><Relationship Id="rId7" Type="http://schemas.openxmlformats.org/officeDocument/2006/relationships/comments" Target="../comments1.xml"/><Relationship Id="rId2" Type="http://schemas.openxmlformats.org/officeDocument/2006/relationships/hyperlink" Target="mailto:uni6-kodomogeijutsu@gp.knt.co.jp" TargetMode="External"/><Relationship Id="rId1" Type="http://schemas.openxmlformats.org/officeDocument/2006/relationships/hyperlink" Target="https://www.kodomogeijutsu.go.jp/universal/r5_info2.html"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kodomogeijutsu.go.jp/contents/movie/"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3.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A1:Y113"/>
  <sheetViews>
    <sheetView showGridLines="0" zoomScale="85" zoomScaleNormal="85" zoomScaleSheetLayoutView="100" workbookViewId="0">
      <selection activeCell="A2" sqref="A2"/>
    </sheetView>
  </sheetViews>
  <sheetFormatPr defaultRowHeight="20.100000000000001" customHeight="1"/>
  <cols>
    <col min="1" max="10" width="8.625" style="4" customWidth="1"/>
    <col min="11" max="11" width="8.625" style="3" customWidth="1"/>
    <col min="12" max="13" width="3.625" style="20" customWidth="1"/>
    <col min="14" max="23" width="8.625" style="4" customWidth="1"/>
    <col min="24" max="24" width="8.625" style="3" customWidth="1"/>
    <col min="25" max="25" width="3.625" style="21" customWidth="1"/>
    <col min="26" max="16384" width="9" style="4"/>
  </cols>
  <sheetData>
    <row r="1" spans="1:24" ht="20.100000000000001" customHeight="1">
      <c r="A1" s="1" t="s">
        <v>93</v>
      </c>
      <c r="B1" s="1"/>
      <c r="C1" s="1"/>
      <c r="D1" s="1"/>
      <c r="E1" s="1"/>
      <c r="F1" s="1"/>
      <c r="G1" s="1"/>
      <c r="H1" s="1"/>
      <c r="I1" s="1"/>
      <c r="J1" s="1"/>
      <c r="K1" s="2"/>
      <c r="L1" s="220"/>
      <c r="N1" s="1" t="s">
        <v>93</v>
      </c>
      <c r="O1" s="1"/>
      <c r="P1" s="1"/>
      <c r="Q1" s="1"/>
      <c r="R1" s="1"/>
      <c r="S1" s="1"/>
      <c r="T1" s="1"/>
      <c r="U1" s="1"/>
      <c r="V1" s="1"/>
      <c r="W1" s="1"/>
      <c r="X1" s="2"/>
    </row>
    <row r="2" spans="1:24" ht="20.100000000000001" customHeight="1">
      <c r="A2" s="1" t="s">
        <v>0</v>
      </c>
      <c r="B2" s="1"/>
      <c r="C2" s="1"/>
      <c r="D2" s="1"/>
      <c r="E2" s="1"/>
      <c r="F2" s="1"/>
      <c r="G2" s="1"/>
      <c r="H2" s="1"/>
      <c r="I2" s="1"/>
      <c r="J2" s="1"/>
      <c r="K2" s="2"/>
      <c r="L2" s="220"/>
      <c r="N2" s="1" t="s">
        <v>0</v>
      </c>
      <c r="O2" s="1"/>
      <c r="P2" s="1"/>
      <c r="Q2" s="1"/>
      <c r="R2" s="1"/>
      <c r="S2" s="1"/>
      <c r="T2" s="1"/>
      <c r="U2" s="1"/>
      <c r="V2" s="1"/>
      <c r="W2" s="1"/>
      <c r="X2" s="2"/>
    </row>
    <row r="3" spans="1:24" ht="15.95" customHeight="1">
      <c r="L3" s="220"/>
    </row>
    <row r="4" spans="1:24" ht="24.95" customHeight="1">
      <c r="A4" s="492" t="s">
        <v>57</v>
      </c>
      <c r="B4" s="493"/>
      <c r="C4" s="4" t="s">
        <v>58</v>
      </c>
      <c r="F4" s="494" t="s">
        <v>59</v>
      </c>
      <c r="G4" s="495"/>
      <c r="H4" s="4" t="s">
        <v>62</v>
      </c>
      <c r="L4" s="220"/>
      <c r="N4" s="492" t="s">
        <v>57</v>
      </c>
      <c r="O4" s="493"/>
      <c r="P4" s="4" t="s">
        <v>58</v>
      </c>
      <c r="S4" s="494" t="s">
        <v>59</v>
      </c>
      <c r="T4" s="495"/>
      <c r="U4" s="4" t="s">
        <v>62</v>
      </c>
    </row>
    <row r="5" spans="1:24" ht="15.95" customHeight="1">
      <c r="L5" s="220"/>
    </row>
    <row r="6" spans="1:24" ht="39.950000000000003" customHeight="1">
      <c r="A6" s="469" t="s">
        <v>1</v>
      </c>
      <c r="B6" s="469"/>
      <c r="C6" s="499"/>
      <c r="D6" s="500"/>
      <c r="E6" s="500"/>
      <c r="F6" s="500"/>
      <c r="G6" s="500"/>
      <c r="H6" s="500"/>
      <c r="I6" s="500"/>
      <c r="J6" s="500"/>
      <c r="K6" s="501"/>
      <c r="L6" s="220"/>
      <c r="N6" s="30" t="s">
        <v>1</v>
      </c>
      <c r="O6" s="30"/>
      <c r="P6" s="551" t="s">
        <v>69</v>
      </c>
      <c r="Q6" s="552"/>
      <c r="R6" s="552"/>
      <c r="S6" s="552"/>
      <c r="T6" s="552"/>
      <c r="U6" s="552"/>
      <c r="V6" s="552"/>
      <c r="W6" s="552"/>
      <c r="X6" s="553"/>
    </row>
    <row r="7" spans="1:24" ht="39.950000000000003" customHeight="1">
      <c r="A7" s="463" t="s">
        <v>2</v>
      </c>
      <c r="B7" s="465"/>
      <c r="C7" s="499"/>
      <c r="D7" s="500"/>
      <c r="E7" s="500"/>
      <c r="F7" s="500"/>
      <c r="G7" s="500"/>
      <c r="H7" s="500"/>
      <c r="I7" s="500"/>
      <c r="J7" s="500"/>
      <c r="K7" s="501"/>
      <c r="L7" s="220"/>
      <c r="N7" s="25" t="s">
        <v>2</v>
      </c>
      <c r="O7" s="26"/>
      <c r="P7" s="551" t="s">
        <v>68</v>
      </c>
      <c r="Q7" s="552"/>
      <c r="R7" s="552"/>
      <c r="S7" s="552"/>
      <c r="T7" s="552"/>
      <c r="U7" s="552"/>
      <c r="V7" s="552"/>
      <c r="W7" s="552"/>
      <c r="X7" s="553"/>
    </row>
    <row r="8" spans="1:24" ht="20.100000000000001" customHeight="1">
      <c r="L8" s="220"/>
    </row>
    <row r="9" spans="1:24" ht="15.95" customHeight="1">
      <c r="A9" s="5" t="s">
        <v>3</v>
      </c>
      <c r="L9" s="220"/>
      <c r="N9" s="5" t="s">
        <v>3</v>
      </c>
    </row>
    <row r="10" spans="1:24" ht="14.1" customHeight="1">
      <c r="A10" s="4" t="s">
        <v>11</v>
      </c>
      <c r="L10" s="220"/>
      <c r="N10" s="4" t="s">
        <v>11</v>
      </c>
    </row>
    <row r="11" spans="1:24" ht="14.1" customHeight="1">
      <c r="A11" s="4" t="s">
        <v>450</v>
      </c>
      <c r="L11" s="220"/>
      <c r="N11" s="4" t="s">
        <v>450</v>
      </c>
    </row>
    <row r="12" spans="1:24" ht="20.100000000000001" customHeight="1">
      <c r="A12" s="502" t="s">
        <v>4</v>
      </c>
      <c r="B12" s="502"/>
      <c r="C12" s="502" t="s">
        <v>5</v>
      </c>
      <c r="D12" s="502"/>
      <c r="E12" s="502"/>
      <c r="F12" s="502"/>
      <c r="G12" s="502"/>
      <c r="H12" s="502"/>
      <c r="I12" s="502"/>
      <c r="J12" s="502"/>
      <c r="K12" s="502"/>
      <c r="L12" s="220"/>
      <c r="N12" s="594" t="s">
        <v>4</v>
      </c>
      <c r="O12" s="594"/>
      <c r="P12" s="594" t="s">
        <v>5</v>
      </c>
      <c r="Q12" s="594"/>
      <c r="R12" s="594"/>
      <c r="S12" s="594"/>
      <c r="T12" s="594"/>
      <c r="U12" s="594"/>
      <c r="V12" s="594"/>
      <c r="W12" s="594"/>
      <c r="X12" s="594"/>
    </row>
    <row r="13" spans="1:24" ht="39.950000000000003" customHeight="1">
      <c r="A13" s="503"/>
      <c r="B13" s="503"/>
      <c r="C13" s="504" t="str">
        <f>IFERROR(VLOOKUP($A$13,プルダウン!$A$1:$B$5,2,0),"")</f>
        <v/>
      </c>
      <c r="D13" s="504"/>
      <c r="E13" s="504"/>
      <c r="F13" s="504"/>
      <c r="G13" s="504"/>
      <c r="H13" s="504"/>
      <c r="I13" s="504"/>
      <c r="J13" s="504"/>
      <c r="K13" s="504"/>
      <c r="L13" s="220"/>
      <c r="N13" s="503" t="s">
        <v>70</v>
      </c>
      <c r="O13" s="503"/>
      <c r="P13" s="504" t="str">
        <f>IF(N13="音楽","合唱・オーケストラ等・音楽劇",IF(N13="演劇","児童劇・演劇・ミュージカル",IF(N13="舞踊","バレエ・現代舞踊",IF(N13="伝統芸能","歌舞伎・能楽・人形浄瑠璃・邦楽・邦舞・演芸",IF(N13="メディア芸術","映像・メディアアート等","")))))</f>
        <v>児童劇・演劇・ミュージカル</v>
      </c>
      <c r="Q13" s="504"/>
      <c r="R13" s="504"/>
      <c r="S13" s="504"/>
      <c r="T13" s="504"/>
      <c r="U13" s="504"/>
      <c r="V13" s="504"/>
      <c r="W13" s="504"/>
      <c r="X13" s="504"/>
    </row>
    <row r="14" spans="1:24" ht="20.100000000000001" customHeight="1">
      <c r="L14" s="220"/>
    </row>
    <row r="15" spans="1:24" ht="15.95" customHeight="1">
      <c r="A15" s="5" t="s">
        <v>8</v>
      </c>
      <c r="L15" s="220"/>
      <c r="N15" s="5" t="s">
        <v>8</v>
      </c>
    </row>
    <row r="16" spans="1:24" ht="20.100000000000001" customHeight="1">
      <c r="A16" s="462" t="s">
        <v>7</v>
      </c>
      <c r="B16" s="485" t="s">
        <v>6</v>
      </c>
      <c r="C16" s="486"/>
      <c r="D16" s="486"/>
      <c r="E16" s="486"/>
      <c r="F16" s="486"/>
      <c r="G16" s="486"/>
      <c r="H16" s="486"/>
      <c r="I16" s="486"/>
      <c r="J16" s="486"/>
      <c r="K16" s="487"/>
      <c r="L16" s="220"/>
      <c r="N16" s="31" t="s">
        <v>7</v>
      </c>
      <c r="O16" s="567" t="s">
        <v>6</v>
      </c>
      <c r="P16" s="568"/>
      <c r="Q16" s="568"/>
      <c r="R16" s="568"/>
      <c r="S16" s="568"/>
      <c r="T16" s="568"/>
      <c r="U16" s="568"/>
      <c r="V16" s="568"/>
      <c r="W16" s="568"/>
      <c r="X16" s="569"/>
    </row>
    <row r="17" spans="1:25" ht="39.950000000000003" customHeight="1">
      <c r="A17" s="19"/>
      <c r="B17" s="505" t="s">
        <v>97</v>
      </c>
      <c r="C17" s="506"/>
      <c r="D17" s="506"/>
      <c r="E17" s="506"/>
      <c r="F17" s="506"/>
      <c r="G17" s="506"/>
      <c r="H17" s="506"/>
      <c r="I17" s="506"/>
      <c r="J17" s="506"/>
      <c r="K17" s="507"/>
      <c r="L17" s="220"/>
      <c r="N17" s="34"/>
      <c r="O17" s="551" t="s">
        <v>97</v>
      </c>
      <c r="P17" s="552"/>
      <c r="Q17" s="552"/>
      <c r="R17" s="552"/>
      <c r="S17" s="552"/>
      <c r="T17" s="552"/>
      <c r="U17" s="552"/>
      <c r="V17" s="552"/>
      <c r="W17" s="552"/>
      <c r="X17" s="553"/>
    </row>
    <row r="18" spans="1:25" ht="39.950000000000003" customHeight="1">
      <c r="A18" s="19"/>
      <c r="B18" s="508" t="s">
        <v>96</v>
      </c>
      <c r="C18" s="509"/>
      <c r="D18" s="509"/>
      <c r="E18" s="509"/>
      <c r="F18" s="509"/>
      <c r="G18" s="509"/>
      <c r="H18" s="509"/>
      <c r="I18" s="509"/>
      <c r="J18" s="509"/>
      <c r="K18" s="510"/>
      <c r="L18" s="220"/>
      <c r="N18" s="34" t="s">
        <v>71</v>
      </c>
      <c r="O18" s="499" t="s">
        <v>96</v>
      </c>
      <c r="P18" s="500"/>
      <c r="Q18" s="500"/>
      <c r="R18" s="500"/>
      <c r="S18" s="500"/>
      <c r="T18" s="500"/>
      <c r="U18" s="500"/>
      <c r="V18" s="500"/>
      <c r="W18" s="500"/>
      <c r="X18" s="501"/>
    </row>
    <row r="19" spans="1:25" ht="20.100000000000001" customHeight="1">
      <c r="L19" s="220"/>
    </row>
    <row r="20" spans="1:25" s="5" customFormat="1" ht="15.95" customHeight="1">
      <c r="A20" s="5" t="s">
        <v>98</v>
      </c>
      <c r="K20" s="7"/>
      <c r="L20" s="221"/>
      <c r="M20" s="38"/>
      <c r="N20" s="5" t="s">
        <v>99</v>
      </c>
      <c r="X20" s="7"/>
      <c r="Y20" s="40"/>
    </row>
    <row r="21" spans="1:25" ht="60" customHeight="1">
      <c r="A21" s="499"/>
      <c r="B21" s="500"/>
      <c r="C21" s="500"/>
      <c r="D21" s="500"/>
      <c r="E21" s="500"/>
      <c r="F21" s="500"/>
      <c r="G21" s="500"/>
      <c r="H21" s="500"/>
      <c r="I21" s="500"/>
      <c r="J21" s="500"/>
      <c r="K21" s="501"/>
      <c r="L21" s="220"/>
      <c r="N21" s="499" t="s">
        <v>72</v>
      </c>
      <c r="O21" s="500"/>
      <c r="P21" s="500"/>
      <c r="Q21" s="500"/>
      <c r="R21" s="500"/>
      <c r="S21" s="500"/>
      <c r="T21" s="500"/>
      <c r="U21" s="500"/>
      <c r="V21" s="500"/>
      <c r="W21" s="500"/>
      <c r="X21" s="501"/>
    </row>
    <row r="22" spans="1:25" ht="15.95" customHeight="1">
      <c r="A22" s="4" t="s">
        <v>9</v>
      </c>
      <c r="L22" s="220"/>
      <c r="N22" s="4" t="s">
        <v>9</v>
      </c>
    </row>
    <row r="23" spans="1:25" ht="20.100000000000001" customHeight="1">
      <c r="L23" s="220"/>
    </row>
    <row r="24" spans="1:25" ht="15.95" customHeight="1">
      <c r="A24" s="4" t="s">
        <v>10</v>
      </c>
      <c r="L24" s="220"/>
      <c r="N24" s="4" t="s">
        <v>10</v>
      </c>
    </row>
    <row r="25" spans="1:25" ht="30" customHeight="1">
      <c r="A25" s="462" t="s">
        <v>7</v>
      </c>
      <c r="B25" s="485" t="s">
        <v>12</v>
      </c>
      <c r="C25" s="486"/>
      <c r="D25" s="486"/>
      <c r="E25" s="486"/>
      <c r="F25" s="486"/>
      <c r="G25" s="486"/>
      <c r="H25" s="486"/>
      <c r="I25" s="486"/>
      <c r="J25" s="486"/>
      <c r="K25" s="487"/>
      <c r="L25" s="220"/>
      <c r="N25" s="31" t="s">
        <v>7</v>
      </c>
      <c r="O25" s="567" t="s">
        <v>12</v>
      </c>
      <c r="P25" s="568"/>
      <c r="Q25" s="568"/>
      <c r="R25" s="568"/>
      <c r="S25" s="568"/>
      <c r="T25" s="568"/>
      <c r="U25" s="568"/>
      <c r="V25" s="568"/>
      <c r="W25" s="568"/>
      <c r="X25" s="569"/>
    </row>
    <row r="26" spans="1:25" ht="39.950000000000003" customHeight="1">
      <c r="A26" s="470" t="s">
        <v>71</v>
      </c>
      <c r="B26" s="505" t="s">
        <v>13</v>
      </c>
      <c r="C26" s="506"/>
      <c r="D26" s="506"/>
      <c r="E26" s="506"/>
      <c r="F26" s="506"/>
      <c r="G26" s="506"/>
      <c r="H26" s="506"/>
      <c r="I26" s="506"/>
      <c r="J26" s="506"/>
      <c r="K26" s="507"/>
      <c r="L26" s="220"/>
      <c r="N26" s="34" t="s">
        <v>71</v>
      </c>
      <c r="O26" s="551" t="s">
        <v>13</v>
      </c>
      <c r="P26" s="552"/>
      <c r="Q26" s="552"/>
      <c r="R26" s="552"/>
      <c r="S26" s="552"/>
      <c r="T26" s="552"/>
      <c r="U26" s="552"/>
      <c r="V26" s="552"/>
      <c r="W26" s="552"/>
      <c r="X26" s="553"/>
    </row>
    <row r="27" spans="1:25" ht="39.950000000000003" customHeight="1">
      <c r="A27" s="471"/>
      <c r="B27" s="511" t="s">
        <v>14</v>
      </c>
      <c r="C27" s="512"/>
      <c r="D27" s="512"/>
      <c r="E27" s="512"/>
      <c r="F27" s="512"/>
      <c r="G27" s="512"/>
      <c r="H27" s="512"/>
      <c r="I27" s="512"/>
      <c r="J27" s="512"/>
      <c r="K27" s="513"/>
      <c r="L27" s="220"/>
      <c r="N27" s="354"/>
      <c r="O27" s="570" t="s">
        <v>14</v>
      </c>
      <c r="P27" s="571"/>
      <c r="Q27" s="571"/>
      <c r="R27" s="571"/>
      <c r="S27" s="571"/>
      <c r="T27" s="571"/>
      <c r="U27" s="571"/>
      <c r="V27" s="571"/>
      <c r="W27" s="571"/>
      <c r="X27" s="572"/>
    </row>
    <row r="28" spans="1:25" ht="20.100000000000001" customHeight="1">
      <c r="L28" s="220"/>
    </row>
    <row r="29" spans="1:25" ht="15.95" customHeight="1">
      <c r="A29" s="4" t="s">
        <v>94</v>
      </c>
      <c r="L29" s="220"/>
      <c r="N29" s="4" t="s">
        <v>94</v>
      </c>
    </row>
    <row r="30" spans="1:25" ht="24" customHeight="1">
      <c r="A30" s="522" t="s">
        <v>55</v>
      </c>
      <c r="B30" s="525"/>
      <c r="C30" s="526"/>
      <c r="D30" s="496" t="s">
        <v>95</v>
      </c>
      <c r="E30" s="497"/>
      <c r="F30" s="497"/>
      <c r="G30" s="497"/>
      <c r="H30" s="497"/>
      <c r="I30" s="497"/>
      <c r="J30" s="497"/>
      <c r="K30" s="498"/>
      <c r="L30" s="220"/>
      <c r="N30" s="573" t="s">
        <v>55</v>
      </c>
      <c r="O30" s="525" t="s">
        <v>73</v>
      </c>
      <c r="P30" s="526"/>
      <c r="Q30" s="576" t="s">
        <v>95</v>
      </c>
      <c r="R30" s="577"/>
      <c r="S30" s="577"/>
      <c r="T30" s="577"/>
      <c r="U30" s="577"/>
      <c r="V30" s="577"/>
      <c r="W30" s="577"/>
      <c r="X30" s="578"/>
    </row>
    <row r="31" spans="1:25" ht="24" customHeight="1">
      <c r="A31" s="523"/>
      <c r="B31" s="527"/>
      <c r="C31" s="528"/>
      <c r="D31" s="481" t="s">
        <v>56</v>
      </c>
      <c r="E31" s="529"/>
      <c r="F31" s="529"/>
      <c r="G31" s="530"/>
      <c r="H31" s="529"/>
      <c r="I31" s="481" t="s">
        <v>56</v>
      </c>
      <c r="J31" s="529"/>
      <c r="K31" s="531"/>
      <c r="L31" s="220"/>
      <c r="N31" s="574"/>
      <c r="O31" s="579">
        <v>45925</v>
      </c>
      <c r="P31" s="580"/>
      <c r="Q31" s="32" t="s">
        <v>56</v>
      </c>
      <c r="R31" s="581">
        <v>45991</v>
      </c>
      <c r="S31" s="581"/>
      <c r="T31" s="582">
        <v>46032</v>
      </c>
      <c r="U31" s="581"/>
      <c r="V31" s="32" t="s">
        <v>56</v>
      </c>
      <c r="W31" s="581">
        <v>46053</v>
      </c>
      <c r="X31" s="583"/>
    </row>
    <row r="32" spans="1:25" ht="24" customHeight="1">
      <c r="A32" s="523"/>
      <c r="B32" s="532"/>
      <c r="C32" s="533"/>
      <c r="D32" s="482" t="s">
        <v>56</v>
      </c>
      <c r="E32" s="515"/>
      <c r="F32" s="515"/>
      <c r="G32" s="514"/>
      <c r="H32" s="515"/>
      <c r="I32" s="482" t="s">
        <v>56</v>
      </c>
      <c r="J32" s="515"/>
      <c r="K32" s="516"/>
      <c r="L32" s="220"/>
      <c r="N32" s="574"/>
      <c r="O32" s="584"/>
      <c r="P32" s="585"/>
      <c r="Q32" s="33" t="s">
        <v>56</v>
      </c>
      <c r="R32" s="586"/>
      <c r="S32" s="586"/>
      <c r="T32" s="587"/>
      <c r="U32" s="586"/>
      <c r="V32" s="33" t="s">
        <v>56</v>
      </c>
      <c r="W32" s="586"/>
      <c r="X32" s="588"/>
    </row>
    <row r="33" spans="1:24" ht="24" customHeight="1">
      <c r="A33" s="524"/>
      <c r="B33" s="517"/>
      <c r="C33" s="518"/>
      <c r="D33" s="483" t="s">
        <v>56</v>
      </c>
      <c r="E33" s="519"/>
      <c r="F33" s="519"/>
      <c r="G33" s="520"/>
      <c r="H33" s="519"/>
      <c r="I33" s="483" t="s">
        <v>56</v>
      </c>
      <c r="J33" s="519"/>
      <c r="K33" s="521"/>
      <c r="L33" s="220"/>
      <c r="N33" s="575"/>
      <c r="O33" s="589"/>
      <c r="P33" s="590"/>
      <c r="Q33" s="36" t="s">
        <v>56</v>
      </c>
      <c r="R33" s="591"/>
      <c r="S33" s="591"/>
      <c r="T33" s="592"/>
      <c r="U33" s="591"/>
      <c r="V33" s="36" t="s">
        <v>56</v>
      </c>
      <c r="W33" s="591"/>
      <c r="X33" s="593"/>
    </row>
    <row r="34" spans="1:24" ht="24" customHeight="1">
      <c r="A34" s="485" t="s">
        <v>15</v>
      </c>
      <c r="B34" s="487"/>
      <c r="C34" s="490"/>
      <c r="D34" s="491"/>
      <c r="E34" s="472" t="s">
        <v>16</v>
      </c>
      <c r="F34" s="479"/>
      <c r="G34" s="479"/>
      <c r="H34" s="479"/>
      <c r="I34" s="479"/>
      <c r="J34" s="479"/>
      <c r="K34" s="480"/>
      <c r="L34" s="220"/>
      <c r="N34" s="567" t="s">
        <v>15</v>
      </c>
      <c r="O34" s="569"/>
      <c r="P34" s="490" t="s">
        <v>74</v>
      </c>
      <c r="Q34" s="491"/>
      <c r="R34" s="8" t="s">
        <v>16</v>
      </c>
      <c r="S34" s="28"/>
      <c r="T34" s="28"/>
      <c r="U34" s="28"/>
      <c r="V34" s="28"/>
      <c r="W34" s="28"/>
      <c r="X34" s="29"/>
    </row>
    <row r="35" spans="1:24" s="21" customFormat="1" ht="20.100000000000001" customHeight="1">
      <c r="A35" s="22"/>
      <c r="B35" s="22"/>
      <c r="C35" s="22"/>
      <c r="D35" s="22"/>
      <c r="E35" s="22"/>
      <c r="F35" s="20"/>
      <c r="G35" s="20"/>
      <c r="H35" s="20"/>
      <c r="I35" s="20"/>
      <c r="J35" s="20"/>
      <c r="K35" s="20"/>
      <c r="L35" s="220"/>
      <c r="M35" s="20"/>
      <c r="N35" s="22"/>
      <c r="O35" s="22"/>
      <c r="P35" s="22"/>
      <c r="Q35" s="22"/>
      <c r="R35" s="22"/>
      <c r="S35" s="20"/>
      <c r="T35" s="20"/>
      <c r="U35" s="20"/>
      <c r="V35" s="20"/>
      <c r="W35" s="20"/>
      <c r="X35" s="20"/>
    </row>
    <row r="36" spans="1:24" ht="20.100000000000001" customHeight="1">
      <c r="A36" s="4" t="s">
        <v>17</v>
      </c>
      <c r="L36" s="220"/>
      <c r="N36" s="4" t="s">
        <v>17</v>
      </c>
    </row>
    <row r="37" spans="1:24" ht="24.95" customHeight="1">
      <c r="A37" s="462" t="s">
        <v>7</v>
      </c>
      <c r="B37" s="485" t="s">
        <v>18</v>
      </c>
      <c r="C37" s="487"/>
      <c r="D37" s="485" t="s">
        <v>19</v>
      </c>
      <c r="E37" s="486"/>
      <c r="F37" s="486"/>
      <c r="G37" s="486"/>
      <c r="H37" s="486"/>
      <c r="I37" s="487"/>
      <c r="J37" s="534" t="s">
        <v>67</v>
      </c>
      <c r="K37" s="535"/>
      <c r="L37" s="220"/>
      <c r="N37" s="31" t="s">
        <v>7</v>
      </c>
      <c r="O37" s="567" t="s">
        <v>18</v>
      </c>
      <c r="P37" s="569"/>
      <c r="Q37" s="567" t="s">
        <v>19</v>
      </c>
      <c r="R37" s="568"/>
      <c r="S37" s="568"/>
      <c r="T37" s="568"/>
      <c r="U37" s="568"/>
      <c r="V37" s="569"/>
      <c r="W37" s="595" t="s">
        <v>67</v>
      </c>
      <c r="X37" s="596"/>
    </row>
    <row r="38" spans="1:24" ht="20.100000000000001" customHeight="1">
      <c r="A38" s="19"/>
      <c r="B38" s="505" t="s">
        <v>20</v>
      </c>
      <c r="C38" s="507"/>
      <c r="D38" s="437"/>
      <c r="E38" s="438"/>
      <c r="F38" s="438"/>
      <c r="G38" s="438"/>
      <c r="H38" s="438"/>
      <c r="I38" s="438"/>
      <c r="J38" s="488"/>
      <c r="K38" s="489"/>
      <c r="L38" s="220"/>
      <c r="N38" s="34"/>
      <c r="O38" s="551" t="s">
        <v>20</v>
      </c>
      <c r="P38" s="553"/>
      <c r="Q38" s="27"/>
      <c r="R38" s="28"/>
      <c r="S38" s="28"/>
      <c r="T38" s="28"/>
      <c r="U38" s="28"/>
      <c r="V38" s="28"/>
      <c r="W38" s="490"/>
      <c r="X38" s="491"/>
    </row>
    <row r="39" spans="1:24" ht="20.100000000000001" customHeight="1">
      <c r="A39" s="19"/>
      <c r="B39" s="505" t="s">
        <v>21</v>
      </c>
      <c r="C39" s="507"/>
      <c r="D39" s="437" t="s">
        <v>21</v>
      </c>
      <c r="E39" s="438"/>
      <c r="F39" s="438"/>
      <c r="G39" s="438"/>
      <c r="H39" s="438"/>
      <c r="I39" s="438"/>
      <c r="J39" s="488"/>
      <c r="K39" s="489"/>
      <c r="L39" s="220"/>
      <c r="N39" s="34"/>
      <c r="O39" s="551" t="s">
        <v>21</v>
      </c>
      <c r="P39" s="553"/>
      <c r="Q39" s="27" t="s">
        <v>21</v>
      </c>
      <c r="R39" s="28"/>
      <c r="S39" s="28"/>
      <c r="T39" s="28"/>
      <c r="U39" s="28"/>
      <c r="V39" s="28"/>
      <c r="W39" s="490"/>
      <c r="X39" s="491"/>
    </row>
    <row r="40" spans="1:24" ht="20.100000000000001" customHeight="1">
      <c r="A40" s="19"/>
      <c r="B40" s="505" t="s">
        <v>22</v>
      </c>
      <c r="C40" s="507"/>
      <c r="D40" s="437" t="s">
        <v>29</v>
      </c>
      <c r="E40" s="438"/>
      <c r="F40" s="438"/>
      <c r="G40" s="438"/>
      <c r="H40" s="438"/>
      <c r="I40" s="438"/>
      <c r="J40" s="490"/>
      <c r="K40" s="491"/>
      <c r="L40" s="220"/>
      <c r="N40" s="34" t="s">
        <v>71</v>
      </c>
      <c r="O40" s="551" t="s">
        <v>22</v>
      </c>
      <c r="P40" s="553"/>
      <c r="Q40" s="27" t="s">
        <v>29</v>
      </c>
      <c r="R40" s="28"/>
      <c r="S40" s="28"/>
      <c r="T40" s="28"/>
      <c r="U40" s="28"/>
      <c r="V40" s="28"/>
      <c r="W40" s="490"/>
      <c r="X40" s="491"/>
    </row>
    <row r="41" spans="1:24" ht="20.100000000000001" customHeight="1">
      <c r="A41" s="19"/>
      <c r="B41" s="505" t="s">
        <v>23</v>
      </c>
      <c r="C41" s="507"/>
      <c r="D41" s="437" t="s">
        <v>30</v>
      </c>
      <c r="E41" s="438"/>
      <c r="F41" s="438"/>
      <c r="G41" s="438"/>
      <c r="H41" s="438"/>
      <c r="I41" s="438"/>
      <c r="J41" s="490"/>
      <c r="K41" s="491"/>
      <c r="L41" s="220"/>
      <c r="N41" s="34" t="s">
        <v>71</v>
      </c>
      <c r="O41" s="551" t="s">
        <v>23</v>
      </c>
      <c r="P41" s="553"/>
      <c r="Q41" s="27" t="s">
        <v>30</v>
      </c>
      <c r="R41" s="28"/>
      <c r="S41" s="28"/>
      <c r="T41" s="28"/>
      <c r="U41" s="28"/>
      <c r="V41" s="28"/>
      <c r="W41" s="490"/>
      <c r="X41" s="491"/>
    </row>
    <row r="42" spans="1:24" ht="20.100000000000001" customHeight="1">
      <c r="A42" s="19"/>
      <c r="B42" s="505" t="s">
        <v>66</v>
      </c>
      <c r="C42" s="507"/>
      <c r="D42" s="437" t="s">
        <v>31</v>
      </c>
      <c r="E42" s="438"/>
      <c r="F42" s="438"/>
      <c r="G42" s="438"/>
      <c r="H42" s="438"/>
      <c r="I42" s="438"/>
      <c r="J42" s="490"/>
      <c r="K42" s="491"/>
      <c r="L42" s="220"/>
      <c r="N42" s="34" t="s">
        <v>71</v>
      </c>
      <c r="O42" s="551" t="s">
        <v>66</v>
      </c>
      <c r="P42" s="553"/>
      <c r="Q42" s="27" t="s">
        <v>31</v>
      </c>
      <c r="R42" s="28"/>
      <c r="S42" s="28"/>
      <c r="T42" s="28"/>
      <c r="U42" s="28"/>
      <c r="V42" s="28"/>
      <c r="W42" s="490"/>
      <c r="X42" s="491"/>
    </row>
    <row r="43" spans="1:24" ht="20.100000000000001" customHeight="1">
      <c r="A43" s="19"/>
      <c r="B43" s="505" t="s">
        <v>24</v>
      </c>
      <c r="C43" s="507"/>
      <c r="D43" s="437" t="s">
        <v>32</v>
      </c>
      <c r="E43" s="438"/>
      <c r="F43" s="438"/>
      <c r="G43" s="438"/>
      <c r="H43" s="438"/>
      <c r="I43" s="438"/>
      <c r="J43" s="490"/>
      <c r="K43" s="491"/>
      <c r="L43" s="220"/>
      <c r="N43" s="34" t="s">
        <v>71</v>
      </c>
      <c r="O43" s="551" t="s">
        <v>24</v>
      </c>
      <c r="P43" s="553"/>
      <c r="Q43" s="27" t="s">
        <v>32</v>
      </c>
      <c r="R43" s="28"/>
      <c r="S43" s="28"/>
      <c r="T43" s="28"/>
      <c r="U43" s="28"/>
      <c r="V43" s="28"/>
      <c r="W43" s="490"/>
      <c r="X43" s="491"/>
    </row>
    <row r="44" spans="1:24" ht="20.100000000000001" customHeight="1">
      <c r="A44" s="19"/>
      <c r="B44" s="505" t="s">
        <v>25</v>
      </c>
      <c r="C44" s="507"/>
      <c r="D44" s="437" t="s">
        <v>33</v>
      </c>
      <c r="E44" s="438"/>
      <c r="F44" s="438"/>
      <c r="G44" s="438"/>
      <c r="H44" s="438"/>
      <c r="I44" s="438"/>
      <c r="J44" s="490"/>
      <c r="K44" s="491"/>
      <c r="L44" s="220"/>
      <c r="N44" s="34" t="s">
        <v>71</v>
      </c>
      <c r="O44" s="551" t="s">
        <v>25</v>
      </c>
      <c r="P44" s="553"/>
      <c r="Q44" s="27" t="s">
        <v>33</v>
      </c>
      <c r="R44" s="28"/>
      <c r="S44" s="28"/>
      <c r="T44" s="28"/>
      <c r="U44" s="28"/>
      <c r="V44" s="28"/>
      <c r="W44" s="490"/>
      <c r="X44" s="491"/>
    </row>
    <row r="45" spans="1:24" ht="20.100000000000001" customHeight="1">
      <c r="A45" s="19"/>
      <c r="B45" s="505" t="s">
        <v>26</v>
      </c>
      <c r="C45" s="507"/>
      <c r="D45" s="437" t="s">
        <v>34</v>
      </c>
      <c r="E45" s="438"/>
      <c r="F45" s="438"/>
      <c r="G45" s="438"/>
      <c r="H45" s="438"/>
      <c r="I45" s="438"/>
      <c r="J45" s="490"/>
      <c r="K45" s="491"/>
      <c r="L45" s="220"/>
      <c r="N45" s="34" t="s">
        <v>71</v>
      </c>
      <c r="O45" s="551" t="s">
        <v>26</v>
      </c>
      <c r="P45" s="553"/>
      <c r="Q45" s="27" t="s">
        <v>34</v>
      </c>
      <c r="R45" s="28"/>
      <c r="S45" s="28"/>
      <c r="T45" s="28"/>
      <c r="U45" s="28"/>
      <c r="V45" s="28"/>
      <c r="W45" s="490"/>
      <c r="X45" s="491"/>
    </row>
    <row r="46" spans="1:24" ht="20.100000000000001" customHeight="1">
      <c r="A46" s="19"/>
      <c r="B46" s="505" t="s">
        <v>27</v>
      </c>
      <c r="C46" s="507"/>
      <c r="D46" s="437" t="s">
        <v>35</v>
      </c>
      <c r="E46" s="438"/>
      <c r="F46" s="438"/>
      <c r="G46" s="438"/>
      <c r="H46" s="438"/>
      <c r="I46" s="438"/>
      <c r="J46" s="490"/>
      <c r="K46" s="491"/>
      <c r="L46" s="220"/>
      <c r="N46" s="34" t="s">
        <v>71</v>
      </c>
      <c r="O46" s="551" t="s">
        <v>27</v>
      </c>
      <c r="P46" s="553"/>
      <c r="Q46" s="27" t="s">
        <v>35</v>
      </c>
      <c r="R46" s="28"/>
      <c r="S46" s="28"/>
      <c r="T46" s="28"/>
      <c r="U46" s="28"/>
      <c r="V46" s="28"/>
      <c r="W46" s="490" t="s">
        <v>75</v>
      </c>
      <c r="X46" s="491"/>
    </row>
    <row r="47" spans="1:24" ht="20.100000000000001" customHeight="1">
      <c r="A47" s="19"/>
      <c r="B47" s="505" t="s">
        <v>28</v>
      </c>
      <c r="C47" s="507"/>
      <c r="D47" s="437" t="s">
        <v>36</v>
      </c>
      <c r="E47" s="438"/>
      <c r="F47" s="438"/>
      <c r="G47" s="438"/>
      <c r="H47" s="438"/>
      <c r="I47" s="438"/>
      <c r="J47" s="490"/>
      <c r="K47" s="491"/>
      <c r="L47" s="220"/>
      <c r="N47" s="34"/>
      <c r="O47" s="551" t="s">
        <v>28</v>
      </c>
      <c r="P47" s="553"/>
      <c r="Q47" s="27" t="s">
        <v>36</v>
      </c>
      <c r="R47" s="28"/>
      <c r="S47" s="28"/>
      <c r="T47" s="28"/>
      <c r="U47" s="28"/>
      <c r="V47" s="28"/>
      <c r="W47" s="490"/>
      <c r="X47" s="491"/>
    </row>
    <row r="48" spans="1:24" ht="20.100000000000001" customHeight="1">
      <c r="A48" s="24"/>
      <c r="B48" s="505" t="s">
        <v>63</v>
      </c>
      <c r="C48" s="507"/>
      <c r="D48" s="437" t="s">
        <v>65</v>
      </c>
      <c r="E48" s="438"/>
      <c r="F48" s="438"/>
      <c r="G48" s="438"/>
      <c r="H48" s="438"/>
      <c r="I48" s="438"/>
      <c r="J48" s="490"/>
      <c r="K48" s="491"/>
      <c r="L48" s="220"/>
      <c r="N48" s="34"/>
      <c r="O48" s="551" t="s">
        <v>63</v>
      </c>
      <c r="P48" s="553"/>
      <c r="Q48" s="27" t="s">
        <v>65</v>
      </c>
      <c r="R48" s="28"/>
      <c r="S48" s="28"/>
      <c r="T48" s="28"/>
      <c r="U48" s="28"/>
      <c r="V48" s="28"/>
      <c r="W48" s="490"/>
      <c r="X48" s="491"/>
    </row>
    <row r="49" spans="1:25" ht="20.100000000000001" customHeight="1">
      <c r="A49" s="19"/>
      <c r="B49" s="505" t="s">
        <v>64</v>
      </c>
      <c r="C49" s="507"/>
      <c r="D49" s="437" t="s">
        <v>64</v>
      </c>
      <c r="E49" s="438"/>
      <c r="F49" s="438"/>
      <c r="G49" s="438"/>
      <c r="H49" s="438"/>
      <c r="I49" s="438"/>
      <c r="J49" s="544"/>
      <c r="K49" s="545"/>
      <c r="L49" s="220"/>
      <c r="N49" s="34"/>
      <c r="O49" s="551" t="s">
        <v>64</v>
      </c>
      <c r="P49" s="553"/>
      <c r="Q49" s="27" t="s">
        <v>64</v>
      </c>
      <c r="R49" s="28"/>
      <c r="S49" s="28"/>
      <c r="T49" s="28"/>
      <c r="U49" s="28"/>
      <c r="V49" s="28"/>
      <c r="W49" s="490"/>
      <c r="X49" s="491"/>
    </row>
    <row r="50" spans="1:25" ht="14.1" customHeight="1">
      <c r="L50" s="220"/>
    </row>
    <row r="51" spans="1:25" ht="20.100000000000001" customHeight="1">
      <c r="A51" s="9" t="s">
        <v>37</v>
      </c>
      <c r="B51" s="9"/>
      <c r="C51" s="9"/>
      <c r="D51" s="9"/>
      <c r="E51" s="9"/>
      <c r="F51" s="9"/>
      <c r="G51" s="9"/>
      <c r="H51" s="9"/>
      <c r="I51" s="9"/>
      <c r="J51" s="9"/>
      <c r="K51" s="10"/>
      <c r="L51" s="220"/>
      <c r="N51" s="9" t="s">
        <v>37</v>
      </c>
      <c r="O51" s="9"/>
      <c r="P51" s="9"/>
      <c r="Q51" s="9"/>
      <c r="R51" s="9"/>
      <c r="S51" s="9"/>
      <c r="T51" s="9"/>
      <c r="U51" s="9"/>
      <c r="V51" s="9"/>
      <c r="W51" s="9"/>
      <c r="X51" s="10"/>
    </row>
    <row r="52" spans="1:25" ht="20.100000000000001" customHeight="1">
      <c r="A52" s="5" t="s">
        <v>38</v>
      </c>
      <c r="L52" s="220"/>
      <c r="N52" s="5" t="s">
        <v>38</v>
      </c>
    </row>
    <row r="53" spans="1:25" s="37" customFormat="1" ht="15.95" customHeight="1">
      <c r="A53" s="537" t="s">
        <v>39</v>
      </c>
      <c r="B53" s="537"/>
      <c r="C53" s="541"/>
      <c r="D53" s="542"/>
      <c r="E53" s="542"/>
      <c r="F53" s="542"/>
      <c r="G53" s="542"/>
      <c r="H53" s="542"/>
      <c r="I53" s="542"/>
      <c r="J53" s="542"/>
      <c r="K53" s="543"/>
      <c r="L53" s="222"/>
      <c r="M53" s="39"/>
      <c r="N53" s="597" t="s">
        <v>39</v>
      </c>
      <c r="O53" s="597"/>
      <c r="P53" s="598" t="s">
        <v>76</v>
      </c>
      <c r="Q53" s="599"/>
      <c r="R53" s="599"/>
      <c r="S53" s="599"/>
      <c r="T53" s="599"/>
      <c r="U53" s="599"/>
      <c r="V53" s="599"/>
      <c r="W53" s="599"/>
      <c r="X53" s="600"/>
      <c r="Y53" s="41"/>
    </row>
    <row r="54" spans="1:25" ht="30" customHeight="1">
      <c r="A54" s="536" t="s">
        <v>1</v>
      </c>
      <c r="B54" s="536"/>
      <c r="C54" s="538" t="str">
        <f>IF(C6="","",C6)</f>
        <v/>
      </c>
      <c r="D54" s="539"/>
      <c r="E54" s="539"/>
      <c r="F54" s="539"/>
      <c r="G54" s="539"/>
      <c r="H54" s="539"/>
      <c r="I54" s="539"/>
      <c r="J54" s="539"/>
      <c r="K54" s="540"/>
      <c r="L54" s="220"/>
      <c r="N54" s="601" t="s">
        <v>1</v>
      </c>
      <c r="O54" s="601"/>
      <c r="P54" s="602" t="str">
        <f>IF(P6="","",P6)</f>
        <v>一般社団法人　入力例の劇団</v>
      </c>
      <c r="Q54" s="603"/>
      <c r="R54" s="603"/>
      <c r="S54" s="603"/>
      <c r="T54" s="603"/>
      <c r="U54" s="603"/>
      <c r="V54" s="603"/>
      <c r="W54" s="603"/>
      <c r="X54" s="604"/>
    </row>
    <row r="55" spans="1:25" ht="20.100000000000001" customHeight="1">
      <c r="A55" s="536" t="s">
        <v>77</v>
      </c>
      <c r="B55" s="536"/>
      <c r="C55" s="538"/>
      <c r="D55" s="539"/>
      <c r="E55" s="539"/>
      <c r="F55" s="539"/>
      <c r="G55" s="539"/>
      <c r="H55" s="539"/>
      <c r="I55" s="539"/>
      <c r="J55" s="539"/>
      <c r="K55" s="540"/>
      <c r="L55" s="220"/>
      <c r="N55" s="601" t="s">
        <v>77</v>
      </c>
      <c r="O55" s="601"/>
      <c r="P55" s="602" t="s">
        <v>78</v>
      </c>
      <c r="Q55" s="603"/>
      <c r="R55" s="603"/>
      <c r="S55" s="603"/>
      <c r="T55" s="603"/>
      <c r="U55" s="603"/>
      <c r="V55" s="603"/>
      <c r="W55" s="603"/>
      <c r="X55" s="604"/>
    </row>
    <row r="56" spans="1:25" ht="18" customHeight="1">
      <c r="A56" s="546" t="s">
        <v>40</v>
      </c>
      <c r="B56" s="547"/>
      <c r="C56" s="475" t="s">
        <v>41</v>
      </c>
      <c r="D56" s="558"/>
      <c r="E56" s="558"/>
      <c r="F56" s="559"/>
      <c r="G56" s="559"/>
      <c r="H56" s="559"/>
      <c r="I56" s="559"/>
      <c r="J56" s="559"/>
      <c r="K56" s="560"/>
      <c r="L56" s="220"/>
      <c r="N56" s="605" t="s">
        <v>40</v>
      </c>
      <c r="O56" s="606"/>
      <c r="P56" s="23" t="s">
        <v>41</v>
      </c>
      <c r="Q56" s="558" t="s">
        <v>79</v>
      </c>
      <c r="R56" s="558"/>
      <c r="S56" s="559"/>
      <c r="T56" s="559"/>
      <c r="U56" s="559"/>
      <c r="V56" s="559"/>
      <c r="W56" s="559"/>
      <c r="X56" s="560"/>
    </row>
    <row r="57" spans="1:25" ht="30" customHeight="1">
      <c r="A57" s="548"/>
      <c r="B57" s="549"/>
      <c r="C57" s="538"/>
      <c r="D57" s="539"/>
      <c r="E57" s="539"/>
      <c r="F57" s="539"/>
      <c r="G57" s="539"/>
      <c r="H57" s="539"/>
      <c r="I57" s="539"/>
      <c r="J57" s="539"/>
      <c r="K57" s="540"/>
      <c r="L57" s="220"/>
      <c r="N57" s="607"/>
      <c r="O57" s="608"/>
      <c r="P57" s="602" t="s">
        <v>80</v>
      </c>
      <c r="Q57" s="603"/>
      <c r="R57" s="603"/>
      <c r="S57" s="603"/>
      <c r="T57" s="603"/>
      <c r="U57" s="603"/>
      <c r="V57" s="603"/>
      <c r="W57" s="603"/>
      <c r="X57" s="604"/>
    </row>
    <row r="58" spans="1:25" ht="30" customHeight="1">
      <c r="A58" s="485" t="s">
        <v>49</v>
      </c>
      <c r="B58" s="486"/>
      <c r="C58" s="487"/>
      <c r="D58" s="551"/>
      <c r="E58" s="552"/>
      <c r="F58" s="552"/>
      <c r="G58" s="552"/>
      <c r="H58" s="552"/>
      <c r="I58" s="552"/>
      <c r="J58" s="552"/>
      <c r="K58" s="553"/>
      <c r="L58" s="220"/>
      <c r="N58" s="567" t="s">
        <v>49</v>
      </c>
      <c r="O58" s="568"/>
      <c r="P58" s="569"/>
      <c r="Q58" s="551" t="s">
        <v>81</v>
      </c>
      <c r="R58" s="552"/>
      <c r="S58" s="552"/>
      <c r="T58" s="552"/>
      <c r="U58" s="552"/>
      <c r="V58" s="552"/>
      <c r="W58" s="552"/>
      <c r="X58" s="553"/>
    </row>
    <row r="59" spans="1:25" ht="30" customHeight="1">
      <c r="A59" s="550" t="s">
        <v>42</v>
      </c>
      <c r="B59" s="550"/>
      <c r="C59" s="550"/>
      <c r="D59" s="525"/>
      <c r="E59" s="557"/>
      <c r="F59" s="474" t="s">
        <v>60</v>
      </c>
      <c r="G59" s="6"/>
      <c r="H59" s="473" t="s">
        <v>61</v>
      </c>
      <c r="I59" s="554"/>
      <c r="J59" s="555"/>
      <c r="K59" s="556"/>
      <c r="L59" s="220"/>
      <c r="N59" s="609" t="s">
        <v>42</v>
      </c>
      <c r="O59" s="609"/>
      <c r="P59" s="609"/>
      <c r="Q59" s="525">
        <v>1998</v>
      </c>
      <c r="R59" s="557"/>
      <c r="S59" s="35" t="s">
        <v>60</v>
      </c>
      <c r="T59" s="28">
        <v>10</v>
      </c>
      <c r="U59" s="57" t="s">
        <v>61</v>
      </c>
      <c r="V59" s="554"/>
      <c r="W59" s="555"/>
      <c r="X59" s="556"/>
    </row>
    <row r="60" spans="1:25" ht="20.100000000000001" customHeight="1">
      <c r="A60" s="546" t="s">
        <v>43</v>
      </c>
      <c r="B60" s="547"/>
      <c r="C60" s="502" t="s">
        <v>44</v>
      </c>
      <c r="D60" s="502"/>
      <c r="E60" s="502"/>
      <c r="F60" s="502" t="s">
        <v>45</v>
      </c>
      <c r="G60" s="502"/>
      <c r="H60" s="502"/>
      <c r="I60" s="502"/>
      <c r="J60" s="502"/>
      <c r="K60" s="502"/>
      <c r="L60" s="220"/>
      <c r="N60" s="605" t="s">
        <v>43</v>
      </c>
      <c r="O60" s="606"/>
      <c r="P60" s="594" t="s">
        <v>44</v>
      </c>
      <c r="Q60" s="594"/>
      <c r="R60" s="594"/>
      <c r="S60" s="594" t="s">
        <v>45</v>
      </c>
      <c r="T60" s="594"/>
      <c r="U60" s="594"/>
      <c r="V60" s="594"/>
      <c r="W60" s="594"/>
      <c r="X60" s="594"/>
    </row>
    <row r="61" spans="1:25" ht="39.950000000000003" customHeight="1">
      <c r="A61" s="548"/>
      <c r="B61" s="549"/>
      <c r="C61" s="499"/>
      <c r="D61" s="500"/>
      <c r="E61" s="501"/>
      <c r="F61" s="499"/>
      <c r="G61" s="500"/>
      <c r="H61" s="500"/>
      <c r="I61" s="500"/>
      <c r="J61" s="500"/>
      <c r="K61" s="501"/>
      <c r="L61" s="220"/>
      <c r="N61" s="607"/>
      <c r="O61" s="608"/>
      <c r="P61" s="499" t="s">
        <v>82</v>
      </c>
      <c r="Q61" s="552"/>
      <c r="R61" s="553"/>
      <c r="S61" s="551" t="s">
        <v>83</v>
      </c>
      <c r="T61" s="552"/>
      <c r="U61" s="552"/>
      <c r="V61" s="552"/>
      <c r="W61" s="552"/>
      <c r="X61" s="553"/>
    </row>
    <row r="62" spans="1:25" ht="30" customHeight="1">
      <c r="A62" s="550" t="s">
        <v>270</v>
      </c>
      <c r="B62" s="502"/>
      <c r="C62" s="502"/>
      <c r="D62" s="502"/>
      <c r="E62" s="502"/>
      <c r="F62" s="561"/>
      <c r="G62" s="561"/>
      <c r="H62" s="561"/>
      <c r="I62" s="561"/>
      <c r="J62" s="561"/>
      <c r="K62" s="561"/>
      <c r="L62" s="220"/>
      <c r="N62" s="594" t="s">
        <v>46</v>
      </c>
      <c r="O62" s="594"/>
      <c r="P62" s="594"/>
      <c r="Q62" s="594"/>
      <c r="R62" s="594"/>
      <c r="S62" s="561" t="s">
        <v>84</v>
      </c>
      <c r="T62" s="561"/>
      <c r="U62" s="561"/>
      <c r="V62" s="561"/>
      <c r="W62" s="561"/>
      <c r="X62" s="561"/>
    </row>
    <row r="63" spans="1:25" ht="30" customHeight="1">
      <c r="A63" s="565" t="s">
        <v>47</v>
      </c>
      <c r="B63" s="566"/>
      <c r="C63" s="562"/>
      <c r="D63" s="563"/>
      <c r="E63" s="563"/>
      <c r="F63" s="563"/>
      <c r="G63" s="563"/>
      <c r="H63" s="563"/>
      <c r="I63" s="563"/>
      <c r="J63" s="563"/>
      <c r="K63" s="564"/>
      <c r="L63" s="220"/>
      <c r="N63" s="610" t="s">
        <v>47</v>
      </c>
      <c r="O63" s="611"/>
      <c r="P63" s="612" t="s">
        <v>85</v>
      </c>
      <c r="Q63" s="552"/>
      <c r="R63" s="552"/>
      <c r="S63" s="552"/>
      <c r="T63" s="552"/>
      <c r="U63" s="552"/>
      <c r="V63" s="552"/>
      <c r="W63" s="552"/>
      <c r="X63" s="553"/>
    </row>
    <row r="64" spans="1:25" ht="30" customHeight="1">
      <c r="A64" s="502" t="s">
        <v>51</v>
      </c>
      <c r="B64" s="502"/>
      <c r="C64" s="562"/>
      <c r="D64" s="564"/>
      <c r="E64" s="485" t="s">
        <v>48</v>
      </c>
      <c r="F64" s="486"/>
      <c r="G64" s="487"/>
      <c r="H64" s="562"/>
      <c r="I64" s="563"/>
      <c r="J64" s="563"/>
      <c r="K64" s="564"/>
      <c r="L64" s="220"/>
      <c r="N64" s="594" t="s">
        <v>51</v>
      </c>
      <c r="O64" s="594"/>
      <c r="P64" s="551" t="s">
        <v>86</v>
      </c>
      <c r="Q64" s="553"/>
      <c r="R64" s="567" t="s">
        <v>48</v>
      </c>
      <c r="S64" s="568"/>
      <c r="T64" s="569"/>
      <c r="U64" s="551" t="s">
        <v>87</v>
      </c>
      <c r="V64" s="552"/>
      <c r="W64" s="552"/>
      <c r="X64" s="553"/>
    </row>
    <row r="65" spans="1:25" ht="30" customHeight="1">
      <c r="A65" s="502" t="s">
        <v>50</v>
      </c>
      <c r="B65" s="502"/>
      <c r="C65" s="562"/>
      <c r="D65" s="563"/>
      <c r="E65" s="563"/>
      <c r="F65" s="563"/>
      <c r="G65" s="563"/>
      <c r="H65" s="563"/>
      <c r="I65" s="563"/>
      <c r="J65" s="563"/>
      <c r="K65" s="564"/>
      <c r="L65" s="220"/>
      <c r="N65" s="594" t="s">
        <v>50</v>
      </c>
      <c r="O65" s="594"/>
      <c r="P65" s="612" t="s">
        <v>88</v>
      </c>
      <c r="Q65" s="552"/>
      <c r="R65" s="552"/>
      <c r="S65" s="552"/>
      <c r="T65" s="552"/>
      <c r="U65" s="552"/>
      <c r="V65" s="552"/>
      <c r="W65" s="552"/>
      <c r="X65" s="553"/>
    </row>
    <row r="66" spans="1:25" ht="30" customHeight="1">
      <c r="A66" s="502" t="s">
        <v>52</v>
      </c>
      <c r="B66" s="502"/>
      <c r="C66" s="502"/>
      <c r="D66" s="502"/>
      <c r="E66" s="502"/>
      <c r="F66" s="561"/>
      <c r="G66" s="561"/>
      <c r="H66" s="561"/>
      <c r="I66" s="561"/>
      <c r="J66" s="561"/>
      <c r="K66" s="561"/>
      <c r="L66" s="220"/>
      <c r="N66" s="594" t="s">
        <v>52</v>
      </c>
      <c r="O66" s="594"/>
      <c r="P66" s="594"/>
      <c r="Q66" s="594"/>
      <c r="R66" s="594"/>
      <c r="S66" s="561" t="s">
        <v>89</v>
      </c>
      <c r="T66" s="561"/>
      <c r="U66" s="561"/>
      <c r="V66" s="561"/>
      <c r="W66" s="561"/>
      <c r="X66" s="561"/>
    </row>
    <row r="67" spans="1:25" ht="30" customHeight="1">
      <c r="A67" s="502" t="s">
        <v>53</v>
      </c>
      <c r="B67" s="502"/>
      <c r="C67" s="562"/>
      <c r="D67" s="563"/>
      <c r="E67" s="563"/>
      <c r="F67" s="563"/>
      <c r="G67" s="563"/>
      <c r="H67" s="563"/>
      <c r="I67" s="563"/>
      <c r="J67" s="563"/>
      <c r="K67" s="564"/>
      <c r="L67" s="220"/>
      <c r="N67" s="594" t="s">
        <v>53</v>
      </c>
      <c r="O67" s="594"/>
      <c r="P67" s="551" t="s">
        <v>90</v>
      </c>
      <c r="Q67" s="552"/>
      <c r="R67" s="552"/>
      <c r="S67" s="552"/>
      <c r="T67" s="552"/>
      <c r="U67" s="552"/>
      <c r="V67" s="552"/>
      <c r="W67" s="552"/>
      <c r="X67" s="553"/>
    </row>
    <row r="68" spans="1:25" ht="14.1" customHeight="1">
      <c r="L68" s="220"/>
    </row>
    <row r="69" spans="1:25" ht="20.100000000000001" customHeight="1">
      <c r="A69" s="476" t="s">
        <v>54</v>
      </c>
      <c r="B69" s="478"/>
      <c r="C69" s="478"/>
      <c r="L69" s="220"/>
      <c r="N69" s="5" t="s">
        <v>54</v>
      </c>
    </row>
    <row r="70" spans="1:25" s="37" customFormat="1" ht="15.95" customHeight="1">
      <c r="A70" s="537" t="s">
        <v>39</v>
      </c>
      <c r="B70" s="537"/>
      <c r="C70" s="541"/>
      <c r="D70" s="542"/>
      <c r="E70" s="542"/>
      <c r="F70" s="542"/>
      <c r="G70" s="542"/>
      <c r="H70" s="542"/>
      <c r="I70" s="542"/>
      <c r="J70" s="542"/>
      <c r="K70" s="543"/>
      <c r="L70" s="222"/>
      <c r="M70" s="39"/>
      <c r="N70" s="597" t="s">
        <v>39</v>
      </c>
      <c r="O70" s="597"/>
      <c r="P70" s="598" t="s">
        <v>91</v>
      </c>
      <c r="Q70" s="599"/>
      <c r="R70" s="599"/>
      <c r="S70" s="599"/>
      <c r="T70" s="599"/>
      <c r="U70" s="599"/>
      <c r="V70" s="599"/>
      <c r="W70" s="599"/>
      <c r="X70" s="600"/>
      <c r="Y70" s="41"/>
    </row>
    <row r="71" spans="1:25" ht="30" customHeight="1">
      <c r="A71" s="536" t="s">
        <v>2</v>
      </c>
      <c r="B71" s="536"/>
      <c r="C71" s="625" t="str">
        <f>IF(C7="","",C7)</f>
        <v/>
      </c>
      <c r="D71" s="626"/>
      <c r="E71" s="626"/>
      <c r="F71" s="626"/>
      <c r="G71" s="626"/>
      <c r="H71" s="626"/>
      <c r="I71" s="626"/>
      <c r="J71" s="626"/>
      <c r="K71" s="627"/>
      <c r="L71" s="220"/>
      <c r="N71" s="601" t="s">
        <v>2</v>
      </c>
      <c r="O71" s="601"/>
      <c r="P71" s="622" t="str">
        <f>IF(P7="","",P7)</f>
        <v>ユニバーサル公演　入力例の劇団</v>
      </c>
      <c r="Q71" s="623"/>
      <c r="R71" s="623"/>
      <c r="S71" s="623"/>
      <c r="T71" s="623"/>
      <c r="U71" s="623"/>
      <c r="V71" s="623"/>
      <c r="W71" s="623"/>
      <c r="X71" s="624"/>
    </row>
    <row r="72" spans="1:25" ht="20.100000000000001" customHeight="1">
      <c r="A72" s="536" t="s">
        <v>77</v>
      </c>
      <c r="B72" s="536"/>
      <c r="C72" s="538"/>
      <c r="D72" s="539"/>
      <c r="E72" s="539"/>
      <c r="F72" s="539"/>
      <c r="G72" s="539"/>
      <c r="H72" s="539"/>
      <c r="I72" s="539"/>
      <c r="J72" s="539"/>
      <c r="K72" s="540"/>
      <c r="L72" s="220"/>
      <c r="N72" s="601" t="s">
        <v>77</v>
      </c>
      <c r="O72" s="601"/>
      <c r="P72" s="602" t="s">
        <v>78</v>
      </c>
      <c r="Q72" s="603"/>
      <c r="R72" s="603"/>
      <c r="S72" s="603"/>
      <c r="T72" s="603"/>
      <c r="U72" s="603"/>
      <c r="V72" s="603"/>
      <c r="W72" s="603"/>
      <c r="X72" s="604"/>
    </row>
    <row r="73" spans="1:25" ht="20.100000000000001" customHeight="1">
      <c r="A73" s="565" t="s">
        <v>47</v>
      </c>
      <c r="B73" s="566"/>
      <c r="C73" s="562"/>
      <c r="D73" s="563"/>
      <c r="E73" s="563"/>
      <c r="F73" s="563"/>
      <c r="G73" s="563"/>
      <c r="H73" s="563"/>
      <c r="I73" s="563"/>
      <c r="J73" s="563"/>
      <c r="K73" s="564"/>
      <c r="L73" s="220"/>
      <c r="N73" s="610" t="s">
        <v>47</v>
      </c>
      <c r="O73" s="611"/>
      <c r="P73" s="612" t="s">
        <v>92</v>
      </c>
      <c r="Q73" s="552"/>
      <c r="R73" s="552"/>
      <c r="S73" s="552"/>
      <c r="T73" s="552"/>
      <c r="U73" s="552"/>
      <c r="V73" s="552"/>
      <c r="W73" s="552"/>
      <c r="X73" s="553"/>
    </row>
    <row r="74" spans="1:25" s="5" customFormat="1" ht="20.100000000000001" customHeight="1" thickBot="1">
      <c r="A74" s="476" t="s">
        <v>100</v>
      </c>
      <c r="B74" s="476"/>
      <c r="C74" s="476"/>
      <c r="D74" s="476"/>
      <c r="E74" s="476"/>
      <c r="F74" s="476"/>
      <c r="G74" s="476"/>
      <c r="H74" s="476"/>
      <c r="I74" s="476"/>
      <c r="J74" s="476"/>
      <c r="K74" s="477"/>
      <c r="L74" s="221"/>
      <c r="M74" s="38"/>
      <c r="N74" s="5" t="s">
        <v>100</v>
      </c>
      <c r="X74" s="7"/>
      <c r="Y74" s="40"/>
    </row>
    <row r="75" spans="1:25" ht="20.100000000000001" customHeight="1" thickTop="1">
      <c r="A75" s="613"/>
      <c r="B75" s="614"/>
      <c r="C75" s="614"/>
      <c r="D75" s="614"/>
      <c r="E75" s="614"/>
      <c r="F75" s="614"/>
      <c r="G75" s="614"/>
      <c r="H75" s="614"/>
      <c r="I75" s="614"/>
      <c r="J75" s="614"/>
      <c r="K75" s="615"/>
      <c r="L75" s="220"/>
      <c r="N75" s="11"/>
      <c r="O75" s="12"/>
      <c r="P75" s="12"/>
      <c r="Q75" s="12"/>
      <c r="R75" s="12"/>
      <c r="S75" s="12"/>
      <c r="T75" s="12"/>
      <c r="U75" s="12"/>
      <c r="V75" s="12"/>
      <c r="W75" s="12"/>
      <c r="X75" s="13"/>
    </row>
    <row r="76" spans="1:25" ht="20.100000000000001" customHeight="1">
      <c r="A76" s="616"/>
      <c r="B76" s="617"/>
      <c r="C76" s="617"/>
      <c r="D76" s="617"/>
      <c r="E76" s="617"/>
      <c r="F76" s="617"/>
      <c r="G76" s="617"/>
      <c r="H76" s="617"/>
      <c r="I76" s="617"/>
      <c r="J76" s="617"/>
      <c r="K76" s="618"/>
      <c r="L76" s="220"/>
      <c r="N76" s="14"/>
      <c r="O76" s="3"/>
      <c r="P76" s="3"/>
      <c r="Q76" s="3"/>
      <c r="R76" s="3"/>
      <c r="S76" s="3"/>
      <c r="T76" s="3"/>
      <c r="U76" s="3"/>
      <c r="V76" s="3"/>
      <c r="W76" s="3"/>
      <c r="X76" s="15"/>
    </row>
    <row r="77" spans="1:25" ht="20.100000000000001" customHeight="1">
      <c r="A77" s="616"/>
      <c r="B77" s="617"/>
      <c r="C77" s="617"/>
      <c r="D77" s="617"/>
      <c r="E77" s="617"/>
      <c r="F77" s="617"/>
      <c r="G77" s="617"/>
      <c r="H77" s="617"/>
      <c r="I77" s="617"/>
      <c r="J77" s="617"/>
      <c r="K77" s="618"/>
      <c r="L77" s="220"/>
      <c r="N77" s="14"/>
      <c r="O77" s="3"/>
      <c r="P77" s="3"/>
      <c r="Q77" s="3"/>
      <c r="R77" s="3"/>
      <c r="S77" s="3"/>
      <c r="T77" s="3"/>
      <c r="U77" s="3"/>
      <c r="V77" s="3"/>
      <c r="W77" s="3"/>
      <c r="X77" s="15"/>
    </row>
    <row r="78" spans="1:25" ht="20.100000000000001" customHeight="1">
      <c r="A78" s="616"/>
      <c r="B78" s="617"/>
      <c r="C78" s="617"/>
      <c r="D78" s="617"/>
      <c r="E78" s="617"/>
      <c r="F78" s="617"/>
      <c r="G78" s="617"/>
      <c r="H78" s="617"/>
      <c r="I78" s="617"/>
      <c r="J78" s="617"/>
      <c r="K78" s="618"/>
      <c r="L78" s="220"/>
      <c r="N78" s="14"/>
      <c r="O78" s="3"/>
      <c r="P78" s="42"/>
      <c r="Q78" s="3"/>
      <c r="R78" s="3"/>
      <c r="S78" s="3"/>
      <c r="T78" s="3"/>
      <c r="U78" s="3"/>
      <c r="V78" s="3"/>
      <c r="W78" s="3"/>
      <c r="X78" s="15"/>
    </row>
    <row r="79" spans="1:25" ht="20.100000000000001" customHeight="1">
      <c r="A79" s="616"/>
      <c r="B79" s="617"/>
      <c r="C79" s="617"/>
      <c r="D79" s="617"/>
      <c r="E79" s="617"/>
      <c r="F79" s="617"/>
      <c r="G79" s="617"/>
      <c r="H79" s="617"/>
      <c r="I79" s="617"/>
      <c r="J79" s="617"/>
      <c r="K79" s="618"/>
      <c r="L79" s="220"/>
      <c r="N79" s="14"/>
      <c r="O79" s="3"/>
      <c r="P79" s="42"/>
      <c r="Q79" s="3"/>
      <c r="R79" s="3"/>
      <c r="S79" s="3"/>
      <c r="T79" s="3"/>
      <c r="U79" s="3"/>
      <c r="V79" s="3"/>
      <c r="W79" s="3"/>
      <c r="X79" s="15"/>
    </row>
    <row r="80" spans="1:25" ht="20.100000000000001" customHeight="1">
      <c r="A80" s="616"/>
      <c r="B80" s="617"/>
      <c r="C80" s="617"/>
      <c r="D80" s="617"/>
      <c r="E80" s="617"/>
      <c r="F80" s="617"/>
      <c r="G80" s="617"/>
      <c r="H80" s="617"/>
      <c r="I80" s="617"/>
      <c r="J80" s="617"/>
      <c r="K80" s="618"/>
      <c r="L80" s="220"/>
      <c r="N80" s="14"/>
      <c r="O80" s="3"/>
      <c r="P80" s="42"/>
      <c r="Q80" s="3"/>
      <c r="R80" s="3"/>
      <c r="S80" s="3"/>
      <c r="T80" s="3"/>
      <c r="U80" s="3"/>
      <c r="V80" s="3"/>
      <c r="W80" s="3"/>
      <c r="X80" s="15"/>
    </row>
    <row r="81" spans="1:24" ht="20.100000000000001" customHeight="1">
      <c r="A81" s="616"/>
      <c r="B81" s="617"/>
      <c r="C81" s="617"/>
      <c r="D81" s="617"/>
      <c r="E81" s="617"/>
      <c r="F81" s="617"/>
      <c r="G81" s="617"/>
      <c r="H81" s="617"/>
      <c r="I81" s="617"/>
      <c r="J81" s="617"/>
      <c r="K81" s="618"/>
      <c r="L81" s="220"/>
      <c r="N81" s="14"/>
      <c r="O81" s="3"/>
      <c r="P81" s="3"/>
      <c r="Q81" s="3"/>
      <c r="R81" s="3"/>
      <c r="S81" s="3"/>
      <c r="T81" s="3"/>
      <c r="U81" s="3"/>
      <c r="V81" s="3"/>
      <c r="W81" s="3"/>
      <c r="X81" s="15"/>
    </row>
    <row r="82" spans="1:24" ht="20.100000000000001" customHeight="1">
      <c r="A82" s="616"/>
      <c r="B82" s="617"/>
      <c r="C82" s="617"/>
      <c r="D82" s="617"/>
      <c r="E82" s="617"/>
      <c r="F82" s="617"/>
      <c r="G82" s="617"/>
      <c r="H82" s="617"/>
      <c r="I82" s="617"/>
      <c r="J82" s="617"/>
      <c r="K82" s="618"/>
      <c r="L82" s="220"/>
      <c r="N82" s="14"/>
      <c r="O82" s="3"/>
      <c r="P82" s="3"/>
      <c r="Q82" s="3"/>
      <c r="R82" s="3"/>
      <c r="S82" s="3"/>
      <c r="T82" s="3"/>
      <c r="U82" s="3"/>
      <c r="V82" s="3"/>
      <c r="W82" s="3"/>
      <c r="X82" s="15"/>
    </row>
    <row r="83" spans="1:24" ht="20.100000000000001" customHeight="1">
      <c r="A83" s="616"/>
      <c r="B83" s="617"/>
      <c r="C83" s="617"/>
      <c r="D83" s="617"/>
      <c r="E83" s="617"/>
      <c r="F83" s="617"/>
      <c r="G83" s="617"/>
      <c r="H83" s="617"/>
      <c r="I83" s="617"/>
      <c r="J83" s="617"/>
      <c r="K83" s="618"/>
      <c r="L83" s="220"/>
      <c r="N83" s="14"/>
      <c r="O83" s="3"/>
      <c r="P83" s="3"/>
      <c r="Q83" s="3"/>
      <c r="R83" s="3"/>
      <c r="S83" s="3"/>
      <c r="T83" s="3"/>
      <c r="U83" s="3"/>
      <c r="V83" s="3"/>
      <c r="W83" s="3"/>
      <c r="X83" s="15"/>
    </row>
    <row r="84" spans="1:24" ht="20.100000000000001" customHeight="1">
      <c r="A84" s="616"/>
      <c r="B84" s="617"/>
      <c r="C84" s="617"/>
      <c r="D84" s="617"/>
      <c r="E84" s="617"/>
      <c r="F84" s="617"/>
      <c r="G84" s="617"/>
      <c r="H84" s="617"/>
      <c r="I84" s="617"/>
      <c r="J84" s="617"/>
      <c r="K84" s="618"/>
      <c r="L84" s="220"/>
      <c r="N84" s="14"/>
      <c r="O84" s="3"/>
      <c r="P84" s="3"/>
      <c r="Q84" s="3"/>
      <c r="R84" s="3"/>
      <c r="S84" s="3"/>
      <c r="T84" s="3"/>
      <c r="U84" s="3"/>
      <c r="V84" s="3"/>
      <c r="W84" s="3"/>
      <c r="X84" s="15"/>
    </row>
    <row r="85" spans="1:24" ht="20.100000000000001" customHeight="1">
      <c r="A85" s="616"/>
      <c r="B85" s="617"/>
      <c r="C85" s="617"/>
      <c r="D85" s="617"/>
      <c r="E85" s="617"/>
      <c r="F85" s="617"/>
      <c r="G85" s="617"/>
      <c r="H85" s="617"/>
      <c r="I85" s="617"/>
      <c r="J85" s="617"/>
      <c r="K85" s="618"/>
      <c r="L85" s="220"/>
      <c r="N85" s="14"/>
      <c r="O85" s="3"/>
      <c r="P85" s="3"/>
      <c r="Q85" s="3"/>
      <c r="R85" s="3"/>
      <c r="S85" s="3"/>
      <c r="T85" s="3"/>
      <c r="U85" s="3"/>
      <c r="V85" s="3"/>
      <c r="W85" s="3"/>
      <c r="X85" s="15"/>
    </row>
    <row r="86" spans="1:24" ht="20.100000000000001" customHeight="1">
      <c r="A86" s="616"/>
      <c r="B86" s="617"/>
      <c r="C86" s="617"/>
      <c r="D86" s="617"/>
      <c r="E86" s="617"/>
      <c r="F86" s="617"/>
      <c r="G86" s="617"/>
      <c r="H86" s="617"/>
      <c r="I86" s="617"/>
      <c r="J86" s="617"/>
      <c r="K86" s="618"/>
      <c r="L86" s="220"/>
      <c r="N86" s="14"/>
      <c r="O86" s="3"/>
      <c r="P86" s="3"/>
      <c r="Q86" s="3"/>
      <c r="R86" s="3"/>
      <c r="S86" s="3"/>
      <c r="T86" s="3"/>
      <c r="U86" s="3"/>
      <c r="V86" s="3"/>
      <c r="W86" s="3"/>
      <c r="X86" s="15"/>
    </row>
    <row r="87" spans="1:24" ht="20.100000000000001" customHeight="1">
      <c r="A87" s="616"/>
      <c r="B87" s="617"/>
      <c r="C87" s="617"/>
      <c r="D87" s="617"/>
      <c r="E87" s="617"/>
      <c r="F87" s="617"/>
      <c r="G87" s="617"/>
      <c r="H87" s="617"/>
      <c r="I87" s="617"/>
      <c r="J87" s="617"/>
      <c r="K87" s="618"/>
      <c r="L87" s="220"/>
      <c r="N87" s="14"/>
      <c r="O87" s="3"/>
      <c r="P87" s="3"/>
      <c r="Q87" s="3"/>
      <c r="R87" s="3"/>
      <c r="S87" s="3"/>
      <c r="T87" s="3"/>
      <c r="U87" s="3"/>
      <c r="V87" s="3"/>
      <c r="W87" s="3"/>
      <c r="X87" s="15"/>
    </row>
    <row r="88" spans="1:24" ht="20.100000000000001" customHeight="1">
      <c r="A88" s="616"/>
      <c r="B88" s="617"/>
      <c r="C88" s="617"/>
      <c r="D88" s="617"/>
      <c r="E88" s="617"/>
      <c r="F88" s="617"/>
      <c r="G88" s="617"/>
      <c r="H88" s="617"/>
      <c r="I88" s="617"/>
      <c r="J88" s="617"/>
      <c r="K88" s="618"/>
      <c r="L88" s="220"/>
      <c r="N88" s="14"/>
      <c r="O88" s="3"/>
      <c r="P88" s="3"/>
      <c r="Q88" s="3"/>
      <c r="R88" s="3"/>
      <c r="S88" s="3"/>
      <c r="T88" s="3"/>
      <c r="U88" s="3"/>
      <c r="V88" s="3"/>
      <c r="W88" s="3"/>
      <c r="X88" s="15"/>
    </row>
    <row r="89" spans="1:24" ht="20.100000000000001" customHeight="1">
      <c r="A89" s="616"/>
      <c r="B89" s="617"/>
      <c r="C89" s="617"/>
      <c r="D89" s="617"/>
      <c r="E89" s="617"/>
      <c r="F89" s="617"/>
      <c r="G89" s="617"/>
      <c r="H89" s="617"/>
      <c r="I89" s="617"/>
      <c r="J89" s="617"/>
      <c r="K89" s="618"/>
      <c r="L89" s="220"/>
      <c r="N89" s="14"/>
      <c r="O89" s="3"/>
      <c r="P89" s="3"/>
      <c r="Q89" s="3"/>
      <c r="R89" s="3"/>
      <c r="S89" s="3"/>
      <c r="T89" s="3"/>
      <c r="U89" s="3"/>
      <c r="V89" s="3"/>
      <c r="W89" s="3"/>
      <c r="X89" s="15"/>
    </row>
    <row r="90" spans="1:24" ht="20.100000000000001" customHeight="1">
      <c r="A90" s="616"/>
      <c r="B90" s="617"/>
      <c r="C90" s="617"/>
      <c r="D90" s="617"/>
      <c r="E90" s="617"/>
      <c r="F90" s="617"/>
      <c r="G90" s="617"/>
      <c r="H90" s="617"/>
      <c r="I90" s="617"/>
      <c r="J90" s="617"/>
      <c r="K90" s="618"/>
      <c r="L90" s="220"/>
      <c r="N90" s="14"/>
      <c r="O90" s="3"/>
      <c r="P90" s="3"/>
      <c r="Q90" s="3"/>
      <c r="R90" s="3"/>
      <c r="S90" s="3"/>
      <c r="T90" s="3"/>
      <c r="U90" s="3"/>
      <c r="V90" s="3"/>
      <c r="W90" s="3"/>
      <c r="X90" s="15"/>
    </row>
    <row r="91" spans="1:24" ht="20.100000000000001" customHeight="1">
      <c r="A91" s="616"/>
      <c r="B91" s="617"/>
      <c r="C91" s="617"/>
      <c r="D91" s="617"/>
      <c r="E91" s="617"/>
      <c r="F91" s="617"/>
      <c r="G91" s="617"/>
      <c r="H91" s="617"/>
      <c r="I91" s="617"/>
      <c r="J91" s="617"/>
      <c r="K91" s="618"/>
      <c r="L91" s="220"/>
      <c r="N91" s="14"/>
      <c r="O91" s="3"/>
      <c r="P91" s="3"/>
      <c r="Q91" s="3"/>
      <c r="R91" s="3"/>
      <c r="S91" s="3"/>
      <c r="T91" s="3"/>
      <c r="U91" s="3"/>
      <c r="V91" s="3"/>
      <c r="W91" s="3"/>
      <c r="X91" s="15"/>
    </row>
    <row r="92" spans="1:24" ht="20.100000000000001" customHeight="1">
      <c r="A92" s="616"/>
      <c r="B92" s="617"/>
      <c r="C92" s="617"/>
      <c r="D92" s="617"/>
      <c r="E92" s="617"/>
      <c r="F92" s="617"/>
      <c r="G92" s="617"/>
      <c r="H92" s="617"/>
      <c r="I92" s="617"/>
      <c r="J92" s="617"/>
      <c r="K92" s="618"/>
      <c r="L92" s="220"/>
      <c r="N92" s="14"/>
      <c r="O92" s="3"/>
      <c r="P92" s="3"/>
      <c r="Q92" s="3"/>
      <c r="R92" s="3"/>
      <c r="S92" s="3"/>
      <c r="T92" s="3"/>
      <c r="U92" s="3"/>
      <c r="V92" s="3"/>
      <c r="W92" s="3"/>
      <c r="X92" s="15"/>
    </row>
    <row r="93" spans="1:24" ht="20.100000000000001" customHeight="1">
      <c r="A93" s="616"/>
      <c r="B93" s="617"/>
      <c r="C93" s="617"/>
      <c r="D93" s="617"/>
      <c r="E93" s="617"/>
      <c r="F93" s="617"/>
      <c r="G93" s="617"/>
      <c r="H93" s="617"/>
      <c r="I93" s="617"/>
      <c r="J93" s="617"/>
      <c r="K93" s="618"/>
      <c r="L93" s="220"/>
      <c r="N93" s="14"/>
      <c r="O93" s="3"/>
      <c r="P93" s="3"/>
      <c r="Q93" s="3"/>
      <c r="R93" s="3"/>
      <c r="S93" s="3"/>
      <c r="T93" s="3"/>
      <c r="U93" s="3"/>
      <c r="V93" s="3"/>
      <c r="W93" s="3"/>
      <c r="X93" s="15"/>
    </row>
    <row r="94" spans="1:24" ht="20.100000000000001" customHeight="1">
      <c r="A94" s="616"/>
      <c r="B94" s="617"/>
      <c r="C94" s="617"/>
      <c r="D94" s="617"/>
      <c r="E94" s="617"/>
      <c r="F94" s="617"/>
      <c r="G94" s="617"/>
      <c r="H94" s="617"/>
      <c r="I94" s="617"/>
      <c r="J94" s="617"/>
      <c r="K94" s="618"/>
      <c r="L94" s="220"/>
      <c r="N94" s="14"/>
      <c r="O94" s="3"/>
      <c r="P94" s="3"/>
      <c r="Q94" s="3"/>
      <c r="R94" s="3"/>
      <c r="S94" s="3"/>
      <c r="T94" s="3"/>
      <c r="U94" s="3"/>
      <c r="V94" s="3"/>
      <c r="W94" s="3"/>
      <c r="X94" s="15"/>
    </row>
    <row r="95" spans="1:24" ht="20.100000000000001" customHeight="1">
      <c r="A95" s="616"/>
      <c r="B95" s="617"/>
      <c r="C95" s="617"/>
      <c r="D95" s="617"/>
      <c r="E95" s="617"/>
      <c r="F95" s="617"/>
      <c r="G95" s="617"/>
      <c r="H95" s="617"/>
      <c r="I95" s="617"/>
      <c r="J95" s="617"/>
      <c r="K95" s="618"/>
      <c r="L95" s="220"/>
      <c r="N95" s="14"/>
      <c r="O95" s="3"/>
      <c r="P95" s="3"/>
      <c r="Q95" s="3"/>
      <c r="R95" s="3"/>
      <c r="S95" s="3"/>
      <c r="T95" s="3"/>
      <c r="U95" s="3"/>
      <c r="V95" s="3"/>
      <c r="W95" s="3"/>
      <c r="X95" s="15"/>
    </row>
    <row r="96" spans="1:24" ht="20.100000000000001" customHeight="1">
      <c r="A96" s="616"/>
      <c r="B96" s="617"/>
      <c r="C96" s="617"/>
      <c r="D96" s="617"/>
      <c r="E96" s="617"/>
      <c r="F96" s="617"/>
      <c r="G96" s="617"/>
      <c r="H96" s="617"/>
      <c r="I96" s="617"/>
      <c r="J96" s="617"/>
      <c r="K96" s="618"/>
      <c r="L96" s="220"/>
      <c r="N96" s="14"/>
      <c r="O96" s="3"/>
      <c r="P96" s="3"/>
      <c r="Q96" s="3"/>
      <c r="R96" s="3"/>
      <c r="S96" s="3"/>
      <c r="T96" s="3"/>
      <c r="U96" s="3"/>
      <c r="V96" s="3"/>
      <c r="W96" s="3"/>
      <c r="X96" s="15"/>
    </row>
    <row r="97" spans="1:24" ht="20.100000000000001" customHeight="1">
      <c r="A97" s="616"/>
      <c r="B97" s="617"/>
      <c r="C97" s="617"/>
      <c r="D97" s="617"/>
      <c r="E97" s="617"/>
      <c r="F97" s="617"/>
      <c r="G97" s="617"/>
      <c r="H97" s="617"/>
      <c r="I97" s="617"/>
      <c r="J97" s="617"/>
      <c r="K97" s="618"/>
      <c r="L97" s="220"/>
      <c r="N97" s="14"/>
      <c r="O97" s="3"/>
      <c r="P97" s="3"/>
      <c r="Q97" s="3"/>
      <c r="R97" s="3"/>
      <c r="S97" s="3"/>
      <c r="T97" s="3"/>
      <c r="U97" s="3"/>
      <c r="V97" s="3"/>
      <c r="W97" s="3"/>
      <c r="X97" s="15"/>
    </row>
    <row r="98" spans="1:24" ht="20.100000000000001" customHeight="1">
      <c r="A98" s="616"/>
      <c r="B98" s="617"/>
      <c r="C98" s="617"/>
      <c r="D98" s="617"/>
      <c r="E98" s="617"/>
      <c r="F98" s="617"/>
      <c r="G98" s="617"/>
      <c r="H98" s="617"/>
      <c r="I98" s="617"/>
      <c r="J98" s="617"/>
      <c r="K98" s="618"/>
      <c r="L98" s="220"/>
      <c r="N98" s="14"/>
      <c r="O98" s="3"/>
      <c r="P98" s="3"/>
      <c r="Q98" s="3"/>
      <c r="R98" s="3"/>
      <c r="S98" s="3"/>
      <c r="T98" s="3"/>
      <c r="U98" s="3"/>
      <c r="V98" s="3"/>
      <c r="W98" s="3"/>
      <c r="X98" s="15"/>
    </row>
    <row r="99" spans="1:24" ht="20.100000000000001" customHeight="1">
      <c r="A99" s="616"/>
      <c r="B99" s="617"/>
      <c r="C99" s="617"/>
      <c r="D99" s="617"/>
      <c r="E99" s="617"/>
      <c r="F99" s="617"/>
      <c r="G99" s="617"/>
      <c r="H99" s="617"/>
      <c r="I99" s="617"/>
      <c r="J99" s="617"/>
      <c r="K99" s="618"/>
      <c r="L99" s="220"/>
      <c r="N99" s="14"/>
      <c r="O99" s="3"/>
      <c r="P99" s="3"/>
      <c r="Q99" s="3"/>
      <c r="R99" s="3"/>
      <c r="S99" s="3"/>
      <c r="T99" s="3"/>
      <c r="U99" s="3"/>
      <c r="V99" s="3"/>
      <c r="W99" s="3"/>
      <c r="X99" s="15"/>
    </row>
    <row r="100" spans="1:24" ht="20.100000000000001" customHeight="1">
      <c r="A100" s="616"/>
      <c r="B100" s="617"/>
      <c r="C100" s="617"/>
      <c r="D100" s="617"/>
      <c r="E100" s="617"/>
      <c r="F100" s="617"/>
      <c r="G100" s="617"/>
      <c r="H100" s="617"/>
      <c r="I100" s="617"/>
      <c r="J100" s="617"/>
      <c r="K100" s="618"/>
      <c r="L100" s="220"/>
      <c r="N100" s="14"/>
      <c r="O100" s="3"/>
      <c r="P100" s="3"/>
      <c r="Q100" s="3"/>
      <c r="R100" s="3"/>
      <c r="S100" s="3"/>
      <c r="T100" s="3"/>
      <c r="U100" s="3"/>
      <c r="V100" s="3"/>
      <c r="W100" s="3"/>
      <c r="X100" s="15"/>
    </row>
    <row r="101" spans="1:24" ht="20.100000000000001" customHeight="1">
      <c r="A101" s="616"/>
      <c r="B101" s="617"/>
      <c r="C101" s="617"/>
      <c r="D101" s="617"/>
      <c r="E101" s="617"/>
      <c r="F101" s="617"/>
      <c r="G101" s="617"/>
      <c r="H101" s="617"/>
      <c r="I101" s="617"/>
      <c r="J101" s="617"/>
      <c r="K101" s="618"/>
      <c r="L101" s="220"/>
      <c r="N101" s="14"/>
      <c r="O101" s="3"/>
      <c r="P101" s="3"/>
      <c r="Q101" s="3"/>
      <c r="R101" s="3"/>
      <c r="S101" s="3"/>
      <c r="T101" s="3"/>
      <c r="U101" s="3"/>
      <c r="V101" s="3"/>
      <c r="W101" s="3"/>
      <c r="X101" s="15"/>
    </row>
    <row r="102" spans="1:24" ht="20.100000000000001" customHeight="1">
      <c r="A102" s="616"/>
      <c r="B102" s="617"/>
      <c r="C102" s="617"/>
      <c r="D102" s="617"/>
      <c r="E102" s="617"/>
      <c r="F102" s="617"/>
      <c r="G102" s="617"/>
      <c r="H102" s="617"/>
      <c r="I102" s="617"/>
      <c r="J102" s="617"/>
      <c r="K102" s="618"/>
      <c r="L102" s="220"/>
      <c r="N102" s="14"/>
      <c r="O102" s="3"/>
      <c r="P102" s="3"/>
      <c r="Q102" s="3"/>
      <c r="R102" s="3"/>
      <c r="S102" s="3"/>
      <c r="T102" s="3"/>
      <c r="U102" s="3"/>
      <c r="V102" s="3"/>
      <c r="W102" s="3"/>
      <c r="X102" s="15"/>
    </row>
    <row r="103" spans="1:24" ht="20.100000000000001" customHeight="1">
      <c r="A103" s="616"/>
      <c r="B103" s="617"/>
      <c r="C103" s="617"/>
      <c r="D103" s="617"/>
      <c r="E103" s="617"/>
      <c r="F103" s="617"/>
      <c r="G103" s="617"/>
      <c r="H103" s="617"/>
      <c r="I103" s="617"/>
      <c r="J103" s="617"/>
      <c r="K103" s="618"/>
      <c r="L103" s="220"/>
      <c r="N103" s="14"/>
      <c r="O103" s="3"/>
      <c r="P103" s="3"/>
      <c r="Q103" s="3"/>
      <c r="R103" s="3"/>
      <c r="S103" s="3"/>
      <c r="T103" s="3"/>
      <c r="U103" s="3"/>
      <c r="V103" s="3"/>
      <c r="W103" s="3"/>
      <c r="X103" s="15"/>
    </row>
    <row r="104" spans="1:24" ht="20.100000000000001" customHeight="1">
      <c r="A104" s="616"/>
      <c r="B104" s="617"/>
      <c r="C104" s="617"/>
      <c r="D104" s="617"/>
      <c r="E104" s="617"/>
      <c r="F104" s="617"/>
      <c r="G104" s="617"/>
      <c r="H104" s="617"/>
      <c r="I104" s="617"/>
      <c r="J104" s="617"/>
      <c r="K104" s="618"/>
      <c r="L104" s="220"/>
      <c r="N104" s="14"/>
      <c r="O104" s="3"/>
      <c r="P104" s="3"/>
      <c r="Q104" s="3"/>
      <c r="R104" s="3"/>
      <c r="S104" s="3"/>
      <c r="T104" s="3"/>
      <c r="U104" s="3"/>
      <c r="V104" s="3"/>
      <c r="W104" s="3"/>
      <c r="X104" s="15"/>
    </row>
    <row r="105" spans="1:24" ht="20.100000000000001" customHeight="1">
      <c r="A105" s="616"/>
      <c r="B105" s="617"/>
      <c r="C105" s="617"/>
      <c r="D105" s="617"/>
      <c r="E105" s="617"/>
      <c r="F105" s="617"/>
      <c r="G105" s="617"/>
      <c r="H105" s="617"/>
      <c r="I105" s="617"/>
      <c r="J105" s="617"/>
      <c r="K105" s="618"/>
      <c r="L105" s="220"/>
      <c r="N105" s="14"/>
      <c r="O105" s="3"/>
      <c r="P105" s="3"/>
      <c r="Q105" s="3"/>
      <c r="R105" s="3"/>
      <c r="S105" s="3"/>
      <c r="T105" s="3"/>
      <c r="U105" s="3"/>
      <c r="V105" s="3"/>
      <c r="W105" s="3"/>
      <c r="X105" s="15"/>
    </row>
    <row r="106" spans="1:24" ht="20.100000000000001" customHeight="1">
      <c r="A106" s="616"/>
      <c r="B106" s="617"/>
      <c r="C106" s="617"/>
      <c r="D106" s="617"/>
      <c r="E106" s="617"/>
      <c r="F106" s="617"/>
      <c r="G106" s="617"/>
      <c r="H106" s="617"/>
      <c r="I106" s="617"/>
      <c r="J106" s="617"/>
      <c r="K106" s="618"/>
      <c r="L106" s="220"/>
      <c r="N106" s="14"/>
      <c r="O106" s="3"/>
      <c r="P106" s="3"/>
      <c r="Q106" s="3"/>
      <c r="R106" s="3"/>
      <c r="S106" s="3"/>
      <c r="T106" s="3"/>
      <c r="U106" s="3"/>
      <c r="V106" s="3"/>
      <c r="W106" s="3"/>
      <c r="X106" s="15"/>
    </row>
    <row r="107" spans="1:24" ht="20.100000000000001" customHeight="1">
      <c r="A107" s="616"/>
      <c r="B107" s="617"/>
      <c r="C107" s="617"/>
      <c r="D107" s="617"/>
      <c r="E107" s="617"/>
      <c r="F107" s="617"/>
      <c r="G107" s="617"/>
      <c r="H107" s="617"/>
      <c r="I107" s="617"/>
      <c r="J107" s="617"/>
      <c r="K107" s="618"/>
      <c r="L107" s="220"/>
      <c r="N107" s="14"/>
      <c r="O107" s="3"/>
      <c r="P107" s="3"/>
      <c r="Q107" s="3"/>
      <c r="R107" s="3"/>
      <c r="S107" s="3"/>
      <c r="T107" s="3"/>
      <c r="U107" s="3"/>
      <c r="V107" s="3"/>
      <c r="W107" s="3"/>
      <c r="X107" s="15"/>
    </row>
    <row r="108" spans="1:24" ht="20.100000000000001" customHeight="1">
      <c r="A108" s="616"/>
      <c r="B108" s="617"/>
      <c r="C108" s="617"/>
      <c r="D108" s="617"/>
      <c r="E108" s="617"/>
      <c r="F108" s="617"/>
      <c r="G108" s="617"/>
      <c r="H108" s="617"/>
      <c r="I108" s="617"/>
      <c r="J108" s="617"/>
      <c r="K108" s="618"/>
      <c r="L108" s="220"/>
      <c r="N108" s="14"/>
      <c r="O108" s="3"/>
      <c r="P108" s="3"/>
      <c r="Q108" s="3"/>
      <c r="R108" s="3"/>
      <c r="S108" s="3"/>
      <c r="T108" s="3"/>
      <c r="U108" s="3"/>
      <c r="V108" s="3"/>
      <c r="W108" s="3"/>
      <c r="X108" s="15"/>
    </row>
    <row r="109" spans="1:24" ht="20.100000000000001" customHeight="1">
      <c r="A109" s="616"/>
      <c r="B109" s="617"/>
      <c r="C109" s="617"/>
      <c r="D109" s="617"/>
      <c r="E109" s="617"/>
      <c r="F109" s="617"/>
      <c r="G109" s="617"/>
      <c r="H109" s="617"/>
      <c r="I109" s="617"/>
      <c r="J109" s="617"/>
      <c r="K109" s="618"/>
      <c r="L109" s="220"/>
      <c r="N109" s="14"/>
      <c r="O109" s="3"/>
      <c r="P109" s="3"/>
      <c r="Q109" s="3"/>
      <c r="R109" s="3"/>
      <c r="S109" s="3"/>
      <c r="T109" s="3"/>
      <c r="U109" s="3"/>
      <c r="V109" s="3"/>
      <c r="W109" s="3"/>
      <c r="X109" s="15"/>
    </row>
    <row r="110" spans="1:24" ht="20.100000000000001" customHeight="1">
      <c r="A110" s="616"/>
      <c r="B110" s="617"/>
      <c r="C110" s="617"/>
      <c r="D110" s="617"/>
      <c r="E110" s="617"/>
      <c r="F110" s="617"/>
      <c r="G110" s="617"/>
      <c r="H110" s="617"/>
      <c r="I110" s="617"/>
      <c r="J110" s="617"/>
      <c r="K110" s="618"/>
      <c r="L110" s="220"/>
      <c r="N110" s="14"/>
      <c r="O110" s="3"/>
      <c r="P110" s="3"/>
      <c r="Q110" s="3"/>
      <c r="R110" s="3"/>
      <c r="S110" s="3"/>
      <c r="T110" s="3"/>
      <c r="U110" s="3"/>
      <c r="V110" s="3"/>
      <c r="W110" s="3"/>
      <c r="X110" s="15"/>
    </row>
    <row r="111" spans="1:24" ht="20.100000000000001" customHeight="1">
      <c r="A111" s="616"/>
      <c r="B111" s="617"/>
      <c r="C111" s="617"/>
      <c r="D111" s="617"/>
      <c r="E111" s="617"/>
      <c r="F111" s="617"/>
      <c r="G111" s="617"/>
      <c r="H111" s="617"/>
      <c r="I111" s="617"/>
      <c r="J111" s="617"/>
      <c r="K111" s="618"/>
      <c r="L111" s="220"/>
      <c r="N111" s="14"/>
      <c r="O111" s="3"/>
      <c r="P111" s="3"/>
      <c r="Q111" s="3"/>
      <c r="R111" s="3"/>
      <c r="S111" s="3"/>
      <c r="T111" s="3"/>
      <c r="U111" s="3"/>
      <c r="V111" s="3"/>
      <c r="W111" s="3"/>
      <c r="X111" s="15"/>
    </row>
    <row r="112" spans="1:24" ht="20.100000000000001" customHeight="1" thickBot="1">
      <c r="A112" s="619"/>
      <c r="B112" s="620"/>
      <c r="C112" s="620"/>
      <c r="D112" s="620"/>
      <c r="E112" s="620"/>
      <c r="F112" s="620"/>
      <c r="G112" s="620"/>
      <c r="H112" s="620"/>
      <c r="I112" s="620"/>
      <c r="J112" s="620"/>
      <c r="K112" s="621"/>
      <c r="L112" s="220"/>
      <c r="N112" s="16"/>
      <c r="O112" s="17"/>
      <c r="P112" s="17"/>
      <c r="Q112" s="17"/>
      <c r="R112" s="17"/>
      <c r="S112" s="17"/>
      <c r="T112" s="17"/>
      <c r="U112" s="17"/>
      <c r="V112" s="17"/>
      <c r="W112" s="17"/>
      <c r="X112" s="18"/>
    </row>
    <row r="113" ht="20.100000000000001" customHeight="1" thickTop="1"/>
  </sheetData>
  <sheetProtection sheet="1" objects="1" scenarios="1" insertColumns="0" insertRows="0"/>
  <mergeCells count="203">
    <mergeCell ref="N66:R66"/>
    <mergeCell ref="S66:X66"/>
    <mergeCell ref="N67:O67"/>
    <mergeCell ref="P67:X67"/>
    <mergeCell ref="A75:K112"/>
    <mergeCell ref="N70:O70"/>
    <mergeCell ref="P70:X70"/>
    <mergeCell ref="N71:O71"/>
    <mergeCell ref="P71:X71"/>
    <mergeCell ref="N72:O72"/>
    <mergeCell ref="P72:X72"/>
    <mergeCell ref="N73:O73"/>
    <mergeCell ref="P73:X73"/>
    <mergeCell ref="A73:B73"/>
    <mergeCell ref="C73:K73"/>
    <mergeCell ref="A70:B70"/>
    <mergeCell ref="C70:K70"/>
    <mergeCell ref="A71:B71"/>
    <mergeCell ref="C71:K71"/>
    <mergeCell ref="A72:B72"/>
    <mergeCell ref="C72:K72"/>
    <mergeCell ref="N62:R62"/>
    <mergeCell ref="S62:X62"/>
    <mergeCell ref="N63:O63"/>
    <mergeCell ref="P63:X63"/>
    <mergeCell ref="N64:O64"/>
    <mergeCell ref="P64:Q64"/>
    <mergeCell ref="R64:T64"/>
    <mergeCell ref="U64:X64"/>
    <mergeCell ref="N65:O65"/>
    <mergeCell ref="P65:X65"/>
    <mergeCell ref="N58:P58"/>
    <mergeCell ref="Q58:X58"/>
    <mergeCell ref="N59:P59"/>
    <mergeCell ref="Q59:R59"/>
    <mergeCell ref="V59:X59"/>
    <mergeCell ref="N60:O61"/>
    <mergeCell ref="P60:R60"/>
    <mergeCell ref="S60:X60"/>
    <mergeCell ref="P61:R61"/>
    <mergeCell ref="S61:X61"/>
    <mergeCell ref="N53:O53"/>
    <mergeCell ref="P53:X53"/>
    <mergeCell ref="N54:O54"/>
    <mergeCell ref="P54:X54"/>
    <mergeCell ref="N55:O55"/>
    <mergeCell ref="P55:X55"/>
    <mergeCell ref="N56:O57"/>
    <mergeCell ref="Q56:R56"/>
    <mergeCell ref="S56:X56"/>
    <mergeCell ref="P57:X57"/>
    <mergeCell ref="O45:P45"/>
    <mergeCell ref="W45:X45"/>
    <mergeCell ref="O46:P46"/>
    <mergeCell ref="W46:X46"/>
    <mergeCell ref="O47:P47"/>
    <mergeCell ref="W47:X47"/>
    <mergeCell ref="O48:P48"/>
    <mergeCell ref="W48:X48"/>
    <mergeCell ref="O49:P49"/>
    <mergeCell ref="W49:X49"/>
    <mergeCell ref="O40:P40"/>
    <mergeCell ref="W40:X40"/>
    <mergeCell ref="O41:P41"/>
    <mergeCell ref="W41:X41"/>
    <mergeCell ref="O42:P42"/>
    <mergeCell ref="W42:X42"/>
    <mergeCell ref="O43:P43"/>
    <mergeCell ref="W43:X43"/>
    <mergeCell ref="O44:P44"/>
    <mergeCell ref="W44:X44"/>
    <mergeCell ref="N34:O34"/>
    <mergeCell ref="P34:Q34"/>
    <mergeCell ref="O37:P37"/>
    <mergeCell ref="Q37:V37"/>
    <mergeCell ref="W37:X37"/>
    <mergeCell ref="O38:P38"/>
    <mergeCell ref="W38:X38"/>
    <mergeCell ref="O39:P39"/>
    <mergeCell ref="W39:X39"/>
    <mergeCell ref="S4:T4"/>
    <mergeCell ref="P6:X6"/>
    <mergeCell ref="P7:X7"/>
    <mergeCell ref="N12:O12"/>
    <mergeCell ref="P12:X12"/>
    <mergeCell ref="N13:O13"/>
    <mergeCell ref="P13:X13"/>
    <mergeCell ref="O16:X16"/>
    <mergeCell ref="O17:X17"/>
    <mergeCell ref="N4:O4"/>
    <mergeCell ref="O18:X18"/>
    <mergeCell ref="N21:X21"/>
    <mergeCell ref="O25:X25"/>
    <mergeCell ref="O26:X26"/>
    <mergeCell ref="O27:X27"/>
    <mergeCell ref="N30:N33"/>
    <mergeCell ref="O30:P30"/>
    <mergeCell ref="Q30:X30"/>
    <mergeCell ref="O31:P31"/>
    <mergeCell ref="R31:S31"/>
    <mergeCell ref="T31:U31"/>
    <mergeCell ref="W31:X31"/>
    <mergeCell ref="O32:P32"/>
    <mergeCell ref="R32:S32"/>
    <mergeCell ref="T32:U32"/>
    <mergeCell ref="W32:X32"/>
    <mergeCell ref="O33:P33"/>
    <mergeCell ref="R33:S33"/>
    <mergeCell ref="T33:U33"/>
    <mergeCell ref="W33:X33"/>
    <mergeCell ref="C61:E61"/>
    <mergeCell ref="F61:K61"/>
    <mergeCell ref="A60:B61"/>
    <mergeCell ref="A62:E62"/>
    <mergeCell ref="F62:K62"/>
    <mergeCell ref="A66:E66"/>
    <mergeCell ref="F66:K66"/>
    <mergeCell ref="A67:B67"/>
    <mergeCell ref="C67:K67"/>
    <mergeCell ref="A63:B63"/>
    <mergeCell ref="C63:K63"/>
    <mergeCell ref="A65:B65"/>
    <mergeCell ref="A64:B64"/>
    <mergeCell ref="H64:K64"/>
    <mergeCell ref="C65:K65"/>
    <mergeCell ref="C64:D64"/>
    <mergeCell ref="E64:G64"/>
    <mergeCell ref="A55:B55"/>
    <mergeCell ref="C55:K55"/>
    <mergeCell ref="C57:K57"/>
    <mergeCell ref="A56:B57"/>
    <mergeCell ref="A59:C59"/>
    <mergeCell ref="A58:C58"/>
    <mergeCell ref="D58:K58"/>
    <mergeCell ref="C60:E60"/>
    <mergeCell ref="F60:K60"/>
    <mergeCell ref="I59:K59"/>
    <mergeCell ref="D59:E59"/>
    <mergeCell ref="D56:E56"/>
    <mergeCell ref="F56:K56"/>
    <mergeCell ref="B42:C42"/>
    <mergeCell ref="B43:C43"/>
    <mergeCell ref="B44:C44"/>
    <mergeCell ref="J43:K43"/>
    <mergeCell ref="J44:K44"/>
    <mergeCell ref="J45:K45"/>
    <mergeCell ref="J37:K37"/>
    <mergeCell ref="A54:B54"/>
    <mergeCell ref="A53:B53"/>
    <mergeCell ref="C54:K54"/>
    <mergeCell ref="C53:K53"/>
    <mergeCell ref="B49:C49"/>
    <mergeCell ref="B45:C45"/>
    <mergeCell ref="B46:C46"/>
    <mergeCell ref="B47:C47"/>
    <mergeCell ref="B48:C48"/>
    <mergeCell ref="J46:K46"/>
    <mergeCell ref="J47:K47"/>
    <mergeCell ref="J48:K48"/>
    <mergeCell ref="B41:C41"/>
    <mergeCell ref="B37:C37"/>
    <mergeCell ref="B38:C38"/>
    <mergeCell ref="B39:C39"/>
    <mergeCell ref="J49:K49"/>
    <mergeCell ref="J32:K32"/>
    <mergeCell ref="B33:C33"/>
    <mergeCell ref="E33:F33"/>
    <mergeCell ref="G33:H33"/>
    <mergeCell ref="J33:K33"/>
    <mergeCell ref="A34:B34"/>
    <mergeCell ref="C34:D34"/>
    <mergeCell ref="A30:A33"/>
    <mergeCell ref="B30:C30"/>
    <mergeCell ref="B31:C31"/>
    <mergeCell ref="E31:F31"/>
    <mergeCell ref="G31:H31"/>
    <mergeCell ref="J31:K31"/>
    <mergeCell ref="B32:C32"/>
    <mergeCell ref="E32:F32"/>
    <mergeCell ref="D37:I37"/>
    <mergeCell ref="J38:K38"/>
    <mergeCell ref="J39:K39"/>
    <mergeCell ref="J40:K40"/>
    <mergeCell ref="J41:K41"/>
    <mergeCell ref="J42:K42"/>
    <mergeCell ref="A4:B4"/>
    <mergeCell ref="F4:G4"/>
    <mergeCell ref="D30:K30"/>
    <mergeCell ref="A21:K21"/>
    <mergeCell ref="A12:B12"/>
    <mergeCell ref="C12:K12"/>
    <mergeCell ref="A13:B13"/>
    <mergeCell ref="C13:K13"/>
    <mergeCell ref="C7:K7"/>
    <mergeCell ref="C6:K6"/>
    <mergeCell ref="B17:K17"/>
    <mergeCell ref="B16:K16"/>
    <mergeCell ref="B18:K18"/>
    <mergeCell ref="B25:K25"/>
    <mergeCell ref="B26:K26"/>
    <mergeCell ref="B27:K27"/>
    <mergeCell ref="B40:C40"/>
    <mergeCell ref="G32:H32"/>
  </mergeCells>
  <phoneticPr fontId="3"/>
  <conditionalFormatting sqref="C6:K7">
    <cfRule type="cellIs" dxfId="121" priority="17" operator="equal">
      <formula>""</formula>
    </cfRule>
  </conditionalFormatting>
  <conditionalFormatting sqref="A13:B13 A17:A18 A26 A38:A49">
    <cfRule type="cellIs" dxfId="120" priority="16" operator="equal">
      <formula>""</formula>
    </cfRule>
  </conditionalFormatting>
  <conditionalFormatting sqref="C34:D34">
    <cfRule type="cellIs" dxfId="119" priority="15" operator="equal">
      <formula>""</formula>
    </cfRule>
  </conditionalFormatting>
  <conditionalFormatting sqref="B30">
    <cfRule type="cellIs" dxfId="118" priority="14" operator="equal">
      <formula>""</formula>
    </cfRule>
  </conditionalFormatting>
  <conditionalFormatting sqref="C53:K55 D58:K58 D59 C61:K61 C63:K63 C64:D64 H64:K64 C65:K65 C67:K67 F59 C57:K57 C56:D56">
    <cfRule type="cellIs" dxfId="117" priority="13" operator="equal">
      <formula>""</formula>
    </cfRule>
  </conditionalFormatting>
  <conditionalFormatting sqref="F62:K62 F66:K66">
    <cfRule type="cellIs" dxfId="116" priority="12" operator="equal">
      <formula>""</formula>
    </cfRule>
  </conditionalFormatting>
  <conditionalFormatting sqref="G59">
    <cfRule type="cellIs" dxfId="115" priority="11" operator="equal">
      <formula>""</formula>
    </cfRule>
  </conditionalFormatting>
  <conditionalFormatting sqref="C70:K73">
    <cfRule type="cellIs" dxfId="114" priority="10" operator="equal">
      <formula>""</formula>
    </cfRule>
  </conditionalFormatting>
  <conditionalFormatting sqref="P6:X7">
    <cfRule type="cellIs" dxfId="113" priority="9" operator="equal">
      <formula>""</formula>
    </cfRule>
  </conditionalFormatting>
  <conditionalFormatting sqref="N13:O13 N17:N18 N26 N38:N49">
    <cfRule type="cellIs" dxfId="112" priority="8" operator="equal">
      <formula>""</formula>
    </cfRule>
  </conditionalFormatting>
  <conditionalFormatting sqref="P34:Q34">
    <cfRule type="cellIs" dxfId="111" priority="7" operator="equal">
      <formula>""</formula>
    </cfRule>
  </conditionalFormatting>
  <conditionalFormatting sqref="O30">
    <cfRule type="cellIs" dxfId="110" priority="6" operator="equal">
      <formula>""</formula>
    </cfRule>
  </conditionalFormatting>
  <conditionalFormatting sqref="P53:X55 Q58:X58 Q59 P61:X61 P63:X63 P64:Q64 U64:X64 P65:X65 P67:X67 S59 P57:X57 P56:Q56">
    <cfRule type="cellIs" dxfId="109" priority="5" operator="equal">
      <formula>""</formula>
    </cfRule>
  </conditionalFormatting>
  <conditionalFormatting sqref="S62:X62 S66:X66">
    <cfRule type="cellIs" dxfId="108" priority="4" operator="equal">
      <formula>""</formula>
    </cfRule>
  </conditionalFormatting>
  <conditionalFormatting sqref="T59">
    <cfRule type="cellIs" dxfId="107" priority="3" operator="equal">
      <formula>""</formula>
    </cfRule>
  </conditionalFormatting>
  <conditionalFormatting sqref="P70:X73">
    <cfRule type="cellIs" dxfId="106" priority="2" operator="equal">
      <formula>""</formula>
    </cfRule>
  </conditionalFormatting>
  <conditionalFormatting sqref="A21:K21">
    <cfRule type="expression" dxfId="105" priority="1">
      <formula>AND($A$17="○",$A$21="")</formula>
    </cfRule>
  </conditionalFormatting>
  <dataValidations count="8">
    <dataValidation type="list" allowBlank="1" showInputMessage="1" showErrorMessage="1" sqref="A13:B13 N13:O13">
      <formula1>"音楽,演劇,舞踊,伝統芸能,メディア芸術"</formula1>
    </dataValidation>
    <dataValidation type="list" allowBlank="1" showInputMessage="1" showErrorMessage="1" sqref="A17:A18 N38:N49 A38:A49 N17:N18 N26:N27 A26">
      <formula1>"○"</formula1>
    </dataValidation>
    <dataValidation type="list" allowBlank="1" showInputMessage="1" showErrorMessage="1" sqref="C34:D34 P34:Q34">
      <formula1>"可,不可"</formula1>
    </dataValidation>
    <dataValidation type="list" allowBlank="1" showInputMessage="1" showErrorMessage="1" promptTitle="選択" prompt="×の場合は、下記に可能時期を御入力ください。" sqref="B30 O30">
      <formula1>"○,×"</formula1>
    </dataValidation>
    <dataValidation type="list" allowBlank="1" showInputMessage="1" showErrorMessage="1" sqref="F62:K62 S62:X62">
      <formula1>"専任,他の業務と兼任"</formula1>
    </dataValidation>
    <dataValidation imeMode="off" allowBlank="1" showInputMessage="1" showErrorMessage="1" sqref="C63:K63 P73:X73 C73:K73 P63:X63 Q58:X58"/>
    <dataValidation type="list" allowBlank="1" showInputMessage="1" showErrorMessage="1" sqref="F66:K66 S66:X66">
      <formula1>"有,無"</formula1>
    </dataValidation>
    <dataValidation imeMode="halfAlpha" allowBlank="1" showInputMessage="1" showErrorMessage="1" sqref="D58:K58 D59:E59 G59"/>
  </dataValidations>
  <hyperlinks>
    <hyperlink ref="P63" r:id="rId1"/>
    <hyperlink ref="P65" r:id="rId2"/>
    <hyperlink ref="P73" r:id="rId3"/>
  </hyperlinks>
  <printOptions horizontalCentered="1"/>
  <pageMargins left="0.51181102362204722" right="0.51181102362204722" top="0.55118110236220474" bottom="0.39370078740157483" header="0.31496062992125984" footer="0.31496062992125984"/>
  <pageSetup paperSize="9" scale="86" fitToHeight="0" orientation="portrait" r:id="rId4"/>
  <rowBreaks count="2" manualBreakCount="2">
    <brk id="35" max="16383" man="1"/>
    <brk id="68" max="11" man="1"/>
  </rowBreaks>
  <drawing r:id="rId5"/>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Y70"/>
  <sheetViews>
    <sheetView showGridLines="0" view="pageBreakPreview" zoomScale="60" zoomScaleNormal="100" workbookViewId="0">
      <selection activeCell="J4" sqref="J4"/>
    </sheetView>
  </sheetViews>
  <sheetFormatPr defaultRowHeight="20.100000000000001" customHeight="1"/>
  <cols>
    <col min="1" max="10" width="8.625" style="4" customWidth="1"/>
    <col min="11" max="11" width="8.625" style="47" customWidth="1"/>
    <col min="12" max="13" width="3.625" style="20" customWidth="1"/>
    <col min="14" max="23" width="8.625" style="4" customWidth="1"/>
    <col min="24" max="24" width="8.625" style="47" customWidth="1"/>
    <col min="25" max="25" width="9" style="47"/>
    <col min="26" max="16384" width="9" style="4"/>
  </cols>
  <sheetData>
    <row r="1" spans="1:25" ht="20.100000000000001" customHeight="1">
      <c r="A1" s="1" t="s">
        <v>93</v>
      </c>
      <c r="B1" s="1"/>
      <c r="C1" s="1"/>
      <c r="D1" s="1"/>
      <c r="E1" s="1"/>
      <c r="F1" s="1"/>
      <c r="G1" s="1"/>
      <c r="H1" s="1"/>
      <c r="I1" s="1"/>
      <c r="J1" s="1"/>
      <c r="K1" s="2"/>
      <c r="L1" s="220"/>
      <c r="N1" s="1" t="s">
        <v>93</v>
      </c>
      <c r="O1" s="1"/>
      <c r="P1" s="1"/>
      <c r="Q1" s="1"/>
      <c r="R1" s="1"/>
      <c r="S1" s="1"/>
      <c r="T1" s="1"/>
      <c r="U1" s="1"/>
      <c r="V1" s="1"/>
      <c r="W1" s="1"/>
      <c r="X1" s="2"/>
      <c r="Y1" s="21"/>
    </row>
    <row r="2" spans="1:25" ht="20.100000000000001" customHeight="1">
      <c r="A2" s="1" t="s">
        <v>143</v>
      </c>
      <c r="B2" s="1"/>
      <c r="C2" s="1"/>
      <c r="D2" s="1"/>
      <c r="E2" s="1"/>
      <c r="F2" s="1"/>
      <c r="G2" s="1"/>
      <c r="H2" s="1"/>
      <c r="I2" s="1"/>
      <c r="J2" s="1"/>
      <c r="K2" s="2"/>
      <c r="L2" s="220"/>
      <c r="N2" s="1" t="s">
        <v>143</v>
      </c>
      <c r="O2" s="1"/>
      <c r="P2" s="1"/>
      <c r="Q2" s="1"/>
      <c r="R2" s="1"/>
      <c r="S2" s="1"/>
      <c r="T2" s="1"/>
      <c r="U2" s="1"/>
      <c r="V2" s="1"/>
      <c r="W2" s="1"/>
      <c r="X2" s="2"/>
    </row>
    <row r="3" spans="1:25" ht="12" customHeight="1">
      <c r="L3" s="220"/>
    </row>
    <row r="4" spans="1:25" ht="24.95" customHeight="1">
      <c r="A4" s="492" t="s">
        <v>57</v>
      </c>
      <c r="B4" s="493"/>
      <c r="C4" s="4" t="s">
        <v>58</v>
      </c>
      <c r="F4" s="494" t="s">
        <v>59</v>
      </c>
      <c r="G4" s="495"/>
      <c r="H4" s="4" t="s">
        <v>62</v>
      </c>
      <c r="L4" s="220"/>
      <c r="N4" s="492" t="s">
        <v>57</v>
      </c>
      <c r="O4" s="493"/>
      <c r="P4" s="4" t="s">
        <v>58</v>
      </c>
      <c r="S4" s="494" t="s">
        <v>59</v>
      </c>
      <c r="T4" s="495"/>
      <c r="U4" s="4" t="s">
        <v>62</v>
      </c>
    </row>
    <row r="5" spans="1:25" ht="12" customHeight="1">
      <c r="L5" s="220"/>
    </row>
    <row r="6" spans="1:25" ht="30" customHeight="1">
      <c r="A6" s="565" t="s">
        <v>1</v>
      </c>
      <c r="B6" s="566"/>
      <c r="C6" s="628">
        <f>'出演希望調書No.1（共通）'!C6</f>
        <v>0</v>
      </c>
      <c r="D6" s="629"/>
      <c r="E6" s="629"/>
      <c r="F6" s="629"/>
      <c r="G6" s="629"/>
      <c r="H6" s="629"/>
      <c r="I6" s="629"/>
      <c r="J6" s="629"/>
      <c r="K6" s="630"/>
      <c r="L6" s="220"/>
      <c r="N6" s="610" t="s">
        <v>1</v>
      </c>
      <c r="O6" s="611"/>
      <c r="P6" s="551" t="s">
        <v>69</v>
      </c>
      <c r="Q6" s="552"/>
      <c r="R6" s="552"/>
      <c r="S6" s="552"/>
      <c r="T6" s="552"/>
      <c r="U6" s="552"/>
      <c r="V6" s="552"/>
      <c r="W6" s="552"/>
      <c r="X6" s="553"/>
    </row>
    <row r="7" spans="1:25" ht="30" customHeight="1">
      <c r="A7" s="565" t="s">
        <v>144</v>
      </c>
      <c r="B7" s="566"/>
      <c r="C7" s="499"/>
      <c r="D7" s="500"/>
      <c r="E7" s="500"/>
      <c r="F7" s="500"/>
      <c r="G7" s="500"/>
      <c r="H7" s="500"/>
      <c r="I7" s="500"/>
      <c r="J7" s="500"/>
      <c r="K7" s="501"/>
      <c r="L7" s="220"/>
      <c r="N7" s="610" t="s">
        <v>144</v>
      </c>
      <c r="O7" s="611"/>
      <c r="P7" s="551" t="s">
        <v>68</v>
      </c>
      <c r="Q7" s="552"/>
      <c r="R7" s="552"/>
      <c r="S7" s="552"/>
      <c r="T7" s="552"/>
      <c r="U7" s="552"/>
      <c r="V7" s="552"/>
      <c r="W7" s="552"/>
      <c r="X7" s="553"/>
    </row>
    <row r="8" spans="1:25" ht="30" customHeight="1">
      <c r="A8" s="631" t="s">
        <v>145</v>
      </c>
      <c r="B8" s="632"/>
      <c r="C8" s="56"/>
      <c r="D8" s="505" t="s">
        <v>146</v>
      </c>
      <c r="E8" s="507"/>
      <c r="F8" s="56"/>
      <c r="G8" s="505" t="s">
        <v>147</v>
      </c>
      <c r="H8" s="507"/>
      <c r="I8" s="56"/>
      <c r="J8" s="505" t="s">
        <v>148</v>
      </c>
      <c r="K8" s="507"/>
      <c r="L8" s="220"/>
      <c r="N8" s="637" t="s">
        <v>145</v>
      </c>
      <c r="O8" s="638"/>
      <c r="P8" s="56" t="s">
        <v>71</v>
      </c>
      <c r="Q8" s="551" t="s">
        <v>146</v>
      </c>
      <c r="R8" s="553"/>
      <c r="S8" s="56" t="s">
        <v>71</v>
      </c>
      <c r="T8" s="551" t="s">
        <v>147</v>
      </c>
      <c r="U8" s="553"/>
      <c r="V8" s="56" t="s">
        <v>149</v>
      </c>
      <c r="W8" s="551" t="s">
        <v>148</v>
      </c>
      <c r="X8" s="553"/>
    </row>
    <row r="9" spans="1:25" ht="30" customHeight="1">
      <c r="A9" s="633"/>
      <c r="B9" s="634"/>
      <c r="C9" s="56"/>
      <c r="D9" s="437" t="s">
        <v>150</v>
      </c>
      <c r="E9" s="438"/>
      <c r="F9" s="438"/>
      <c r="G9" s="439"/>
      <c r="H9" s="554"/>
      <c r="I9" s="555"/>
      <c r="J9" s="555"/>
      <c r="K9" s="556"/>
      <c r="L9" s="220"/>
      <c r="N9" s="639"/>
      <c r="O9" s="640"/>
      <c r="P9" s="56"/>
      <c r="Q9" s="44" t="s">
        <v>150</v>
      </c>
      <c r="R9" s="45"/>
      <c r="S9" s="45"/>
      <c r="T9" s="46"/>
      <c r="U9" s="554"/>
      <c r="V9" s="555"/>
      <c r="W9" s="555"/>
      <c r="X9" s="556"/>
    </row>
    <row r="10" spans="1:25" ht="30" customHeight="1">
      <c r="A10" s="635"/>
      <c r="B10" s="636"/>
      <c r="C10" s="56"/>
      <c r="D10" s="505" t="s">
        <v>151</v>
      </c>
      <c r="E10" s="507"/>
      <c r="F10" s="56"/>
      <c r="G10" s="505" t="s">
        <v>152</v>
      </c>
      <c r="H10" s="507"/>
      <c r="I10" s="56"/>
      <c r="J10" s="505" t="s">
        <v>153</v>
      </c>
      <c r="K10" s="507"/>
      <c r="L10" s="220"/>
      <c r="N10" s="641"/>
      <c r="O10" s="642"/>
      <c r="P10" s="56" t="s">
        <v>71</v>
      </c>
      <c r="Q10" s="551" t="s">
        <v>151</v>
      </c>
      <c r="R10" s="553"/>
      <c r="S10" s="56" t="s">
        <v>149</v>
      </c>
      <c r="T10" s="551" t="s">
        <v>152</v>
      </c>
      <c r="U10" s="553"/>
      <c r="V10" s="56" t="s">
        <v>149</v>
      </c>
      <c r="W10" s="551" t="s">
        <v>153</v>
      </c>
      <c r="X10" s="553"/>
    </row>
    <row r="11" spans="1:25" ht="20.100000000000001" customHeight="1">
      <c r="A11" s="463" t="s">
        <v>154</v>
      </c>
      <c r="B11" s="464"/>
      <c r="C11" s="464"/>
      <c r="D11" s="464"/>
      <c r="E11" s="465"/>
      <c r="F11" s="502" t="s">
        <v>155</v>
      </c>
      <c r="G11" s="502"/>
      <c r="H11" s="462" t="s">
        <v>156</v>
      </c>
      <c r="I11" s="643"/>
      <c r="J11" s="559"/>
      <c r="K11" s="560"/>
      <c r="L11" s="220"/>
      <c r="N11" s="51" t="s">
        <v>154</v>
      </c>
      <c r="O11" s="53"/>
      <c r="P11" s="53"/>
      <c r="Q11" s="53"/>
      <c r="R11" s="52"/>
      <c r="S11" s="594" t="s">
        <v>155</v>
      </c>
      <c r="T11" s="594"/>
      <c r="U11" s="43" t="s">
        <v>156</v>
      </c>
      <c r="V11" s="643"/>
      <c r="W11" s="559"/>
      <c r="X11" s="560"/>
    </row>
    <row r="12" spans="1:25" ht="21.95" customHeight="1">
      <c r="A12" s="437" t="s">
        <v>157</v>
      </c>
      <c r="B12" s="438"/>
      <c r="C12" s="438"/>
      <c r="D12" s="438"/>
      <c r="E12" s="439"/>
      <c r="F12" s="647"/>
      <c r="G12" s="647"/>
      <c r="H12" s="186"/>
      <c r="I12" s="644"/>
      <c r="J12" s="645"/>
      <c r="K12" s="646"/>
      <c r="L12" s="220"/>
      <c r="N12" s="44" t="s">
        <v>157</v>
      </c>
      <c r="O12" s="45"/>
      <c r="P12" s="45"/>
      <c r="Q12" s="45"/>
      <c r="R12" s="46"/>
      <c r="S12" s="647">
        <v>20</v>
      </c>
      <c r="T12" s="647"/>
      <c r="U12" s="186">
        <v>2</v>
      </c>
      <c r="V12" s="644"/>
      <c r="W12" s="645"/>
      <c r="X12" s="646"/>
    </row>
    <row r="13" spans="1:25" ht="21.95" customHeight="1">
      <c r="A13" s="437" t="s">
        <v>158</v>
      </c>
      <c r="B13" s="438"/>
      <c r="C13" s="438"/>
      <c r="D13" s="438"/>
      <c r="E13" s="439"/>
      <c r="F13" s="647"/>
      <c r="G13" s="647"/>
      <c r="H13" s="466" t="s">
        <v>159</v>
      </c>
      <c r="I13" s="467"/>
      <c r="J13" s="467"/>
      <c r="K13" s="468"/>
      <c r="L13" s="220"/>
      <c r="N13" s="44" t="s">
        <v>158</v>
      </c>
      <c r="O13" s="45"/>
      <c r="P13" s="45"/>
      <c r="Q13" s="45"/>
      <c r="R13" s="46"/>
      <c r="S13" s="647">
        <v>200</v>
      </c>
      <c r="T13" s="647"/>
      <c r="U13" s="187" t="s">
        <v>159</v>
      </c>
      <c r="V13" s="188"/>
      <c r="W13" s="188"/>
      <c r="X13" s="189"/>
    </row>
    <row r="14" spans="1:25" ht="30" customHeight="1">
      <c r="A14" s="463" t="s">
        <v>160</v>
      </c>
      <c r="B14" s="464"/>
      <c r="C14" s="464"/>
      <c r="D14" s="464"/>
      <c r="E14" s="465"/>
      <c r="F14" s="436" t="s">
        <v>161</v>
      </c>
      <c r="G14" s="562"/>
      <c r="H14" s="563"/>
      <c r="I14" s="563"/>
      <c r="J14" s="563"/>
      <c r="K14" s="564"/>
      <c r="L14" s="220"/>
      <c r="N14" s="51" t="s">
        <v>160</v>
      </c>
      <c r="O14" s="53"/>
      <c r="P14" s="53"/>
      <c r="Q14" s="53"/>
      <c r="R14" s="52"/>
      <c r="S14" s="186" t="s">
        <v>161</v>
      </c>
      <c r="T14" s="551" t="s">
        <v>162</v>
      </c>
      <c r="U14" s="552"/>
      <c r="V14" s="552"/>
      <c r="W14" s="552"/>
      <c r="X14" s="553"/>
    </row>
    <row r="15" spans="1:25" ht="30" customHeight="1">
      <c r="A15" s="56" t="s">
        <v>163</v>
      </c>
      <c r="B15" s="562"/>
      <c r="C15" s="563"/>
      <c r="D15" s="563"/>
      <c r="E15" s="563"/>
      <c r="F15" s="563"/>
      <c r="G15" s="563"/>
      <c r="H15" s="563"/>
      <c r="I15" s="563"/>
      <c r="J15" s="563"/>
      <c r="K15" s="564"/>
      <c r="L15" s="220"/>
      <c r="N15" s="56" t="s">
        <v>163</v>
      </c>
      <c r="O15" s="612" t="s">
        <v>164</v>
      </c>
      <c r="P15" s="552"/>
      <c r="Q15" s="552"/>
      <c r="R15" s="552"/>
      <c r="S15" s="552"/>
      <c r="T15" s="552"/>
      <c r="U15" s="552"/>
      <c r="V15" s="552"/>
      <c r="W15" s="552"/>
      <c r="X15" s="553"/>
    </row>
    <row r="16" spans="1:25" ht="12" customHeight="1">
      <c r="L16" s="220"/>
    </row>
    <row r="17" spans="1:24" ht="20.100000000000001" customHeight="1">
      <c r="A17" s="190" t="s">
        <v>165</v>
      </c>
      <c r="L17" s="220"/>
      <c r="N17" s="190" t="s">
        <v>165</v>
      </c>
    </row>
    <row r="18" spans="1:24" ht="26.1" customHeight="1">
      <c r="A18" s="440" t="s">
        <v>166</v>
      </c>
      <c r="B18" s="441"/>
      <c r="C18" s="648"/>
      <c r="D18" s="649"/>
      <c r="E18" s="649"/>
      <c r="F18" s="649"/>
      <c r="G18" s="649"/>
      <c r="H18" s="649"/>
      <c r="I18" s="649"/>
      <c r="J18" s="649"/>
      <c r="K18" s="650"/>
      <c r="L18" s="220"/>
      <c r="N18" s="191" t="s">
        <v>166</v>
      </c>
      <c r="O18" s="192"/>
      <c r="P18" s="651" t="s">
        <v>167</v>
      </c>
      <c r="Q18" s="652"/>
      <c r="R18" s="652"/>
      <c r="S18" s="652"/>
      <c r="T18" s="652"/>
      <c r="U18" s="652"/>
      <c r="V18" s="652"/>
      <c r="W18" s="652"/>
      <c r="X18" s="653"/>
    </row>
    <row r="19" spans="1:24" ht="26.1" customHeight="1">
      <c r="A19" s="442" t="s">
        <v>168</v>
      </c>
      <c r="B19" s="443"/>
      <c r="C19" s="654"/>
      <c r="D19" s="655"/>
      <c r="E19" s="655"/>
      <c r="F19" s="655"/>
      <c r="G19" s="655"/>
      <c r="H19" s="655"/>
      <c r="I19" s="655"/>
      <c r="J19" s="655"/>
      <c r="K19" s="656"/>
      <c r="L19" s="221"/>
      <c r="M19" s="38"/>
      <c r="N19" s="193" t="s">
        <v>168</v>
      </c>
      <c r="O19" s="194"/>
      <c r="P19" s="657" t="s">
        <v>169</v>
      </c>
      <c r="Q19" s="658"/>
      <c r="R19" s="658"/>
      <c r="S19" s="658"/>
      <c r="T19" s="658"/>
      <c r="U19" s="658"/>
      <c r="V19" s="658"/>
      <c r="W19" s="658"/>
      <c r="X19" s="659"/>
    </row>
    <row r="20" spans="1:24" ht="26.1" customHeight="1">
      <c r="A20" s="442" t="s">
        <v>170</v>
      </c>
      <c r="B20" s="443"/>
      <c r="C20" s="654"/>
      <c r="D20" s="655"/>
      <c r="E20" s="655"/>
      <c r="F20" s="655"/>
      <c r="G20" s="655"/>
      <c r="H20" s="655"/>
      <c r="I20" s="655"/>
      <c r="J20" s="655"/>
      <c r="K20" s="656"/>
      <c r="L20" s="220"/>
      <c r="N20" s="193" t="s">
        <v>170</v>
      </c>
      <c r="O20" s="194"/>
      <c r="P20" s="657" t="s">
        <v>171</v>
      </c>
      <c r="Q20" s="658"/>
      <c r="R20" s="658"/>
      <c r="S20" s="658"/>
      <c r="T20" s="658"/>
      <c r="U20" s="658"/>
      <c r="V20" s="658"/>
      <c r="W20" s="658"/>
      <c r="X20" s="659"/>
    </row>
    <row r="21" spans="1:24" ht="26.1" customHeight="1">
      <c r="A21" s="444" t="s">
        <v>172</v>
      </c>
      <c r="B21" s="445"/>
      <c r="C21" s="660"/>
      <c r="D21" s="661"/>
      <c r="E21" s="661"/>
      <c r="F21" s="661"/>
      <c r="G21" s="661"/>
      <c r="H21" s="661"/>
      <c r="I21" s="661"/>
      <c r="J21" s="661"/>
      <c r="K21" s="662"/>
      <c r="L21" s="220"/>
      <c r="N21" s="195" t="s">
        <v>172</v>
      </c>
      <c r="O21" s="196"/>
      <c r="P21" s="602" t="s">
        <v>173</v>
      </c>
      <c r="Q21" s="603"/>
      <c r="R21" s="603"/>
      <c r="S21" s="603"/>
      <c r="T21" s="603"/>
      <c r="U21" s="603"/>
      <c r="V21" s="603"/>
      <c r="W21" s="603"/>
      <c r="X21" s="604"/>
    </row>
    <row r="22" spans="1:24" ht="20.100000000000001" customHeight="1">
      <c r="A22" s="573" t="s">
        <v>174</v>
      </c>
      <c r="B22" s="663" t="s">
        <v>175</v>
      </c>
      <c r="C22" s="186"/>
      <c r="D22" s="437" t="s">
        <v>176</v>
      </c>
      <c r="E22" s="438"/>
      <c r="F22" s="438"/>
      <c r="G22" s="438"/>
      <c r="H22" s="438"/>
      <c r="I22" s="438"/>
      <c r="J22" s="438"/>
      <c r="K22" s="439"/>
      <c r="L22" s="220"/>
      <c r="N22" s="573" t="s">
        <v>174</v>
      </c>
      <c r="O22" s="663" t="s">
        <v>175</v>
      </c>
      <c r="P22" s="186" t="s">
        <v>71</v>
      </c>
      <c r="Q22" s="44" t="s">
        <v>176</v>
      </c>
      <c r="R22" s="45"/>
      <c r="S22" s="45"/>
      <c r="T22" s="45"/>
      <c r="U22" s="45"/>
      <c r="V22" s="45"/>
      <c r="W22" s="45"/>
      <c r="X22" s="46"/>
    </row>
    <row r="23" spans="1:24" ht="20.100000000000001" customHeight="1">
      <c r="A23" s="575"/>
      <c r="B23" s="574"/>
      <c r="C23" s="186"/>
      <c r="D23" s="437" t="s">
        <v>177</v>
      </c>
      <c r="E23" s="438"/>
      <c r="F23" s="438"/>
      <c r="G23" s="438"/>
      <c r="H23" s="438"/>
      <c r="I23" s="438"/>
      <c r="J23" s="438"/>
      <c r="K23" s="439"/>
      <c r="L23" s="220"/>
      <c r="N23" s="575"/>
      <c r="O23" s="574"/>
      <c r="P23" s="186"/>
      <c r="Q23" s="44" t="s">
        <v>177</v>
      </c>
      <c r="R23" s="45"/>
      <c r="S23" s="45"/>
      <c r="T23" s="45"/>
      <c r="U23" s="45"/>
      <c r="V23" s="45"/>
      <c r="W23" s="45"/>
      <c r="X23" s="46"/>
    </row>
    <row r="24" spans="1:24" ht="20.100000000000001" customHeight="1">
      <c r="A24" s="197"/>
      <c r="B24" s="575"/>
      <c r="C24" s="186"/>
      <c r="D24" s="437" t="s">
        <v>178</v>
      </c>
      <c r="E24" s="438"/>
      <c r="F24" s="438"/>
      <c r="G24" s="438"/>
      <c r="H24" s="438"/>
      <c r="I24" s="438"/>
      <c r="J24" s="438"/>
      <c r="K24" s="439"/>
      <c r="L24" s="220"/>
      <c r="N24" s="197">
        <v>60</v>
      </c>
      <c r="O24" s="575"/>
      <c r="P24" s="186" t="s">
        <v>71</v>
      </c>
      <c r="Q24" s="44" t="s">
        <v>178</v>
      </c>
      <c r="R24" s="45"/>
      <c r="S24" s="45"/>
      <c r="T24" s="45"/>
      <c r="U24" s="45"/>
      <c r="V24" s="45"/>
      <c r="W24" s="45"/>
      <c r="X24" s="46"/>
    </row>
    <row r="25" spans="1:24" ht="50.1" customHeight="1">
      <c r="A25" s="446" t="s">
        <v>179</v>
      </c>
      <c r="B25" s="446"/>
      <c r="C25" s="499"/>
      <c r="D25" s="500"/>
      <c r="E25" s="500"/>
      <c r="F25" s="500"/>
      <c r="G25" s="500"/>
      <c r="H25" s="500"/>
      <c r="I25" s="500"/>
      <c r="J25" s="500"/>
      <c r="K25" s="501"/>
      <c r="L25" s="220"/>
      <c r="N25" s="198" t="s">
        <v>179</v>
      </c>
      <c r="O25" s="198"/>
      <c r="P25" s="499" t="s">
        <v>180</v>
      </c>
      <c r="Q25" s="500"/>
      <c r="R25" s="500"/>
      <c r="S25" s="500"/>
      <c r="T25" s="500"/>
      <c r="U25" s="500"/>
      <c r="V25" s="500"/>
      <c r="W25" s="500"/>
      <c r="X25" s="501"/>
    </row>
    <row r="26" spans="1:24" ht="60" customHeight="1">
      <c r="A26" s="664" t="s">
        <v>181</v>
      </c>
      <c r="B26" s="665"/>
      <c r="C26" s="666"/>
      <c r="D26" s="667"/>
      <c r="E26" s="667"/>
      <c r="F26" s="667"/>
      <c r="G26" s="667"/>
      <c r="H26" s="667"/>
      <c r="I26" s="667"/>
      <c r="J26" s="667"/>
      <c r="K26" s="668"/>
      <c r="L26" s="220"/>
      <c r="N26" s="669" t="s">
        <v>181</v>
      </c>
      <c r="O26" s="670"/>
      <c r="P26" s="666" t="s">
        <v>182</v>
      </c>
      <c r="Q26" s="667"/>
      <c r="R26" s="667"/>
      <c r="S26" s="667"/>
      <c r="T26" s="667"/>
      <c r="U26" s="667"/>
      <c r="V26" s="667"/>
      <c r="W26" s="667"/>
      <c r="X26" s="668"/>
    </row>
    <row r="27" spans="1:24" ht="20.100000000000001" customHeight="1">
      <c r="A27" s="671" t="s">
        <v>183</v>
      </c>
      <c r="B27" s="547"/>
      <c r="C27" s="447" t="s">
        <v>184</v>
      </c>
      <c r="D27" s="448"/>
      <c r="E27" s="448"/>
      <c r="F27" s="200"/>
      <c r="G27" s="448" t="s">
        <v>185</v>
      </c>
      <c r="H27" s="200"/>
      <c r="I27" s="448" t="s">
        <v>186</v>
      </c>
      <c r="J27" s="448"/>
      <c r="K27" s="456"/>
      <c r="L27" s="220"/>
      <c r="N27" s="674" t="s">
        <v>183</v>
      </c>
      <c r="O27" s="606"/>
      <c r="P27" s="199" t="s">
        <v>184</v>
      </c>
      <c r="Q27" s="200"/>
      <c r="R27" s="200"/>
      <c r="S27" s="200"/>
      <c r="T27" s="200" t="s">
        <v>185</v>
      </c>
      <c r="U27" s="200" t="s">
        <v>71</v>
      </c>
      <c r="V27" s="200" t="s">
        <v>186</v>
      </c>
      <c r="W27" s="200"/>
      <c r="X27" s="201"/>
    </row>
    <row r="28" spans="1:24" ht="20.100000000000001" customHeight="1">
      <c r="A28" s="672"/>
      <c r="B28" s="673"/>
      <c r="C28" s="449" t="s">
        <v>187</v>
      </c>
      <c r="D28" s="450"/>
      <c r="E28" s="450"/>
      <c r="F28" s="677"/>
      <c r="G28" s="677"/>
      <c r="H28" s="677"/>
      <c r="I28" s="450"/>
      <c r="J28" s="450"/>
      <c r="K28" s="454"/>
      <c r="L28" s="220"/>
      <c r="N28" s="675"/>
      <c r="O28" s="676"/>
      <c r="P28" s="202" t="s">
        <v>187</v>
      </c>
      <c r="Q28" s="203"/>
      <c r="R28" s="203"/>
      <c r="S28" s="658" t="s">
        <v>188</v>
      </c>
      <c r="T28" s="658"/>
      <c r="U28" s="658"/>
      <c r="V28" s="203"/>
      <c r="W28" s="203"/>
      <c r="X28" s="204"/>
    </row>
    <row r="29" spans="1:24" ht="20.100000000000001" customHeight="1">
      <c r="A29" s="672"/>
      <c r="B29" s="673"/>
      <c r="C29" s="449" t="s">
        <v>189</v>
      </c>
      <c r="D29" s="450"/>
      <c r="E29" s="453"/>
      <c r="F29" s="450"/>
      <c r="G29" s="206"/>
      <c r="H29" s="450" t="s">
        <v>190</v>
      </c>
      <c r="I29" s="450"/>
      <c r="J29" s="450"/>
      <c r="K29" s="454"/>
      <c r="L29" s="220"/>
      <c r="N29" s="675"/>
      <c r="O29" s="676"/>
      <c r="P29" s="202" t="s">
        <v>189</v>
      </c>
      <c r="Q29" s="203"/>
      <c r="R29" s="205"/>
      <c r="S29" s="203"/>
      <c r="T29" s="205">
        <v>60</v>
      </c>
      <c r="U29" s="203" t="s">
        <v>190</v>
      </c>
      <c r="V29" s="203"/>
      <c r="W29" s="203"/>
      <c r="X29" s="204"/>
    </row>
    <row r="30" spans="1:24" ht="20.100000000000001" customHeight="1">
      <c r="A30" s="672"/>
      <c r="B30" s="673"/>
      <c r="C30" s="451" t="s">
        <v>191</v>
      </c>
      <c r="D30" s="452"/>
      <c r="E30" s="49"/>
      <c r="F30" s="452" t="s">
        <v>192</v>
      </c>
      <c r="G30" s="49"/>
      <c r="H30" s="452" t="s">
        <v>193</v>
      </c>
      <c r="I30" s="452"/>
      <c r="J30" s="452"/>
      <c r="K30" s="455"/>
      <c r="L30" s="220"/>
      <c r="N30" s="675"/>
      <c r="O30" s="676"/>
      <c r="P30" s="48" t="s">
        <v>191</v>
      </c>
      <c r="Q30" s="49"/>
      <c r="R30" s="49"/>
      <c r="S30" s="49" t="s">
        <v>192</v>
      </c>
      <c r="T30" s="49" t="s">
        <v>71</v>
      </c>
      <c r="U30" s="49" t="s">
        <v>193</v>
      </c>
      <c r="V30" s="49"/>
      <c r="W30" s="49"/>
      <c r="X30" s="50"/>
    </row>
    <row r="31" spans="1:24" ht="20.100000000000001" customHeight="1">
      <c r="A31" s="672"/>
      <c r="B31" s="673"/>
      <c r="C31" s="207" t="s">
        <v>194</v>
      </c>
      <c r="D31" s="55"/>
      <c r="E31" s="55"/>
      <c r="F31" s="55"/>
      <c r="G31" s="55"/>
      <c r="H31" s="55"/>
      <c r="I31" s="55"/>
      <c r="J31" s="55"/>
      <c r="K31" s="208"/>
      <c r="L31" s="220"/>
      <c r="N31" s="675"/>
      <c r="O31" s="676"/>
      <c r="P31" s="207" t="s">
        <v>194</v>
      </c>
      <c r="Q31" s="55"/>
      <c r="R31" s="55"/>
      <c r="S31" s="55"/>
      <c r="T31" s="55"/>
      <c r="U31" s="55"/>
      <c r="V31" s="55"/>
      <c r="W31" s="55"/>
      <c r="X31" s="208"/>
    </row>
    <row r="32" spans="1:24" ht="20.100000000000001" customHeight="1">
      <c r="A32" s="672"/>
      <c r="B32" s="673"/>
      <c r="C32" s="678"/>
      <c r="D32" s="679"/>
      <c r="E32" s="679"/>
      <c r="F32" s="679"/>
      <c r="G32" s="679"/>
      <c r="H32" s="679"/>
      <c r="I32" s="679"/>
      <c r="J32" s="679"/>
      <c r="K32" s="680"/>
      <c r="L32" s="220"/>
      <c r="N32" s="675"/>
      <c r="O32" s="676"/>
      <c r="P32" s="684"/>
      <c r="Q32" s="617"/>
      <c r="R32" s="617"/>
      <c r="S32" s="617"/>
      <c r="T32" s="617"/>
      <c r="U32" s="617"/>
      <c r="V32" s="617"/>
      <c r="W32" s="617"/>
      <c r="X32" s="685"/>
    </row>
    <row r="33" spans="1:24" ht="20.100000000000001" customHeight="1">
      <c r="A33" s="548"/>
      <c r="B33" s="549"/>
      <c r="C33" s="681"/>
      <c r="D33" s="682"/>
      <c r="E33" s="682"/>
      <c r="F33" s="682"/>
      <c r="G33" s="682"/>
      <c r="H33" s="682"/>
      <c r="I33" s="682"/>
      <c r="J33" s="682"/>
      <c r="K33" s="683"/>
      <c r="L33" s="220"/>
      <c r="N33" s="607"/>
      <c r="O33" s="608"/>
      <c r="P33" s="686"/>
      <c r="Q33" s="687"/>
      <c r="R33" s="687"/>
      <c r="S33" s="687"/>
      <c r="T33" s="687"/>
      <c r="U33" s="687"/>
      <c r="V33" s="687"/>
      <c r="W33" s="687"/>
      <c r="X33" s="688"/>
    </row>
    <row r="34" spans="1:24" ht="20.100000000000001" customHeight="1">
      <c r="A34" s="631" t="s">
        <v>195</v>
      </c>
      <c r="B34" s="632"/>
      <c r="C34" s="457"/>
      <c r="D34" s="458" t="s">
        <v>196</v>
      </c>
      <c r="E34" s="186"/>
      <c r="F34" s="457"/>
      <c r="G34" s="457"/>
      <c r="H34" s="458" t="s">
        <v>197</v>
      </c>
      <c r="I34" s="186"/>
      <c r="J34" s="459" t="s">
        <v>198</v>
      </c>
      <c r="K34" s="460"/>
      <c r="L34" s="220"/>
      <c r="N34" s="637" t="s">
        <v>195</v>
      </c>
      <c r="O34" s="638"/>
      <c r="P34" s="209"/>
      <c r="Q34" s="210" t="s">
        <v>196</v>
      </c>
      <c r="R34" s="186" t="s">
        <v>199</v>
      </c>
      <c r="S34" s="209"/>
      <c r="T34" s="209"/>
      <c r="U34" s="210" t="s">
        <v>197</v>
      </c>
      <c r="V34" s="186">
        <v>1.5</v>
      </c>
      <c r="W34" s="55" t="s">
        <v>198</v>
      </c>
      <c r="X34" s="208"/>
    </row>
    <row r="35" spans="1:24" ht="20.100000000000001" customHeight="1">
      <c r="A35" s="633"/>
      <c r="B35" s="634"/>
      <c r="C35" s="461" t="s">
        <v>200</v>
      </c>
      <c r="D35" s="485" t="s">
        <v>201</v>
      </c>
      <c r="E35" s="487"/>
      <c r="F35" s="485" t="s">
        <v>202</v>
      </c>
      <c r="G35" s="487"/>
      <c r="H35" s="462" t="s">
        <v>203</v>
      </c>
      <c r="I35" s="485" t="s">
        <v>204</v>
      </c>
      <c r="J35" s="487"/>
      <c r="K35" s="462" t="s">
        <v>205</v>
      </c>
      <c r="L35" s="220"/>
      <c r="N35" s="639"/>
      <c r="O35" s="640"/>
      <c r="P35" s="54" t="s">
        <v>200</v>
      </c>
      <c r="Q35" s="567" t="s">
        <v>201</v>
      </c>
      <c r="R35" s="569"/>
      <c r="S35" s="567" t="s">
        <v>202</v>
      </c>
      <c r="T35" s="569"/>
      <c r="U35" s="43" t="s">
        <v>203</v>
      </c>
      <c r="V35" s="567" t="s">
        <v>204</v>
      </c>
      <c r="W35" s="569"/>
      <c r="X35" s="43" t="s">
        <v>205</v>
      </c>
    </row>
    <row r="36" spans="1:24" ht="20.100000000000001" customHeight="1">
      <c r="A36" s="633"/>
      <c r="B36" s="634"/>
      <c r="C36" s="211"/>
      <c r="D36" s="212"/>
      <c r="E36" s="211"/>
      <c r="F36" s="212"/>
      <c r="G36" s="211"/>
      <c r="H36" s="213"/>
      <c r="I36" s="212"/>
      <c r="J36" s="211"/>
      <c r="K36" s="213"/>
      <c r="L36" s="220"/>
      <c r="N36" s="639"/>
      <c r="O36" s="640"/>
      <c r="P36" s="211">
        <v>0.39583333333333331</v>
      </c>
      <c r="Q36" s="212">
        <v>0.39583333333333331</v>
      </c>
      <c r="R36" s="211">
        <v>0.47916666666666669</v>
      </c>
      <c r="S36" s="212">
        <v>0.54166666666666663</v>
      </c>
      <c r="T36" s="211">
        <v>0.58333333333333337</v>
      </c>
      <c r="U36" s="213">
        <v>0</v>
      </c>
      <c r="V36" s="212">
        <v>0.60416666666666663</v>
      </c>
      <c r="W36" s="211">
        <v>0.64583333333333337</v>
      </c>
      <c r="X36" s="213">
        <v>0.66666666666666663</v>
      </c>
    </row>
    <row r="37" spans="1:24" ht="20.100000000000001" customHeight="1">
      <c r="A37" s="633"/>
      <c r="B37" s="634"/>
      <c r="C37" s="666"/>
      <c r="D37" s="667"/>
      <c r="E37" s="667"/>
      <c r="F37" s="667"/>
      <c r="G37" s="667"/>
      <c r="H37" s="667"/>
      <c r="I37" s="667"/>
      <c r="J37" s="667"/>
      <c r="K37" s="668"/>
      <c r="L37" s="220"/>
      <c r="N37" s="639"/>
      <c r="O37" s="640"/>
      <c r="P37" s="689" t="s">
        <v>206</v>
      </c>
      <c r="Q37" s="558"/>
      <c r="R37" s="558"/>
      <c r="S37" s="558"/>
      <c r="T37" s="558"/>
      <c r="U37" s="558"/>
      <c r="V37" s="558"/>
      <c r="W37" s="558"/>
      <c r="X37" s="690"/>
    </row>
    <row r="38" spans="1:24" ht="20.100000000000001" customHeight="1">
      <c r="A38" s="635"/>
      <c r="B38" s="636"/>
      <c r="C38" s="681"/>
      <c r="D38" s="682"/>
      <c r="E38" s="682"/>
      <c r="F38" s="682"/>
      <c r="G38" s="682"/>
      <c r="H38" s="682"/>
      <c r="I38" s="682"/>
      <c r="J38" s="682"/>
      <c r="K38" s="683"/>
      <c r="L38" s="220"/>
      <c r="N38" s="641"/>
      <c r="O38" s="642"/>
      <c r="P38" s="686"/>
      <c r="Q38" s="687"/>
      <c r="R38" s="687"/>
      <c r="S38" s="687"/>
      <c r="T38" s="687"/>
      <c r="U38" s="687"/>
      <c r="V38" s="687"/>
      <c r="W38" s="687"/>
      <c r="X38" s="688"/>
    </row>
    <row r="39" spans="1:24" ht="20.100000000000001" customHeight="1">
      <c r="A39" s="691" t="s">
        <v>207</v>
      </c>
      <c r="B39" s="691"/>
      <c r="C39" s="437" t="s">
        <v>208</v>
      </c>
      <c r="D39" s="438"/>
      <c r="E39" s="439"/>
      <c r="F39" s="499"/>
      <c r="G39" s="500"/>
      <c r="H39" s="500"/>
      <c r="I39" s="500"/>
      <c r="J39" s="500"/>
      <c r="K39" s="501"/>
      <c r="L39" s="220"/>
      <c r="N39" s="692" t="s">
        <v>207</v>
      </c>
      <c r="O39" s="692"/>
      <c r="P39" s="44" t="s">
        <v>208</v>
      </c>
      <c r="Q39" s="45"/>
      <c r="R39" s="46"/>
      <c r="S39" s="551" t="s">
        <v>209</v>
      </c>
      <c r="T39" s="552"/>
      <c r="U39" s="552"/>
      <c r="V39" s="552"/>
      <c r="W39" s="552"/>
      <c r="X39" s="553"/>
    </row>
    <row r="40" spans="1:24" ht="20.100000000000001" customHeight="1">
      <c r="A40" s="691"/>
      <c r="B40" s="691"/>
      <c r="C40" s="437" t="s">
        <v>210</v>
      </c>
      <c r="D40" s="438"/>
      <c r="E40" s="439"/>
      <c r="F40" s="499"/>
      <c r="G40" s="500"/>
      <c r="H40" s="500"/>
      <c r="I40" s="500"/>
      <c r="J40" s="500"/>
      <c r="K40" s="501"/>
      <c r="L40" s="220"/>
      <c r="N40" s="692"/>
      <c r="O40" s="692"/>
      <c r="P40" s="44" t="s">
        <v>210</v>
      </c>
      <c r="Q40" s="45"/>
      <c r="R40" s="46"/>
      <c r="S40" s="551" t="s">
        <v>211</v>
      </c>
      <c r="T40" s="552"/>
      <c r="U40" s="552"/>
      <c r="V40" s="552"/>
      <c r="W40" s="552"/>
      <c r="X40" s="553"/>
    </row>
    <row r="41" spans="1:24" ht="12" customHeight="1">
      <c r="L41" s="220"/>
    </row>
    <row r="42" spans="1:24" ht="20.100000000000001" customHeight="1">
      <c r="A42" s="190" t="s">
        <v>212</v>
      </c>
      <c r="L42" s="220"/>
      <c r="N42" s="190" t="s">
        <v>212</v>
      </c>
    </row>
    <row r="43" spans="1:24" ht="20.100000000000001" customHeight="1">
      <c r="A43" s="214" t="s">
        <v>213</v>
      </c>
      <c r="B43" s="215"/>
      <c r="C43" s="215"/>
      <c r="D43" s="215"/>
      <c r="E43" s="215"/>
      <c r="F43" s="215"/>
      <c r="G43" s="215"/>
      <c r="H43" s="215"/>
      <c r="I43" s="215"/>
      <c r="J43" s="215"/>
      <c r="K43" s="216"/>
      <c r="L43" s="220"/>
      <c r="N43" s="214" t="s">
        <v>213</v>
      </c>
      <c r="O43" s="215"/>
      <c r="P43" s="215"/>
      <c r="Q43" s="215"/>
      <c r="R43" s="215"/>
      <c r="S43" s="215"/>
      <c r="T43" s="215"/>
      <c r="U43" s="215"/>
      <c r="V43" s="215"/>
      <c r="W43" s="215"/>
      <c r="X43" s="216"/>
    </row>
    <row r="44" spans="1:24" ht="99.95" customHeight="1">
      <c r="A44" s="681"/>
      <c r="B44" s="682"/>
      <c r="C44" s="682"/>
      <c r="D44" s="682"/>
      <c r="E44" s="682"/>
      <c r="F44" s="682"/>
      <c r="G44" s="682"/>
      <c r="H44" s="682"/>
      <c r="I44" s="682"/>
      <c r="J44" s="682"/>
      <c r="K44" s="683"/>
      <c r="L44" s="220"/>
      <c r="N44" s="681" t="s">
        <v>214</v>
      </c>
      <c r="O44" s="687"/>
      <c r="P44" s="687"/>
      <c r="Q44" s="687"/>
      <c r="R44" s="687"/>
      <c r="S44" s="687"/>
      <c r="T44" s="687"/>
      <c r="U44" s="687"/>
      <c r="V44" s="687"/>
      <c r="W44" s="687"/>
      <c r="X44" s="688"/>
    </row>
    <row r="45" spans="1:24" ht="20.100000000000001" customHeight="1">
      <c r="A45" s="214" t="s">
        <v>215</v>
      </c>
      <c r="B45" s="215"/>
      <c r="C45" s="215"/>
      <c r="D45" s="215"/>
      <c r="E45" s="215"/>
      <c r="F45" s="215"/>
      <c r="G45" s="215"/>
      <c r="H45" s="215"/>
      <c r="I45" s="215"/>
      <c r="J45" s="215"/>
      <c r="K45" s="216"/>
      <c r="L45" s="220"/>
      <c r="N45" s="214" t="s">
        <v>215</v>
      </c>
      <c r="O45" s="215"/>
      <c r="P45" s="215"/>
      <c r="Q45" s="215"/>
      <c r="R45" s="215"/>
      <c r="S45" s="215"/>
      <c r="T45" s="215"/>
      <c r="U45" s="215"/>
      <c r="V45" s="215"/>
      <c r="W45" s="215"/>
      <c r="X45" s="216"/>
    </row>
    <row r="46" spans="1:24" ht="99.95" customHeight="1">
      <c r="A46" s="681"/>
      <c r="B46" s="682"/>
      <c r="C46" s="682"/>
      <c r="D46" s="682"/>
      <c r="E46" s="682"/>
      <c r="F46" s="682"/>
      <c r="G46" s="682"/>
      <c r="H46" s="682"/>
      <c r="I46" s="682"/>
      <c r="J46" s="682"/>
      <c r="K46" s="683"/>
      <c r="L46" s="220"/>
      <c r="N46" s="681" t="s">
        <v>216</v>
      </c>
      <c r="O46" s="687"/>
      <c r="P46" s="687"/>
      <c r="Q46" s="687"/>
      <c r="R46" s="687"/>
      <c r="S46" s="687"/>
      <c r="T46" s="687"/>
      <c r="U46" s="687"/>
      <c r="V46" s="687"/>
      <c r="W46" s="687"/>
      <c r="X46" s="688"/>
    </row>
    <row r="47" spans="1:24" ht="20.100000000000001" customHeight="1">
      <c r="A47" s="214" t="s">
        <v>217</v>
      </c>
      <c r="B47" s="215"/>
      <c r="C47" s="215"/>
      <c r="D47" s="215"/>
      <c r="E47" s="215"/>
      <c r="F47" s="215"/>
      <c r="G47" s="215"/>
      <c r="H47" s="215"/>
      <c r="I47" s="215"/>
      <c r="J47" s="215"/>
      <c r="K47" s="216"/>
      <c r="L47" s="220"/>
      <c r="N47" s="214" t="s">
        <v>217</v>
      </c>
      <c r="O47" s="215"/>
      <c r="P47" s="215"/>
      <c r="Q47" s="215"/>
      <c r="R47" s="215"/>
      <c r="S47" s="215"/>
      <c r="T47" s="215"/>
      <c r="U47" s="215"/>
      <c r="V47" s="215"/>
      <c r="W47" s="215"/>
      <c r="X47" s="216"/>
    </row>
    <row r="48" spans="1:24" ht="99.95" customHeight="1">
      <c r="A48" s="681"/>
      <c r="B48" s="682"/>
      <c r="C48" s="682"/>
      <c r="D48" s="682"/>
      <c r="E48" s="682"/>
      <c r="F48" s="682"/>
      <c r="G48" s="682"/>
      <c r="H48" s="682"/>
      <c r="I48" s="682"/>
      <c r="J48" s="682"/>
      <c r="K48" s="683"/>
      <c r="L48" s="220"/>
      <c r="N48" s="681" t="s">
        <v>218</v>
      </c>
      <c r="O48" s="687"/>
      <c r="P48" s="687"/>
      <c r="Q48" s="687"/>
      <c r="R48" s="687"/>
      <c r="S48" s="687"/>
      <c r="T48" s="687"/>
      <c r="U48" s="687"/>
      <c r="V48" s="687"/>
      <c r="W48" s="687"/>
      <c r="X48" s="688"/>
    </row>
    <row r="49" spans="1:24" ht="20.100000000000001" customHeight="1">
      <c r="L49" s="222"/>
      <c r="M49" s="39"/>
    </row>
    <row r="50" spans="1:24" ht="20.100000000000001" customHeight="1">
      <c r="A50" s="190" t="s">
        <v>219</v>
      </c>
      <c r="L50" s="220"/>
      <c r="N50" s="190" t="s">
        <v>219</v>
      </c>
    </row>
    <row r="51" spans="1:24" ht="20.100000000000001" customHeight="1">
      <c r="A51" s="217" t="s">
        <v>220</v>
      </c>
      <c r="B51" s="218"/>
      <c r="C51" s="218"/>
      <c r="D51" s="218"/>
      <c r="E51" s="218"/>
      <c r="F51" s="218"/>
      <c r="G51" s="218"/>
      <c r="H51" s="218"/>
      <c r="I51" s="218"/>
      <c r="J51" s="218"/>
      <c r="K51" s="219"/>
      <c r="L51" s="220"/>
      <c r="N51" s="217" t="s">
        <v>220</v>
      </c>
      <c r="O51" s="218"/>
      <c r="P51" s="218"/>
      <c r="Q51" s="218"/>
      <c r="R51" s="218"/>
      <c r="S51" s="218"/>
      <c r="T51" s="218"/>
      <c r="U51" s="218"/>
      <c r="V51" s="218"/>
      <c r="W51" s="218"/>
      <c r="X51" s="219"/>
    </row>
    <row r="52" spans="1:24" ht="20.100000000000001" customHeight="1">
      <c r="A52" s="214" t="s">
        <v>221</v>
      </c>
      <c r="B52" s="215"/>
      <c r="C52" s="215"/>
      <c r="D52" s="215"/>
      <c r="E52" s="215"/>
      <c r="F52" s="215"/>
      <c r="G52" s="215"/>
      <c r="H52" s="215"/>
      <c r="I52" s="215"/>
      <c r="J52" s="215"/>
      <c r="K52" s="216"/>
      <c r="L52" s="220"/>
      <c r="N52" s="214" t="s">
        <v>221</v>
      </c>
      <c r="O52" s="215"/>
      <c r="P52" s="215"/>
      <c r="Q52" s="215"/>
      <c r="R52" s="215"/>
      <c r="S52" s="215"/>
      <c r="T52" s="215"/>
      <c r="U52" s="215"/>
      <c r="V52" s="215"/>
      <c r="W52" s="215"/>
      <c r="X52" s="216"/>
    </row>
    <row r="53" spans="1:24" ht="99.95" customHeight="1">
      <c r="A53" s="681"/>
      <c r="B53" s="682"/>
      <c r="C53" s="682"/>
      <c r="D53" s="682"/>
      <c r="E53" s="682"/>
      <c r="F53" s="682"/>
      <c r="G53" s="682"/>
      <c r="H53" s="682"/>
      <c r="I53" s="682"/>
      <c r="J53" s="682"/>
      <c r="K53" s="683"/>
      <c r="L53" s="220"/>
      <c r="N53" s="681" t="s">
        <v>222</v>
      </c>
      <c r="O53" s="687"/>
      <c r="P53" s="687"/>
      <c r="Q53" s="687"/>
      <c r="R53" s="687"/>
      <c r="S53" s="687"/>
      <c r="T53" s="687"/>
      <c r="U53" s="687"/>
      <c r="V53" s="687"/>
      <c r="W53" s="687"/>
      <c r="X53" s="688"/>
    </row>
    <row r="54" spans="1:24" ht="20.100000000000001" customHeight="1">
      <c r="A54" s="214" t="s">
        <v>223</v>
      </c>
      <c r="B54" s="215"/>
      <c r="C54" s="215"/>
      <c r="D54" s="215"/>
      <c r="E54" s="215"/>
      <c r="F54" s="215"/>
      <c r="G54" s="215"/>
      <c r="H54" s="215"/>
      <c r="I54" s="215"/>
      <c r="J54" s="215"/>
      <c r="K54" s="216"/>
      <c r="L54" s="220"/>
      <c r="N54" s="214" t="s">
        <v>223</v>
      </c>
      <c r="O54" s="215"/>
      <c r="P54" s="215"/>
      <c r="Q54" s="215"/>
      <c r="R54" s="215"/>
      <c r="S54" s="215"/>
      <c r="T54" s="215"/>
      <c r="U54" s="215"/>
      <c r="V54" s="215"/>
      <c r="W54" s="215"/>
      <c r="X54" s="216"/>
    </row>
    <row r="55" spans="1:24" ht="99.95" customHeight="1">
      <c r="A55" s="681"/>
      <c r="B55" s="682"/>
      <c r="C55" s="682"/>
      <c r="D55" s="682"/>
      <c r="E55" s="682"/>
      <c r="F55" s="682"/>
      <c r="G55" s="682"/>
      <c r="H55" s="682"/>
      <c r="I55" s="682"/>
      <c r="J55" s="682"/>
      <c r="K55" s="683"/>
      <c r="L55" s="220"/>
      <c r="N55" s="681" t="s">
        <v>224</v>
      </c>
      <c r="O55" s="687"/>
      <c r="P55" s="687"/>
      <c r="Q55" s="687"/>
      <c r="R55" s="687"/>
      <c r="S55" s="687"/>
      <c r="T55" s="687"/>
      <c r="U55" s="687"/>
      <c r="V55" s="687"/>
      <c r="W55" s="687"/>
      <c r="X55" s="688"/>
    </row>
    <row r="56" spans="1:24" ht="20.100000000000001" customHeight="1">
      <c r="A56" s="214" t="s">
        <v>225</v>
      </c>
      <c r="B56" s="215"/>
      <c r="C56" s="215"/>
      <c r="D56" s="215"/>
      <c r="E56" s="215"/>
      <c r="F56" s="215"/>
      <c r="G56" s="215"/>
      <c r="H56" s="215"/>
      <c r="I56" s="215"/>
      <c r="J56" s="215"/>
      <c r="K56" s="216"/>
      <c r="L56" s="220"/>
      <c r="N56" s="214" t="s">
        <v>225</v>
      </c>
      <c r="O56" s="215"/>
      <c r="P56" s="215"/>
      <c r="Q56" s="215"/>
      <c r="R56" s="215"/>
      <c r="S56" s="215"/>
      <c r="T56" s="215"/>
      <c r="U56" s="215"/>
      <c r="V56" s="215"/>
      <c r="W56" s="215"/>
      <c r="X56" s="216"/>
    </row>
    <row r="57" spans="1:24" ht="80.099999999999994" customHeight="1">
      <c r="A57" s="681"/>
      <c r="B57" s="682"/>
      <c r="C57" s="682"/>
      <c r="D57" s="682"/>
      <c r="E57" s="682"/>
      <c r="F57" s="682"/>
      <c r="G57" s="682"/>
      <c r="H57" s="682"/>
      <c r="I57" s="682"/>
      <c r="J57" s="682"/>
      <c r="K57" s="683"/>
      <c r="L57" s="220"/>
      <c r="N57" s="686" t="s">
        <v>226</v>
      </c>
      <c r="O57" s="687"/>
      <c r="P57" s="687"/>
      <c r="Q57" s="687"/>
      <c r="R57" s="687"/>
      <c r="S57" s="687"/>
      <c r="T57" s="687"/>
      <c r="U57" s="687"/>
      <c r="V57" s="687"/>
      <c r="W57" s="687"/>
      <c r="X57" s="688"/>
    </row>
    <row r="58" spans="1:24" ht="20.100000000000001" customHeight="1">
      <c r="A58" s="214" t="s">
        <v>227</v>
      </c>
      <c r="B58" s="215"/>
      <c r="C58" s="215"/>
      <c r="D58" s="215"/>
      <c r="E58" s="215"/>
      <c r="F58" s="215"/>
      <c r="G58" s="215"/>
      <c r="H58" s="215"/>
      <c r="I58" s="215"/>
      <c r="J58" s="215"/>
      <c r="K58" s="216"/>
      <c r="L58" s="220"/>
      <c r="N58" s="214" t="s">
        <v>227</v>
      </c>
      <c r="O58" s="215"/>
      <c r="P58" s="215"/>
      <c r="Q58" s="215"/>
      <c r="R58" s="215"/>
      <c r="S58" s="215"/>
      <c r="T58" s="215"/>
      <c r="U58" s="215"/>
      <c r="V58" s="215"/>
      <c r="W58" s="215"/>
      <c r="X58" s="216"/>
    </row>
    <row r="59" spans="1:24" ht="99.95" customHeight="1">
      <c r="A59" s="681"/>
      <c r="B59" s="682"/>
      <c r="C59" s="682"/>
      <c r="D59" s="682"/>
      <c r="E59" s="682"/>
      <c r="F59" s="682"/>
      <c r="G59" s="682"/>
      <c r="H59" s="682"/>
      <c r="I59" s="682"/>
      <c r="J59" s="682"/>
      <c r="K59" s="683"/>
      <c r="L59" s="220"/>
      <c r="N59" s="681" t="s">
        <v>228</v>
      </c>
      <c r="O59" s="687"/>
      <c r="P59" s="687"/>
      <c r="Q59" s="687"/>
      <c r="R59" s="687"/>
      <c r="S59" s="687"/>
      <c r="T59" s="687"/>
      <c r="U59" s="687"/>
      <c r="V59" s="687"/>
      <c r="W59" s="687"/>
      <c r="X59" s="688"/>
    </row>
    <row r="66" spans="12:13" ht="20.100000000000001" customHeight="1">
      <c r="L66" s="39"/>
      <c r="M66" s="39"/>
    </row>
    <row r="70" spans="12:13" ht="20.100000000000001" customHeight="1">
      <c r="L70" s="38"/>
      <c r="M70" s="38"/>
    </row>
  </sheetData>
  <mergeCells count="94">
    <mergeCell ref="A59:K59"/>
    <mergeCell ref="N59:X59"/>
    <mergeCell ref="A53:K53"/>
    <mergeCell ref="N53:X53"/>
    <mergeCell ref="A55:K55"/>
    <mergeCell ref="N55:X55"/>
    <mergeCell ref="A57:K57"/>
    <mergeCell ref="N57:X57"/>
    <mergeCell ref="A44:K44"/>
    <mergeCell ref="N44:X44"/>
    <mergeCell ref="A46:K46"/>
    <mergeCell ref="N46:X46"/>
    <mergeCell ref="A48:K48"/>
    <mergeCell ref="N48:X48"/>
    <mergeCell ref="S35:T35"/>
    <mergeCell ref="V35:W35"/>
    <mergeCell ref="C37:K38"/>
    <mergeCell ref="P37:X38"/>
    <mergeCell ref="A39:B40"/>
    <mergeCell ref="F39:K39"/>
    <mergeCell ref="N39:O40"/>
    <mergeCell ref="S39:X39"/>
    <mergeCell ref="F40:K40"/>
    <mergeCell ref="S40:X40"/>
    <mergeCell ref="A34:B38"/>
    <mergeCell ref="N34:O38"/>
    <mergeCell ref="D35:E35"/>
    <mergeCell ref="F35:G35"/>
    <mergeCell ref="I35:J35"/>
    <mergeCell ref="Q35:R35"/>
    <mergeCell ref="A27:B33"/>
    <mergeCell ref="N27:O33"/>
    <mergeCell ref="F28:H28"/>
    <mergeCell ref="S28:U28"/>
    <mergeCell ref="C32:K33"/>
    <mergeCell ref="P32:X33"/>
    <mergeCell ref="C25:K25"/>
    <mergeCell ref="P25:X25"/>
    <mergeCell ref="A26:B26"/>
    <mergeCell ref="C26:K26"/>
    <mergeCell ref="N26:O26"/>
    <mergeCell ref="P26:X26"/>
    <mergeCell ref="C21:K21"/>
    <mergeCell ref="P21:X21"/>
    <mergeCell ref="A22:A23"/>
    <mergeCell ref="B22:B24"/>
    <mergeCell ref="N22:N23"/>
    <mergeCell ref="O22:O24"/>
    <mergeCell ref="C18:K18"/>
    <mergeCell ref="P18:X18"/>
    <mergeCell ref="C19:K19"/>
    <mergeCell ref="P19:X19"/>
    <mergeCell ref="C20:K20"/>
    <mergeCell ref="P20:X20"/>
    <mergeCell ref="F13:G13"/>
    <mergeCell ref="S13:T13"/>
    <mergeCell ref="G14:K14"/>
    <mergeCell ref="T14:X14"/>
    <mergeCell ref="B15:K15"/>
    <mergeCell ref="O15:X15"/>
    <mergeCell ref="J10:K10"/>
    <mergeCell ref="Q10:R10"/>
    <mergeCell ref="T10:U10"/>
    <mergeCell ref="W10:X10"/>
    <mergeCell ref="F11:G11"/>
    <mergeCell ref="I11:K12"/>
    <mergeCell ref="S11:T11"/>
    <mergeCell ref="V11:X12"/>
    <mergeCell ref="F12:G12"/>
    <mergeCell ref="S12:T12"/>
    <mergeCell ref="A7:B7"/>
    <mergeCell ref="C7:K7"/>
    <mergeCell ref="N7:O7"/>
    <mergeCell ref="P7:X7"/>
    <mergeCell ref="A8:B10"/>
    <mergeCell ref="D8:E8"/>
    <mergeCell ref="G8:H8"/>
    <mergeCell ref="J8:K8"/>
    <mergeCell ref="N8:O10"/>
    <mergeCell ref="Q8:R8"/>
    <mergeCell ref="T8:U8"/>
    <mergeCell ref="W8:X8"/>
    <mergeCell ref="H9:K9"/>
    <mergeCell ref="U9:X9"/>
    <mergeCell ref="D10:E10"/>
    <mergeCell ref="G10:H10"/>
    <mergeCell ref="A4:B4"/>
    <mergeCell ref="F4:G4"/>
    <mergeCell ref="N4:O4"/>
    <mergeCell ref="S4:T4"/>
    <mergeCell ref="A6:B6"/>
    <mergeCell ref="C6:K6"/>
    <mergeCell ref="N6:O6"/>
    <mergeCell ref="P6:X6"/>
  </mergeCells>
  <phoneticPr fontId="3"/>
  <conditionalFormatting sqref="F8 I8 C8:C9">
    <cfRule type="cellIs" dxfId="104" priority="40" operator="equal">
      <formula>""</formula>
    </cfRule>
  </conditionalFormatting>
  <conditionalFormatting sqref="H12">
    <cfRule type="cellIs" dxfId="103" priority="39" operator="equal">
      <formula>""</formula>
    </cfRule>
  </conditionalFormatting>
  <conditionalFormatting sqref="F12:G13 C6:K7 C18:C21">
    <cfRule type="cellIs" dxfId="102" priority="38" operator="equal">
      <formula>""</formula>
    </cfRule>
  </conditionalFormatting>
  <conditionalFormatting sqref="C22:C24">
    <cfRule type="cellIs" dxfId="101" priority="37" operator="equal">
      <formula>""</formula>
    </cfRule>
  </conditionalFormatting>
  <conditionalFormatting sqref="A24">
    <cfRule type="cellIs" dxfId="100" priority="36" operator="equal">
      <formula>""</formula>
    </cfRule>
  </conditionalFormatting>
  <conditionalFormatting sqref="F27 H27">
    <cfRule type="cellIs" dxfId="99" priority="35" operator="equal">
      <formula>""</formula>
    </cfRule>
  </conditionalFormatting>
  <conditionalFormatting sqref="G29 F28:H28">
    <cfRule type="cellIs" dxfId="98" priority="34" operator="equal">
      <formula>""</formula>
    </cfRule>
  </conditionalFormatting>
  <conditionalFormatting sqref="G30 E30">
    <cfRule type="cellIs" dxfId="97" priority="33" operator="equal">
      <formula>""</formula>
    </cfRule>
  </conditionalFormatting>
  <conditionalFormatting sqref="E34">
    <cfRule type="cellIs" dxfId="96" priority="32" operator="equal">
      <formula>""</formula>
    </cfRule>
  </conditionalFormatting>
  <conditionalFormatting sqref="I34">
    <cfRule type="cellIs" dxfId="95" priority="31" operator="equal">
      <formula>""</formula>
    </cfRule>
  </conditionalFormatting>
  <conditionalFormatting sqref="C36:G36">
    <cfRule type="cellIs" dxfId="94" priority="30" operator="equal">
      <formula>""</formula>
    </cfRule>
  </conditionalFormatting>
  <conditionalFormatting sqref="K36">
    <cfRule type="cellIs" dxfId="93" priority="29" operator="equal">
      <formula>""</formula>
    </cfRule>
  </conditionalFormatting>
  <conditionalFormatting sqref="H36">
    <cfRule type="cellIs" dxfId="92" priority="28" operator="equal">
      <formula>""</formula>
    </cfRule>
  </conditionalFormatting>
  <conditionalFormatting sqref="I36:J36">
    <cfRule type="cellIs" dxfId="91" priority="27" operator="equal">
      <formula>""</formula>
    </cfRule>
  </conditionalFormatting>
  <conditionalFormatting sqref="C25:K26">
    <cfRule type="cellIs" dxfId="90" priority="26" operator="equal">
      <formula>""</formula>
    </cfRule>
  </conditionalFormatting>
  <conditionalFormatting sqref="A44:K44 A46:K46 A48:K48">
    <cfRule type="cellIs" dxfId="89" priority="25" operator="equal">
      <formula>""</formula>
    </cfRule>
  </conditionalFormatting>
  <conditionalFormatting sqref="A53:K53">
    <cfRule type="cellIs" dxfId="88" priority="24" operator="equal">
      <formula>""</formula>
    </cfRule>
  </conditionalFormatting>
  <conditionalFormatting sqref="A55:K55">
    <cfRule type="cellIs" dxfId="87" priority="23" operator="equal">
      <formula>""</formula>
    </cfRule>
  </conditionalFormatting>
  <conditionalFormatting sqref="A59:K59">
    <cfRule type="cellIs" dxfId="86" priority="22" operator="equal">
      <formula>""</formula>
    </cfRule>
  </conditionalFormatting>
  <conditionalFormatting sqref="S12:T13 P6:X7">
    <cfRule type="cellIs" dxfId="85" priority="21" operator="equal">
      <formula>""</formula>
    </cfRule>
  </conditionalFormatting>
  <conditionalFormatting sqref="P22:P24">
    <cfRule type="cellIs" dxfId="84" priority="20" operator="equal">
      <formula>""</formula>
    </cfRule>
  </conditionalFormatting>
  <conditionalFormatting sqref="N24">
    <cfRule type="cellIs" dxfId="83" priority="19" operator="equal">
      <formula>""</formula>
    </cfRule>
  </conditionalFormatting>
  <conditionalFormatting sqref="S27 U27">
    <cfRule type="cellIs" dxfId="82" priority="18" operator="equal">
      <formula>""</formula>
    </cfRule>
  </conditionalFormatting>
  <conditionalFormatting sqref="T29 S28:U28">
    <cfRule type="cellIs" dxfId="81" priority="17" operator="equal">
      <formula>""</formula>
    </cfRule>
  </conditionalFormatting>
  <conditionalFormatting sqref="T30 R30">
    <cfRule type="cellIs" dxfId="80" priority="16" operator="equal">
      <formula>""</formula>
    </cfRule>
  </conditionalFormatting>
  <conditionalFormatting sqref="R34">
    <cfRule type="cellIs" dxfId="79" priority="15" operator="equal">
      <formula>""</formula>
    </cfRule>
  </conditionalFormatting>
  <conditionalFormatting sqref="V34">
    <cfRule type="cellIs" dxfId="78" priority="14" operator="equal">
      <formula>""</formula>
    </cfRule>
  </conditionalFormatting>
  <conditionalFormatting sqref="P36:T36">
    <cfRule type="cellIs" dxfId="77" priority="13" operator="equal">
      <formula>""</formula>
    </cfRule>
  </conditionalFormatting>
  <conditionalFormatting sqref="X36">
    <cfRule type="cellIs" dxfId="76" priority="12" operator="equal">
      <formula>""</formula>
    </cfRule>
  </conditionalFormatting>
  <conditionalFormatting sqref="U36">
    <cfRule type="cellIs" dxfId="75" priority="11" operator="equal">
      <formula>""</formula>
    </cfRule>
  </conditionalFormatting>
  <conditionalFormatting sqref="V36:W36">
    <cfRule type="cellIs" dxfId="74" priority="10" operator="equal">
      <formula>""</formula>
    </cfRule>
  </conditionalFormatting>
  <conditionalFormatting sqref="P25:X26">
    <cfRule type="cellIs" dxfId="73" priority="9" operator="equal">
      <formula>""</formula>
    </cfRule>
  </conditionalFormatting>
  <conditionalFormatting sqref="N44:X44 N46:X46 N48:X48">
    <cfRule type="cellIs" dxfId="72" priority="8" operator="equal">
      <formula>""</formula>
    </cfRule>
  </conditionalFormatting>
  <conditionalFormatting sqref="N53:X53">
    <cfRule type="cellIs" dxfId="71" priority="7" operator="equal">
      <formula>""</formula>
    </cfRule>
  </conditionalFormatting>
  <conditionalFormatting sqref="N55:X55">
    <cfRule type="cellIs" dxfId="70" priority="6" operator="equal">
      <formula>""</formula>
    </cfRule>
  </conditionalFormatting>
  <conditionalFormatting sqref="N59:X59">
    <cfRule type="cellIs" dxfId="69" priority="5" operator="equal">
      <formula>""</formula>
    </cfRule>
  </conditionalFormatting>
  <conditionalFormatting sqref="U12">
    <cfRule type="cellIs" dxfId="68" priority="4" operator="equal">
      <formula>""</formula>
    </cfRule>
  </conditionalFormatting>
  <conditionalFormatting sqref="P18:P21">
    <cfRule type="cellIs" dxfId="67" priority="3" operator="equal">
      <formula>""</formula>
    </cfRule>
  </conditionalFormatting>
  <conditionalFormatting sqref="I10 F10 C10">
    <cfRule type="cellIs" dxfId="66" priority="2" operator="equal">
      <formula>""</formula>
    </cfRule>
  </conditionalFormatting>
  <conditionalFormatting sqref="V10 S10 V8 S8 P8:P10">
    <cfRule type="cellIs" dxfId="65" priority="1" operator="equal">
      <formula>""</formula>
    </cfRule>
  </conditionalFormatting>
  <dataValidations count="6">
    <dataValidation type="list" allowBlank="1" showInputMessage="1" showErrorMessage="1" sqref="C8:C10 F8 I8 F10 I10 P8:P10 S8 V8 S10 V10">
      <formula1>"○,△"</formula1>
    </dataValidation>
    <dataValidation imeMode="off" allowBlank="1" showInputMessage="1" showErrorMessage="1" sqref="C36:K36"/>
    <dataValidation imeMode="halfAlpha" allowBlank="1" showInputMessage="1" showErrorMessage="1" sqref="I34 V34 G29"/>
    <dataValidation type="list" allowBlank="1" showInputMessage="1" showErrorMessage="1" sqref="E34 R34">
      <formula1>"有,無"</formula1>
    </dataValidation>
    <dataValidation type="list" allowBlank="1" showInputMessage="1" showErrorMessage="1" sqref="H12 U12">
      <formula1>"1,2,3"</formula1>
    </dataValidation>
    <dataValidation type="list" allowBlank="1" showInputMessage="1" showErrorMessage="1" sqref="P22:P24 T30 U27 C22:C24 F27 H27 E30 G30 R30 S27">
      <formula1>"○"</formula1>
    </dataValidation>
  </dataValidations>
  <hyperlinks>
    <hyperlink ref="O15" r:id="rId1"/>
  </hyperlinks>
  <printOptions horizontalCentered="1"/>
  <pageMargins left="0.51181102362204722" right="0.51181102362204722" top="0.55118110236220474" bottom="0.39370078740157483" header="0.31496062992125984" footer="0.31496062992125984"/>
  <pageSetup paperSize="9" scale="83" fitToHeight="0" orientation="portrait" r:id="rId2"/>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57"/>
  <sheetViews>
    <sheetView view="pageBreakPreview" zoomScaleNormal="100" zoomScaleSheetLayoutView="100" workbookViewId="0">
      <selection activeCell="C3" sqref="C3"/>
    </sheetView>
  </sheetViews>
  <sheetFormatPr defaultColWidth="3.75" defaultRowHeight="18" customHeight="1"/>
  <cols>
    <col min="1" max="1" width="3.75" style="58"/>
    <col min="2" max="2" width="10.625" style="58" customWidth="1"/>
    <col min="3" max="3" width="18" style="58" customWidth="1"/>
    <col min="4" max="5" width="4.75" style="60" customWidth="1"/>
    <col min="6" max="6" width="11.75" style="60" customWidth="1"/>
    <col min="7" max="7" width="6.125" style="60" customWidth="1"/>
    <col min="8" max="8" width="14.75" style="59" customWidth="1"/>
    <col min="9" max="9" width="6.125" style="60" customWidth="1"/>
    <col min="10" max="10" width="14.75" style="59" customWidth="1"/>
    <col min="11" max="11" width="7.625" style="59" customWidth="1"/>
    <col min="12" max="12" width="32.625" style="58" customWidth="1"/>
    <col min="13" max="13" width="4.375" style="58" customWidth="1"/>
    <col min="14" max="16384" width="3.75" style="58"/>
  </cols>
  <sheetData>
    <row r="1" spans="1:25" ht="23.25" customHeight="1" thickBot="1">
      <c r="A1" s="713" t="s">
        <v>142</v>
      </c>
      <c r="B1" s="713"/>
      <c r="C1" s="713"/>
      <c r="D1" s="185"/>
      <c r="E1" s="185"/>
      <c r="I1" s="693" t="str">
        <f>"【公演団体名:"&amp;'出演希望調書No.1（共通）'!C7&amp;"】"</f>
        <v>【公演団体名:】</v>
      </c>
      <c r="J1" s="693"/>
      <c r="K1" s="693"/>
      <c r="L1" s="693"/>
    </row>
    <row r="2" spans="1:25" ht="18" customHeight="1">
      <c r="A2" s="700" t="s">
        <v>141</v>
      </c>
      <c r="B2" s="701"/>
      <c r="C2" s="702"/>
      <c r="D2" s="184"/>
      <c r="E2" s="184"/>
      <c r="F2" s="184"/>
      <c r="G2" s="184"/>
      <c r="H2" s="183"/>
      <c r="I2" s="184"/>
      <c r="J2" s="183"/>
      <c r="K2" s="183"/>
      <c r="L2" s="182"/>
    </row>
    <row r="3" spans="1:25" ht="28.5" customHeight="1" thickBot="1">
      <c r="A3" s="714" t="s">
        <v>140</v>
      </c>
      <c r="B3" s="715"/>
      <c r="C3" s="181"/>
      <c r="D3" s="703" t="s">
        <v>139</v>
      </c>
      <c r="E3" s="704"/>
      <c r="F3" s="704"/>
      <c r="G3" s="704"/>
      <c r="H3" s="704"/>
      <c r="I3" s="704"/>
      <c r="J3" s="704"/>
      <c r="K3" s="704"/>
      <c r="L3" s="180"/>
    </row>
    <row r="4" spans="1:25" ht="16.5" customHeight="1" thickBot="1">
      <c r="A4" s="179" t="s">
        <v>138</v>
      </c>
      <c r="B4" s="179"/>
      <c r="C4" s="178"/>
      <c r="D4" s="716" t="s">
        <v>137</v>
      </c>
      <c r="E4" s="717"/>
      <c r="F4" s="720" t="s">
        <v>136</v>
      </c>
      <c r="G4" s="723" t="s">
        <v>281</v>
      </c>
      <c r="H4" s="724"/>
      <c r="I4" s="725" t="s">
        <v>135</v>
      </c>
      <c r="J4" s="726"/>
      <c r="K4" s="727"/>
      <c r="L4" s="177" t="s">
        <v>134</v>
      </c>
    </row>
    <row r="5" spans="1:25" s="173" customFormat="1" ht="21.75" customHeight="1">
      <c r="A5" s="694" t="s">
        <v>133</v>
      </c>
      <c r="B5" s="695"/>
      <c r="C5" s="698" t="s">
        <v>132</v>
      </c>
      <c r="D5" s="718"/>
      <c r="E5" s="719"/>
      <c r="F5" s="721"/>
      <c r="G5" s="728" t="s">
        <v>131</v>
      </c>
      <c r="H5" s="730" t="s">
        <v>130</v>
      </c>
      <c r="I5" s="705" t="s">
        <v>131</v>
      </c>
      <c r="J5" s="707" t="s">
        <v>130</v>
      </c>
      <c r="K5" s="709" t="s">
        <v>129</v>
      </c>
      <c r="L5" s="711" t="s">
        <v>128</v>
      </c>
      <c r="M5" s="174"/>
    </row>
    <row r="6" spans="1:25" s="173" customFormat="1" ht="21.75" customHeight="1" thickBot="1">
      <c r="A6" s="696"/>
      <c r="B6" s="697"/>
      <c r="C6" s="699"/>
      <c r="D6" s="176" t="s">
        <v>127</v>
      </c>
      <c r="E6" s="175" t="s">
        <v>126</v>
      </c>
      <c r="F6" s="722"/>
      <c r="G6" s="729"/>
      <c r="H6" s="731"/>
      <c r="I6" s="706"/>
      <c r="J6" s="708"/>
      <c r="K6" s="710"/>
      <c r="L6" s="712"/>
      <c r="M6" s="174"/>
    </row>
    <row r="7" spans="1:25" ht="21.75" customHeight="1">
      <c r="A7" s="783" t="s">
        <v>125</v>
      </c>
      <c r="B7" s="732" t="s">
        <v>124</v>
      </c>
      <c r="C7" s="136"/>
      <c r="D7" s="90"/>
      <c r="E7" s="172"/>
      <c r="F7" s="135"/>
      <c r="G7" s="134"/>
      <c r="H7" s="70">
        <f>D7*F7*G7</f>
        <v>0</v>
      </c>
      <c r="I7" s="133"/>
      <c r="J7" s="124">
        <f>D7*F7*I7</f>
        <v>0</v>
      </c>
      <c r="K7" s="123"/>
      <c r="L7" s="171"/>
      <c r="R7" s="768"/>
      <c r="S7" s="768"/>
      <c r="T7" s="768"/>
      <c r="U7" s="768"/>
      <c r="V7" s="768"/>
      <c r="W7" s="768"/>
      <c r="X7" s="768"/>
      <c r="Y7" s="768"/>
    </row>
    <row r="8" spans="1:25" ht="21.75" customHeight="1" thickBot="1">
      <c r="A8" s="784"/>
      <c r="B8" s="733"/>
      <c r="C8" s="163"/>
      <c r="D8" s="162"/>
      <c r="E8" s="170"/>
      <c r="F8" s="160"/>
      <c r="G8" s="159"/>
      <c r="H8" s="158">
        <f>D8*F8*G8</f>
        <v>0</v>
      </c>
      <c r="I8" s="157"/>
      <c r="J8" s="124">
        <f>D8*F8*I8</f>
        <v>0</v>
      </c>
      <c r="K8" s="123"/>
      <c r="L8" s="156"/>
      <c r="Q8" s="768"/>
      <c r="R8" s="768"/>
      <c r="S8" s="768"/>
      <c r="T8" s="768"/>
      <c r="U8" s="768"/>
      <c r="V8" s="768"/>
      <c r="W8" s="768"/>
      <c r="X8" s="768"/>
    </row>
    <row r="9" spans="1:25" ht="21.75" customHeight="1" thickTop="1" thickBot="1">
      <c r="A9" s="784"/>
      <c r="B9" s="154"/>
      <c r="C9" s="347" t="s">
        <v>364</v>
      </c>
      <c r="D9" s="347"/>
      <c r="E9" s="347"/>
      <c r="F9" s="348"/>
      <c r="G9" s="155"/>
      <c r="H9" s="69">
        <f>SUM(H7:H8)</f>
        <v>0</v>
      </c>
      <c r="I9" s="154"/>
      <c r="J9" s="100">
        <f>SUM(J7:J8)</f>
        <v>0</v>
      </c>
      <c r="K9" s="153"/>
      <c r="L9" s="152"/>
      <c r="Q9" s="768"/>
      <c r="R9" s="768"/>
      <c r="S9" s="768"/>
      <c r="T9" s="768"/>
      <c r="U9" s="768"/>
      <c r="V9" s="768"/>
      <c r="W9" s="768"/>
      <c r="X9" s="768"/>
    </row>
    <row r="10" spans="1:25" ht="21.75" customHeight="1">
      <c r="A10" s="784"/>
      <c r="B10" s="786" t="s">
        <v>122</v>
      </c>
      <c r="C10" s="169" t="s">
        <v>121</v>
      </c>
      <c r="D10" s="84">
        <v>1</v>
      </c>
      <c r="E10" s="83" t="s">
        <v>120</v>
      </c>
      <c r="F10" s="82"/>
      <c r="G10" s="131"/>
      <c r="H10" s="70">
        <f>D10*F10*G10</f>
        <v>0</v>
      </c>
      <c r="I10" s="130"/>
      <c r="J10" s="124">
        <f>D10*F10*I10</f>
        <v>0</v>
      </c>
      <c r="K10" s="123"/>
      <c r="L10" s="129"/>
      <c r="R10" s="768"/>
      <c r="S10" s="768"/>
      <c r="T10" s="768"/>
      <c r="U10" s="768"/>
      <c r="V10" s="768"/>
      <c r="W10" s="768"/>
      <c r="X10" s="768"/>
      <c r="Y10" s="768"/>
    </row>
    <row r="11" spans="1:25" ht="21.75" customHeight="1">
      <c r="A11" s="784"/>
      <c r="B11" s="771"/>
      <c r="C11" s="128" t="s">
        <v>119</v>
      </c>
      <c r="D11" s="168"/>
      <c r="E11" s="167"/>
      <c r="F11" s="166"/>
      <c r="G11" s="165"/>
      <c r="H11" s="70">
        <f>D11*F11*G11</f>
        <v>0</v>
      </c>
      <c r="I11" s="164"/>
      <c r="J11" s="124">
        <f>D11*F11*I11</f>
        <v>0</v>
      </c>
      <c r="K11" s="123"/>
      <c r="L11" s="122"/>
      <c r="Q11" s="768"/>
      <c r="R11" s="768"/>
      <c r="S11" s="768"/>
      <c r="T11" s="768"/>
      <c r="U11" s="768"/>
      <c r="V11" s="768"/>
      <c r="W11" s="768"/>
      <c r="X11" s="768"/>
    </row>
    <row r="12" spans="1:25" ht="21.75" customHeight="1" thickBot="1">
      <c r="A12" s="784"/>
      <c r="B12" s="733"/>
      <c r="C12" s="163"/>
      <c r="D12" s="162"/>
      <c r="E12" s="161"/>
      <c r="F12" s="160"/>
      <c r="G12" s="159"/>
      <c r="H12" s="158">
        <f>D12*F12*G12</f>
        <v>0</v>
      </c>
      <c r="I12" s="157"/>
      <c r="J12" s="124">
        <f>D12*F12*I12</f>
        <v>0</v>
      </c>
      <c r="K12" s="123"/>
      <c r="L12" s="156"/>
      <c r="Q12" s="768"/>
      <c r="R12" s="768"/>
      <c r="S12" s="768"/>
      <c r="T12" s="768"/>
      <c r="U12" s="768"/>
      <c r="V12" s="768"/>
      <c r="W12" s="768"/>
      <c r="X12" s="768"/>
    </row>
    <row r="13" spans="1:25" ht="21.75" customHeight="1" thickTop="1" thickBot="1">
      <c r="A13" s="784"/>
      <c r="B13" s="154"/>
      <c r="C13" s="347" t="s">
        <v>359</v>
      </c>
      <c r="D13" s="347"/>
      <c r="E13" s="347"/>
      <c r="F13" s="348"/>
      <c r="G13" s="155"/>
      <c r="H13" s="69">
        <f>SUM(H10:H12)</f>
        <v>0</v>
      </c>
      <c r="I13" s="154"/>
      <c r="J13" s="100">
        <f>SUM(J10:J12)</f>
        <v>0</v>
      </c>
      <c r="K13" s="153"/>
      <c r="L13" s="152"/>
      <c r="Q13" s="768"/>
      <c r="R13" s="768"/>
      <c r="S13" s="768"/>
      <c r="T13" s="768"/>
      <c r="U13" s="768"/>
      <c r="V13" s="768"/>
      <c r="W13" s="768"/>
      <c r="X13" s="768"/>
    </row>
    <row r="14" spans="1:25" ht="21.75" customHeight="1">
      <c r="A14" s="784"/>
      <c r="B14" s="770" t="s">
        <v>117</v>
      </c>
      <c r="C14" s="85"/>
      <c r="D14" s="84"/>
      <c r="E14" s="83"/>
      <c r="F14" s="82"/>
      <c r="G14" s="131"/>
      <c r="H14" s="70">
        <f t="shared" ref="H14:H19" si="0">D14*F14*G14</f>
        <v>0</v>
      </c>
      <c r="I14" s="130"/>
      <c r="J14" s="124">
        <f t="shared" ref="J14:J19" si="1">D14*F14*I14</f>
        <v>0</v>
      </c>
      <c r="K14" s="123"/>
      <c r="L14" s="129"/>
    </row>
    <row r="15" spans="1:25" ht="21.75" customHeight="1">
      <c r="A15" s="784"/>
      <c r="B15" s="771"/>
      <c r="C15" s="128"/>
      <c r="D15" s="79"/>
      <c r="E15" s="78"/>
      <c r="F15" s="77"/>
      <c r="G15" s="127"/>
      <c r="H15" s="70">
        <f t="shared" si="0"/>
        <v>0</v>
      </c>
      <c r="I15" s="125"/>
      <c r="J15" s="124">
        <f t="shared" si="1"/>
        <v>0</v>
      </c>
      <c r="K15" s="123"/>
      <c r="L15" s="122"/>
    </row>
    <row r="16" spans="1:25" ht="21.75" customHeight="1">
      <c r="A16" s="784"/>
      <c r="B16" s="771"/>
      <c r="C16" s="128"/>
      <c r="D16" s="79"/>
      <c r="E16" s="78"/>
      <c r="F16" s="77"/>
      <c r="G16" s="127"/>
      <c r="H16" s="70">
        <f t="shared" si="0"/>
        <v>0</v>
      </c>
      <c r="I16" s="125"/>
      <c r="J16" s="124">
        <f t="shared" si="1"/>
        <v>0</v>
      </c>
      <c r="K16" s="123"/>
      <c r="L16" s="151"/>
    </row>
    <row r="17" spans="1:12" ht="21.75" customHeight="1">
      <c r="A17" s="784"/>
      <c r="B17" s="771"/>
      <c r="C17" s="128"/>
      <c r="D17" s="79"/>
      <c r="E17" s="78"/>
      <c r="F17" s="77"/>
      <c r="G17" s="127"/>
      <c r="H17" s="70">
        <f t="shared" si="0"/>
        <v>0</v>
      </c>
      <c r="I17" s="125"/>
      <c r="J17" s="124">
        <f t="shared" si="1"/>
        <v>0</v>
      </c>
      <c r="K17" s="123"/>
      <c r="L17" s="151"/>
    </row>
    <row r="18" spans="1:12" ht="21.75" customHeight="1">
      <c r="A18" s="784"/>
      <c r="B18" s="771"/>
      <c r="C18" s="128"/>
      <c r="D18" s="79"/>
      <c r="E18" s="78"/>
      <c r="F18" s="77"/>
      <c r="G18" s="127"/>
      <c r="H18" s="70">
        <f t="shared" si="0"/>
        <v>0</v>
      </c>
      <c r="I18" s="125"/>
      <c r="J18" s="124">
        <f t="shared" si="1"/>
        <v>0</v>
      </c>
      <c r="K18" s="123"/>
      <c r="L18" s="151"/>
    </row>
    <row r="19" spans="1:12" ht="21.75" customHeight="1">
      <c r="A19" s="784"/>
      <c r="B19" s="771"/>
      <c r="C19" s="121"/>
      <c r="D19" s="120"/>
      <c r="E19" s="119"/>
      <c r="F19" s="118"/>
      <c r="G19" s="117"/>
      <c r="H19" s="70">
        <f t="shared" si="0"/>
        <v>0</v>
      </c>
      <c r="I19" s="115"/>
      <c r="J19" s="124">
        <f t="shared" si="1"/>
        <v>0</v>
      </c>
      <c r="K19" s="123"/>
      <c r="L19" s="112"/>
    </row>
    <row r="20" spans="1:12" ht="21.75" customHeight="1" thickBot="1">
      <c r="A20" s="784"/>
      <c r="B20" s="699"/>
      <c r="C20" s="145" t="s">
        <v>116</v>
      </c>
      <c r="D20" s="144"/>
      <c r="E20" s="144"/>
      <c r="F20" s="143"/>
      <c r="G20" s="142"/>
      <c r="H20" s="150">
        <f>SUM(H14:H19)</f>
        <v>0</v>
      </c>
      <c r="I20" s="140"/>
      <c r="J20" s="147">
        <f>SUM(J14:J19)</f>
        <v>0</v>
      </c>
      <c r="K20" s="149"/>
      <c r="L20" s="148"/>
    </row>
    <row r="21" spans="1:12" ht="21.75" customHeight="1">
      <c r="A21" s="784"/>
      <c r="B21" s="776" t="s">
        <v>115</v>
      </c>
      <c r="C21" s="85"/>
      <c r="D21" s="84"/>
      <c r="E21" s="83"/>
      <c r="F21" s="82"/>
      <c r="G21" s="131"/>
      <c r="H21" s="70">
        <f>D21*F21*G21</f>
        <v>0</v>
      </c>
      <c r="I21" s="130"/>
      <c r="J21" s="124">
        <f>D21*F21*I21</f>
        <v>0</v>
      </c>
      <c r="K21" s="123"/>
      <c r="L21" s="129"/>
    </row>
    <row r="22" spans="1:12" ht="21.75" customHeight="1">
      <c r="A22" s="784"/>
      <c r="B22" s="776"/>
      <c r="C22" s="85"/>
      <c r="D22" s="84"/>
      <c r="E22" s="83"/>
      <c r="F22" s="82"/>
      <c r="G22" s="131"/>
      <c r="H22" s="70">
        <f>D22*F22*G22</f>
        <v>0</v>
      </c>
      <c r="I22" s="130"/>
      <c r="J22" s="124">
        <f>D22*F22*I22</f>
        <v>0</v>
      </c>
      <c r="K22" s="123"/>
      <c r="L22" s="122"/>
    </row>
    <row r="23" spans="1:12" ht="21.75" customHeight="1">
      <c r="A23" s="784"/>
      <c r="B23" s="776"/>
      <c r="C23" s="85"/>
      <c r="D23" s="84"/>
      <c r="E23" s="83"/>
      <c r="F23" s="82"/>
      <c r="G23" s="131"/>
      <c r="H23" s="70">
        <f>D23*F23*G23</f>
        <v>0</v>
      </c>
      <c r="I23" s="130"/>
      <c r="J23" s="124">
        <f>D23*F23*I23</f>
        <v>0</v>
      </c>
      <c r="K23" s="123"/>
      <c r="L23" s="122"/>
    </row>
    <row r="24" spans="1:12" ht="21.75" customHeight="1">
      <c r="A24" s="784"/>
      <c r="B24" s="776"/>
      <c r="C24" s="85"/>
      <c r="D24" s="84"/>
      <c r="E24" s="83"/>
      <c r="F24" s="82"/>
      <c r="G24" s="131"/>
      <c r="H24" s="70">
        <f>D24*F24*G24</f>
        <v>0</v>
      </c>
      <c r="I24" s="130"/>
      <c r="J24" s="124">
        <f>D24*F24*I24</f>
        <v>0</v>
      </c>
      <c r="K24" s="123"/>
      <c r="L24" s="122"/>
    </row>
    <row r="25" spans="1:12" ht="21.75" customHeight="1">
      <c r="A25" s="784"/>
      <c r="B25" s="776"/>
      <c r="C25" s="128"/>
      <c r="D25" s="79"/>
      <c r="E25" s="78"/>
      <c r="F25" s="77"/>
      <c r="G25" s="127"/>
      <c r="H25" s="70">
        <f>D25*F25*G25</f>
        <v>0</v>
      </c>
      <c r="I25" s="125"/>
      <c r="J25" s="124">
        <f>D25*F25*I25</f>
        <v>0</v>
      </c>
      <c r="K25" s="123"/>
      <c r="L25" s="122"/>
    </row>
    <row r="26" spans="1:12" ht="21.75" customHeight="1" thickBot="1">
      <c r="A26" s="784"/>
      <c r="B26" s="777"/>
      <c r="C26" s="145" t="s">
        <v>114</v>
      </c>
      <c r="D26" s="144"/>
      <c r="E26" s="144"/>
      <c r="F26" s="143"/>
      <c r="G26" s="142"/>
      <c r="H26" s="141">
        <f>SUM(H21:H25)</f>
        <v>0</v>
      </c>
      <c r="I26" s="140"/>
      <c r="J26" s="147">
        <f>SUM(J21:J25)</f>
        <v>0</v>
      </c>
      <c r="K26" s="138"/>
      <c r="L26" s="137"/>
    </row>
    <row r="27" spans="1:12" ht="21.75" customHeight="1">
      <c r="A27" s="784"/>
      <c r="B27" s="778" t="s">
        <v>113</v>
      </c>
      <c r="C27" s="136"/>
      <c r="D27" s="90"/>
      <c r="E27" s="89"/>
      <c r="F27" s="135"/>
      <c r="G27" s="134"/>
      <c r="H27" s="70">
        <f>D27*F27*G27</f>
        <v>0</v>
      </c>
      <c r="I27" s="130"/>
      <c r="J27" s="124">
        <f>D27*F27*I27</f>
        <v>0</v>
      </c>
      <c r="K27" s="123"/>
      <c r="L27" s="132"/>
    </row>
    <row r="28" spans="1:12" ht="21.75" customHeight="1">
      <c r="A28" s="784"/>
      <c r="B28" s="771"/>
      <c r="C28" s="85"/>
      <c r="D28" s="84"/>
      <c r="E28" s="83"/>
      <c r="F28" s="82"/>
      <c r="G28" s="131"/>
      <c r="H28" s="70">
        <f>D28*F28*G28</f>
        <v>0</v>
      </c>
      <c r="I28" s="130"/>
      <c r="J28" s="124">
        <f>D28*F28*I28</f>
        <v>0</v>
      </c>
      <c r="K28" s="123"/>
      <c r="L28" s="129"/>
    </row>
    <row r="29" spans="1:12" ht="21.75" customHeight="1">
      <c r="A29" s="784"/>
      <c r="B29" s="771"/>
      <c r="C29" s="128"/>
      <c r="D29" s="79"/>
      <c r="E29" s="78"/>
      <c r="F29" s="77"/>
      <c r="G29" s="127"/>
      <c r="H29" s="126">
        <f>D29*F29*G29</f>
        <v>0</v>
      </c>
      <c r="I29" s="125"/>
      <c r="J29" s="124">
        <f>D29*F29*I29</f>
        <v>0</v>
      </c>
      <c r="K29" s="123"/>
      <c r="L29" s="122"/>
    </row>
    <row r="30" spans="1:12" ht="21.75" customHeight="1">
      <c r="A30" s="784"/>
      <c r="B30" s="771"/>
      <c r="C30" s="121"/>
      <c r="D30" s="120"/>
      <c r="E30" s="119"/>
      <c r="F30" s="118"/>
      <c r="G30" s="117"/>
      <c r="H30" s="116">
        <f>D30*F30*G30</f>
        <v>0</v>
      </c>
      <c r="I30" s="115"/>
      <c r="J30" s="146">
        <f>D30*F30*I30</f>
        <v>0</v>
      </c>
      <c r="K30" s="113"/>
      <c r="L30" s="112"/>
    </row>
    <row r="31" spans="1:12" ht="21.75" customHeight="1" thickBot="1">
      <c r="A31" s="784"/>
      <c r="B31" s="699"/>
      <c r="C31" s="145" t="s">
        <v>112</v>
      </c>
      <c r="D31" s="144"/>
      <c r="E31" s="144"/>
      <c r="F31" s="143"/>
      <c r="G31" s="142"/>
      <c r="H31" s="141">
        <f>SUM(H27:H30)</f>
        <v>0</v>
      </c>
      <c r="I31" s="140"/>
      <c r="J31" s="139">
        <f>SUM(J27:J30)</f>
        <v>0</v>
      </c>
      <c r="K31" s="138"/>
      <c r="L31" s="137"/>
    </row>
    <row r="32" spans="1:12" ht="21.75" customHeight="1">
      <c r="A32" s="784"/>
      <c r="B32" s="778" t="s">
        <v>111</v>
      </c>
      <c r="C32" s="136"/>
      <c r="D32" s="90"/>
      <c r="E32" s="89"/>
      <c r="F32" s="135"/>
      <c r="G32" s="134"/>
      <c r="H32" s="70">
        <f>D32*F32*G32</f>
        <v>0</v>
      </c>
      <c r="I32" s="133"/>
      <c r="J32" s="124">
        <f>D32*F32*I32</f>
        <v>0</v>
      </c>
      <c r="K32" s="123"/>
      <c r="L32" s="132"/>
    </row>
    <row r="33" spans="1:12" ht="21.75" customHeight="1">
      <c r="A33" s="784"/>
      <c r="B33" s="771"/>
      <c r="C33" s="85"/>
      <c r="D33" s="84"/>
      <c r="E33" s="83"/>
      <c r="F33" s="82"/>
      <c r="G33" s="131"/>
      <c r="H33" s="70">
        <f>D33*F33*G33</f>
        <v>0</v>
      </c>
      <c r="I33" s="130"/>
      <c r="J33" s="124">
        <f>D33*F33*I33</f>
        <v>0</v>
      </c>
      <c r="K33" s="123"/>
      <c r="L33" s="129"/>
    </row>
    <row r="34" spans="1:12" ht="22.5" customHeight="1">
      <c r="A34" s="784"/>
      <c r="B34" s="771"/>
      <c r="C34" s="128"/>
      <c r="D34" s="79"/>
      <c r="E34" s="78"/>
      <c r="F34" s="77"/>
      <c r="G34" s="127"/>
      <c r="H34" s="126">
        <f>D34*F34*G34</f>
        <v>0</v>
      </c>
      <c r="I34" s="125"/>
      <c r="J34" s="124">
        <f>D34*F34*I34</f>
        <v>0</v>
      </c>
      <c r="K34" s="123"/>
      <c r="L34" s="122"/>
    </row>
    <row r="35" spans="1:12" ht="21.75" customHeight="1">
      <c r="A35" s="784"/>
      <c r="B35" s="771"/>
      <c r="C35" s="128"/>
      <c r="D35" s="79"/>
      <c r="E35" s="78"/>
      <c r="F35" s="77"/>
      <c r="G35" s="127"/>
      <c r="H35" s="126">
        <f>D35*F35*G35</f>
        <v>0</v>
      </c>
      <c r="I35" s="125"/>
      <c r="J35" s="124">
        <f>D35*F35*I35</f>
        <v>0</v>
      </c>
      <c r="K35" s="123"/>
      <c r="L35" s="122"/>
    </row>
    <row r="36" spans="1:12" ht="21.75" customHeight="1">
      <c r="A36" s="784"/>
      <c r="B36" s="771"/>
      <c r="C36" s="121"/>
      <c r="D36" s="120"/>
      <c r="E36" s="119"/>
      <c r="F36" s="118"/>
      <c r="G36" s="117"/>
      <c r="H36" s="116">
        <f>D36*F36*G36</f>
        <v>0</v>
      </c>
      <c r="I36" s="115"/>
      <c r="J36" s="114">
        <f>D36*F36*I36</f>
        <v>0</v>
      </c>
      <c r="K36" s="113"/>
      <c r="L36" s="112"/>
    </row>
    <row r="37" spans="1:12" ht="21.75" customHeight="1" thickBot="1">
      <c r="A37" s="784"/>
      <c r="B37" s="733"/>
      <c r="C37" s="111" t="s">
        <v>110</v>
      </c>
      <c r="D37" s="110"/>
      <c r="E37" s="110"/>
      <c r="F37" s="109"/>
      <c r="G37" s="108"/>
      <c r="H37" s="107">
        <f>SUM(H32:H36)</f>
        <v>0</v>
      </c>
      <c r="I37" s="106"/>
      <c r="J37" s="105">
        <f>SUM(J32:J36)</f>
        <v>0</v>
      </c>
      <c r="K37" s="104"/>
      <c r="L37" s="103"/>
    </row>
    <row r="38" spans="1:12" ht="21.75" customHeight="1" thickTop="1" thickBot="1">
      <c r="A38" s="784"/>
      <c r="B38" s="765" t="s">
        <v>109</v>
      </c>
      <c r="C38" s="766"/>
      <c r="D38" s="766"/>
      <c r="E38" s="766"/>
      <c r="F38" s="782"/>
      <c r="G38" s="102"/>
      <c r="H38" s="69">
        <f>SUM(H20,H26,H31,H37)</f>
        <v>0</v>
      </c>
      <c r="I38" s="101"/>
      <c r="J38" s="100">
        <f>SUM(J20,J26,J31,J37)</f>
        <v>0</v>
      </c>
      <c r="K38" s="99"/>
      <c r="L38" s="98"/>
    </row>
    <row r="39" spans="1:12" ht="23.25" customHeight="1" thickBot="1">
      <c r="A39" s="785"/>
      <c r="B39" s="772" t="s">
        <v>108</v>
      </c>
      <c r="C39" s="773"/>
      <c r="D39" s="773"/>
      <c r="E39" s="773"/>
      <c r="F39" s="774"/>
      <c r="G39" s="97"/>
      <c r="H39" s="96">
        <f>SUM(H9,H13,H38)</f>
        <v>0</v>
      </c>
      <c r="I39" s="95"/>
      <c r="J39" s="94">
        <f>SUM(J9,J13,J38)</f>
        <v>0</v>
      </c>
      <c r="K39" s="93"/>
      <c r="L39" s="92"/>
    </row>
    <row r="40" spans="1:12" ht="9" customHeight="1" thickBot="1">
      <c r="B40" s="775"/>
      <c r="C40" s="775"/>
      <c r="D40" s="775"/>
      <c r="E40" s="775"/>
      <c r="F40" s="775"/>
      <c r="G40" s="775"/>
      <c r="H40" s="775"/>
      <c r="I40" s="775"/>
      <c r="J40" s="775"/>
      <c r="K40" s="775"/>
      <c r="L40" s="775"/>
    </row>
    <row r="41" spans="1:12" ht="21.75" customHeight="1">
      <c r="A41" s="750" t="s">
        <v>107</v>
      </c>
      <c r="B41" s="753" t="s">
        <v>106</v>
      </c>
      <c r="C41" s="91"/>
      <c r="D41" s="90"/>
      <c r="E41" s="89"/>
      <c r="F41" s="88"/>
      <c r="G41" s="87"/>
      <c r="H41" s="86">
        <f>D41*F41</f>
        <v>0</v>
      </c>
      <c r="I41" s="756"/>
      <c r="J41" s="757"/>
      <c r="K41" s="757"/>
      <c r="L41" s="758"/>
    </row>
    <row r="42" spans="1:12" ht="21.75" customHeight="1">
      <c r="A42" s="751"/>
      <c r="B42" s="754"/>
      <c r="C42" s="85"/>
      <c r="D42" s="84"/>
      <c r="E42" s="83"/>
      <c r="F42" s="82"/>
      <c r="G42" s="81"/>
      <c r="H42" s="70">
        <f>D42*F42</f>
        <v>0</v>
      </c>
      <c r="I42" s="759"/>
      <c r="J42" s="759"/>
      <c r="K42" s="759"/>
      <c r="L42" s="760"/>
    </row>
    <row r="43" spans="1:12" ht="21.75" customHeight="1">
      <c r="A43" s="751"/>
      <c r="B43" s="754"/>
      <c r="C43" s="80"/>
      <c r="D43" s="79"/>
      <c r="E43" s="78"/>
      <c r="F43" s="77"/>
      <c r="G43" s="76"/>
      <c r="H43" s="70">
        <f>D43*F43</f>
        <v>0</v>
      </c>
      <c r="I43" s="761"/>
      <c r="J43" s="759"/>
      <c r="K43" s="759"/>
      <c r="L43" s="760"/>
    </row>
    <row r="44" spans="1:12" ht="21.75" customHeight="1" thickBot="1">
      <c r="A44" s="751"/>
      <c r="B44" s="755"/>
      <c r="C44" s="75"/>
      <c r="D44" s="74"/>
      <c r="E44" s="73"/>
      <c r="F44" s="72"/>
      <c r="G44" s="71"/>
      <c r="H44" s="70">
        <f>D44*F44</f>
        <v>0</v>
      </c>
      <c r="I44" s="779"/>
      <c r="J44" s="780"/>
      <c r="K44" s="780"/>
      <c r="L44" s="781"/>
    </row>
    <row r="45" spans="1:12" ht="21.75" customHeight="1" thickTop="1" thickBot="1">
      <c r="A45" s="752"/>
      <c r="B45" s="765" t="s">
        <v>105</v>
      </c>
      <c r="C45" s="766"/>
      <c r="D45" s="766"/>
      <c r="E45" s="766"/>
      <c r="F45" s="766"/>
      <c r="G45" s="767"/>
      <c r="H45" s="69">
        <f>SUM(H41:H44)</f>
        <v>0</v>
      </c>
      <c r="I45" s="762"/>
      <c r="J45" s="763"/>
      <c r="K45" s="763"/>
      <c r="L45" s="764"/>
    </row>
    <row r="46" spans="1:12" ht="9" customHeight="1">
      <c r="B46" s="769"/>
      <c r="C46" s="769"/>
      <c r="D46" s="769"/>
      <c r="E46" s="769"/>
      <c r="F46" s="769"/>
      <c r="G46" s="769"/>
      <c r="H46" s="769"/>
      <c r="I46" s="769"/>
      <c r="J46" s="769"/>
      <c r="K46" s="769"/>
      <c r="L46" s="769"/>
    </row>
    <row r="47" spans="1:12" ht="21.75" customHeight="1" thickBot="1">
      <c r="A47" s="740" t="s">
        <v>104</v>
      </c>
      <c r="B47" s="740"/>
      <c r="C47" s="740"/>
      <c r="D47" s="740"/>
      <c r="E47" s="740"/>
      <c r="F47" s="740"/>
      <c r="G47" s="740"/>
      <c r="H47" s="740"/>
      <c r="I47" s="740"/>
      <c r="J47" s="740"/>
      <c r="K47" s="740"/>
      <c r="L47" s="740"/>
    </row>
    <row r="48" spans="1:12" ht="21.75" customHeight="1">
      <c r="A48" s="738" t="s">
        <v>103</v>
      </c>
      <c r="B48" s="739"/>
      <c r="C48" s="747"/>
      <c r="D48" s="748"/>
      <c r="E48" s="748"/>
      <c r="F48" s="748"/>
      <c r="G48" s="748"/>
      <c r="H48" s="748"/>
      <c r="I48" s="748"/>
      <c r="J48" s="748"/>
      <c r="K48" s="749"/>
      <c r="L48" s="68"/>
    </row>
    <row r="49" spans="1:12" ht="21.75" customHeight="1">
      <c r="A49" s="736" t="s">
        <v>102</v>
      </c>
      <c r="B49" s="737"/>
      <c r="C49" s="744"/>
      <c r="D49" s="745"/>
      <c r="E49" s="745"/>
      <c r="F49" s="745"/>
      <c r="G49" s="745"/>
      <c r="H49" s="745"/>
      <c r="I49" s="745"/>
      <c r="J49" s="745"/>
      <c r="K49" s="746"/>
      <c r="L49" s="68"/>
    </row>
    <row r="50" spans="1:12" ht="21.75" customHeight="1" thickBot="1">
      <c r="A50" s="734" t="s">
        <v>101</v>
      </c>
      <c r="B50" s="735"/>
      <c r="C50" s="741"/>
      <c r="D50" s="742"/>
      <c r="E50" s="742"/>
      <c r="F50" s="742"/>
      <c r="G50" s="742"/>
      <c r="H50" s="742"/>
      <c r="I50" s="742"/>
      <c r="J50" s="742"/>
      <c r="K50" s="743"/>
      <c r="L50" s="68"/>
    </row>
    <row r="51" spans="1:12" ht="18" customHeight="1">
      <c r="B51" s="67"/>
      <c r="C51" s="66"/>
      <c r="D51" s="66"/>
      <c r="E51" s="66"/>
      <c r="F51" s="66"/>
      <c r="G51" s="66"/>
      <c r="H51" s="66"/>
      <c r="I51" s="66"/>
      <c r="J51" s="66"/>
      <c r="K51" s="66"/>
      <c r="L51" s="66"/>
    </row>
    <row r="52" spans="1:12" ht="18" customHeight="1">
      <c r="B52" s="65"/>
      <c r="C52" s="62"/>
      <c r="D52" s="64"/>
      <c r="E52" s="64"/>
      <c r="F52" s="64"/>
      <c r="G52" s="64"/>
      <c r="H52" s="63"/>
      <c r="I52" s="64"/>
      <c r="J52" s="63"/>
      <c r="K52" s="63"/>
      <c r="L52" s="62"/>
    </row>
    <row r="53" spans="1:12" ht="18" customHeight="1">
      <c r="B53" s="65"/>
      <c r="C53" s="62"/>
      <c r="D53" s="64"/>
      <c r="E53" s="64"/>
      <c r="F53" s="64"/>
      <c r="G53" s="64"/>
      <c r="H53" s="63"/>
      <c r="I53" s="64"/>
      <c r="J53" s="63"/>
      <c r="K53" s="63"/>
      <c r="L53" s="62"/>
    </row>
    <row r="54" spans="1:12" ht="18" customHeight="1">
      <c r="B54" s="61"/>
    </row>
    <row r="55" spans="1:12" ht="18" customHeight="1">
      <c r="B55" s="61"/>
    </row>
    <row r="56" spans="1:12" ht="18" customHeight="1">
      <c r="B56" s="61"/>
    </row>
    <row r="57" spans="1:12" ht="18" customHeight="1">
      <c r="B57" s="61"/>
    </row>
  </sheetData>
  <mergeCells count="57">
    <mergeCell ref="R7:S7"/>
    <mergeCell ref="B38:F38"/>
    <mergeCell ref="A7:A39"/>
    <mergeCell ref="B32:B37"/>
    <mergeCell ref="S9:X9"/>
    <mergeCell ref="B10:B12"/>
    <mergeCell ref="R10:S10"/>
    <mergeCell ref="T10:Y10"/>
    <mergeCell ref="Q11:R11"/>
    <mergeCell ref="S11:X11"/>
    <mergeCell ref="Q12:R12"/>
    <mergeCell ref="T7:Y7"/>
    <mergeCell ref="Q8:R8"/>
    <mergeCell ref="S8:X8"/>
    <mergeCell ref="Q9:R9"/>
    <mergeCell ref="Q13:R13"/>
    <mergeCell ref="S13:X13"/>
    <mergeCell ref="S12:X12"/>
    <mergeCell ref="B46:L46"/>
    <mergeCell ref="B14:B20"/>
    <mergeCell ref="B39:F39"/>
    <mergeCell ref="B40:L40"/>
    <mergeCell ref="B21:B26"/>
    <mergeCell ref="B27:B31"/>
    <mergeCell ref="I44:L44"/>
    <mergeCell ref="H5:H6"/>
    <mergeCell ref="B7:B8"/>
    <mergeCell ref="A50:B50"/>
    <mergeCell ref="A49:B49"/>
    <mergeCell ref="A48:B48"/>
    <mergeCell ref="A47:L47"/>
    <mergeCell ref="C50:K50"/>
    <mergeCell ref="C49:K49"/>
    <mergeCell ref="C48:K48"/>
    <mergeCell ref="A41:A45"/>
    <mergeCell ref="B41:B44"/>
    <mergeCell ref="I41:L41"/>
    <mergeCell ref="I42:L42"/>
    <mergeCell ref="I43:L43"/>
    <mergeCell ref="I45:L45"/>
    <mergeCell ref="B45:G45"/>
    <mergeCell ref="I1:L1"/>
    <mergeCell ref="A5:B6"/>
    <mergeCell ref="C5:C6"/>
    <mergeCell ref="A2:C2"/>
    <mergeCell ref="D3:K3"/>
    <mergeCell ref="I5:I6"/>
    <mergeCell ref="J5:J6"/>
    <mergeCell ref="K5:K6"/>
    <mergeCell ref="L5:L6"/>
    <mergeCell ref="A1:C1"/>
    <mergeCell ref="A3:B3"/>
    <mergeCell ref="D4:E5"/>
    <mergeCell ref="F4:F6"/>
    <mergeCell ref="G4:H4"/>
    <mergeCell ref="I4:K4"/>
    <mergeCell ref="G5:G6"/>
  </mergeCells>
  <phoneticPr fontId="3"/>
  <dataValidations count="8">
    <dataValidation type="custom" allowBlank="1" showInputMessage="1" showErrorMessage="1" sqref="C11">
      <formula1>"補助者"</formula1>
    </dataValidation>
    <dataValidation type="custom" allowBlank="1" showInputMessage="1" showErrorMessage="1" sqref="C10">
      <formula1>"主指導者"</formula1>
    </dataValidation>
    <dataValidation type="list" allowBlank="1" showInputMessage="1" showErrorMessage="1" prompt="出演希望調査票№2のワークショップの回数をご記入ください。" sqref="C3">
      <formula1>"1,2,3"</formula1>
    </dataValidation>
    <dataValidation allowBlank="1" showInputMessage="1" showErrorMessage="1" prompt="WS標準回数_x000a_" sqref="F11:F12"/>
    <dataValidation type="whole" allowBlank="1" showInputMessage="1" showErrorMessage="1" error="主指導者は１名のみ" sqref="D10">
      <formula1>1</formula1>
      <formula2>1</formula2>
    </dataValidation>
    <dataValidation type="whole" operator="equal" allowBlank="1" showInputMessage="1" showErrorMessage="1" error="「ワークショップ標準回数」と相違してます。_x000a_" promptTitle="公演回数について" prompt="右上にある「ワークショップ標準回数」の回数をご記入ください。_x000a__x000a_※１校につき複数回（最大３回）実施予定の場合、上限回数をご記入ください。_x000a_※また、「出演希望調査票№2のワークショップの回数」「ワークショップ標準回数」「１校当たりの公演回数」が同一になっているかご確認ください。" sqref="G10">
      <formula1>$C$3</formula1>
    </dataValidation>
    <dataValidation type="list" allowBlank="1" showInputMessage="1" showErrorMessage="1" sqref="K32:K36 K27:K30 K21:K25 K10:K12 K7:K8 K14:K19">
      <formula1>"○"</formula1>
    </dataValidation>
    <dataValidation imeMode="off" allowBlank="1" showInputMessage="1" showErrorMessage="1" sqref="C49:C51 L49:L51 D51:K51"/>
  </dataValidations>
  <printOptions horizontalCentered="1"/>
  <pageMargins left="0.38" right="0.39" top="0.55118110236220474" bottom="0.55118110236220474" header="0.31496062992125984" footer="0.31496062992125984"/>
  <pageSetup paperSize="9" scale="65" fitToHeight="0" orientation="portrait" r:id="rId1"/>
  <headerFooter>
    <oddFooter xml:space="preserve">&amp;C
</oddFooter>
  </headerFooter>
  <rowBreaks count="1" manualBreakCount="1">
    <brk id="50" max="11"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AA98"/>
  <sheetViews>
    <sheetView showGridLines="0" zoomScale="85" zoomScaleNormal="85" zoomScaleSheetLayoutView="100" workbookViewId="0">
      <selection activeCell="D15" sqref="D15"/>
    </sheetView>
  </sheetViews>
  <sheetFormatPr defaultColWidth="3.75" defaultRowHeight="18" customHeight="1"/>
  <cols>
    <col min="1" max="2" width="3.75" style="58"/>
    <col min="3" max="3" width="11.75" style="58" customWidth="1"/>
    <col min="4" max="4" width="18" style="58" customWidth="1"/>
    <col min="5" max="5" width="3.75" style="60" customWidth="1"/>
    <col min="6" max="6" width="3.875" style="60" customWidth="1"/>
    <col min="7" max="7" width="8.375" style="60" customWidth="1"/>
    <col min="8" max="8" width="6.125" style="60" customWidth="1"/>
    <col min="9" max="9" width="10.875" style="59" customWidth="1"/>
    <col min="10" max="10" width="5.625" style="60" customWidth="1"/>
    <col min="11" max="11" width="12.25" style="59" customWidth="1"/>
    <col min="12" max="12" width="6.75" style="344" customWidth="1"/>
    <col min="13" max="13" width="32.625" style="58" customWidth="1"/>
    <col min="14" max="14" width="2.125" style="343" customWidth="1"/>
    <col min="15" max="15" width="1.375" style="226" customWidth="1"/>
    <col min="16" max="16384" width="3.75" style="58"/>
  </cols>
  <sheetData>
    <row r="1" spans="2:27" ht="23.45" customHeight="1" thickBot="1">
      <c r="B1" s="787" t="s">
        <v>307</v>
      </c>
      <c r="C1" s="787"/>
      <c r="D1" s="787"/>
      <c r="E1" s="788" t="s">
        <v>308</v>
      </c>
      <c r="F1" s="788"/>
      <c r="G1" s="788"/>
      <c r="H1" s="788"/>
      <c r="I1" s="788"/>
      <c r="J1" s="788"/>
      <c r="K1" s="788"/>
      <c r="L1" s="788"/>
      <c r="M1" s="224" t="s">
        <v>309</v>
      </c>
      <c r="N1" s="225"/>
    </row>
    <row r="2" spans="2:27" ht="16.5" customHeight="1">
      <c r="B2" s="700" t="s">
        <v>141</v>
      </c>
      <c r="C2" s="701"/>
      <c r="D2" s="702"/>
      <c r="E2" s="184"/>
      <c r="F2" s="184"/>
      <c r="G2" s="184"/>
      <c r="H2" s="184"/>
      <c r="I2" s="183"/>
      <c r="J2" s="184"/>
      <c r="K2" s="183"/>
      <c r="L2" s="183"/>
      <c r="N2" s="227"/>
    </row>
    <row r="3" spans="2:27" ht="24.75" customHeight="1" thickBot="1">
      <c r="B3" s="714" t="s">
        <v>140</v>
      </c>
      <c r="C3" s="715"/>
      <c r="D3" s="228" t="s">
        <v>310</v>
      </c>
      <c r="E3" s="703" t="s">
        <v>311</v>
      </c>
      <c r="F3" s="704"/>
      <c r="G3" s="704"/>
      <c r="H3" s="704"/>
      <c r="I3" s="704"/>
      <c r="J3" s="704"/>
      <c r="K3" s="704"/>
      <c r="L3" s="704"/>
      <c r="N3" s="229"/>
    </row>
    <row r="4" spans="2:27" ht="15" customHeight="1" thickBot="1">
      <c r="C4" s="230"/>
      <c r="D4" s="230"/>
      <c r="E4" s="802" t="s">
        <v>137</v>
      </c>
      <c r="F4" s="717"/>
      <c r="G4" s="804" t="s">
        <v>136</v>
      </c>
      <c r="H4" s="807" t="s">
        <v>312</v>
      </c>
      <c r="I4" s="808"/>
      <c r="J4" s="809" t="s">
        <v>313</v>
      </c>
      <c r="K4" s="809"/>
      <c r="L4" s="810"/>
      <c r="M4" s="177" t="s">
        <v>134</v>
      </c>
      <c r="N4" s="231"/>
    </row>
    <row r="5" spans="2:27" s="173" customFormat="1" ht="24" customHeight="1">
      <c r="B5" s="802" t="s">
        <v>314</v>
      </c>
      <c r="C5" s="711"/>
      <c r="D5" s="698" t="s">
        <v>315</v>
      </c>
      <c r="E5" s="803"/>
      <c r="F5" s="719"/>
      <c r="G5" s="805"/>
      <c r="H5" s="792" t="s">
        <v>131</v>
      </c>
      <c r="I5" s="794" t="s">
        <v>130</v>
      </c>
      <c r="J5" s="796" t="s">
        <v>131</v>
      </c>
      <c r="K5" s="798" t="s">
        <v>130</v>
      </c>
      <c r="L5" s="800" t="s">
        <v>129</v>
      </c>
      <c r="M5" s="711" t="s">
        <v>128</v>
      </c>
      <c r="N5" s="232"/>
      <c r="O5" s="226"/>
    </row>
    <row r="6" spans="2:27" s="173" customFormat="1" ht="24" customHeight="1" thickBot="1">
      <c r="B6" s="811"/>
      <c r="C6" s="712"/>
      <c r="D6" s="699"/>
      <c r="E6" s="176" t="s">
        <v>127</v>
      </c>
      <c r="F6" s="175" t="s">
        <v>126</v>
      </c>
      <c r="G6" s="806"/>
      <c r="H6" s="793"/>
      <c r="I6" s="795"/>
      <c r="J6" s="797"/>
      <c r="K6" s="799"/>
      <c r="L6" s="801"/>
      <c r="M6" s="712"/>
      <c r="N6" s="232"/>
      <c r="O6" s="226"/>
    </row>
    <row r="7" spans="2:27" ht="21.75" customHeight="1">
      <c r="B7" s="783" t="s">
        <v>125</v>
      </c>
      <c r="C7" s="732" t="s">
        <v>316</v>
      </c>
      <c r="D7" s="136" t="s">
        <v>317</v>
      </c>
      <c r="E7" s="90">
        <v>2</v>
      </c>
      <c r="F7" s="233" t="s">
        <v>318</v>
      </c>
      <c r="G7" s="234">
        <v>3000</v>
      </c>
      <c r="H7" s="133">
        <v>1</v>
      </c>
      <c r="I7" s="82">
        <f>E7*G7*H7</f>
        <v>6000</v>
      </c>
      <c r="J7" s="134">
        <v>10</v>
      </c>
      <c r="K7" s="235">
        <f>E7*G7*J7</f>
        <v>60000</v>
      </c>
      <c r="L7" s="236"/>
      <c r="M7" s="237" t="s">
        <v>319</v>
      </c>
      <c r="N7" s="238"/>
    </row>
    <row r="8" spans="2:27" ht="21.75" customHeight="1" thickBot="1">
      <c r="B8" s="784"/>
      <c r="C8" s="733"/>
      <c r="D8" s="163"/>
      <c r="E8" s="162"/>
      <c r="F8" s="239"/>
      <c r="G8" s="240"/>
      <c r="H8" s="157"/>
      <c r="I8" s="160">
        <f>E8*G8*H8</f>
        <v>0</v>
      </c>
      <c r="J8" s="159"/>
      <c r="K8" s="235">
        <f>E8*G8*J8</f>
        <v>0</v>
      </c>
      <c r="L8" s="241"/>
      <c r="M8" s="242"/>
      <c r="N8" s="243"/>
      <c r="T8" s="768"/>
      <c r="U8" s="768"/>
      <c r="V8" s="768"/>
      <c r="W8" s="768"/>
      <c r="X8" s="768"/>
      <c r="Y8" s="768"/>
      <c r="Z8" s="768"/>
      <c r="AA8" s="768"/>
    </row>
    <row r="9" spans="2:27" ht="21.75" customHeight="1" thickTop="1" thickBot="1">
      <c r="B9" s="784"/>
      <c r="C9" s="789" t="s">
        <v>123</v>
      </c>
      <c r="D9" s="790"/>
      <c r="E9" s="790"/>
      <c r="F9" s="790"/>
      <c r="G9" s="791"/>
      <c r="H9" s="244"/>
      <c r="I9" s="245">
        <f>SUM(I7:I8)</f>
        <v>6000</v>
      </c>
      <c r="J9" s="155"/>
      <c r="K9" s="246">
        <f>SUM(K7:K8)</f>
        <v>60000</v>
      </c>
      <c r="L9" s="247"/>
      <c r="M9" s="98"/>
      <c r="N9" s="238"/>
    </row>
    <row r="10" spans="2:27" ht="21.75" customHeight="1">
      <c r="B10" s="784"/>
      <c r="C10" s="732" t="s">
        <v>122</v>
      </c>
      <c r="D10" s="136" t="s">
        <v>320</v>
      </c>
      <c r="E10" s="90">
        <v>1</v>
      </c>
      <c r="F10" s="233" t="s">
        <v>120</v>
      </c>
      <c r="G10" s="234">
        <v>35650</v>
      </c>
      <c r="H10" s="133">
        <v>2</v>
      </c>
      <c r="I10" s="82">
        <f>E10*G10*H10</f>
        <v>71300</v>
      </c>
      <c r="J10" s="134">
        <v>20</v>
      </c>
      <c r="K10" s="235">
        <f>E10*G10*J10</f>
        <v>713000</v>
      </c>
      <c r="L10" s="236"/>
      <c r="M10" s="248" t="s">
        <v>321</v>
      </c>
      <c r="N10" s="243"/>
    </row>
    <row r="11" spans="2:27" ht="21.75" customHeight="1">
      <c r="B11" s="784"/>
      <c r="C11" s="771"/>
      <c r="D11" s="128" t="s">
        <v>119</v>
      </c>
      <c r="E11" s="168">
        <v>1</v>
      </c>
      <c r="F11" s="249" t="s">
        <v>120</v>
      </c>
      <c r="G11" s="250">
        <v>10400</v>
      </c>
      <c r="H11" s="164">
        <v>2</v>
      </c>
      <c r="I11" s="82">
        <f>E11*G11*H11</f>
        <v>20800</v>
      </c>
      <c r="J11" s="251">
        <v>20</v>
      </c>
      <c r="K11" s="235">
        <f>E11*G11*J11</f>
        <v>208000</v>
      </c>
      <c r="L11" s="252"/>
      <c r="M11" s="253" t="s">
        <v>322</v>
      </c>
      <c r="N11" s="243"/>
      <c r="T11" s="768"/>
      <c r="U11" s="768"/>
      <c r="V11" s="768"/>
      <c r="W11" s="768"/>
      <c r="X11" s="768"/>
      <c r="Y11" s="768"/>
      <c r="Z11" s="768"/>
      <c r="AA11" s="768"/>
    </row>
    <row r="12" spans="2:27" ht="21.75" customHeight="1" thickBot="1">
      <c r="B12" s="784"/>
      <c r="C12" s="733"/>
      <c r="D12" s="163"/>
      <c r="E12" s="162"/>
      <c r="F12" s="239"/>
      <c r="G12" s="240"/>
      <c r="H12" s="157"/>
      <c r="I12" s="160">
        <f>E12*G12*H12</f>
        <v>0</v>
      </c>
      <c r="J12" s="159"/>
      <c r="K12" s="235">
        <f>E12*G12*J12</f>
        <v>0</v>
      </c>
      <c r="L12" s="241"/>
      <c r="M12" s="254"/>
      <c r="N12" s="255"/>
      <c r="S12" s="768"/>
      <c r="T12" s="768"/>
      <c r="U12" s="768"/>
      <c r="V12" s="768"/>
      <c r="W12" s="768"/>
      <c r="X12" s="768"/>
      <c r="Y12" s="768"/>
      <c r="Z12" s="768"/>
    </row>
    <row r="13" spans="2:27" ht="18" customHeight="1" thickTop="1" thickBot="1">
      <c r="B13" s="784"/>
      <c r="C13" s="789" t="s">
        <v>118</v>
      </c>
      <c r="D13" s="790"/>
      <c r="E13" s="790"/>
      <c r="F13" s="790"/>
      <c r="G13" s="791"/>
      <c r="H13" s="244"/>
      <c r="I13" s="245">
        <f>SUM(I10:I12)</f>
        <v>92100</v>
      </c>
      <c r="J13" s="155"/>
      <c r="K13" s="246">
        <f>SUM(K10:K12)</f>
        <v>921000</v>
      </c>
      <c r="L13" s="247"/>
      <c r="M13" s="98"/>
      <c r="N13" s="255"/>
    </row>
    <row r="14" spans="2:27" ht="18" customHeight="1">
      <c r="B14" s="784"/>
      <c r="C14" s="770" t="s">
        <v>117</v>
      </c>
      <c r="D14" s="256" t="s">
        <v>323</v>
      </c>
      <c r="E14" s="84">
        <v>1</v>
      </c>
      <c r="F14" s="257" t="s">
        <v>120</v>
      </c>
      <c r="G14" s="258">
        <v>110000</v>
      </c>
      <c r="H14" s="130">
        <v>1</v>
      </c>
      <c r="I14" s="82">
        <f>E14*G14*H14</f>
        <v>110000</v>
      </c>
      <c r="J14" s="131">
        <v>10</v>
      </c>
      <c r="K14" s="235">
        <f>E14*G14*J14</f>
        <v>1100000</v>
      </c>
      <c r="L14" s="241"/>
      <c r="M14" s="259"/>
      <c r="N14" s="255"/>
    </row>
    <row r="15" spans="2:27" ht="18" customHeight="1">
      <c r="B15" s="784"/>
      <c r="C15" s="771"/>
      <c r="D15" s="260" t="s">
        <v>324</v>
      </c>
      <c r="E15" s="79">
        <v>4</v>
      </c>
      <c r="F15" s="261" t="s">
        <v>120</v>
      </c>
      <c r="G15" s="262">
        <v>38500</v>
      </c>
      <c r="H15" s="125">
        <v>1</v>
      </c>
      <c r="I15" s="82">
        <f>E15*G15*H15</f>
        <v>154000</v>
      </c>
      <c r="J15" s="127">
        <v>10</v>
      </c>
      <c r="K15" s="235">
        <f>E15*G15*J15</f>
        <v>1540000</v>
      </c>
      <c r="L15" s="252"/>
      <c r="M15" s="263"/>
      <c r="N15" s="255"/>
    </row>
    <row r="16" spans="2:27" ht="18" customHeight="1">
      <c r="B16" s="784"/>
      <c r="C16" s="771"/>
      <c r="D16" s="260" t="s">
        <v>325</v>
      </c>
      <c r="E16" s="79">
        <v>1</v>
      </c>
      <c r="F16" s="261" t="s">
        <v>120</v>
      </c>
      <c r="G16" s="262">
        <v>66000</v>
      </c>
      <c r="H16" s="125">
        <v>1</v>
      </c>
      <c r="I16" s="82">
        <f>E16*G16*H16</f>
        <v>66000</v>
      </c>
      <c r="J16" s="127">
        <v>10</v>
      </c>
      <c r="K16" s="235">
        <f>E16*G16*J16</f>
        <v>660000</v>
      </c>
      <c r="L16" s="264"/>
      <c r="M16" s="265"/>
      <c r="N16" s="255"/>
    </row>
    <row r="17" spans="2:14" ht="18" customHeight="1">
      <c r="B17" s="784"/>
      <c r="C17" s="771"/>
      <c r="D17" s="266" t="s">
        <v>326</v>
      </c>
      <c r="E17" s="79">
        <v>8</v>
      </c>
      <c r="F17" s="261" t="s">
        <v>120</v>
      </c>
      <c r="G17" s="262">
        <v>49500</v>
      </c>
      <c r="H17" s="125">
        <v>1</v>
      </c>
      <c r="I17" s="82">
        <f>E17*G17*H17</f>
        <v>396000</v>
      </c>
      <c r="J17" s="127">
        <v>10</v>
      </c>
      <c r="K17" s="235">
        <f>E17*G17*J17</f>
        <v>3960000</v>
      </c>
      <c r="L17" s="264"/>
      <c r="M17" s="265"/>
      <c r="N17" s="255"/>
    </row>
    <row r="18" spans="2:14" ht="18" customHeight="1">
      <c r="B18" s="784"/>
      <c r="C18" s="771"/>
      <c r="D18" s="75"/>
      <c r="E18" s="120"/>
      <c r="F18" s="267"/>
      <c r="G18" s="268"/>
      <c r="H18" s="115"/>
      <c r="I18" s="82">
        <f>E18*G18*H18</f>
        <v>0</v>
      </c>
      <c r="J18" s="117"/>
      <c r="K18" s="269">
        <f>E18*G18*J18</f>
        <v>0</v>
      </c>
      <c r="L18" s="270"/>
      <c r="M18" s="271"/>
      <c r="N18" s="255"/>
    </row>
    <row r="19" spans="2:14" ht="18" customHeight="1" thickBot="1">
      <c r="B19" s="784"/>
      <c r="C19" s="699"/>
      <c r="D19" s="145" t="s">
        <v>116</v>
      </c>
      <c r="E19" s="144"/>
      <c r="F19" s="144"/>
      <c r="G19" s="144"/>
      <c r="H19" s="145"/>
      <c r="I19" s="272">
        <f>SUM(I14:I18)</f>
        <v>726000</v>
      </c>
      <c r="J19" s="142"/>
      <c r="K19" s="273">
        <f>SUM(K14:K18)</f>
        <v>7260000</v>
      </c>
      <c r="L19" s="274"/>
      <c r="M19" s="275"/>
      <c r="N19" s="255"/>
    </row>
    <row r="20" spans="2:14" ht="18" customHeight="1">
      <c r="B20" s="784"/>
      <c r="C20" s="802" t="s">
        <v>327</v>
      </c>
      <c r="D20" s="276" t="s">
        <v>328</v>
      </c>
      <c r="E20" s="84">
        <v>1</v>
      </c>
      <c r="F20" s="257" t="s">
        <v>329</v>
      </c>
      <c r="G20" s="258">
        <v>20000</v>
      </c>
      <c r="H20" s="130">
        <v>1</v>
      </c>
      <c r="I20" s="82">
        <f t="shared" ref="I20:I26" si="0">E20*G20*H20</f>
        <v>20000</v>
      </c>
      <c r="J20" s="277">
        <v>1</v>
      </c>
      <c r="K20" s="235">
        <f t="shared" ref="K20:K26" si="1">E20*G20*J20</f>
        <v>20000</v>
      </c>
      <c r="L20" s="278" t="s">
        <v>330</v>
      </c>
      <c r="M20" s="132" t="s">
        <v>331</v>
      </c>
      <c r="N20" s="255"/>
    </row>
    <row r="21" spans="2:14" ht="18" customHeight="1">
      <c r="B21" s="784"/>
      <c r="C21" s="812"/>
      <c r="D21" s="279" t="s">
        <v>332</v>
      </c>
      <c r="E21" s="84">
        <v>1</v>
      </c>
      <c r="F21" s="257" t="s">
        <v>329</v>
      </c>
      <c r="G21" s="258">
        <v>30000</v>
      </c>
      <c r="H21" s="130">
        <v>1</v>
      </c>
      <c r="I21" s="82">
        <f t="shared" si="0"/>
        <v>30000</v>
      </c>
      <c r="J21" s="280">
        <v>1</v>
      </c>
      <c r="K21" s="281">
        <f t="shared" si="1"/>
        <v>30000</v>
      </c>
      <c r="L21" s="278" t="s">
        <v>330</v>
      </c>
      <c r="M21" s="282" t="s">
        <v>333</v>
      </c>
      <c r="N21" s="283"/>
    </row>
    <row r="22" spans="2:14" ht="18" customHeight="1">
      <c r="B22" s="784"/>
      <c r="C22" s="812"/>
      <c r="D22" s="266" t="s">
        <v>334</v>
      </c>
      <c r="E22" s="84">
        <v>1</v>
      </c>
      <c r="F22" s="257" t="s">
        <v>335</v>
      </c>
      <c r="G22" s="258">
        <v>10000</v>
      </c>
      <c r="H22" s="130">
        <v>1</v>
      </c>
      <c r="I22" s="82">
        <f t="shared" si="0"/>
        <v>10000</v>
      </c>
      <c r="J22" s="284">
        <v>10</v>
      </c>
      <c r="K22" s="281">
        <f t="shared" si="1"/>
        <v>100000</v>
      </c>
      <c r="L22" s="278"/>
      <c r="M22" s="282" t="s">
        <v>336</v>
      </c>
      <c r="N22" s="255"/>
    </row>
    <row r="23" spans="2:14" ht="18" customHeight="1">
      <c r="B23" s="784"/>
      <c r="C23" s="812"/>
      <c r="D23" s="285" t="s">
        <v>337</v>
      </c>
      <c r="E23" s="286">
        <v>1</v>
      </c>
      <c r="F23" s="257" t="s">
        <v>338</v>
      </c>
      <c r="G23" s="258">
        <v>2400</v>
      </c>
      <c r="H23" s="130">
        <v>1</v>
      </c>
      <c r="I23" s="82">
        <f>E23*G23*H23</f>
        <v>2400</v>
      </c>
      <c r="J23" s="284">
        <v>10</v>
      </c>
      <c r="K23" s="281">
        <f>E23*G23*J23</f>
        <v>24000</v>
      </c>
      <c r="L23" s="278"/>
      <c r="M23" s="287" t="s">
        <v>339</v>
      </c>
      <c r="N23" s="283"/>
    </row>
    <row r="24" spans="2:14" ht="18" customHeight="1">
      <c r="B24" s="784"/>
      <c r="C24" s="812"/>
      <c r="D24" s="285"/>
      <c r="E24" s="286"/>
      <c r="F24" s="257"/>
      <c r="G24" s="258"/>
      <c r="H24" s="130"/>
      <c r="I24" s="82">
        <f t="shared" si="0"/>
        <v>0</v>
      </c>
      <c r="J24" s="284"/>
      <c r="K24" s="281">
        <f t="shared" si="1"/>
        <v>0</v>
      </c>
      <c r="L24" s="252"/>
      <c r="M24" s="288"/>
      <c r="N24" s="255"/>
    </row>
    <row r="25" spans="2:14" ht="18" customHeight="1">
      <c r="B25" s="784"/>
      <c r="C25" s="812"/>
      <c r="D25" s="80"/>
      <c r="E25" s="84"/>
      <c r="F25" s="257"/>
      <c r="G25" s="258"/>
      <c r="H25" s="130"/>
      <c r="I25" s="82">
        <f t="shared" si="0"/>
        <v>0</v>
      </c>
      <c r="J25" s="131"/>
      <c r="K25" s="289">
        <f t="shared" si="1"/>
        <v>0</v>
      </c>
      <c r="L25" s="278"/>
      <c r="M25" s="263"/>
      <c r="N25" s="255"/>
    </row>
    <row r="26" spans="2:14" ht="18" customHeight="1">
      <c r="B26" s="784"/>
      <c r="C26" s="812"/>
      <c r="D26" s="121"/>
      <c r="E26" s="79"/>
      <c r="F26" s="261"/>
      <c r="G26" s="262"/>
      <c r="H26" s="125"/>
      <c r="I26" s="77">
        <f t="shared" si="0"/>
        <v>0</v>
      </c>
      <c r="J26" s="117"/>
      <c r="K26" s="290">
        <f t="shared" si="1"/>
        <v>0</v>
      </c>
      <c r="L26" s="241"/>
      <c r="M26" s="271"/>
      <c r="N26" s="255"/>
    </row>
    <row r="27" spans="2:14" ht="21.75" customHeight="1" thickBot="1">
      <c r="B27" s="784"/>
      <c r="C27" s="811"/>
      <c r="D27" s="145" t="s">
        <v>114</v>
      </c>
      <c r="E27" s="144"/>
      <c r="F27" s="144"/>
      <c r="G27" s="144"/>
      <c r="H27" s="145"/>
      <c r="I27" s="272">
        <f>SUM(I20:I26)</f>
        <v>62400</v>
      </c>
      <c r="J27" s="142"/>
      <c r="K27" s="291">
        <f>SUM(K20:K26)</f>
        <v>174000</v>
      </c>
      <c r="L27" s="274"/>
      <c r="M27" s="92"/>
      <c r="N27" s="255"/>
    </row>
    <row r="28" spans="2:14" ht="21.75" customHeight="1">
      <c r="B28" s="784"/>
      <c r="C28" s="778" t="s">
        <v>113</v>
      </c>
      <c r="D28" s="136" t="s">
        <v>340</v>
      </c>
      <c r="E28" s="90">
        <v>1</v>
      </c>
      <c r="F28" s="233" t="s">
        <v>329</v>
      </c>
      <c r="G28" s="135">
        <v>300000</v>
      </c>
      <c r="H28" s="134">
        <v>1</v>
      </c>
      <c r="I28" s="82">
        <f>E28*G28*H28</f>
        <v>300000</v>
      </c>
      <c r="J28" s="130">
        <v>10</v>
      </c>
      <c r="K28" s="235">
        <f>E28*G28*J28</f>
        <v>3000000</v>
      </c>
      <c r="L28" s="292"/>
      <c r="M28" s="132"/>
      <c r="N28" s="255"/>
    </row>
    <row r="29" spans="2:14" ht="21.75" customHeight="1">
      <c r="B29" s="784"/>
      <c r="C29" s="771"/>
      <c r="D29" s="85"/>
      <c r="E29" s="84"/>
      <c r="F29" s="257"/>
      <c r="G29" s="82"/>
      <c r="H29" s="131"/>
      <c r="I29" s="82">
        <f>E29*G29*H29</f>
        <v>0</v>
      </c>
      <c r="J29" s="130"/>
      <c r="K29" s="235">
        <f>E29*G29*J29</f>
        <v>0</v>
      </c>
      <c r="L29" s="292"/>
      <c r="M29" s="259"/>
      <c r="N29" s="255"/>
    </row>
    <row r="30" spans="2:14" ht="21.75" customHeight="1">
      <c r="B30" s="784"/>
      <c r="C30" s="771"/>
      <c r="D30" s="256"/>
      <c r="E30" s="84"/>
      <c r="F30" s="257"/>
      <c r="G30" s="258"/>
      <c r="H30" s="130"/>
      <c r="I30" s="82">
        <f t="shared" ref="I30" si="2">E30*G30*H30</f>
        <v>0</v>
      </c>
      <c r="J30" s="293"/>
      <c r="K30" s="235">
        <f t="shared" ref="K30" si="3">E30*G30*J30</f>
        <v>0</v>
      </c>
      <c r="L30" s="292"/>
      <c r="M30" s="263"/>
      <c r="N30" s="255"/>
    </row>
    <row r="31" spans="2:14" ht="21.75" customHeight="1">
      <c r="B31" s="784"/>
      <c r="C31" s="771"/>
      <c r="D31" s="121"/>
      <c r="E31" s="120"/>
      <c r="F31" s="267"/>
      <c r="G31" s="118"/>
      <c r="H31" s="117"/>
      <c r="I31" s="118">
        <f>E31*G31*H31</f>
        <v>0</v>
      </c>
      <c r="J31" s="115"/>
      <c r="K31" s="290">
        <f>E31*G31*J31</f>
        <v>0</v>
      </c>
      <c r="L31" s="294"/>
      <c r="M31" s="271"/>
      <c r="N31" s="255"/>
    </row>
    <row r="32" spans="2:14" ht="21.75" customHeight="1" thickBot="1">
      <c r="B32" s="784"/>
      <c r="C32" s="699"/>
      <c r="D32" s="145" t="s">
        <v>112</v>
      </c>
      <c r="E32" s="144"/>
      <c r="F32" s="144"/>
      <c r="G32" s="143"/>
      <c r="H32" s="142"/>
      <c r="I32" s="295">
        <f>SUM(I28:I31)</f>
        <v>300000</v>
      </c>
      <c r="J32" s="140"/>
      <c r="K32" s="291">
        <f>SUM(K28:K31)</f>
        <v>3000000</v>
      </c>
      <c r="L32" s="296"/>
      <c r="M32" s="92"/>
      <c r="N32" s="255"/>
    </row>
    <row r="33" spans="2:27" ht="21.75" customHeight="1">
      <c r="B33" s="784"/>
      <c r="C33" s="778" t="s">
        <v>111</v>
      </c>
      <c r="D33" s="276" t="s">
        <v>341</v>
      </c>
      <c r="E33" s="90">
        <v>1</v>
      </c>
      <c r="F33" s="233" t="s">
        <v>120</v>
      </c>
      <c r="G33" s="234">
        <v>30000</v>
      </c>
      <c r="H33" s="133">
        <v>1</v>
      </c>
      <c r="I33" s="82">
        <f t="shared" ref="I33:I37" si="4">E33*G33*H33</f>
        <v>30000</v>
      </c>
      <c r="J33" s="293">
        <v>10</v>
      </c>
      <c r="K33" s="235">
        <f t="shared" ref="K33:K37" si="5">E33*G33*J33</f>
        <v>300000</v>
      </c>
      <c r="L33" s="278"/>
      <c r="M33" s="297"/>
      <c r="N33" s="255"/>
    </row>
    <row r="34" spans="2:27" ht="21.75" customHeight="1">
      <c r="B34" s="784"/>
      <c r="C34" s="771"/>
      <c r="D34" s="256" t="s">
        <v>342</v>
      </c>
      <c r="E34" s="298">
        <v>1</v>
      </c>
      <c r="F34" s="299" t="s">
        <v>335</v>
      </c>
      <c r="G34" s="300">
        <v>60000</v>
      </c>
      <c r="H34" s="301">
        <v>1</v>
      </c>
      <c r="I34" s="82">
        <f t="shared" si="4"/>
        <v>60000</v>
      </c>
      <c r="J34" s="284">
        <v>10</v>
      </c>
      <c r="K34" s="235">
        <f t="shared" si="5"/>
        <v>600000</v>
      </c>
      <c r="L34" s="252"/>
      <c r="M34" s="259"/>
      <c r="N34" s="302"/>
    </row>
    <row r="35" spans="2:27" ht="21.75" customHeight="1">
      <c r="B35" s="784"/>
      <c r="C35" s="771"/>
      <c r="D35" s="260" t="s">
        <v>343</v>
      </c>
      <c r="E35" s="84">
        <v>4</v>
      </c>
      <c r="F35" s="257" t="s">
        <v>120</v>
      </c>
      <c r="G35" s="258">
        <v>20000</v>
      </c>
      <c r="H35" s="130">
        <v>1</v>
      </c>
      <c r="I35" s="82">
        <f t="shared" si="4"/>
        <v>80000</v>
      </c>
      <c r="J35" s="284">
        <v>10</v>
      </c>
      <c r="K35" s="235">
        <f t="shared" si="5"/>
        <v>800000</v>
      </c>
      <c r="L35" s="278"/>
      <c r="M35" s="303"/>
      <c r="N35" s="255"/>
    </row>
    <row r="36" spans="2:27" ht="21.75" customHeight="1">
      <c r="B36" s="784"/>
      <c r="C36" s="771"/>
      <c r="D36" s="260" t="s">
        <v>344</v>
      </c>
      <c r="E36" s="79">
        <v>4</v>
      </c>
      <c r="F36" s="261" t="s">
        <v>120</v>
      </c>
      <c r="G36" s="262">
        <v>20000</v>
      </c>
      <c r="H36" s="125">
        <v>1</v>
      </c>
      <c r="I36" s="77">
        <f t="shared" si="4"/>
        <v>80000</v>
      </c>
      <c r="J36" s="284">
        <v>10</v>
      </c>
      <c r="K36" s="235">
        <f t="shared" si="5"/>
        <v>800000</v>
      </c>
      <c r="L36" s="278"/>
      <c r="M36" s="122" t="s">
        <v>345</v>
      </c>
      <c r="N36" s="255"/>
    </row>
    <row r="37" spans="2:27" ht="21.75" customHeight="1">
      <c r="B37" s="784"/>
      <c r="C37" s="771"/>
      <c r="D37" s="260" t="s">
        <v>346</v>
      </c>
      <c r="E37" s="79">
        <v>1</v>
      </c>
      <c r="F37" s="261" t="s">
        <v>347</v>
      </c>
      <c r="G37" s="262">
        <v>150000</v>
      </c>
      <c r="H37" s="125">
        <v>1</v>
      </c>
      <c r="I37" s="77">
        <f t="shared" si="4"/>
        <v>150000</v>
      </c>
      <c r="J37" s="284">
        <v>10</v>
      </c>
      <c r="K37" s="235">
        <f t="shared" si="5"/>
        <v>1500000</v>
      </c>
      <c r="L37" s="270"/>
      <c r="M37" s="271"/>
      <c r="N37" s="255"/>
    </row>
    <row r="38" spans="2:27" ht="21.75" customHeight="1" thickBot="1">
      <c r="B38" s="784"/>
      <c r="C38" s="733"/>
      <c r="D38" s="111" t="s">
        <v>110</v>
      </c>
      <c r="E38" s="110"/>
      <c r="F38" s="110"/>
      <c r="G38" s="110"/>
      <c r="H38" s="111"/>
      <c r="I38" s="304">
        <f>SUM(I33:I37)</f>
        <v>400000</v>
      </c>
      <c r="J38" s="108"/>
      <c r="K38" s="305">
        <f>SUM(K33:K37)</f>
        <v>4000000</v>
      </c>
      <c r="L38" s="306"/>
      <c r="M38" s="103"/>
      <c r="N38" s="255"/>
    </row>
    <row r="39" spans="2:27" ht="21.75" customHeight="1" thickTop="1" thickBot="1">
      <c r="B39" s="784"/>
      <c r="C39" s="765" t="s">
        <v>348</v>
      </c>
      <c r="D39" s="766"/>
      <c r="E39" s="766"/>
      <c r="F39" s="766"/>
      <c r="G39" s="782"/>
      <c r="H39" s="307"/>
      <c r="I39" s="308">
        <f>SUM(I19,I27,I38)</f>
        <v>1188400</v>
      </c>
      <c r="J39" s="102"/>
      <c r="K39" s="100">
        <f>SUM(K19,K27,K38)</f>
        <v>11434000</v>
      </c>
      <c r="L39" s="247"/>
      <c r="M39" s="98"/>
      <c r="N39" s="238"/>
    </row>
    <row r="40" spans="2:27" ht="17.25" customHeight="1" thickBot="1">
      <c r="B40" s="785"/>
      <c r="C40" s="813" t="s">
        <v>108</v>
      </c>
      <c r="D40" s="814"/>
      <c r="E40" s="814"/>
      <c r="F40" s="814"/>
      <c r="G40" s="815"/>
      <c r="H40" s="309"/>
      <c r="I40" s="310">
        <f>SUM(I9,I13,I39)</f>
        <v>1286500</v>
      </c>
      <c r="J40" s="97"/>
      <c r="K40" s="94">
        <f>SUM(K9,K13,K39)</f>
        <v>12415000</v>
      </c>
      <c r="L40" s="311"/>
      <c r="M40" s="312"/>
      <c r="N40" s="313"/>
      <c r="S40" s="768"/>
      <c r="T40" s="768"/>
      <c r="U40" s="768"/>
      <c r="V40" s="768"/>
      <c r="W40" s="768"/>
      <c r="X40" s="768"/>
      <c r="Y40" s="768"/>
      <c r="Z40" s="768"/>
    </row>
    <row r="41" spans="2:27" ht="18.75" customHeight="1" thickBot="1">
      <c r="C41" s="775"/>
      <c r="D41" s="775"/>
      <c r="E41" s="775"/>
      <c r="F41" s="775"/>
      <c r="G41" s="775"/>
      <c r="H41" s="775"/>
      <c r="I41" s="775"/>
      <c r="J41" s="775"/>
      <c r="K41" s="775"/>
      <c r="L41" s="775"/>
      <c r="M41" s="775"/>
      <c r="N41" s="314"/>
    </row>
    <row r="42" spans="2:27" ht="18.75" customHeight="1">
      <c r="B42" s="750" t="s">
        <v>107</v>
      </c>
      <c r="C42" s="822" t="s">
        <v>106</v>
      </c>
      <c r="D42" s="256" t="s">
        <v>349</v>
      </c>
      <c r="E42" s="315">
        <v>2</v>
      </c>
      <c r="F42" s="316" t="s">
        <v>350</v>
      </c>
      <c r="G42" s="317">
        <v>80000</v>
      </c>
      <c r="H42" s="318"/>
      <c r="I42" s="82">
        <f>E42*G42</f>
        <v>160000</v>
      </c>
      <c r="J42" s="825" t="s">
        <v>351</v>
      </c>
      <c r="K42" s="826"/>
      <c r="L42" s="826"/>
      <c r="M42" s="827"/>
      <c r="N42" s="314"/>
    </row>
    <row r="43" spans="2:27" ht="18.75" customHeight="1">
      <c r="B43" s="751"/>
      <c r="C43" s="823"/>
      <c r="D43" s="319"/>
      <c r="E43" s="320"/>
      <c r="F43" s="321"/>
      <c r="G43" s="322"/>
      <c r="H43" s="323"/>
      <c r="I43" s="82"/>
      <c r="J43" s="828"/>
      <c r="K43" s="829"/>
      <c r="L43" s="829"/>
      <c r="M43" s="830"/>
      <c r="N43" s="314"/>
      <c r="AA43" s="61"/>
    </row>
    <row r="44" spans="2:27" ht="18.75" customHeight="1">
      <c r="B44" s="751"/>
      <c r="C44" s="823"/>
      <c r="D44" s="324" t="s">
        <v>352</v>
      </c>
      <c r="E44" s="325">
        <v>1</v>
      </c>
      <c r="F44" s="326" t="s">
        <v>338</v>
      </c>
      <c r="G44" s="322">
        <v>35000</v>
      </c>
      <c r="H44" s="327"/>
      <c r="I44" s="328">
        <f>E44*G44</f>
        <v>35000</v>
      </c>
      <c r="J44" s="831" t="s">
        <v>353</v>
      </c>
      <c r="K44" s="832"/>
      <c r="L44" s="832"/>
      <c r="M44" s="833"/>
      <c r="N44" s="314"/>
    </row>
    <row r="45" spans="2:27" ht="18.75" customHeight="1">
      <c r="B45" s="751"/>
      <c r="C45" s="823"/>
      <c r="D45" s="329"/>
      <c r="E45" s="330"/>
      <c r="F45" s="331"/>
      <c r="G45" s="332"/>
      <c r="H45" s="333"/>
      <c r="I45" s="334"/>
      <c r="J45" s="834"/>
      <c r="K45" s="835"/>
      <c r="L45" s="835"/>
      <c r="M45" s="836"/>
      <c r="N45" s="314"/>
    </row>
    <row r="46" spans="2:27" ht="18.75" customHeight="1" thickBot="1">
      <c r="B46" s="751"/>
      <c r="C46" s="824"/>
      <c r="D46" s="335" t="s">
        <v>354</v>
      </c>
      <c r="E46" s="330">
        <v>2</v>
      </c>
      <c r="F46" s="336" t="s">
        <v>355</v>
      </c>
      <c r="G46" s="337">
        <v>17600</v>
      </c>
      <c r="H46" s="338">
        <v>2</v>
      </c>
      <c r="I46" s="339">
        <f>E46*G46*H46</f>
        <v>70400</v>
      </c>
      <c r="J46" s="837" t="s">
        <v>356</v>
      </c>
      <c r="K46" s="838"/>
      <c r="L46" s="838"/>
      <c r="M46" s="839"/>
      <c r="N46" s="232"/>
    </row>
    <row r="47" spans="2:27" ht="21.75" customHeight="1" thickTop="1" thickBot="1">
      <c r="B47" s="752"/>
      <c r="C47" s="765" t="s">
        <v>357</v>
      </c>
      <c r="D47" s="766"/>
      <c r="E47" s="766"/>
      <c r="F47" s="766"/>
      <c r="G47" s="766"/>
      <c r="H47" s="767"/>
      <c r="I47" s="340">
        <f>SUM(I42:I46)</f>
        <v>265400</v>
      </c>
      <c r="J47" s="766"/>
      <c r="K47" s="766"/>
      <c r="L47" s="766"/>
      <c r="M47" s="782"/>
      <c r="N47" s="313"/>
    </row>
    <row r="48" spans="2:27" ht="18" customHeight="1">
      <c r="C48" s="820"/>
      <c r="D48" s="820"/>
      <c r="E48" s="820"/>
      <c r="F48" s="820"/>
      <c r="G48" s="820"/>
      <c r="H48" s="820"/>
      <c r="I48" s="820"/>
      <c r="J48" s="820"/>
      <c r="K48" s="820"/>
      <c r="L48" s="820"/>
      <c r="M48" s="820"/>
      <c r="N48" s="341"/>
    </row>
    <row r="49" spans="2:14" ht="18.75" customHeight="1">
      <c r="B49" s="740" t="s">
        <v>104</v>
      </c>
      <c r="C49" s="740"/>
      <c r="D49" s="740"/>
      <c r="E49" s="740"/>
      <c r="F49" s="740"/>
      <c r="G49" s="740"/>
      <c r="H49" s="740"/>
      <c r="I49" s="740"/>
      <c r="J49" s="740"/>
      <c r="K49" s="740"/>
      <c r="L49" s="740"/>
      <c r="M49" s="740"/>
      <c r="N49" s="342"/>
    </row>
    <row r="50" spans="2:14" ht="18" customHeight="1">
      <c r="B50" s="821" t="s">
        <v>103</v>
      </c>
      <c r="C50" s="821"/>
      <c r="D50" s="817"/>
      <c r="E50" s="818"/>
      <c r="F50" s="818"/>
      <c r="G50" s="818"/>
      <c r="H50" s="818"/>
      <c r="I50" s="818"/>
      <c r="J50" s="818"/>
      <c r="K50" s="818"/>
      <c r="L50" s="819"/>
      <c r="M50" s="68"/>
      <c r="N50" s="342"/>
    </row>
    <row r="51" spans="2:14" ht="18" customHeight="1">
      <c r="B51" s="816" t="s">
        <v>102</v>
      </c>
      <c r="C51" s="816"/>
      <c r="D51" s="817"/>
      <c r="E51" s="818"/>
      <c r="F51" s="818"/>
      <c r="G51" s="818"/>
      <c r="H51" s="818"/>
      <c r="I51" s="818"/>
      <c r="J51" s="818"/>
      <c r="K51" s="818"/>
      <c r="L51" s="819"/>
      <c r="M51" s="68"/>
      <c r="N51" s="342"/>
    </row>
    <row r="52" spans="2:14" ht="18" customHeight="1">
      <c r="B52" s="816" t="s">
        <v>101</v>
      </c>
      <c r="C52" s="816"/>
      <c r="D52" s="817"/>
      <c r="E52" s="818"/>
      <c r="F52" s="818"/>
      <c r="G52" s="818"/>
      <c r="H52" s="818"/>
      <c r="I52" s="818"/>
      <c r="J52" s="818"/>
      <c r="K52" s="818"/>
      <c r="L52" s="819"/>
      <c r="M52" s="68"/>
    </row>
    <row r="53" spans="2:14" ht="18" customHeight="1">
      <c r="E53" s="58"/>
      <c r="F53" s="58"/>
      <c r="G53" s="58"/>
      <c r="H53" s="58"/>
      <c r="I53" s="58"/>
    </row>
    <row r="54" spans="2:14" ht="18" customHeight="1">
      <c r="E54" s="58"/>
      <c r="F54" s="58"/>
      <c r="G54" s="58"/>
      <c r="H54" s="58"/>
      <c r="I54" s="58"/>
    </row>
    <row r="55" spans="2:14" ht="18" customHeight="1">
      <c r="E55" s="58"/>
      <c r="F55" s="58"/>
      <c r="G55" s="58"/>
      <c r="H55" s="58"/>
      <c r="I55" s="58"/>
    </row>
    <row r="56" spans="2:14" ht="18" customHeight="1">
      <c r="E56" s="58"/>
      <c r="F56" s="58"/>
      <c r="G56" s="58"/>
      <c r="H56" s="58"/>
      <c r="I56" s="58"/>
    </row>
    <row r="57" spans="2:14" ht="18" customHeight="1">
      <c r="E57" s="58"/>
      <c r="F57" s="58"/>
      <c r="G57" s="58"/>
      <c r="H57" s="58"/>
      <c r="I57" s="58"/>
    </row>
    <row r="58" spans="2:14" ht="18" customHeight="1">
      <c r="E58" s="58"/>
      <c r="F58" s="58"/>
      <c r="G58" s="58"/>
      <c r="H58" s="58"/>
      <c r="I58" s="58"/>
    </row>
    <row r="59" spans="2:14" ht="18" customHeight="1">
      <c r="E59" s="58"/>
      <c r="F59" s="58"/>
      <c r="G59" s="58"/>
      <c r="H59" s="58"/>
      <c r="I59" s="58"/>
    </row>
    <row r="60" spans="2:14" ht="18" customHeight="1">
      <c r="E60" s="58"/>
      <c r="F60" s="58"/>
      <c r="G60" s="58"/>
      <c r="H60" s="58"/>
      <c r="I60" s="58"/>
    </row>
    <row r="61" spans="2:14" ht="18" customHeight="1">
      <c r="E61" s="58"/>
      <c r="F61" s="58"/>
      <c r="G61" s="58"/>
      <c r="H61" s="58"/>
      <c r="I61" s="58"/>
    </row>
    <row r="62" spans="2:14" ht="18" customHeight="1">
      <c r="E62" s="58"/>
      <c r="F62" s="58"/>
      <c r="G62" s="58"/>
      <c r="H62" s="58"/>
      <c r="I62" s="58"/>
    </row>
    <row r="63" spans="2:14" ht="18" customHeight="1">
      <c r="E63" s="58"/>
      <c r="F63" s="58"/>
      <c r="G63" s="58"/>
      <c r="H63" s="58"/>
      <c r="I63" s="58"/>
    </row>
    <row r="64" spans="2:14" ht="18" customHeight="1">
      <c r="E64" s="58"/>
      <c r="F64" s="58"/>
      <c r="G64" s="58"/>
      <c r="H64" s="58"/>
      <c r="I64" s="58"/>
    </row>
    <row r="65" spans="5:9" ht="18" customHeight="1">
      <c r="E65" s="58"/>
      <c r="F65" s="58"/>
      <c r="G65" s="58"/>
      <c r="H65" s="58"/>
      <c r="I65" s="58"/>
    </row>
    <row r="66" spans="5:9" ht="18" customHeight="1">
      <c r="E66" s="58"/>
      <c r="F66" s="58"/>
      <c r="G66" s="58"/>
      <c r="H66" s="58"/>
      <c r="I66" s="58"/>
    </row>
    <row r="67" spans="5:9" ht="18" customHeight="1">
      <c r="E67" s="58"/>
      <c r="F67" s="58"/>
      <c r="G67" s="58"/>
      <c r="H67" s="58"/>
      <c r="I67" s="58"/>
    </row>
    <row r="68" spans="5:9" ht="18" customHeight="1">
      <c r="E68" s="58"/>
      <c r="F68" s="58"/>
      <c r="G68" s="58"/>
      <c r="H68" s="58"/>
      <c r="I68" s="58"/>
    </row>
    <row r="69" spans="5:9" ht="18" customHeight="1">
      <c r="E69" s="58"/>
      <c r="F69" s="58"/>
      <c r="G69" s="58"/>
      <c r="H69" s="58"/>
      <c r="I69" s="58"/>
    </row>
    <row r="70" spans="5:9" ht="18" customHeight="1">
      <c r="E70" s="345"/>
      <c r="F70" s="345"/>
      <c r="G70" s="345"/>
      <c r="H70" s="345"/>
      <c r="I70" s="345"/>
    </row>
    <row r="71" spans="5:9" ht="18" customHeight="1">
      <c r="E71" s="346"/>
      <c r="F71" s="346"/>
      <c r="G71" s="346"/>
      <c r="H71" s="346"/>
      <c r="I71" s="346"/>
    </row>
    <row r="72" spans="5:9" ht="18" customHeight="1">
      <c r="E72" s="58"/>
      <c r="F72" s="58"/>
      <c r="G72" s="58"/>
      <c r="H72" s="58"/>
      <c r="I72" s="58"/>
    </row>
    <row r="73" spans="5:9" ht="18" customHeight="1">
      <c r="E73" s="58"/>
      <c r="F73" s="58"/>
      <c r="G73" s="58"/>
      <c r="H73" s="58"/>
      <c r="I73" s="58"/>
    </row>
    <row r="74" spans="5:9" ht="18" customHeight="1">
      <c r="E74" s="58"/>
      <c r="F74" s="58"/>
      <c r="G74" s="58"/>
      <c r="H74" s="58"/>
      <c r="I74" s="58"/>
    </row>
    <row r="75" spans="5:9" ht="18" customHeight="1">
      <c r="E75" s="58"/>
      <c r="F75" s="58"/>
      <c r="G75" s="58"/>
      <c r="H75" s="58"/>
      <c r="I75" s="58"/>
    </row>
    <row r="76" spans="5:9" ht="18" customHeight="1">
      <c r="E76" s="58"/>
      <c r="F76" s="58"/>
      <c r="G76" s="58"/>
      <c r="H76" s="58"/>
      <c r="I76" s="58"/>
    </row>
    <row r="77" spans="5:9" ht="18" customHeight="1">
      <c r="E77" s="58"/>
      <c r="F77" s="58"/>
      <c r="G77" s="58"/>
      <c r="H77" s="58"/>
      <c r="I77" s="58"/>
    </row>
    <row r="78" spans="5:9" ht="18" customHeight="1">
      <c r="E78" s="58"/>
      <c r="F78" s="58"/>
      <c r="G78" s="58"/>
      <c r="H78" s="58"/>
      <c r="I78" s="58"/>
    </row>
    <row r="79" spans="5:9" ht="18" customHeight="1">
      <c r="E79" s="58"/>
      <c r="F79" s="58"/>
      <c r="G79" s="58"/>
      <c r="H79" s="58"/>
      <c r="I79" s="58"/>
    </row>
    <row r="80" spans="5:9" ht="18" customHeight="1">
      <c r="E80" s="58"/>
      <c r="F80" s="58"/>
      <c r="G80" s="58"/>
      <c r="H80" s="58"/>
      <c r="I80" s="58"/>
    </row>
    <row r="81" spans="5:9" ht="18" customHeight="1">
      <c r="E81" s="58"/>
      <c r="F81" s="58"/>
      <c r="G81" s="58"/>
      <c r="H81" s="58"/>
      <c r="I81" s="58"/>
    </row>
    <row r="82" spans="5:9" ht="18" customHeight="1">
      <c r="E82" s="58"/>
      <c r="F82" s="58"/>
      <c r="G82" s="58"/>
      <c r="H82" s="58"/>
      <c r="I82" s="58"/>
    </row>
    <row r="83" spans="5:9" ht="18" customHeight="1">
      <c r="E83" s="58"/>
      <c r="F83" s="58"/>
      <c r="G83" s="58"/>
      <c r="H83" s="58"/>
      <c r="I83" s="58"/>
    </row>
    <row r="84" spans="5:9" ht="18" customHeight="1">
      <c r="E84" s="58"/>
      <c r="F84" s="58"/>
      <c r="G84" s="58"/>
      <c r="H84" s="58"/>
      <c r="I84" s="58"/>
    </row>
    <row r="85" spans="5:9" ht="18" customHeight="1">
      <c r="E85" s="58"/>
      <c r="F85" s="58"/>
      <c r="G85" s="58"/>
      <c r="H85" s="58"/>
      <c r="I85" s="58"/>
    </row>
    <row r="86" spans="5:9" ht="18" customHeight="1">
      <c r="E86" s="58"/>
      <c r="F86" s="58"/>
      <c r="G86" s="58"/>
      <c r="H86" s="58"/>
      <c r="I86" s="58"/>
    </row>
    <row r="87" spans="5:9" ht="18" customHeight="1">
      <c r="E87" s="58"/>
      <c r="F87" s="58"/>
      <c r="G87" s="58"/>
      <c r="H87" s="58"/>
      <c r="I87" s="58"/>
    </row>
    <row r="88" spans="5:9" ht="18" customHeight="1">
      <c r="E88" s="58"/>
      <c r="F88" s="58"/>
      <c r="G88" s="58"/>
      <c r="H88" s="58"/>
      <c r="I88" s="58"/>
    </row>
    <row r="89" spans="5:9" ht="18" customHeight="1">
      <c r="E89" s="58"/>
      <c r="F89" s="58"/>
      <c r="G89" s="58"/>
      <c r="H89" s="58"/>
      <c r="I89" s="58"/>
    </row>
    <row r="90" spans="5:9" ht="18" customHeight="1">
      <c r="E90" s="58"/>
      <c r="F90" s="58"/>
      <c r="G90" s="58"/>
      <c r="H90" s="58"/>
      <c r="I90" s="58"/>
    </row>
    <row r="91" spans="5:9" ht="18" customHeight="1">
      <c r="E91" s="58"/>
      <c r="F91" s="58"/>
      <c r="G91" s="58"/>
      <c r="H91" s="58"/>
      <c r="I91" s="58"/>
    </row>
    <row r="92" spans="5:9" ht="18" customHeight="1">
      <c r="E92" s="58"/>
      <c r="F92" s="58"/>
      <c r="G92" s="58"/>
      <c r="H92" s="58"/>
      <c r="I92" s="58"/>
    </row>
    <row r="93" spans="5:9" ht="18" customHeight="1">
      <c r="E93" s="58"/>
      <c r="F93" s="58"/>
      <c r="G93" s="58"/>
      <c r="H93" s="58"/>
      <c r="I93" s="58"/>
    </row>
    <row r="94" spans="5:9" ht="18" customHeight="1">
      <c r="E94" s="58"/>
      <c r="F94" s="58"/>
      <c r="G94" s="58"/>
      <c r="H94" s="58"/>
      <c r="I94" s="58"/>
    </row>
    <row r="95" spans="5:9" ht="18" customHeight="1">
      <c r="E95" s="58"/>
      <c r="F95" s="58"/>
      <c r="G95" s="58"/>
      <c r="H95" s="58"/>
      <c r="I95" s="58"/>
    </row>
    <row r="96" spans="5:9" ht="18" customHeight="1">
      <c r="E96" s="58"/>
      <c r="F96" s="58"/>
      <c r="G96" s="58"/>
      <c r="H96" s="58"/>
      <c r="I96" s="58"/>
    </row>
    <row r="97" spans="5:9" ht="18" customHeight="1">
      <c r="E97" s="64"/>
      <c r="F97" s="64"/>
      <c r="G97" s="64"/>
      <c r="H97" s="64"/>
      <c r="I97" s="63"/>
    </row>
    <row r="98" spans="5:9" ht="18" customHeight="1">
      <c r="E98" s="64"/>
      <c r="F98" s="64"/>
      <c r="G98" s="64"/>
      <c r="H98" s="64"/>
      <c r="I98" s="63"/>
    </row>
  </sheetData>
  <sheetProtection sheet="1" objects="1" scenarios="1"/>
  <mergeCells count="52">
    <mergeCell ref="B52:C52"/>
    <mergeCell ref="D52:L52"/>
    <mergeCell ref="C47:H47"/>
    <mergeCell ref="J47:M47"/>
    <mergeCell ref="C48:M48"/>
    <mergeCell ref="B49:M49"/>
    <mergeCell ref="B50:C50"/>
    <mergeCell ref="D50:L50"/>
    <mergeCell ref="B42:B47"/>
    <mergeCell ref="C42:C46"/>
    <mergeCell ref="J42:M43"/>
    <mergeCell ref="J44:M45"/>
    <mergeCell ref="J46:M46"/>
    <mergeCell ref="C40:G40"/>
    <mergeCell ref="S40:T40"/>
    <mergeCell ref="U40:Z40"/>
    <mergeCell ref="C41:M41"/>
    <mergeCell ref="B51:C51"/>
    <mergeCell ref="D51:L51"/>
    <mergeCell ref="C14:C19"/>
    <mergeCell ref="C20:C27"/>
    <mergeCell ref="C28:C32"/>
    <mergeCell ref="C39:G39"/>
    <mergeCell ref="C33:C38"/>
    <mergeCell ref="M5:M6"/>
    <mergeCell ref="B7:B40"/>
    <mergeCell ref="C7:C8"/>
    <mergeCell ref="T8:U8"/>
    <mergeCell ref="D5:D6"/>
    <mergeCell ref="H5:H6"/>
    <mergeCell ref="I5:I6"/>
    <mergeCell ref="J5:J6"/>
    <mergeCell ref="K5:K6"/>
    <mergeCell ref="L5:L6"/>
    <mergeCell ref="E4:F5"/>
    <mergeCell ref="G4:G6"/>
    <mergeCell ref="H4:I4"/>
    <mergeCell ref="J4:L4"/>
    <mergeCell ref="B5:C6"/>
    <mergeCell ref="C13:G13"/>
    <mergeCell ref="V8:AA8"/>
    <mergeCell ref="C9:G9"/>
    <mergeCell ref="C10:C12"/>
    <mergeCell ref="T11:U11"/>
    <mergeCell ref="V11:AA11"/>
    <mergeCell ref="S12:T12"/>
    <mergeCell ref="U12:Z12"/>
    <mergeCell ref="B1:D1"/>
    <mergeCell ref="E1:L1"/>
    <mergeCell ref="B2:D2"/>
    <mergeCell ref="B3:C3"/>
    <mergeCell ref="E3:L3"/>
  </mergeCells>
  <phoneticPr fontId="3"/>
  <conditionalFormatting sqref="F34:F37">
    <cfRule type="cellIs" dxfId="64" priority="1" stopIfTrue="1" operator="equal">
      <formula>"式"</formula>
    </cfRule>
  </conditionalFormatting>
  <dataValidations count="2">
    <dataValidation type="list" allowBlank="1" showInputMessage="1" showErrorMessage="1" sqref="L14:L18 L7:L8 L10:L12 L28:L31 L20:L26 L33:L37">
      <formula1>"○"</formula1>
    </dataValidation>
    <dataValidation imeMode="off" allowBlank="1" showInputMessage="1" showErrorMessage="1" sqref="E55:I56 D51:D52 M51:M52"/>
  </dataValidations>
  <printOptions horizontalCentered="1"/>
  <pageMargins left="0.35433070866141736" right="0.23622047244094491" top="0.37" bottom="0.31496062992125984" header="0.24" footer="0.15748031496062992"/>
  <pageSetup paperSize="9" scale="79" fitToWidth="2" fitToHeight="0" orientation="portrait" r:id="rId1"/>
  <headerFooter differentFirst="1">
    <oddFooter xml:space="preserve">&amp;C
</oddFooter>
    <firstFooter xml:space="preserve">&amp;C&amp;"ＭＳ 明朝,標準"- 18 -
</first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A1:T91"/>
  <sheetViews>
    <sheetView showGridLines="0" tabSelected="1" zoomScaleNormal="100" zoomScaleSheetLayoutView="100" workbookViewId="0">
      <selection activeCell="A4" sqref="A4"/>
    </sheetView>
  </sheetViews>
  <sheetFormatPr defaultColWidth="8.625" defaultRowHeight="18.75"/>
  <cols>
    <col min="1" max="15" width="5.625" style="358" customWidth="1"/>
    <col min="16" max="16" width="1.875" style="358" customWidth="1"/>
    <col min="17" max="16384" width="8.625" style="358"/>
  </cols>
  <sheetData>
    <row r="1" spans="1:16">
      <c r="A1" s="357"/>
      <c r="B1" s="357"/>
      <c r="C1" s="357"/>
      <c r="D1" s="357"/>
      <c r="E1" s="357"/>
      <c r="F1" s="357"/>
      <c r="G1" s="357"/>
      <c r="H1" s="357"/>
      <c r="I1" s="357"/>
      <c r="J1" s="357"/>
      <c r="K1" s="357"/>
      <c r="L1" s="840" t="s">
        <v>448</v>
      </c>
      <c r="M1" s="840"/>
      <c r="N1" s="840"/>
      <c r="O1" s="840"/>
      <c r="P1" s="840"/>
    </row>
    <row r="2" spans="1:16">
      <c r="A2" s="359"/>
      <c r="B2" s="359"/>
      <c r="C2" s="359"/>
      <c r="D2" s="359"/>
      <c r="E2" s="359"/>
      <c r="F2" s="359"/>
      <c r="G2" s="359"/>
      <c r="H2" s="359"/>
      <c r="I2" s="953" t="str">
        <f>"【公演団体名:"&amp;'出演希望調書No.1（共通）'!C7&amp;"　】"</f>
        <v>【公演団体名:　】</v>
      </c>
      <c r="J2" s="953"/>
      <c r="K2" s="953"/>
      <c r="L2" s="953"/>
      <c r="M2" s="953"/>
      <c r="N2" s="953"/>
      <c r="O2" s="953"/>
      <c r="P2" s="953"/>
    </row>
    <row r="3" spans="1:16">
      <c r="A3" s="855" t="s">
        <v>376</v>
      </c>
      <c r="B3" s="855"/>
      <c r="C3" s="855"/>
      <c r="D3" s="855"/>
      <c r="E3" s="855"/>
      <c r="F3" s="855"/>
      <c r="G3" s="359"/>
      <c r="H3" s="359"/>
      <c r="I3" s="359"/>
      <c r="J3" s="359"/>
      <c r="K3" s="359"/>
      <c r="L3" s="359"/>
      <c r="M3" s="359"/>
      <c r="N3" s="359"/>
      <c r="O3" s="359"/>
      <c r="P3" s="359"/>
    </row>
    <row r="4" spans="1:16" ht="19.5" thickBot="1">
      <c r="A4" s="1050" t="s">
        <v>451</v>
      </c>
      <c r="B4" s="484"/>
      <c r="C4" s="484"/>
      <c r="D4" s="484"/>
      <c r="E4" s="484"/>
      <c r="F4" s="484"/>
      <c r="G4" s="359"/>
      <c r="H4" s="359"/>
      <c r="I4" s="359"/>
      <c r="J4" s="359"/>
      <c r="K4" s="359"/>
      <c r="L4" s="359"/>
      <c r="M4" s="359"/>
      <c r="N4" s="359"/>
      <c r="O4" s="359"/>
      <c r="P4" s="359"/>
    </row>
    <row r="5" spans="1:16" ht="18" customHeight="1">
      <c r="A5" s="856" t="s">
        <v>377</v>
      </c>
      <c r="B5" s="857"/>
      <c r="C5" s="862" t="s">
        <v>378</v>
      </c>
      <c r="D5" s="863"/>
      <c r="E5" s="864"/>
      <c r="F5" s="868" t="s">
        <v>379</v>
      </c>
      <c r="G5" s="842"/>
      <c r="H5" s="842"/>
      <c r="I5" s="841" t="s">
        <v>380</v>
      </c>
      <c r="J5" s="842"/>
      <c r="K5" s="842"/>
      <c r="L5" s="841" t="s">
        <v>381</v>
      </c>
      <c r="M5" s="842"/>
      <c r="N5" s="842"/>
      <c r="O5" s="842"/>
      <c r="P5" s="843"/>
    </row>
    <row r="6" spans="1:16">
      <c r="A6" s="858"/>
      <c r="B6" s="859"/>
      <c r="C6" s="865"/>
      <c r="D6" s="866"/>
      <c r="E6" s="867"/>
      <c r="F6" s="869"/>
      <c r="G6" s="845"/>
      <c r="H6" s="845"/>
      <c r="I6" s="844"/>
      <c r="J6" s="845"/>
      <c r="K6" s="845"/>
      <c r="L6" s="844"/>
      <c r="M6" s="845"/>
      <c r="N6" s="845"/>
      <c r="O6" s="845"/>
      <c r="P6" s="846"/>
    </row>
    <row r="7" spans="1:16">
      <c r="A7" s="858"/>
      <c r="B7" s="859"/>
      <c r="C7" s="847" t="s">
        <v>382</v>
      </c>
      <c r="D7" s="848"/>
      <c r="E7" s="848"/>
      <c r="F7" s="849"/>
      <c r="G7" s="850"/>
      <c r="H7" s="850"/>
      <c r="I7" s="851"/>
      <c r="J7" s="850"/>
      <c r="K7" s="850"/>
      <c r="L7" s="852">
        <f>F7-I7</f>
        <v>0</v>
      </c>
      <c r="M7" s="853"/>
      <c r="N7" s="853"/>
      <c r="O7" s="853"/>
      <c r="P7" s="854"/>
    </row>
    <row r="8" spans="1:16">
      <c r="A8" s="858"/>
      <c r="B8" s="859"/>
      <c r="C8" s="847" t="s">
        <v>383</v>
      </c>
      <c r="D8" s="848"/>
      <c r="E8" s="848"/>
      <c r="F8" s="849"/>
      <c r="G8" s="850"/>
      <c r="H8" s="850"/>
      <c r="I8" s="851"/>
      <c r="J8" s="850"/>
      <c r="K8" s="850"/>
      <c r="L8" s="852">
        <f>F8-I8</f>
        <v>0</v>
      </c>
      <c r="M8" s="853"/>
      <c r="N8" s="853"/>
      <c r="O8" s="853"/>
      <c r="P8" s="854"/>
    </row>
    <row r="9" spans="1:16" ht="19.5" thickBot="1">
      <c r="A9" s="860"/>
      <c r="B9" s="861"/>
      <c r="C9" s="870" t="s">
        <v>384</v>
      </c>
      <c r="D9" s="871"/>
      <c r="E9" s="871"/>
      <c r="F9" s="872"/>
      <c r="G9" s="873"/>
      <c r="H9" s="873"/>
      <c r="I9" s="874"/>
      <c r="J9" s="873"/>
      <c r="K9" s="873"/>
      <c r="L9" s="875">
        <f>F9-I9</f>
        <v>0</v>
      </c>
      <c r="M9" s="876"/>
      <c r="N9" s="876"/>
      <c r="O9" s="876"/>
      <c r="P9" s="877"/>
    </row>
    <row r="10" spans="1:16">
      <c r="A10" s="359"/>
      <c r="B10" s="359"/>
      <c r="C10" s="359"/>
      <c r="D10" s="359"/>
      <c r="E10" s="359"/>
      <c r="F10" s="359"/>
      <c r="G10" s="359"/>
      <c r="H10" s="359"/>
      <c r="I10" s="359"/>
      <c r="J10" s="359"/>
      <c r="K10" s="359"/>
      <c r="L10" s="359"/>
      <c r="M10" s="359"/>
      <c r="N10" s="359"/>
      <c r="O10" s="359"/>
      <c r="P10" s="359"/>
    </row>
    <row r="11" spans="1:16">
      <c r="A11" s="360" t="s">
        <v>385</v>
      </c>
      <c r="B11" s="359"/>
      <c r="C11" s="359"/>
      <c r="D11" s="359"/>
      <c r="E11" s="359"/>
      <c r="F11" s="359"/>
      <c r="G11" s="359"/>
      <c r="H11" s="359"/>
      <c r="I11" s="359"/>
      <c r="J11" s="359"/>
      <c r="K11" s="359"/>
      <c r="L11" s="359"/>
      <c r="M11" s="359"/>
      <c r="N11" s="359"/>
      <c r="O11" s="359"/>
      <c r="P11" s="359"/>
    </row>
    <row r="12" spans="1:16" s="361" customFormat="1" ht="33.75" customHeight="1">
      <c r="A12" s="879" t="s">
        <v>386</v>
      </c>
      <c r="B12" s="879"/>
      <c r="C12" s="879"/>
      <c r="D12" s="879"/>
      <c r="E12" s="879"/>
      <c r="F12" s="879"/>
      <c r="G12" s="879"/>
      <c r="H12" s="879"/>
      <c r="I12" s="879"/>
      <c r="J12" s="879"/>
      <c r="K12" s="879"/>
      <c r="L12" s="879"/>
      <c r="M12" s="879"/>
      <c r="N12" s="879"/>
      <c r="O12" s="879"/>
      <c r="P12" s="879"/>
    </row>
    <row r="13" spans="1:16" s="361" customFormat="1" ht="7.5" customHeight="1">
      <c r="A13" s="362"/>
      <c r="B13" s="362"/>
      <c r="C13" s="362"/>
      <c r="D13" s="362"/>
      <c r="E13" s="362"/>
      <c r="F13" s="362"/>
      <c r="G13" s="362"/>
      <c r="H13" s="362"/>
      <c r="I13" s="362"/>
      <c r="J13" s="362"/>
      <c r="K13" s="362"/>
      <c r="L13" s="362"/>
      <c r="M13" s="362"/>
      <c r="N13" s="362"/>
      <c r="O13" s="362"/>
      <c r="P13" s="362"/>
    </row>
    <row r="14" spans="1:16" s="361" customFormat="1" ht="18" customHeight="1">
      <c r="A14" s="363" t="s">
        <v>387</v>
      </c>
      <c r="B14" s="362"/>
      <c r="C14" s="362"/>
      <c r="D14" s="362"/>
      <c r="E14" s="362"/>
      <c r="F14" s="362"/>
      <c r="G14" s="362"/>
      <c r="H14" s="362"/>
      <c r="I14" s="362"/>
      <c r="J14" s="362"/>
      <c r="K14" s="362"/>
      <c r="L14" s="362"/>
      <c r="M14" s="362"/>
      <c r="N14" s="362"/>
      <c r="O14" s="362"/>
      <c r="P14" s="362"/>
    </row>
    <row r="15" spans="1:16" s="361" customFormat="1" ht="16.5">
      <c r="A15" s="362" t="s">
        <v>388</v>
      </c>
      <c r="B15" s="362"/>
      <c r="C15" s="362"/>
      <c r="D15" s="362"/>
      <c r="E15" s="362"/>
      <c r="F15" s="362"/>
      <c r="G15" s="362"/>
      <c r="H15" s="362"/>
      <c r="I15" s="362"/>
      <c r="J15" s="362"/>
      <c r="K15" s="362"/>
      <c r="L15" s="362"/>
      <c r="M15" s="362"/>
      <c r="N15" s="362"/>
      <c r="O15" s="362"/>
      <c r="P15" s="362"/>
    </row>
    <row r="16" spans="1:16" s="361" customFormat="1" ht="21" customHeight="1">
      <c r="A16" s="362"/>
      <c r="B16" s="880" t="s">
        <v>389</v>
      </c>
      <c r="C16" s="881"/>
      <c r="D16" s="881"/>
      <c r="E16" s="881"/>
      <c r="F16" s="881"/>
      <c r="G16" s="881"/>
      <c r="H16" s="881"/>
      <c r="I16" s="881"/>
      <c r="J16" s="881"/>
      <c r="K16" s="881"/>
      <c r="L16" s="881"/>
      <c r="M16" s="881"/>
      <c r="N16" s="882"/>
      <c r="O16" s="364"/>
      <c r="P16" s="362"/>
    </row>
    <row r="17" spans="1:20" s="361" customFormat="1" ht="11.25" customHeight="1">
      <c r="A17" s="362"/>
      <c r="B17" s="365"/>
      <c r="C17" s="365"/>
      <c r="D17" s="365"/>
      <c r="E17" s="365"/>
      <c r="F17" s="365"/>
      <c r="G17" s="365"/>
      <c r="H17" s="365"/>
      <c r="I17" s="365"/>
      <c r="J17" s="362"/>
      <c r="K17" s="362"/>
      <c r="L17" s="362"/>
      <c r="M17" s="362"/>
      <c r="N17" s="362"/>
      <c r="O17" s="362"/>
      <c r="P17" s="362"/>
    </row>
    <row r="18" spans="1:20" s="361" customFormat="1" ht="16.5">
      <c r="A18" s="362" t="s">
        <v>390</v>
      </c>
      <c r="B18" s="365"/>
      <c r="C18" s="365"/>
      <c r="D18" s="365"/>
      <c r="E18" s="365"/>
      <c r="F18" s="365"/>
      <c r="G18" s="365"/>
      <c r="H18" s="365"/>
      <c r="I18" s="365"/>
      <c r="J18" s="362"/>
      <c r="K18" s="362"/>
      <c r="L18" s="362"/>
      <c r="M18" s="362"/>
      <c r="N18" s="362"/>
      <c r="O18" s="362"/>
      <c r="P18" s="362"/>
    </row>
    <row r="19" spans="1:20" s="368" customFormat="1" ht="21" customHeight="1">
      <c r="A19" s="366"/>
      <c r="B19" s="883" t="s">
        <v>391</v>
      </c>
      <c r="C19" s="884"/>
      <c r="D19" s="884"/>
      <c r="E19" s="884"/>
      <c r="F19" s="884"/>
      <c r="G19" s="884"/>
      <c r="H19" s="884"/>
      <c r="I19" s="884"/>
      <c r="J19" s="884"/>
      <c r="K19" s="884"/>
      <c r="L19" s="884"/>
      <c r="M19" s="884"/>
      <c r="N19" s="885"/>
      <c r="O19" s="367"/>
      <c r="P19" s="366"/>
    </row>
    <row r="20" spans="1:20" s="368" customFormat="1" ht="21" customHeight="1">
      <c r="A20" s="366"/>
      <c r="B20" s="883" t="s">
        <v>392</v>
      </c>
      <c r="C20" s="884"/>
      <c r="D20" s="884"/>
      <c r="E20" s="884"/>
      <c r="F20" s="884"/>
      <c r="G20" s="884"/>
      <c r="H20" s="884"/>
      <c r="I20" s="884"/>
      <c r="J20" s="884"/>
      <c r="K20" s="884"/>
      <c r="L20" s="884"/>
      <c r="M20" s="884"/>
      <c r="N20" s="885"/>
      <c r="O20" s="369"/>
      <c r="P20" s="366"/>
    </row>
    <row r="21" spans="1:20" s="368" customFormat="1" ht="21" customHeight="1">
      <c r="A21" s="366"/>
      <c r="B21" s="883" t="s">
        <v>393</v>
      </c>
      <c r="C21" s="884"/>
      <c r="D21" s="884"/>
      <c r="E21" s="884"/>
      <c r="F21" s="884"/>
      <c r="G21" s="884"/>
      <c r="H21" s="884"/>
      <c r="I21" s="884"/>
      <c r="J21" s="884"/>
      <c r="K21" s="884"/>
      <c r="L21" s="884"/>
      <c r="M21" s="884"/>
      <c r="N21" s="885"/>
      <c r="O21" s="369"/>
      <c r="P21" s="366"/>
    </row>
    <row r="22" spans="1:20" s="368" customFormat="1" ht="21" customHeight="1">
      <c r="A22" s="366"/>
      <c r="B22" s="883" t="s">
        <v>394</v>
      </c>
      <c r="C22" s="884"/>
      <c r="D22" s="884"/>
      <c r="E22" s="884"/>
      <c r="F22" s="884"/>
      <c r="G22" s="884"/>
      <c r="H22" s="884"/>
      <c r="I22" s="884"/>
      <c r="J22" s="884"/>
      <c r="K22" s="884"/>
      <c r="L22" s="884"/>
      <c r="M22" s="884"/>
      <c r="N22" s="885"/>
      <c r="O22" s="369"/>
      <c r="P22" s="366"/>
    </row>
    <row r="23" spans="1:20" s="368" customFormat="1" ht="4.5" customHeight="1">
      <c r="A23" s="366"/>
      <c r="B23" s="370"/>
      <c r="C23" s="370"/>
      <c r="D23" s="370"/>
      <c r="E23" s="370"/>
      <c r="F23" s="370"/>
      <c r="G23" s="370"/>
      <c r="H23" s="370"/>
      <c r="I23" s="370"/>
      <c r="J23" s="366"/>
      <c r="K23" s="366"/>
      <c r="L23" s="366"/>
      <c r="M23" s="366"/>
      <c r="N23" s="366"/>
      <c r="O23" s="366"/>
      <c r="P23" s="366"/>
    </row>
    <row r="24" spans="1:20" s="361" customFormat="1" ht="11.25" customHeight="1">
      <c r="A24" s="362"/>
      <c r="B24" s="365"/>
      <c r="C24" s="365"/>
      <c r="D24" s="365"/>
      <c r="E24" s="365"/>
      <c r="F24" s="365"/>
      <c r="G24" s="365"/>
      <c r="H24" s="365"/>
      <c r="I24" s="365"/>
      <c r="J24" s="362"/>
      <c r="K24" s="362"/>
      <c r="L24" s="362"/>
      <c r="M24" s="362"/>
      <c r="N24" s="362"/>
      <c r="O24" s="362"/>
      <c r="P24" s="362"/>
    </row>
    <row r="25" spans="1:20" s="361" customFormat="1" ht="16.5">
      <c r="A25" s="362" t="s">
        <v>395</v>
      </c>
      <c r="B25" s="365"/>
      <c r="C25" s="365"/>
      <c r="D25" s="365"/>
      <c r="E25" s="365"/>
      <c r="F25" s="365"/>
      <c r="G25" s="365"/>
      <c r="H25" s="365"/>
      <c r="I25" s="365"/>
      <c r="J25" s="362"/>
      <c r="K25" s="362"/>
      <c r="L25" s="362"/>
      <c r="M25" s="362"/>
      <c r="N25" s="362"/>
      <c r="O25" s="362"/>
      <c r="P25" s="362"/>
    </row>
    <row r="26" spans="1:20" s="361" customFormat="1" ht="21" customHeight="1">
      <c r="A26" s="362"/>
      <c r="B26" s="880" t="s">
        <v>396</v>
      </c>
      <c r="C26" s="881"/>
      <c r="D26" s="881"/>
      <c r="E26" s="881"/>
      <c r="F26" s="881"/>
      <c r="G26" s="881"/>
      <c r="H26" s="881"/>
      <c r="I26" s="881"/>
      <c r="J26" s="881"/>
      <c r="K26" s="881"/>
      <c r="L26" s="881"/>
      <c r="M26" s="881"/>
      <c r="N26" s="882"/>
      <c r="O26" s="364"/>
      <c r="P26" s="362"/>
    </row>
    <row r="27" spans="1:20" s="361" customFormat="1" ht="21" customHeight="1">
      <c r="A27" s="362"/>
      <c r="B27" s="880" t="s">
        <v>397</v>
      </c>
      <c r="C27" s="881"/>
      <c r="D27" s="881"/>
      <c r="E27" s="881"/>
      <c r="F27" s="881"/>
      <c r="G27" s="881"/>
      <c r="H27" s="881"/>
      <c r="I27" s="881"/>
      <c r="J27" s="881"/>
      <c r="K27" s="881"/>
      <c r="L27" s="881"/>
      <c r="M27" s="881"/>
      <c r="N27" s="882"/>
      <c r="O27" s="364"/>
      <c r="P27" s="362"/>
    </row>
    <row r="28" spans="1:20" s="361" customFormat="1" ht="21" customHeight="1">
      <c r="A28" s="362"/>
      <c r="B28" s="886" t="s">
        <v>398</v>
      </c>
      <c r="C28" s="887"/>
      <c r="D28" s="887"/>
      <c r="E28" s="887"/>
      <c r="F28" s="887"/>
      <c r="G28" s="887"/>
      <c r="H28" s="887"/>
      <c r="I28" s="887"/>
      <c r="J28" s="887"/>
      <c r="K28" s="887"/>
      <c r="L28" s="887"/>
      <c r="M28" s="887"/>
      <c r="N28" s="888"/>
      <c r="O28" s="889"/>
      <c r="P28" s="362"/>
    </row>
    <row r="29" spans="1:20" s="361" customFormat="1" ht="33.75" customHeight="1">
      <c r="A29" s="362"/>
      <c r="B29" s="371"/>
      <c r="C29" s="891" t="s">
        <v>399</v>
      </c>
      <c r="D29" s="891"/>
      <c r="E29" s="891"/>
      <c r="F29" s="891"/>
      <c r="G29" s="891"/>
      <c r="H29" s="891"/>
      <c r="I29" s="891"/>
      <c r="J29" s="891"/>
      <c r="K29" s="891"/>
      <c r="L29" s="891"/>
      <c r="M29" s="891"/>
      <c r="N29" s="892"/>
      <c r="O29" s="890"/>
      <c r="P29" s="372"/>
      <c r="Q29" s="373"/>
      <c r="R29" s="373"/>
      <c r="S29" s="373"/>
      <c r="T29" s="373"/>
    </row>
    <row r="30" spans="1:20" s="361" customFormat="1" ht="11.25" hidden="1" customHeight="1">
      <c r="A30" s="362"/>
      <c r="B30" s="365"/>
      <c r="C30" s="365"/>
      <c r="D30" s="365"/>
      <c r="E30" s="365"/>
      <c r="F30" s="365"/>
      <c r="G30" s="365"/>
      <c r="H30" s="365"/>
      <c r="I30" s="365"/>
      <c r="J30" s="362"/>
      <c r="K30" s="362"/>
      <c r="L30" s="362"/>
      <c r="M30" s="362"/>
      <c r="N30" s="362"/>
      <c r="O30" s="362"/>
      <c r="P30" s="362"/>
    </row>
    <row r="31" spans="1:20" s="361" customFormat="1" ht="17.45" customHeight="1">
      <c r="A31" s="363" t="s">
        <v>400</v>
      </c>
      <c r="B31" s="362"/>
      <c r="C31" s="362"/>
      <c r="D31" s="362"/>
      <c r="E31" s="362"/>
      <c r="F31" s="362"/>
      <c r="G31" s="362"/>
      <c r="H31" s="362"/>
      <c r="I31" s="362"/>
      <c r="J31" s="362"/>
      <c r="K31" s="362"/>
      <c r="L31" s="362"/>
      <c r="M31" s="362"/>
      <c r="N31" s="362"/>
      <c r="O31" s="362"/>
      <c r="P31" s="362"/>
    </row>
    <row r="32" spans="1:20" s="361" customFormat="1" ht="16.5">
      <c r="A32" s="362" t="s">
        <v>401</v>
      </c>
      <c r="B32" s="365"/>
      <c r="C32" s="365"/>
      <c r="D32" s="365"/>
      <c r="E32" s="365"/>
      <c r="F32" s="365"/>
      <c r="G32" s="365"/>
      <c r="H32" s="365"/>
      <c r="I32" s="365"/>
      <c r="J32" s="362"/>
      <c r="K32" s="362"/>
      <c r="L32" s="362"/>
      <c r="M32" s="362"/>
      <c r="N32" s="362"/>
      <c r="O32" s="362"/>
      <c r="P32" s="362"/>
    </row>
    <row r="33" spans="1:16" s="361" customFormat="1" ht="21" customHeight="1">
      <c r="A33" s="362"/>
      <c r="B33" s="878" t="s">
        <v>402</v>
      </c>
      <c r="C33" s="878"/>
      <c r="D33" s="878"/>
      <c r="E33" s="878"/>
      <c r="F33" s="878"/>
      <c r="G33" s="878"/>
      <c r="H33" s="878"/>
      <c r="I33" s="878"/>
      <c r="J33" s="878"/>
      <c r="K33" s="878"/>
      <c r="L33" s="878"/>
      <c r="M33" s="878"/>
      <c r="N33" s="878"/>
      <c r="O33" s="364"/>
      <c r="P33" s="362"/>
    </row>
    <row r="34" spans="1:16" s="361" customFormat="1" ht="21" customHeight="1">
      <c r="A34" s="362"/>
      <c r="B34" s="878" t="s">
        <v>403</v>
      </c>
      <c r="C34" s="878"/>
      <c r="D34" s="878"/>
      <c r="E34" s="878"/>
      <c r="F34" s="878"/>
      <c r="G34" s="878"/>
      <c r="H34" s="878"/>
      <c r="I34" s="878"/>
      <c r="J34" s="878"/>
      <c r="K34" s="878"/>
      <c r="L34" s="878"/>
      <c r="M34" s="878"/>
      <c r="N34" s="878"/>
      <c r="O34" s="364"/>
      <c r="P34" s="362"/>
    </row>
    <row r="35" spans="1:16" s="361" customFormat="1" ht="21" customHeight="1">
      <c r="A35" s="362"/>
      <c r="B35" s="893" t="s">
        <v>404</v>
      </c>
      <c r="C35" s="894"/>
      <c r="D35" s="894"/>
      <c r="E35" s="894"/>
      <c r="F35" s="894"/>
      <c r="G35" s="894"/>
      <c r="H35" s="894"/>
      <c r="I35" s="894"/>
      <c r="J35" s="894"/>
      <c r="K35" s="894"/>
      <c r="L35" s="894"/>
      <c r="M35" s="894"/>
      <c r="N35" s="895"/>
      <c r="O35" s="896"/>
      <c r="P35" s="362"/>
    </row>
    <row r="36" spans="1:16" s="361" customFormat="1" ht="48.6" customHeight="1">
      <c r="A36" s="362"/>
      <c r="B36" s="374"/>
      <c r="C36" s="897" t="s">
        <v>405</v>
      </c>
      <c r="D36" s="897"/>
      <c r="E36" s="897"/>
      <c r="F36" s="897"/>
      <c r="G36" s="897"/>
      <c r="H36" s="897"/>
      <c r="I36" s="897"/>
      <c r="J36" s="897"/>
      <c r="K36" s="897"/>
      <c r="L36" s="897"/>
      <c r="M36" s="897"/>
      <c r="N36" s="898"/>
      <c r="O36" s="896"/>
      <c r="P36" s="362"/>
    </row>
    <row r="37" spans="1:16" s="361" customFormat="1" ht="11.25" customHeight="1">
      <c r="A37" s="362"/>
      <c r="B37" s="365"/>
      <c r="C37" s="365"/>
      <c r="D37" s="365"/>
      <c r="E37" s="365"/>
      <c r="F37" s="365"/>
      <c r="G37" s="365"/>
      <c r="H37" s="365"/>
      <c r="I37" s="365"/>
      <c r="J37" s="362"/>
      <c r="K37" s="362"/>
      <c r="L37" s="362"/>
      <c r="M37" s="362"/>
      <c r="N37" s="362"/>
      <c r="O37" s="362"/>
      <c r="P37" s="362"/>
    </row>
    <row r="38" spans="1:16" s="361" customFormat="1" ht="16.5">
      <c r="A38" s="362" t="s">
        <v>406</v>
      </c>
      <c r="B38" s="365"/>
      <c r="C38" s="365"/>
      <c r="D38" s="365"/>
      <c r="E38" s="365"/>
      <c r="F38" s="365"/>
      <c r="G38" s="365"/>
      <c r="H38" s="365"/>
      <c r="I38" s="365"/>
      <c r="J38" s="362"/>
      <c r="K38" s="362"/>
      <c r="L38" s="362"/>
      <c r="M38" s="362"/>
      <c r="N38" s="362"/>
      <c r="O38" s="362"/>
      <c r="P38" s="362"/>
    </row>
    <row r="39" spans="1:16" s="361" customFormat="1" ht="21" customHeight="1">
      <c r="A39" s="362"/>
      <c r="B39" s="893" t="s">
        <v>407</v>
      </c>
      <c r="C39" s="894"/>
      <c r="D39" s="894"/>
      <c r="E39" s="894"/>
      <c r="F39" s="894"/>
      <c r="G39" s="894"/>
      <c r="H39" s="894"/>
      <c r="I39" s="894"/>
      <c r="J39" s="894"/>
      <c r="K39" s="894"/>
      <c r="L39" s="894"/>
      <c r="M39" s="894"/>
      <c r="N39" s="895"/>
      <c r="O39" s="889"/>
      <c r="P39" s="362"/>
    </row>
    <row r="40" spans="1:16" s="361" customFormat="1" ht="12.6" customHeight="1">
      <c r="A40" s="362"/>
      <c r="B40" s="900" t="s">
        <v>408</v>
      </c>
      <c r="C40" s="901"/>
      <c r="D40" s="901"/>
      <c r="E40" s="901"/>
      <c r="F40" s="901"/>
      <c r="G40" s="901"/>
      <c r="H40" s="901"/>
      <c r="I40" s="901"/>
      <c r="J40" s="901"/>
      <c r="K40" s="901"/>
      <c r="L40" s="901"/>
      <c r="M40" s="901"/>
      <c r="N40" s="902"/>
      <c r="O40" s="899"/>
      <c r="P40" s="362"/>
    </row>
    <row r="41" spans="1:16" s="361" customFormat="1" ht="21" customHeight="1">
      <c r="A41" s="362"/>
      <c r="B41" s="375"/>
      <c r="C41" s="903" t="s">
        <v>409</v>
      </c>
      <c r="D41" s="904"/>
      <c r="E41" s="904"/>
      <c r="F41" s="904"/>
      <c r="G41" s="904"/>
      <c r="H41" s="904"/>
      <c r="I41" s="904"/>
      <c r="J41" s="904"/>
      <c r="K41" s="904"/>
      <c r="L41" s="904"/>
      <c r="M41" s="904"/>
      <c r="N41" s="905"/>
      <c r="O41" s="899"/>
      <c r="P41" s="362"/>
    </row>
    <row r="42" spans="1:16" s="361" customFormat="1" ht="21" customHeight="1">
      <c r="A42" s="362"/>
      <c r="B42" s="376"/>
      <c r="C42" s="906" t="s">
        <v>410</v>
      </c>
      <c r="D42" s="907"/>
      <c r="E42" s="907"/>
      <c r="F42" s="907"/>
      <c r="G42" s="907"/>
      <c r="H42" s="907"/>
      <c r="I42" s="907"/>
      <c r="J42" s="907"/>
      <c r="K42" s="907"/>
      <c r="L42" s="907"/>
      <c r="M42" s="907"/>
      <c r="N42" s="908"/>
      <c r="O42" s="899"/>
      <c r="P42" s="362"/>
    </row>
    <row r="43" spans="1:16" s="361" customFormat="1" ht="21" customHeight="1">
      <c r="A43" s="362"/>
      <c r="B43" s="374"/>
      <c r="C43" s="909" t="s">
        <v>411</v>
      </c>
      <c r="D43" s="910"/>
      <c r="E43" s="910"/>
      <c r="F43" s="910"/>
      <c r="G43" s="910"/>
      <c r="H43" s="910"/>
      <c r="I43" s="910"/>
      <c r="J43" s="910"/>
      <c r="K43" s="910"/>
      <c r="L43" s="910"/>
      <c r="M43" s="910"/>
      <c r="N43" s="911"/>
      <c r="O43" s="890"/>
      <c r="P43" s="362"/>
    </row>
    <row r="44" spans="1:16" s="361" customFormat="1" ht="11.25" customHeight="1">
      <c r="A44" s="362"/>
      <c r="B44" s="365"/>
      <c r="C44" s="365"/>
      <c r="D44" s="365"/>
      <c r="E44" s="365"/>
      <c r="F44" s="365"/>
      <c r="G44" s="365"/>
      <c r="H44" s="365"/>
      <c r="I44" s="365"/>
      <c r="J44" s="362"/>
      <c r="K44" s="362"/>
      <c r="L44" s="362"/>
      <c r="M44" s="362"/>
      <c r="N44" s="362"/>
      <c r="O44" s="362"/>
      <c r="P44" s="362"/>
    </row>
    <row r="45" spans="1:16" s="361" customFormat="1" ht="22.5" customHeight="1">
      <c r="A45" s="363" t="s">
        <v>412</v>
      </c>
      <c r="B45" s="362"/>
      <c r="C45" s="362"/>
      <c r="D45" s="362"/>
      <c r="E45" s="362"/>
      <c r="F45" s="362"/>
      <c r="G45" s="362"/>
      <c r="H45" s="362"/>
      <c r="I45" s="362"/>
      <c r="J45" s="362"/>
      <c r="K45" s="362"/>
      <c r="L45" s="362"/>
      <c r="M45" s="362"/>
      <c r="N45" s="362"/>
      <c r="O45" s="362"/>
      <c r="P45" s="362"/>
    </row>
    <row r="46" spans="1:16" s="361" customFormat="1" ht="16.5">
      <c r="A46" s="362" t="s">
        <v>413</v>
      </c>
      <c r="B46" s="365"/>
      <c r="C46" s="365"/>
      <c r="D46" s="365"/>
      <c r="E46" s="365"/>
      <c r="F46" s="365"/>
      <c r="G46" s="365"/>
      <c r="H46" s="365"/>
      <c r="I46" s="365"/>
      <c r="J46" s="362"/>
      <c r="K46" s="362"/>
      <c r="L46" s="362"/>
      <c r="M46" s="362"/>
      <c r="N46" s="362"/>
      <c r="O46" s="362"/>
      <c r="P46" s="362"/>
    </row>
    <row r="47" spans="1:16" s="361" customFormat="1" ht="21" customHeight="1">
      <c r="A47" s="362"/>
      <c r="B47" s="880" t="s">
        <v>414</v>
      </c>
      <c r="C47" s="881"/>
      <c r="D47" s="881"/>
      <c r="E47" s="881"/>
      <c r="F47" s="881"/>
      <c r="G47" s="881"/>
      <c r="H47" s="881"/>
      <c r="I47" s="881"/>
      <c r="J47" s="881"/>
      <c r="K47" s="881"/>
      <c r="L47" s="881"/>
      <c r="M47" s="881"/>
      <c r="N47" s="882"/>
      <c r="O47" s="364"/>
      <c r="P47" s="362"/>
    </row>
    <row r="48" spans="1:16" s="361" customFormat="1" ht="11.1" customHeight="1">
      <c r="A48" s="362"/>
      <c r="B48" s="365"/>
      <c r="C48" s="365"/>
      <c r="D48" s="365"/>
      <c r="E48" s="365"/>
      <c r="F48" s="365"/>
      <c r="G48" s="365"/>
      <c r="H48" s="365"/>
      <c r="I48" s="365"/>
      <c r="J48" s="362"/>
      <c r="K48" s="362"/>
      <c r="L48" s="362"/>
      <c r="M48" s="362"/>
      <c r="N48" s="362"/>
      <c r="O48" s="362"/>
      <c r="P48" s="362"/>
    </row>
    <row r="49" spans="1:16" s="361" customFormat="1" ht="21" customHeight="1">
      <c r="A49" s="362"/>
      <c r="B49" s="932" t="s">
        <v>415</v>
      </c>
      <c r="C49" s="932"/>
      <c r="D49" s="932"/>
      <c r="E49" s="932"/>
      <c r="F49" s="932"/>
      <c r="G49" s="932"/>
      <c r="H49" s="932"/>
      <c r="I49" s="932"/>
      <c r="J49" s="932"/>
      <c r="K49" s="362"/>
      <c r="L49" s="362"/>
      <c r="M49" s="362"/>
      <c r="N49" s="362"/>
      <c r="O49" s="362"/>
      <c r="P49" s="362"/>
    </row>
    <row r="50" spans="1:16" s="361" customFormat="1" ht="21" customHeight="1">
      <c r="A50" s="362"/>
      <c r="B50" s="893" t="s">
        <v>416</v>
      </c>
      <c r="C50" s="894"/>
      <c r="D50" s="894"/>
      <c r="E50" s="894"/>
      <c r="F50" s="894"/>
      <c r="G50" s="894"/>
      <c r="H50" s="894"/>
      <c r="I50" s="894"/>
      <c r="J50" s="894"/>
      <c r="K50" s="894"/>
      <c r="L50" s="894"/>
      <c r="M50" s="894"/>
      <c r="N50" s="895"/>
      <c r="O50" s="377"/>
      <c r="P50" s="362"/>
    </row>
    <row r="51" spans="1:16" s="361" customFormat="1" ht="21" customHeight="1">
      <c r="A51" s="362"/>
      <c r="B51" s="933" t="s">
        <v>417</v>
      </c>
      <c r="C51" s="934"/>
      <c r="D51" s="934"/>
      <c r="E51" s="934"/>
      <c r="F51" s="934"/>
      <c r="G51" s="934"/>
      <c r="H51" s="934"/>
      <c r="I51" s="934"/>
      <c r="J51" s="934"/>
      <c r="K51" s="934"/>
      <c r="L51" s="934"/>
      <c r="M51" s="934"/>
      <c r="N51" s="935"/>
      <c r="O51" s="377"/>
      <c r="P51" s="362"/>
    </row>
    <row r="52" spans="1:16" s="361" customFormat="1" ht="18" customHeight="1">
      <c r="A52" s="362"/>
      <c r="B52" s="933" t="s">
        <v>418</v>
      </c>
      <c r="C52" s="934"/>
      <c r="D52" s="934"/>
      <c r="E52" s="934"/>
      <c r="F52" s="934"/>
      <c r="G52" s="934"/>
      <c r="H52" s="934"/>
      <c r="I52" s="934"/>
      <c r="J52" s="934"/>
      <c r="K52" s="934"/>
      <c r="L52" s="934"/>
      <c r="M52" s="934"/>
      <c r="N52" s="935"/>
      <c r="O52" s="889"/>
      <c r="P52" s="362"/>
    </row>
    <row r="53" spans="1:16" s="361" customFormat="1" ht="21" customHeight="1">
      <c r="A53" s="362"/>
      <c r="B53" s="378"/>
      <c r="C53" s="912" t="s">
        <v>419</v>
      </c>
      <c r="D53" s="913"/>
      <c r="E53" s="913"/>
      <c r="F53" s="913"/>
      <c r="G53" s="913"/>
      <c r="H53" s="913"/>
      <c r="I53" s="913"/>
      <c r="J53" s="913"/>
      <c r="K53" s="913"/>
      <c r="L53" s="913"/>
      <c r="M53" s="914"/>
      <c r="N53" s="379"/>
      <c r="O53" s="899"/>
      <c r="P53" s="362"/>
    </row>
    <row r="54" spans="1:16" s="361" customFormat="1" ht="58.5" customHeight="1">
      <c r="A54" s="362"/>
      <c r="B54" s="378"/>
      <c r="C54" s="915" t="s">
        <v>420</v>
      </c>
      <c r="D54" s="916"/>
      <c r="E54" s="916"/>
      <c r="F54" s="916"/>
      <c r="G54" s="916"/>
      <c r="H54" s="916"/>
      <c r="I54" s="916"/>
      <c r="J54" s="916"/>
      <c r="K54" s="916"/>
      <c r="L54" s="916"/>
      <c r="M54" s="917"/>
      <c r="N54" s="379"/>
      <c r="O54" s="899"/>
      <c r="P54" s="362"/>
    </row>
    <row r="55" spans="1:16" s="361" customFormat="1" ht="6" customHeight="1">
      <c r="A55" s="362"/>
      <c r="B55" s="371"/>
      <c r="C55" s="918"/>
      <c r="D55" s="918"/>
      <c r="E55" s="918"/>
      <c r="F55" s="918"/>
      <c r="G55" s="918"/>
      <c r="H55" s="918"/>
      <c r="I55" s="918"/>
      <c r="J55" s="380"/>
      <c r="K55" s="380"/>
      <c r="L55" s="380"/>
      <c r="M55" s="380"/>
      <c r="N55" s="381"/>
      <c r="O55" s="899"/>
      <c r="P55" s="362"/>
    </row>
    <row r="56" spans="1:16" s="383" customFormat="1" ht="21" customHeight="1">
      <c r="A56" s="382"/>
      <c r="B56" s="919" t="s">
        <v>421</v>
      </c>
      <c r="C56" s="920"/>
      <c r="D56" s="920"/>
      <c r="E56" s="920"/>
      <c r="F56" s="920"/>
      <c r="G56" s="920"/>
      <c r="H56" s="920"/>
      <c r="I56" s="920"/>
      <c r="J56" s="920"/>
      <c r="K56" s="920"/>
      <c r="L56" s="920"/>
      <c r="M56" s="920"/>
      <c r="N56" s="921"/>
      <c r="O56" s="922"/>
      <c r="P56" s="382"/>
    </row>
    <row r="57" spans="1:16" s="383" customFormat="1" ht="12.6" customHeight="1">
      <c r="A57" s="382"/>
      <c r="B57" s="925" t="s">
        <v>422</v>
      </c>
      <c r="C57" s="926"/>
      <c r="D57" s="926"/>
      <c r="E57" s="926"/>
      <c r="F57" s="926"/>
      <c r="G57" s="926"/>
      <c r="H57" s="926"/>
      <c r="I57" s="926"/>
      <c r="J57" s="926"/>
      <c r="K57" s="926"/>
      <c r="L57" s="926"/>
      <c r="M57" s="926"/>
      <c r="N57" s="927"/>
      <c r="O57" s="923"/>
      <c r="P57" s="382"/>
    </row>
    <row r="58" spans="1:16" s="383" customFormat="1" ht="4.5" customHeight="1">
      <c r="A58" s="382"/>
      <c r="B58" s="384"/>
      <c r="C58" s="385"/>
      <c r="D58" s="385"/>
      <c r="E58" s="385"/>
      <c r="F58" s="385"/>
      <c r="G58" s="385"/>
      <c r="H58" s="385"/>
      <c r="I58" s="385"/>
      <c r="J58" s="386"/>
      <c r="K58" s="386"/>
      <c r="L58" s="386"/>
      <c r="M58" s="386"/>
      <c r="N58" s="387"/>
      <c r="O58" s="923"/>
      <c r="P58" s="382"/>
    </row>
    <row r="59" spans="1:16" s="383" customFormat="1" ht="32.1" customHeight="1">
      <c r="A59" s="382"/>
      <c r="B59" s="388"/>
      <c r="C59" s="928" t="s">
        <v>423</v>
      </c>
      <c r="D59" s="929"/>
      <c r="E59" s="929"/>
      <c r="F59" s="929"/>
      <c r="G59" s="929"/>
      <c r="H59" s="929"/>
      <c r="I59" s="929"/>
      <c r="J59" s="929"/>
      <c r="K59" s="929"/>
      <c r="L59" s="929"/>
      <c r="M59" s="930"/>
      <c r="N59" s="387"/>
      <c r="O59" s="923"/>
      <c r="P59" s="382"/>
    </row>
    <row r="60" spans="1:16" s="383" customFormat="1" ht="6" customHeight="1">
      <c r="A60" s="382"/>
      <c r="B60" s="389"/>
      <c r="C60" s="931"/>
      <c r="D60" s="931"/>
      <c r="E60" s="931"/>
      <c r="F60" s="931"/>
      <c r="G60" s="931"/>
      <c r="H60" s="931"/>
      <c r="I60" s="931"/>
      <c r="J60" s="390"/>
      <c r="K60" s="390"/>
      <c r="L60" s="390"/>
      <c r="M60" s="390"/>
      <c r="N60" s="391"/>
      <c r="O60" s="924"/>
      <c r="P60" s="382"/>
    </row>
    <row r="61" spans="1:16" s="361" customFormat="1" ht="16.5" customHeight="1">
      <c r="A61" s="362"/>
      <c r="B61" s="893" t="s">
        <v>424</v>
      </c>
      <c r="C61" s="894"/>
      <c r="D61" s="894"/>
      <c r="E61" s="894"/>
      <c r="F61" s="894"/>
      <c r="G61" s="894"/>
      <c r="H61" s="894"/>
      <c r="I61" s="894"/>
      <c r="J61" s="894"/>
      <c r="K61" s="894"/>
      <c r="L61" s="894"/>
      <c r="M61" s="894"/>
      <c r="N61" s="895"/>
      <c r="O61" s="889"/>
      <c r="P61" s="362"/>
    </row>
    <row r="62" spans="1:16" s="361" customFormat="1" ht="15.95" customHeight="1">
      <c r="A62" s="362"/>
      <c r="B62" s="936" t="s">
        <v>425</v>
      </c>
      <c r="C62" s="891"/>
      <c r="D62" s="891"/>
      <c r="E62" s="891"/>
      <c r="F62" s="891"/>
      <c r="G62" s="891"/>
      <c r="H62" s="891"/>
      <c r="I62" s="891"/>
      <c r="J62" s="891"/>
      <c r="K62" s="891"/>
      <c r="L62" s="891"/>
      <c r="M62" s="891"/>
      <c r="N62" s="892"/>
      <c r="O62" s="890"/>
      <c r="P62" s="362"/>
    </row>
    <row r="63" spans="1:16" s="361" customFormat="1" ht="16.5" customHeight="1">
      <c r="A63" s="362"/>
      <c r="B63" s="893" t="s">
        <v>426</v>
      </c>
      <c r="C63" s="894"/>
      <c r="D63" s="894"/>
      <c r="E63" s="894"/>
      <c r="F63" s="894"/>
      <c r="G63" s="894"/>
      <c r="H63" s="894"/>
      <c r="I63" s="894"/>
      <c r="J63" s="894"/>
      <c r="K63" s="894"/>
      <c r="L63" s="894"/>
      <c r="M63" s="894"/>
      <c r="N63" s="895"/>
      <c r="O63" s="889"/>
      <c r="P63" s="362"/>
    </row>
    <row r="64" spans="1:16" s="361" customFormat="1" ht="15.95" customHeight="1">
      <c r="A64" s="362"/>
      <c r="B64" s="936" t="s">
        <v>425</v>
      </c>
      <c r="C64" s="891"/>
      <c r="D64" s="891"/>
      <c r="E64" s="891"/>
      <c r="F64" s="891"/>
      <c r="G64" s="891"/>
      <c r="H64" s="891"/>
      <c r="I64" s="891"/>
      <c r="J64" s="891"/>
      <c r="K64" s="891"/>
      <c r="L64" s="891"/>
      <c r="M64" s="891"/>
      <c r="N64" s="892"/>
      <c r="O64" s="890"/>
      <c r="P64" s="362"/>
    </row>
    <row r="65" spans="1:16" s="361" customFormat="1" ht="11.25" customHeight="1">
      <c r="A65" s="362"/>
      <c r="B65" s="365"/>
      <c r="C65" s="365"/>
      <c r="D65" s="365"/>
      <c r="E65" s="365"/>
      <c r="F65" s="365"/>
      <c r="G65" s="365"/>
      <c r="H65" s="365"/>
      <c r="I65" s="365"/>
      <c r="J65" s="362"/>
      <c r="K65" s="362"/>
      <c r="L65" s="362"/>
      <c r="M65" s="362"/>
      <c r="N65" s="362"/>
      <c r="O65" s="362"/>
      <c r="P65" s="362"/>
    </row>
    <row r="66" spans="1:16" s="361" customFormat="1" ht="16.5">
      <c r="A66" s="362" t="s">
        <v>427</v>
      </c>
      <c r="B66" s="932" t="s">
        <v>428</v>
      </c>
      <c r="C66" s="932"/>
      <c r="D66" s="932"/>
      <c r="E66" s="932"/>
      <c r="F66" s="932"/>
      <c r="G66" s="932"/>
      <c r="H66" s="932"/>
      <c r="I66" s="932"/>
      <c r="J66" s="362"/>
      <c r="K66" s="362"/>
      <c r="L66" s="362"/>
      <c r="M66" s="362"/>
      <c r="N66" s="362"/>
      <c r="O66" s="362"/>
      <c r="P66" s="362"/>
    </row>
    <row r="67" spans="1:16" s="361" customFormat="1" ht="21" customHeight="1">
      <c r="A67" s="362"/>
      <c r="B67" s="893" t="s">
        <v>429</v>
      </c>
      <c r="C67" s="894"/>
      <c r="D67" s="894"/>
      <c r="E67" s="894"/>
      <c r="F67" s="894"/>
      <c r="G67" s="894"/>
      <c r="H67" s="894"/>
      <c r="I67" s="894"/>
      <c r="J67" s="894"/>
      <c r="K67" s="894"/>
      <c r="L67" s="894"/>
      <c r="M67" s="894"/>
      <c r="N67" s="895"/>
      <c r="O67" s="889"/>
      <c r="P67" s="362"/>
    </row>
    <row r="68" spans="1:16" s="361" customFormat="1" ht="12.6" customHeight="1">
      <c r="A68" s="362"/>
      <c r="B68" s="948" t="s">
        <v>430</v>
      </c>
      <c r="C68" s="949"/>
      <c r="D68" s="949"/>
      <c r="E68" s="949"/>
      <c r="F68" s="949"/>
      <c r="G68" s="949"/>
      <c r="H68" s="949"/>
      <c r="I68" s="949"/>
      <c r="J68" s="949"/>
      <c r="K68" s="949"/>
      <c r="L68" s="949"/>
      <c r="M68" s="949"/>
      <c r="N68" s="950"/>
      <c r="O68" s="899"/>
      <c r="P68" s="362"/>
    </row>
    <row r="69" spans="1:16" s="361" customFormat="1" ht="4.5" customHeight="1">
      <c r="A69" s="362"/>
      <c r="B69" s="376"/>
      <c r="C69" s="392"/>
      <c r="D69" s="392"/>
      <c r="E69" s="392"/>
      <c r="F69" s="392"/>
      <c r="G69" s="392"/>
      <c r="H69" s="392"/>
      <c r="I69" s="392"/>
      <c r="J69" s="380"/>
      <c r="K69" s="393"/>
      <c r="L69" s="393"/>
      <c r="M69" s="393"/>
      <c r="N69" s="379"/>
      <c r="O69" s="899"/>
      <c r="P69" s="362"/>
    </row>
    <row r="70" spans="1:16" s="361" customFormat="1" ht="28.5" customHeight="1">
      <c r="A70" s="362"/>
      <c r="B70" s="394"/>
      <c r="C70" s="951" t="s">
        <v>431</v>
      </c>
      <c r="D70" s="951"/>
      <c r="E70" s="952" t="s">
        <v>432</v>
      </c>
      <c r="F70" s="952"/>
      <c r="G70" s="952"/>
      <c r="H70" s="952"/>
      <c r="I70" s="952"/>
      <c r="J70" s="952"/>
      <c r="K70" s="952"/>
      <c r="L70" s="952"/>
      <c r="M70" s="952"/>
      <c r="N70" s="379"/>
      <c r="O70" s="899"/>
      <c r="P70" s="362"/>
    </row>
    <row r="71" spans="1:16" s="361" customFormat="1" ht="18.95" customHeight="1">
      <c r="A71" s="362"/>
      <c r="B71" s="394"/>
      <c r="C71" s="951" t="s">
        <v>433</v>
      </c>
      <c r="D71" s="951"/>
      <c r="E71" s="955" t="s">
        <v>434</v>
      </c>
      <c r="F71" s="955"/>
      <c r="G71" s="955"/>
      <c r="H71" s="955"/>
      <c r="I71" s="955"/>
      <c r="J71" s="955"/>
      <c r="K71" s="955"/>
      <c r="L71" s="955"/>
      <c r="M71" s="955"/>
      <c r="N71" s="379"/>
      <c r="O71" s="899"/>
      <c r="P71" s="362"/>
    </row>
    <row r="72" spans="1:16" s="361" customFormat="1" ht="6" customHeight="1">
      <c r="A72" s="362"/>
      <c r="B72" s="374"/>
      <c r="C72" s="956"/>
      <c r="D72" s="956"/>
      <c r="E72" s="956"/>
      <c r="F72" s="956"/>
      <c r="G72" s="956"/>
      <c r="H72" s="956"/>
      <c r="I72" s="956"/>
      <c r="J72" s="395"/>
      <c r="K72" s="380"/>
      <c r="L72" s="380"/>
      <c r="M72" s="380"/>
      <c r="N72" s="381"/>
      <c r="O72" s="890"/>
      <c r="P72" s="362"/>
    </row>
    <row r="73" spans="1:16" s="383" customFormat="1" ht="21" customHeight="1">
      <c r="A73" s="382"/>
      <c r="B73" s="957" t="s">
        <v>435</v>
      </c>
      <c r="C73" s="958"/>
      <c r="D73" s="958"/>
      <c r="E73" s="958"/>
      <c r="F73" s="958"/>
      <c r="G73" s="958"/>
      <c r="H73" s="958"/>
      <c r="I73" s="958"/>
      <c r="J73" s="958"/>
      <c r="K73" s="958"/>
      <c r="L73" s="958"/>
      <c r="M73" s="958"/>
      <c r="N73" s="959"/>
      <c r="O73" s="922"/>
      <c r="P73" s="382"/>
    </row>
    <row r="74" spans="1:16" s="383" customFormat="1" ht="12.6" customHeight="1">
      <c r="A74" s="382"/>
      <c r="B74" s="925" t="s">
        <v>422</v>
      </c>
      <c r="C74" s="926"/>
      <c r="D74" s="926"/>
      <c r="E74" s="926"/>
      <c r="F74" s="926"/>
      <c r="G74" s="926"/>
      <c r="H74" s="926"/>
      <c r="I74" s="926"/>
      <c r="J74" s="926"/>
      <c r="K74" s="926"/>
      <c r="L74" s="926"/>
      <c r="M74" s="926"/>
      <c r="N74" s="927"/>
      <c r="O74" s="923"/>
      <c r="P74" s="382"/>
    </row>
    <row r="75" spans="1:16" s="383" customFormat="1" ht="4.5" customHeight="1">
      <c r="A75" s="382"/>
      <c r="B75" s="384"/>
      <c r="C75" s="385"/>
      <c r="D75" s="385"/>
      <c r="E75" s="385"/>
      <c r="F75" s="385"/>
      <c r="G75" s="385"/>
      <c r="H75" s="385"/>
      <c r="I75" s="385"/>
      <c r="J75" s="390"/>
      <c r="K75" s="386"/>
      <c r="L75" s="386"/>
      <c r="M75" s="386"/>
      <c r="N75" s="387"/>
      <c r="O75" s="923"/>
      <c r="P75" s="382"/>
    </row>
    <row r="76" spans="1:16" s="383" customFormat="1" ht="18.95" customHeight="1">
      <c r="A76" s="382"/>
      <c r="B76" s="388"/>
      <c r="C76" s="960" t="s">
        <v>436</v>
      </c>
      <c r="D76" s="961"/>
      <c r="E76" s="961"/>
      <c r="F76" s="961"/>
      <c r="G76" s="961"/>
      <c r="H76" s="961"/>
      <c r="I76" s="961"/>
      <c r="J76" s="961"/>
      <c r="K76" s="961"/>
      <c r="L76" s="961"/>
      <c r="M76" s="962"/>
      <c r="N76" s="387"/>
      <c r="O76" s="923"/>
      <c r="P76" s="382"/>
    </row>
    <row r="77" spans="1:16" s="383" customFormat="1" ht="6" customHeight="1">
      <c r="A77" s="382"/>
      <c r="B77" s="389"/>
      <c r="C77" s="931"/>
      <c r="D77" s="931"/>
      <c r="E77" s="931"/>
      <c r="F77" s="931"/>
      <c r="G77" s="931"/>
      <c r="H77" s="931"/>
      <c r="I77" s="931"/>
      <c r="J77" s="390"/>
      <c r="K77" s="390"/>
      <c r="L77" s="390"/>
      <c r="M77" s="390"/>
      <c r="N77" s="391"/>
      <c r="O77" s="924"/>
      <c r="P77" s="382"/>
    </row>
    <row r="78" spans="1:16" s="361" customFormat="1" ht="11.25" customHeight="1">
      <c r="A78" s="362"/>
      <c r="B78" s="365"/>
      <c r="C78" s="365"/>
      <c r="D78" s="365"/>
      <c r="E78" s="365"/>
      <c r="F78" s="365"/>
      <c r="G78" s="365"/>
      <c r="H78" s="365"/>
      <c r="I78" s="365"/>
      <c r="J78" s="362"/>
      <c r="K78" s="362"/>
      <c r="L78" s="362"/>
      <c r="M78" s="362"/>
      <c r="N78" s="362"/>
      <c r="O78" s="362"/>
      <c r="P78" s="362"/>
    </row>
    <row r="79" spans="1:16" s="361" customFormat="1" ht="16.5">
      <c r="A79" s="362" t="s">
        <v>437</v>
      </c>
      <c r="B79" s="365"/>
      <c r="C79" s="365"/>
      <c r="D79" s="365"/>
      <c r="E79" s="365"/>
      <c r="F79" s="365"/>
      <c r="G79" s="365"/>
      <c r="H79" s="365"/>
      <c r="I79" s="365"/>
      <c r="J79" s="362"/>
      <c r="K79" s="362"/>
      <c r="L79" s="362"/>
      <c r="M79" s="362"/>
      <c r="N79" s="362"/>
      <c r="O79" s="362"/>
      <c r="P79" s="362"/>
    </row>
    <row r="80" spans="1:16" s="361" customFormat="1" ht="21" customHeight="1">
      <c r="A80" s="362"/>
      <c r="B80" s="893" t="s">
        <v>438</v>
      </c>
      <c r="C80" s="894"/>
      <c r="D80" s="894"/>
      <c r="E80" s="894"/>
      <c r="F80" s="894"/>
      <c r="G80" s="894"/>
      <c r="H80" s="894"/>
      <c r="I80" s="894"/>
      <c r="J80" s="894"/>
      <c r="K80" s="894"/>
      <c r="L80" s="894"/>
      <c r="M80" s="894"/>
      <c r="N80" s="895"/>
      <c r="O80" s="889"/>
      <c r="P80" s="362"/>
    </row>
    <row r="81" spans="1:16" s="361" customFormat="1" ht="21" customHeight="1">
      <c r="A81" s="362"/>
      <c r="B81" s="378"/>
      <c r="C81" s="940" t="s">
        <v>439</v>
      </c>
      <c r="D81" s="941"/>
      <c r="E81" s="941"/>
      <c r="F81" s="941"/>
      <c r="G81" s="941"/>
      <c r="H81" s="941"/>
      <c r="I81" s="941"/>
      <c r="J81" s="941"/>
      <c r="K81" s="941"/>
      <c r="L81" s="941"/>
      <c r="M81" s="942"/>
      <c r="N81" s="393"/>
      <c r="O81" s="899"/>
      <c r="P81" s="362"/>
    </row>
    <row r="82" spans="1:16" s="361" customFormat="1" ht="39.6" customHeight="1">
      <c r="A82" s="362"/>
      <c r="B82" s="378"/>
      <c r="C82" s="943"/>
      <c r="D82" s="944"/>
      <c r="E82" s="944"/>
      <c r="F82" s="944"/>
      <c r="G82" s="944"/>
      <c r="H82" s="944"/>
      <c r="I82" s="944"/>
      <c r="J82" s="944"/>
      <c r="K82" s="944"/>
      <c r="L82" s="944"/>
      <c r="M82" s="945"/>
      <c r="N82" s="393"/>
      <c r="O82" s="899"/>
      <c r="P82" s="362"/>
    </row>
    <row r="83" spans="1:16" s="361" customFormat="1" ht="6" customHeight="1">
      <c r="A83" s="362"/>
      <c r="B83" s="378"/>
      <c r="C83" s="954"/>
      <c r="D83" s="954"/>
      <c r="E83" s="954"/>
      <c r="F83" s="954"/>
      <c r="G83" s="954"/>
      <c r="H83" s="954"/>
      <c r="I83" s="954"/>
      <c r="J83" s="393"/>
      <c r="K83" s="393"/>
      <c r="L83" s="393"/>
      <c r="M83" s="393"/>
      <c r="N83" s="379"/>
      <c r="O83" s="899"/>
      <c r="P83" s="362"/>
    </row>
    <row r="84" spans="1:16" s="361" customFormat="1" ht="19.5" customHeight="1">
      <c r="A84" s="362"/>
      <c r="B84" s="937" t="s">
        <v>440</v>
      </c>
      <c r="C84" s="938"/>
      <c r="D84" s="938"/>
      <c r="E84" s="938"/>
      <c r="F84" s="938"/>
      <c r="G84" s="938"/>
      <c r="H84" s="938"/>
      <c r="I84" s="938"/>
      <c r="J84" s="938"/>
      <c r="K84" s="938"/>
      <c r="L84" s="938"/>
      <c r="M84" s="938"/>
      <c r="N84" s="939"/>
      <c r="O84" s="896"/>
      <c r="P84" s="362"/>
    </row>
    <row r="85" spans="1:16" s="361" customFormat="1" ht="21" customHeight="1">
      <c r="A85" s="362"/>
      <c r="B85" s="378"/>
      <c r="C85" s="940" t="s">
        <v>441</v>
      </c>
      <c r="D85" s="941"/>
      <c r="E85" s="941"/>
      <c r="F85" s="941"/>
      <c r="G85" s="941"/>
      <c r="H85" s="941"/>
      <c r="I85" s="941"/>
      <c r="J85" s="941"/>
      <c r="K85" s="941"/>
      <c r="L85" s="941"/>
      <c r="M85" s="942"/>
      <c r="N85" s="393"/>
      <c r="O85" s="896"/>
      <c r="P85" s="362"/>
    </row>
    <row r="86" spans="1:16" s="361" customFormat="1" ht="39.6" customHeight="1">
      <c r="A86" s="362"/>
      <c r="B86" s="378"/>
      <c r="C86" s="943"/>
      <c r="D86" s="944"/>
      <c r="E86" s="944"/>
      <c r="F86" s="944"/>
      <c r="G86" s="944"/>
      <c r="H86" s="944"/>
      <c r="I86" s="944"/>
      <c r="J86" s="944"/>
      <c r="K86" s="944"/>
      <c r="L86" s="944"/>
      <c r="M86" s="945"/>
      <c r="N86" s="393"/>
      <c r="O86" s="896"/>
      <c r="P86" s="362"/>
    </row>
    <row r="87" spans="1:16" s="361" customFormat="1" ht="6" customHeight="1">
      <c r="A87" s="362"/>
      <c r="B87" s="378"/>
      <c r="C87" s="946"/>
      <c r="D87" s="946"/>
      <c r="E87" s="946"/>
      <c r="F87" s="946"/>
      <c r="G87" s="946"/>
      <c r="H87" s="946"/>
      <c r="I87" s="946"/>
      <c r="J87" s="946"/>
      <c r="K87" s="946"/>
      <c r="L87" s="946"/>
      <c r="M87" s="946"/>
      <c r="N87" s="947"/>
      <c r="O87" s="889"/>
      <c r="P87" s="362"/>
    </row>
    <row r="88" spans="1:16" s="361" customFormat="1" ht="21" customHeight="1">
      <c r="A88" s="362"/>
      <c r="B88" s="893" t="s">
        <v>442</v>
      </c>
      <c r="C88" s="894"/>
      <c r="D88" s="894"/>
      <c r="E88" s="894"/>
      <c r="F88" s="894"/>
      <c r="G88" s="894"/>
      <c r="H88" s="894"/>
      <c r="I88" s="894"/>
      <c r="J88" s="894"/>
      <c r="K88" s="894"/>
      <c r="L88" s="894"/>
      <c r="M88" s="894"/>
      <c r="N88" s="895"/>
      <c r="O88" s="889"/>
      <c r="P88" s="362"/>
    </row>
    <row r="89" spans="1:16" s="361" customFormat="1" ht="21" customHeight="1">
      <c r="A89" s="362"/>
      <c r="B89" s="378"/>
      <c r="C89" s="940" t="s">
        <v>443</v>
      </c>
      <c r="D89" s="941"/>
      <c r="E89" s="941"/>
      <c r="F89" s="941"/>
      <c r="G89" s="941"/>
      <c r="H89" s="941"/>
      <c r="I89" s="941"/>
      <c r="J89" s="941"/>
      <c r="K89" s="941"/>
      <c r="L89" s="941"/>
      <c r="M89" s="942"/>
      <c r="N89" s="393"/>
      <c r="O89" s="899"/>
      <c r="P89" s="362"/>
    </row>
    <row r="90" spans="1:16" s="361" customFormat="1" ht="39.6" customHeight="1">
      <c r="A90" s="362"/>
      <c r="B90" s="378"/>
      <c r="C90" s="943"/>
      <c r="D90" s="944"/>
      <c r="E90" s="944"/>
      <c r="F90" s="944"/>
      <c r="G90" s="944"/>
      <c r="H90" s="944"/>
      <c r="I90" s="944"/>
      <c r="J90" s="944"/>
      <c r="K90" s="944"/>
      <c r="L90" s="944"/>
      <c r="M90" s="945"/>
      <c r="N90" s="393"/>
      <c r="O90" s="899"/>
      <c r="P90" s="362"/>
    </row>
    <row r="91" spans="1:16" s="361" customFormat="1" ht="6" customHeight="1">
      <c r="A91" s="362"/>
      <c r="B91" s="371"/>
      <c r="C91" s="946"/>
      <c r="D91" s="946"/>
      <c r="E91" s="946"/>
      <c r="F91" s="946"/>
      <c r="G91" s="946"/>
      <c r="H91" s="946"/>
      <c r="I91" s="946"/>
      <c r="J91" s="946"/>
      <c r="K91" s="946"/>
      <c r="L91" s="946"/>
      <c r="M91" s="946"/>
      <c r="N91" s="947"/>
      <c r="O91" s="890"/>
      <c r="P91" s="362"/>
    </row>
  </sheetData>
  <mergeCells count="91">
    <mergeCell ref="B88:N88"/>
    <mergeCell ref="O88:O91"/>
    <mergeCell ref="C89:M89"/>
    <mergeCell ref="C90:M90"/>
    <mergeCell ref="C91:N91"/>
    <mergeCell ref="I2:P2"/>
    <mergeCell ref="B80:N80"/>
    <mergeCell ref="O80:O83"/>
    <mergeCell ref="C81:M81"/>
    <mergeCell ref="C82:M82"/>
    <mergeCell ref="C83:I83"/>
    <mergeCell ref="E71:M71"/>
    <mergeCell ref="C72:I72"/>
    <mergeCell ref="B73:N73"/>
    <mergeCell ref="O73:O77"/>
    <mergeCell ref="B74:N74"/>
    <mergeCell ref="C76:M76"/>
    <mergeCell ref="C77:I77"/>
    <mergeCell ref="B63:N63"/>
    <mergeCell ref="O63:O64"/>
    <mergeCell ref="B64:N64"/>
    <mergeCell ref="B61:N61"/>
    <mergeCell ref="O61:O62"/>
    <mergeCell ref="B62:N62"/>
    <mergeCell ref="B84:N84"/>
    <mergeCell ref="O84:O87"/>
    <mergeCell ref="C85:M85"/>
    <mergeCell ref="C86:M86"/>
    <mergeCell ref="C87:N87"/>
    <mergeCell ref="B66:I66"/>
    <mergeCell ref="B67:N67"/>
    <mergeCell ref="O67:O72"/>
    <mergeCell ref="B68:N68"/>
    <mergeCell ref="C70:D70"/>
    <mergeCell ref="E70:M70"/>
    <mergeCell ref="C71:D71"/>
    <mergeCell ref="B47:N47"/>
    <mergeCell ref="B49:J49"/>
    <mergeCell ref="B50:N50"/>
    <mergeCell ref="B51:N51"/>
    <mergeCell ref="B52:N52"/>
    <mergeCell ref="O52:O55"/>
    <mergeCell ref="C53:M53"/>
    <mergeCell ref="C54:M54"/>
    <mergeCell ref="C55:I55"/>
    <mergeCell ref="B56:N56"/>
    <mergeCell ref="O56:O60"/>
    <mergeCell ref="B57:N57"/>
    <mergeCell ref="C59:M59"/>
    <mergeCell ref="C60:I60"/>
    <mergeCell ref="B34:N34"/>
    <mergeCell ref="B35:N35"/>
    <mergeCell ref="O35:O36"/>
    <mergeCell ref="C36:N36"/>
    <mergeCell ref="B39:N39"/>
    <mergeCell ref="O39:O43"/>
    <mergeCell ref="B40:N40"/>
    <mergeCell ref="C41:N41"/>
    <mergeCell ref="C42:N42"/>
    <mergeCell ref="C43:N43"/>
    <mergeCell ref="F9:H9"/>
    <mergeCell ref="I9:K9"/>
    <mergeCell ref="L9:P9"/>
    <mergeCell ref="B33:N33"/>
    <mergeCell ref="A12:P12"/>
    <mergeCell ref="B16:N16"/>
    <mergeCell ref="B19:N19"/>
    <mergeCell ref="B20:N20"/>
    <mergeCell ref="B21:N21"/>
    <mergeCell ref="B22:N22"/>
    <mergeCell ref="B26:N26"/>
    <mergeCell ref="B27:N27"/>
    <mergeCell ref="B28:N28"/>
    <mergeCell ref="O28:O29"/>
    <mergeCell ref="C29:N29"/>
    <mergeCell ref="L1:P1"/>
    <mergeCell ref="L5:P6"/>
    <mergeCell ref="C7:E7"/>
    <mergeCell ref="F7:H7"/>
    <mergeCell ref="I7:K7"/>
    <mergeCell ref="L7:P7"/>
    <mergeCell ref="A3:F3"/>
    <mergeCell ref="A5:B9"/>
    <mergeCell ref="C5:E6"/>
    <mergeCell ref="F5:H6"/>
    <mergeCell ref="I5:K6"/>
    <mergeCell ref="C8:E8"/>
    <mergeCell ref="F8:H8"/>
    <mergeCell ref="I8:K8"/>
    <mergeCell ref="L8:P8"/>
    <mergeCell ref="C9:E9"/>
  </mergeCells>
  <phoneticPr fontId="3"/>
  <conditionalFormatting sqref="O16">
    <cfRule type="expression" dxfId="63" priority="32">
      <formula>$O$16&lt;&gt;""</formula>
    </cfRule>
  </conditionalFormatting>
  <conditionalFormatting sqref="O19">
    <cfRule type="expression" dxfId="62" priority="31">
      <formula>$O$19&lt;&gt;""</formula>
    </cfRule>
  </conditionalFormatting>
  <conditionalFormatting sqref="O20">
    <cfRule type="expression" dxfId="61" priority="30">
      <formula>$O$20&lt;&gt;""</formula>
    </cfRule>
  </conditionalFormatting>
  <conditionalFormatting sqref="O21">
    <cfRule type="expression" dxfId="60" priority="29">
      <formula>$O$21&lt;&gt;""</formula>
    </cfRule>
  </conditionalFormatting>
  <conditionalFormatting sqref="O22">
    <cfRule type="expression" dxfId="59" priority="28">
      <formula>$O$22&lt;&gt;""</formula>
    </cfRule>
  </conditionalFormatting>
  <conditionalFormatting sqref="O26">
    <cfRule type="expression" dxfId="58" priority="27">
      <formula>$O$26&lt;&gt;""</formula>
    </cfRule>
  </conditionalFormatting>
  <conditionalFormatting sqref="O27">
    <cfRule type="expression" dxfId="57" priority="26">
      <formula>$O$27&lt;&gt;""</formula>
    </cfRule>
  </conditionalFormatting>
  <conditionalFormatting sqref="O28:O29">
    <cfRule type="expression" dxfId="56" priority="25">
      <formula>$O$28&lt;&gt;""</formula>
    </cfRule>
  </conditionalFormatting>
  <conditionalFormatting sqref="O33">
    <cfRule type="expression" dxfId="55" priority="24">
      <formula>$O$33&lt;&gt;""</formula>
    </cfRule>
  </conditionalFormatting>
  <conditionalFormatting sqref="O34">
    <cfRule type="expression" dxfId="54" priority="23">
      <formula>$O$34&lt;&gt;""</formula>
    </cfRule>
  </conditionalFormatting>
  <conditionalFormatting sqref="O35:O36">
    <cfRule type="expression" dxfId="53" priority="22">
      <formula>$O$35&lt;&gt;""</formula>
    </cfRule>
  </conditionalFormatting>
  <conditionalFormatting sqref="O39:O43">
    <cfRule type="expression" dxfId="52" priority="21">
      <formula>$O$39&lt;&gt;""</formula>
    </cfRule>
  </conditionalFormatting>
  <conditionalFormatting sqref="O47">
    <cfRule type="expression" dxfId="51" priority="20">
      <formula>$O$47&lt;&gt;""</formula>
    </cfRule>
  </conditionalFormatting>
  <conditionalFormatting sqref="O51">
    <cfRule type="expression" dxfId="50" priority="19">
      <formula>$O$51&lt;&gt;""</formula>
    </cfRule>
  </conditionalFormatting>
  <conditionalFormatting sqref="O52:O55">
    <cfRule type="expression" dxfId="49" priority="18">
      <formula>$O$52&lt;&gt;""</formula>
    </cfRule>
  </conditionalFormatting>
  <conditionalFormatting sqref="O56:O60">
    <cfRule type="expression" dxfId="48" priority="17">
      <formula>$O$56&lt;&gt;""</formula>
    </cfRule>
  </conditionalFormatting>
  <conditionalFormatting sqref="O61:O62">
    <cfRule type="expression" dxfId="47" priority="16">
      <formula>$O$61&lt;&gt;""</formula>
    </cfRule>
  </conditionalFormatting>
  <conditionalFormatting sqref="O63:O64">
    <cfRule type="expression" dxfId="46" priority="15">
      <formula>$O$63&lt;&gt;""</formula>
    </cfRule>
  </conditionalFormatting>
  <conditionalFormatting sqref="O67:O72">
    <cfRule type="expression" dxfId="45" priority="14">
      <formula>$O$67&lt;&gt;""</formula>
    </cfRule>
  </conditionalFormatting>
  <conditionalFormatting sqref="O73:O77">
    <cfRule type="expression" dxfId="44" priority="13">
      <formula>$O$73&lt;&gt;""</formula>
    </cfRule>
  </conditionalFormatting>
  <conditionalFormatting sqref="O80:O83">
    <cfRule type="expression" dxfId="43" priority="12">
      <formula>$O$80&lt;&gt;""</formula>
    </cfRule>
  </conditionalFormatting>
  <conditionalFormatting sqref="O84:O87">
    <cfRule type="expression" dxfId="42" priority="11">
      <formula>$O$84&lt;&gt;""</formula>
    </cfRule>
  </conditionalFormatting>
  <conditionalFormatting sqref="O88:O91">
    <cfRule type="expression" dxfId="41" priority="10">
      <formula>$O$88&lt;&gt;""</formula>
    </cfRule>
  </conditionalFormatting>
  <conditionalFormatting sqref="O50">
    <cfRule type="expression" dxfId="40" priority="9">
      <formula>$O$50&lt;&gt;""</formula>
    </cfRule>
  </conditionalFormatting>
  <conditionalFormatting sqref="C82:M82">
    <cfRule type="expression" dxfId="39" priority="5">
      <formula>$O$80="はい"</formula>
    </cfRule>
    <cfRule type="expression" dxfId="38" priority="8">
      <formula>$O$80="いいえ"</formula>
    </cfRule>
  </conditionalFormatting>
  <conditionalFormatting sqref="C86:M86">
    <cfRule type="expression" dxfId="37" priority="4">
      <formula>$O$84="はい"</formula>
    </cfRule>
    <cfRule type="expression" dxfId="36" priority="7">
      <formula>$O$84="いいえ"</formula>
    </cfRule>
  </conditionalFormatting>
  <conditionalFormatting sqref="C90:M90">
    <cfRule type="expression" dxfId="35" priority="3">
      <formula>$O$88="はい"</formula>
    </cfRule>
    <cfRule type="expression" dxfId="34" priority="6">
      <formula>$O$88="いいえ"</formula>
    </cfRule>
  </conditionalFormatting>
  <conditionalFormatting sqref="C54:M54">
    <cfRule type="expression" dxfId="33" priority="1">
      <formula>$O$52="はい"</formula>
    </cfRule>
    <cfRule type="expression" dxfId="32" priority="2">
      <formula>$O$52="いいえ"</formula>
    </cfRule>
  </conditionalFormatting>
  <dataValidations count="3">
    <dataValidation type="list" allowBlank="1" showInputMessage="1" showErrorMessage="1" sqref="O16 O19:O22 O47 O33:O35 O67 O39 O80:O91 O26:O28 O73 O50:O56">
      <formula1>"はい,いいえ"</formula1>
    </dataValidation>
    <dataValidation type="list" allowBlank="1" showInputMessage="1" showErrorMessage="1" sqref="O61:O64">
      <formula1>"はい,いいえ,なし"</formula1>
    </dataValidation>
    <dataValidation imeMode="halfAlpha" operator="greaterThanOrEqual" allowBlank="1" showInputMessage="1" showErrorMessage="1" sqref="F7:F9 I7:I9 L7:L9"/>
  </dataValidations>
  <pageMargins left="0.7" right="0.7" top="0.75" bottom="0.75" header="0.3" footer="0.3"/>
  <pageSetup paperSize="9" scale="86" orientation="portrait" r:id="rId1"/>
  <rowBreaks count="2" manualBreakCount="2">
    <brk id="37" max="15" man="1"/>
    <brk id="78" max="15" man="1"/>
  </rowBreaks>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xdr:col>
                    <xdr:colOff>419100</xdr:colOff>
                    <xdr:row>39</xdr:row>
                    <xdr:rowOff>152400</xdr:rowOff>
                  </from>
                  <to>
                    <xdr:col>3</xdr:col>
                    <xdr:colOff>180975</xdr:colOff>
                    <xdr:row>41</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xdr:col>
                    <xdr:colOff>419100</xdr:colOff>
                    <xdr:row>40</xdr:row>
                    <xdr:rowOff>257175</xdr:rowOff>
                  </from>
                  <to>
                    <xdr:col>3</xdr:col>
                    <xdr:colOff>180975</xdr:colOff>
                    <xdr:row>41</xdr:row>
                    <xdr:rowOff>247650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xdr:col>
                    <xdr:colOff>419100</xdr:colOff>
                    <xdr:row>42</xdr:row>
                    <xdr:rowOff>19050</xdr:rowOff>
                  </from>
                  <to>
                    <xdr:col>3</xdr:col>
                    <xdr:colOff>180975</xdr:colOff>
                    <xdr:row>42</xdr:row>
                    <xdr:rowOff>247650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5</xdr:col>
                    <xdr:colOff>19050</xdr:colOff>
                    <xdr:row>69</xdr:row>
                    <xdr:rowOff>57150</xdr:rowOff>
                  </from>
                  <to>
                    <xdr:col>5</xdr:col>
                    <xdr:colOff>371475</xdr:colOff>
                    <xdr:row>70</xdr:row>
                    <xdr:rowOff>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6</xdr:col>
                    <xdr:colOff>171450</xdr:colOff>
                    <xdr:row>69</xdr:row>
                    <xdr:rowOff>57150</xdr:rowOff>
                  </from>
                  <to>
                    <xdr:col>6</xdr:col>
                    <xdr:colOff>390525</xdr:colOff>
                    <xdr:row>70</xdr:row>
                    <xdr:rowOff>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7</xdr:col>
                    <xdr:colOff>352425</xdr:colOff>
                    <xdr:row>69</xdr:row>
                    <xdr:rowOff>57150</xdr:rowOff>
                  </from>
                  <to>
                    <xdr:col>8</xdr:col>
                    <xdr:colOff>209550</xdr:colOff>
                    <xdr:row>70</xdr:row>
                    <xdr:rowOff>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9</xdr:col>
                    <xdr:colOff>200025</xdr:colOff>
                    <xdr:row>69</xdr:row>
                    <xdr:rowOff>66675</xdr:rowOff>
                  </from>
                  <to>
                    <xdr:col>10</xdr:col>
                    <xdr:colOff>400050</xdr:colOff>
                    <xdr:row>70</xdr:row>
                    <xdr:rowOff>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5</xdr:col>
                    <xdr:colOff>19050</xdr:colOff>
                    <xdr:row>70</xdr:row>
                    <xdr:rowOff>0</xdr:rowOff>
                  </from>
                  <to>
                    <xdr:col>5</xdr:col>
                    <xdr:colOff>342900</xdr:colOff>
                    <xdr:row>71</xdr:row>
                    <xdr:rowOff>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6</xdr:col>
                    <xdr:colOff>209550</xdr:colOff>
                    <xdr:row>70</xdr:row>
                    <xdr:rowOff>0</xdr:rowOff>
                  </from>
                  <to>
                    <xdr:col>7</xdr:col>
                    <xdr:colOff>114300</xdr:colOff>
                    <xdr:row>71</xdr:row>
                    <xdr:rowOff>9525</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8</xdr:col>
                    <xdr:colOff>38100</xdr:colOff>
                    <xdr:row>70</xdr:row>
                    <xdr:rowOff>0</xdr:rowOff>
                  </from>
                  <to>
                    <xdr:col>8</xdr:col>
                    <xdr:colOff>381000</xdr:colOff>
                    <xdr:row>71</xdr:row>
                    <xdr:rowOff>9525</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2</xdr:col>
                    <xdr:colOff>9525</xdr:colOff>
                    <xdr:row>58</xdr:row>
                    <xdr:rowOff>76200</xdr:rowOff>
                  </from>
                  <to>
                    <xdr:col>3</xdr:col>
                    <xdr:colOff>266700</xdr:colOff>
                    <xdr:row>59</xdr:row>
                    <xdr:rowOff>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4</xdr:col>
                    <xdr:colOff>323850</xdr:colOff>
                    <xdr:row>58</xdr:row>
                    <xdr:rowOff>76200</xdr:rowOff>
                  </from>
                  <to>
                    <xdr:col>6</xdr:col>
                    <xdr:colOff>161925</xdr:colOff>
                    <xdr:row>59</xdr:row>
                    <xdr:rowOff>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3</xdr:col>
                    <xdr:colOff>171450</xdr:colOff>
                    <xdr:row>58</xdr:row>
                    <xdr:rowOff>76200</xdr:rowOff>
                  </from>
                  <to>
                    <xdr:col>5</xdr:col>
                    <xdr:colOff>0</xdr:colOff>
                    <xdr:row>59</xdr:row>
                    <xdr:rowOff>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2</xdr:col>
                    <xdr:colOff>19050</xdr:colOff>
                    <xdr:row>74</xdr:row>
                    <xdr:rowOff>57150</xdr:rowOff>
                  </from>
                  <to>
                    <xdr:col>2</xdr:col>
                    <xdr:colOff>333375</xdr:colOff>
                    <xdr:row>76</xdr:row>
                    <xdr:rowOff>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3</xdr:col>
                    <xdr:colOff>152400</xdr:colOff>
                    <xdr:row>74</xdr:row>
                    <xdr:rowOff>57150</xdr:rowOff>
                  </from>
                  <to>
                    <xdr:col>4</xdr:col>
                    <xdr:colOff>19050</xdr:colOff>
                    <xdr:row>76</xdr:row>
                    <xdr:rowOff>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4</xdr:col>
                    <xdr:colOff>295275</xdr:colOff>
                    <xdr:row>74</xdr:row>
                    <xdr:rowOff>57150</xdr:rowOff>
                  </from>
                  <to>
                    <xdr:col>5</xdr:col>
                    <xdr:colOff>190500</xdr:colOff>
                    <xdr:row>76</xdr:row>
                    <xdr:rowOff>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2</xdr:col>
                    <xdr:colOff>9525</xdr:colOff>
                    <xdr:row>58</xdr:row>
                    <xdr:rowOff>76200</xdr:rowOff>
                  </from>
                  <to>
                    <xdr:col>3</xdr:col>
                    <xdr:colOff>266700</xdr:colOff>
                    <xdr:row>59</xdr:row>
                    <xdr:rowOff>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4</xdr:col>
                    <xdr:colOff>323850</xdr:colOff>
                    <xdr:row>58</xdr:row>
                    <xdr:rowOff>76200</xdr:rowOff>
                  </from>
                  <to>
                    <xdr:col>6</xdr:col>
                    <xdr:colOff>161925</xdr:colOff>
                    <xdr:row>59</xdr:row>
                    <xdr:rowOff>0</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3</xdr:col>
                    <xdr:colOff>171450</xdr:colOff>
                    <xdr:row>58</xdr:row>
                    <xdr:rowOff>76200</xdr:rowOff>
                  </from>
                  <to>
                    <xdr:col>3</xdr:col>
                    <xdr:colOff>428625</xdr:colOff>
                    <xdr:row>59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T91"/>
  <sheetViews>
    <sheetView showGridLines="0" zoomScaleNormal="100" zoomScaleSheetLayoutView="90" workbookViewId="0">
      <selection activeCell="A4" sqref="A4"/>
    </sheetView>
  </sheetViews>
  <sheetFormatPr defaultColWidth="8.625" defaultRowHeight="18.75"/>
  <cols>
    <col min="1" max="15" width="5.625" style="397" customWidth="1"/>
    <col min="16" max="16" width="1.875" style="397" customWidth="1"/>
    <col min="17" max="16384" width="8.625" style="397"/>
  </cols>
  <sheetData>
    <row r="1" spans="1:16">
      <c r="A1" s="396"/>
      <c r="B1" s="396"/>
      <c r="C1" s="396"/>
      <c r="D1" s="396"/>
      <c r="E1" s="396"/>
      <c r="F1" s="396"/>
      <c r="G1" s="396"/>
      <c r="H1" s="396"/>
      <c r="I1" s="396"/>
      <c r="J1" s="396"/>
      <c r="K1" s="396"/>
      <c r="L1" s="840" t="s">
        <v>448</v>
      </c>
      <c r="M1" s="840"/>
      <c r="N1" s="840"/>
      <c r="O1" s="840"/>
      <c r="P1" s="840"/>
    </row>
    <row r="2" spans="1:16">
      <c r="A2" s="1047"/>
      <c r="B2" s="1047"/>
      <c r="C2" s="1047"/>
      <c r="D2" s="1047"/>
      <c r="E2" s="1047"/>
      <c r="F2" s="1047"/>
      <c r="G2" s="396"/>
      <c r="H2" s="398"/>
      <c r="I2" s="1048" t="s">
        <v>444</v>
      </c>
      <c r="J2" s="1048"/>
      <c r="K2" s="1049" t="s">
        <v>449</v>
      </c>
      <c r="L2" s="1049"/>
      <c r="M2" s="1049"/>
      <c r="N2" s="1049"/>
      <c r="O2" s="1049"/>
      <c r="P2" s="396" t="s">
        <v>445</v>
      </c>
    </row>
    <row r="3" spans="1:16">
      <c r="A3" s="1047" t="s">
        <v>376</v>
      </c>
      <c r="B3" s="1047"/>
      <c r="C3" s="1047"/>
      <c r="D3" s="1047"/>
      <c r="E3" s="1047"/>
      <c r="F3" s="1047"/>
      <c r="G3" s="399"/>
      <c r="H3" s="399"/>
      <c r="I3" s="399"/>
      <c r="J3" s="399"/>
      <c r="K3" s="399"/>
      <c r="L3" s="399"/>
      <c r="M3" s="399"/>
      <c r="N3" s="399"/>
      <c r="O3" s="399"/>
      <c r="P3" s="399"/>
    </row>
    <row r="4" spans="1:16" s="358" customFormat="1" ht="19.5" thickBot="1">
      <c r="A4" s="1050" t="s">
        <v>451</v>
      </c>
      <c r="B4" s="484"/>
      <c r="C4" s="484"/>
      <c r="D4" s="484"/>
      <c r="E4" s="484"/>
      <c r="F4" s="484"/>
      <c r="G4" s="359"/>
      <c r="H4" s="359"/>
      <c r="I4" s="359"/>
      <c r="J4" s="359"/>
      <c r="K4" s="359"/>
      <c r="L4" s="359"/>
      <c r="M4" s="359"/>
      <c r="N4" s="359"/>
      <c r="O4" s="359"/>
      <c r="P4" s="359"/>
    </row>
    <row r="5" spans="1:16" ht="18" customHeight="1">
      <c r="A5" s="856" t="s">
        <v>377</v>
      </c>
      <c r="B5" s="857"/>
      <c r="C5" s="862" t="s">
        <v>378</v>
      </c>
      <c r="D5" s="863"/>
      <c r="E5" s="864"/>
      <c r="F5" s="868" t="s">
        <v>379</v>
      </c>
      <c r="G5" s="842"/>
      <c r="H5" s="842"/>
      <c r="I5" s="841" t="s">
        <v>380</v>
      </c>
      <c r="J5" s="842"/>
      <c r="K5" s="842"/>
      <c r="L5" s="841" t="s">
        <v>381</v>
      </c>
      <c r="M5" s="842"/>
      <c r="N5" s="842"/>
      <c r="O5" s="842"/>
      <c r="P5" s="843"/>
    </row>
    <row r="6" spans="1:16">
      <c r="A6" s="858"/>
      <c r="B6" s="859"/>
      <c r="C6" s="865"/>
      <c r="D6" s="866"/>
      <c r="E6" s="867"/>
      <c r="F6" s="869"/>
      <c r="G6" s="845"/>
      <c r="H6" s="845"/>
      <c r="I6" s="844"/>
      <c r="J6" s="845"/>
      <c r="K6" s="845"/>
      <c r="L6" s="844"/>
      <c r="M6" s="845"/>
      <c r="N6" s="845"/>
      <c r="O6" s="845"/>
      <c r="P6" s="846"/>
    </row>
    <row r="7" spans="1:16">
      <c r="A7" s="858"/>
      <c r="B7" s="859"/>
      <c r="C7" s="847" t="s">
        <v>382</v>
      </c>
      <c r="D7" s="848"/>
      <c r="E7" s="848"/>
      <c r="F7" s="849"/>
      <c r="G7" s="850"/>
      <c r="H7" s="850"/>
      <c r="I7" s="851"/>
      <c r="J7" s="850"/>
      <c r="K7" s="850"/>
      <c r="L7" s="852">
        <f>F7-I7</f>
        <v>0</v>
      </c>
      <c r="M7" s="853"/>
      <c r="N7" s="853"/>
      <c r="O7" s="853"/>
      <c r="P7" s="854"/>
    </row>
    <row r="8" spans="1:16">
      <c r="A8" s="858"/>
      <c r="B8" s="859"/>
      <c r="C8" s="847" t="s">
        <v>383</v>
      </c>
      <c r="D8" s="848"/>
      <c r="E8" s="848"/>
      <c r="F8" s="849"/>
      <c r="G8" s="850"/>
      <c r="H8" s="850"/>
      <c r="I8" s="851"/>
      <c r="J8" s="850"/>
      <c r="K8" s="850"/>
      <c r="L8" s="852">
        <f>F8-I8</f>
        <v>0</v>
      </c>
      <c r="M8" s="853"/>
      <c r="N8" s="853"/>
      <c r="O8" s="853"/>
      <c r="P8" s="854"/>
    </row>
    <row r="9" spans="1:16" ht="19.5" thickBot="1">
      <c r="A9" s="860"/>
      <c r="B9" s="861"/>
      <c r="C9" s="870" t="s">
        <v>384</v>
      </c>
      <c r="D9" s="871"/>
      <c r="E9" s="871"/>
      <c r="F9" s="872"/>
      <c r="G9" s="873"/>
      <c r="H9" s="873"/>
      <c r="I9" s="874"/>
      <c r="J9" s="873"/>
      <c r="K9" s="873"/>
      <c r="L9" s="875">
        <f>F9-I9</f>
        <v>0</v>
      </c>
      <c r="M9" s="876"/>
      <c r="N9" s="876"/>
      <c r="O9" s="876"/>
      <c r="P9" s="877"/>
    </row>
    <row r="10" spans="1:16">
      <c r="A10" s="399"/>
      <c r="B10" s="399"/>
      <c r="C10" s="399"/>
      <c r="D10" s="399"/>
      <c r="E10" s="399"/>
      <c r="F10" s="399"/>
      <c r="G10" s="399"/>
      <c r="H10" s="399"/>
      <c r="I10" s="399"/>
      <c r="J10" s="399"/>
      <c r="K10" s="399"/>
      <c r="L10" s="399"/>
      <c r="M10" s="399"/>
      <c r="N10" s="399"/>
      <c r="O10" s="399"/>
      <c r="P10" s="399"/>
    </row>
    <row r="11" spans="1:16">
      <c r="A11" s="400" t="s">
        <v>385</v>
      </c>
      <c r="B11" s="399"/>
      <c r="C11" s="399"/>
      <c r="D11" s="399"/>
      <c r="E11" s="399"/>
      <c r="F11" s="399"/>
      <c r="G11" s="399"/>
      <c r="H11" s="399"/>
      <c r="I11" s="399"/>
      <c r="J11" s="399"/>
      <c r="K11" s="399"/>
      <c r="L11" s="399"/>
      <c r="M11" s="399"/>
      <c r="N11" s="399"/>
      <c r="O11" s="399"/>
      <c r="P11" s="399"/>
    </row>
    <row r="12" spans="1:16" s="401" customFormat="1" ht="33.75" customHeight="1">
      <c r="A12" s="1040" t="s">
        <v>386</v>
      </c>
      <c r="B12" s="1040"/>
      <c r="C12" s="1040"/>
      <c r="D12" s="1040"/>
      <c r="E12" s="1040"/>
      <c r="F12" s="1040"/>
      <c r="G12" s="1040"/>
      <c r="H12" s="1040"/>
      <c r="I12" s="1040"/>
      <c r="J12" s="1040"/>
      <c r="K12" s="1040"/>
      <c r="L12" s="1040"/>
      <c r="M12" s="1040"/>
      <c r="N12" s="1040"/>
      <c r="O12" s="1040"/>
      <c r="P12" s="1040"/>
    </row>
    <row r="13" spans="1:16" s="401" customFormat="1" ht="7.5" customHeight="1">
      <c r="A13" s="402"/>
      <c r="B13" s="402"/>
      <c r="C13" s="402"/>
      <c r="D13" s="402"/>
      <c r="E13" s="402"/>
      <c r="F13" s="402"/>
      <c r="G13" s="402"/>
      <c r="H13" s="402"/>
      <c r="I13" s="402"/>
      <c r="J13" s="402"/>
      <c r="K13" s="402"/>
      <c r="L13" s="402"/>
      <c r="M13" s="402"/>
      <c r="N13" s="402"/>
      <c r="O13" s="402"/>
      <c r="P13" s="402"/>
    </row>
    <row r="14" spans="1:16" s="401" customFormat="1" ht="18" customHeight="1">
      <c r="A14" s="403" t="s">
        <v>387</v>
      </c>
      <c r="B14" s="402"/>
      <c r="C14" s="402"/>
      <c r="D14" s="402"/>
      <c r="E14" s="402"/>
      <c r="F14" s="402"/>
      <c r="G14" s="402"/>
      <c r="H14" s="402"/>
      <c r="I14" s="402"/>
      <c r="J14" s="402"/>
      <c r="K14" s="402"/>
      <c r="L14" s="402"/>
      <c r="M14" s="402"/>
      <c r="N14" s="402"/>
      <c r="O14" s="402"/>
      <c r="P14" s="402"/>
    </row>
    <row r="15" spans="1:16" s="401" customFormat="1" ht="16.5">
      <c r="A15" s="402" t="s">
        <v>388</v>
      </c>
      <c r="B15" s="402"/>
      <c r="C15" s="402"/>
      <c r="D15" s="402"/>
      <c r="E15" s="402"/>
      <c r="F15" s="402"/>
      <c r="G15" s="402"/>
      <c r="H15" s="402"/>
      <c r="I15" s="402"/>
      <c r="J15" s="402"/>
      <c r="K15" s="402"/>
      <c r="L15" s="402"/>
      <c r="M15" s="402"/>
      <c r="N15" s="402"/>
      <c r="O15" s="402"/>
      <c r="P15" s="402"/>
    </row>
    <row r="16" spans="1:16" s="401" customFormat="1" ht="21" customHeight="1">
      <c r="A16" s="402"/>
      <c r="B16" s="1006" t="s">
        <v>389</v>
      </c>
      <c r="C16" s="1007"/>
      <c r="D16" s="1007"/>
      <c r="E16" s="1007"/>
      <c r="F16" s="1007"/>
      <c r="G16" s="1007"/>
      <c r="H16" s="1007"/>
      <c r="I16" s="1007"/>
      <c r="J16" s="1007"/>
      <c r="K16" s="1007"/>
      <c r="L16" s="1007"/>
      <c r="M16" s="1007"/>
      <c r="N16" s="1008"/>
      <c r="O16" s="404" t="s">
        <v>446</v>
      </c>
      <c r="P16" s="402"/>
    </row>
    <row r="17" spans="1:20" s="401" customFormat="1" ht="11.25" customHeight="1">
      <c r="A17" s="402"/>
      <c r="B17" s="405"/>
      <c r="C17" s="405"/>
      <c r="D17" s="405"/>
      <c r="E17" s="405"/>
      <c r="F17" s="405"/>
      <c r="G17" s="405"/>
      <c r="H17" s="405"/>
      <c r="I17" s="405"/>
      <c r="J17" s="402"/>
      <c r="K17" s="402"/>
      <c r="L17" s="402"/>
      <c r="M17" s="402"/>
      <c r="N17" s="402"/>
      <c r="O17" s="402"/>
      <c r="P17" s="402"/>
    </row>
    <row r="18" spans="1:20" s="401" customFormat="1" ht="16.5">
      <c r="A18" s="402" t="s">
        <v>390</v>
      </c>
      <c r="B18" s="405"/>
      <c r="C18" s="405"/>
      <c r="D18" s="405"/>
      <c r="E18" s="405"/>
      <c r="F18" s="405"/>
      <c r="G18" s="405"/>
      <c r="H18" s="405"/>
      <c r="I18" s="405"/>
      <c r="J18" s="402"/>
      <c r="K18" s="402"/>
      <c r="L18" s="402"/>
      <c r="M18" s="402"/>
      <c r="N18" s="402"/>
      <c r="O18" s="402"/>
      <c r="P18" s="402"/>
    </row>
    <row r="19" spans="1:20" s="408" customFormat="1" ht="21" customHeight="1">
      <c r="A19" s="406"/>
      <c r="B19" s="1041" t="s">
        <v>391</v>
      </c>
      <c r="C19" s="1042"/>
      <c r="D19" s="1042"/>
      <c r="E19" s="1042"/>
      <c r="F19" s="1042"/>
      <c r="G19" s="1042"/>
      <c r="H19" s="1042"/>
      <c r="I19" s="1042"/>
      <c r="J19" s="1042"/>
      <c r="K19" s="1042"/>
      <c r="L19" s="1042"/>
      <c r="M19" s="1042"/>
      <c r="N19" s="1043"/>
      <c r="O19" s="407" t="s">
        <v>446</v>
      </c>
      <c r="P19" s="406"/>
    </row>
    <row r="20" spans="1:20" s="408" customFormat="1" ht="21" customHeight="1">
      <c r="A20" s="406"/>
      <c r="B20" s="1041" t="s">
        <v>392</v>
      </c>
      <c r="C20" s="1042"/>
      <c r="D20" s="1042"/>
      <c r="E20" s="1042"/>
      <c r="F20" s="1042"/>
      <c r="G20" s="1042"/>
      <c r="H20" s="1042"/>
      <c r="I20" s="1042"/>
      <c r="J20" s="1042"/>
      <c r="K20" s="1042"/>
      <c r="L20" s="1042"/>
      <c r="M20" s="1042"/>
      <c r="N20" s="1043"/>
      <c r="O20" s="409" t="s">
        <v>446</v>
      </c>
      <c r="P20" s="406"/>
    </row>
    <row r="21" spans="1:20" s="408" customFormat="1" ht="21" customHeight="1">
      <c r="A21" s="406"/>
      <c r="B21" s="1041" t="s">
        <v>393</v>
      </c>
      <c r="C21" s="1042"/>
      <c r="D21" s="1042"/>
      <c r="E21" s="1042"/>
      <c r="F21" s="1042"/>
      <c r="G21" s="1042"/>
      <c r="H21" s="1042"/>
      <c r="I21" s="1042"/>
      <c r="J21" s="1042"/>
      <c r="K21" s="1042"/>
      <c r="L21" s="1042"/>
      <c r="M21" s="1042"/>
      <c r="N21" s="1043"/>
      <c r="O21" s="409" t="s">
        <v>446</v>
      </c>
      <c r="P21" s="406"/>
    </row>
    <row r="22" spans="1:20" s="408" customFormat="1" ht="21" customHeight="1">
      <c r="A22" s="406"/>
      <c r="B22" s="1041" t="s">
        <v>394</v>
      </c>
      <c r="C22" s="1042"/>
      <c r="D22" s="1042"/>
      <c r="E22" s="1042"/>
      <c r="F22" s="1042"/>
      <c r="G22" s="1042"/>
      <c r="H22" s="1042"/>
      <c r="I22" s="1042"/>
      <c r="J22" s="1042"/>
      <c r="K22" s="1042"/>
      <c r="L22" s="1042"/>
      <c r="M22" s="1042"/>
      <c r="N22" s="1043"/>
      <c r="O22" s="409" t="s">
        <v>446</v>
      </c>
      <c r="P22" s="406"/>
    </row>
    <row r="23" spans="1:20" s="408" customFormat="1" ht="4.5" customHeight="1">
      <c r="A23" s="406"/>
      <c r="B23" s="410"/>
      <c r="C23" s="410"/>
      <c r="D23" s="410"/>
      <c r="E23" s="410"/>
      <c r="F23" s="410"/>
      <c r="G23" s="410"/>
      <c r="H23" s="410"/>
      <c r="I23" s="410"/>
      <c r="J23" s="406"/>
      <c r="K23" s="406"/>
      <c r="L23" s="406"/>
      <c r="M23" s="406"/>
      <c r="N23" s="406"/>
      <c r="O23" s="406"/>
      <c r="P23" s="406"/>
    </row>
    <row r="24" spans="1:20" s="401" customFormat="1" ht="11.25" customHeight="1">
      <c r="A24" s="402"/>
      <c r="B24" s="405"/>
      <c r="C24" s="405"/>
      <c r="D24" s="405"/>
      <c r="E24" s="405"/>
      <c r="F24" s="405"/>
      <c r="G24" s="405"/>
      <c r="H24" s="405"/>
      <c r="I24" s="405"/>
      <c r="J24" s="402"/>
      <c r="K24" s="402"/>
      <c r="L24" s="402"/>
      <c r="M24" s="402"/>
      <c r="N24" s="402"/>
      <c r="O24" s="402"/>
      <c r="P24" s="402"/>
    </row>
    <row r="25" spans="1:20" s="401" customFormat="1" ht="16.5">
      <c r="A25" s="402" t="s">
        <v>395</v>
      </c>
      <c r="B25" s="405"/>
      <c r="C25" s="405"/>
      <c r="D25" s="405"/>
      <c r="E25" s="405"/>
      <c r="F25" s="405"/>
      <c r="G25" s="405"/>
      <c r="H25" s="405"/>
      <c r="I25" s="405"/>
      <c r="J25" s="402"/>
      <c r="K25" s="402"/>
      <c r="L25" s="402"/>
      <c r="M25" s="402"/>
      <c r="N25" s="402"/>
      <c r="O25" s="402"/>
      <c r="P25" s="402"/>
    </row>
    <row r="26" spans="1:20" s="401" customFormat="1" ht="21" customHeight="1">
      <c r="A26" s="402"/>
      <c r="B26" s="1006" t="s">
        <v>396</v>
      </c>
      <c r="C26" s="1007"/>
      <c r="D26" s="1007"/>
      <c r="E26" s="1007"/>
      <c r="F26" s="1007"/>
      <c r="G26" s="1007"/>
      <c r="H26" s="1007"/>
      <c r="I26" s="1007"/>
      <c r="J26" s="1007"/>
      <c r="K26" s="1007"/>
      <c r="L26" s="1007"/>
      <c r="M26" s="1007"/>
      <c r="N26" s="1008"/>
      <c r="O26" s="404" t="s">
        <v>446</v>
      </c>
      <c r="P26" s="402"/>
    </row>
    <row r="27" spans="1:20" s="401" customFormat="1" ht="21" customHeight="1">
      <c r="A27" s="402"/>
      <c r="B27" s="1006" t="s">
        <v>397</v>
      </c>
      <c r="C27" s="1007"/>
      <c r="D27" s="1007"/>
      <c r="E27" s="1007"/>
      <c r="F27" s="1007"/>
      <c r="G27" s="1007"/>
      <c r="H27" s="1007"/>
      <c r="I27" s="1007"/>
      <c r="J27" s="1007"/>
      <c r="K27" s="1007"/>
      <c r="L27" s="1007"/>
      <c r="M27" s="1007"/>
      <c r="N27" s="1008"/>
      <c r="O27" s="404" t="s">
        <v>446</v>
      </c>
      <c r="P27" s="402"/>
    </row>
    <row r="28" spans="1:20" s="401" customFormat="1" ht="21" customHeight="1">
      <c r="A28" s="402"/>
      <c r="B28" s="1044" t="s">
        <v>398</v>
      </c>
      <c r="C28" s="1045"/>
      <c r="D28" s="1045"/>
      <c r="E28" s="1045"/>
      <c r="F28" s="1045"/>
      <c r="G28" s="1045"/>
      <c r="H28" s="1045"/>
      <c r="I28" s="1045"/>
      <c r="J28" s="1045"/>
      <c r="K28" s="1045"/>
      <c r="L28" s="1045"/>
      <c r="M28" s="1045"/>
      <c r="N28" s="1046"/>
      <c r="O28" s="966" t="s">
        <v>446</v>
      </c>
      <c r="P28" s="402"/>
    </row>
    <row r="29" spans="1:20" s="401" customFormat="1" ht="33.75" customHeight="1">
      <c r="A29" s="402"/>
      <c r="B29" s="411"/>
      <c r="C29" s="1003" t="s">
        <v>399</v>
      </c>
      <c r="D29" s="1003"/>
      <c r="E29" s="1003"/>
      <c r="F29" s="1003"/>
      <c r="G29" s="1003"/>
      <c r="H29" s="1003"/>
      <c r="I29" s="1003"/>
      <c r="J29" s="1003"/>
      <c r="K29" s="1003"/>
      <c r="L29" s="1003"/>
      <c r="M29" s="1003"/>
      <c r="N29" s="1004"/>
      <c r="O29" s="968"/>
      <c r="P29" s="412"/>
      <c r="Q29" s="413"/>
      <c r="R29" s="413"/>
      <c r="S29" s="413"/>
      <c r="T29" s="413"/>
    </row>
    <row r="30" spans="1:20" s="401" customFormat="1" ht="11.25" customHeight="1">
      <c r="A30" s="402"/>
      <c r="B30" s="405"/>
      <c r="C30" s="405"/>
      <c r="D30" s="405"/>
      <c r="E30" s="405"/>
      <c r="F30" s="405"/>
      <c r="G30" s="405"/>
      <c r="H30" s="405"/>
      <c r="I30" s="405"/>
      <c r="J30" s="402"/>
      <c r="K30" s="402"/>
      <c r="L30" s="402"/>
      <c r="M30" s="402"/>
      <c r="N30" s="402"/>
      <c r="O30" s="402"/>
      <c r="P30" s="402"/>
    </row>
    <row r="31" spans="1:20" s="401" customFormat="1" ht="17.45" customHeight="1">
      <c r="A31" s="403" t="s">
        <v>400</v>
      </c>
      <c r="B31" s="402"/>
      <c r="C31" s="402"/>
      <c r="D31" s="402"/>
      <c r="E31" s="402"/>
      <c r="F31" s="402"/>
      <c r="G31" s="402"/>
      <c r="H31" s="402"/>
      <c r="I31" s="402"/>
      <c r="J31" s="402"/>
      <c r="K31" s="402"/>
      <c r="L31" s="402"/>
      <c r="M31" s="402"/>
      <c r="N31" s="402"/>
      <c r="O31" s="402"/>
      <c r="P31" s="402"/>
    </row>
    <row r="32" spans="1:20" s="401" customFormat="1" ht="16.5">
      <c r="A32" s="402" t="s">
        <v>401</v>
      </c>
      <c r="B32" s="405"/>
      <c r="C32" s="405"/>
      <c r="D32" s="405"/>
      <c r="E32" s="405"/>
      <c r="F32" s="405"/>
      <c r="G32" s="405"/>
      <c r="H32" s="405"/>
      <c r="I32" s="405"/>
      <c r="J32" s="402"/>
      <c r="K32" s="402"/>
      <c r="L32" s="402"/>
      <c r="M32" s="402"/>
      <c r="N32" s="402"/>
      <c r="O32" s="402"/>
      <c r="P32" s="402"/>
    </row>
    <row r="33" spans="1:16" s="401" customFormat="1" ht="21" customHeight="1">
      <c r="A33" s="402"/>
      <c r="B33" s="1025" t="s">
        <v>402</v>
      </c>
      <c r="C33" s="1025"/>
      <c r="D33" s="1025"/>
      <c r="E33" s="1025"/>
      <c r="F33" s="1025"/>
      <c r="G33" s="1025"/>
      <c r="H33" s="1025"/>
      <c r="I33" s="1025"/>
      <c r="J33" s="1025"/>
      <c r="K33" s="1025"/>
      <c r="L33" s="1025"/>
      <c r="M33" s="1025"/>
      <c r="N33" s="1025"/>
      <c r="O33" s="404" t="s">
        <v>446</v>
      </c>
      <c r="P33" s="402"/>
    </row>
    <row r="34" spans="1:16" s="401" customFormat="1" ht="21" customHeight="1">
      <c r="A34" s="402"/>
      <c r="B34" s="1025" t="s">
        <v>403</v>
      </c>
      <c r="C34" s="1025"/>
      <c r="D34" s="1025"/>
      <c r="E34" s="1025"/>
      <c r="F34" s="1025"/>
      <c r="G34" s="1025"/>
      <c r="H34" s="1025"/>
      <c r="I34" s="1025"/>
      <c r="J34" s="1025"/>
      <c r="K34" s="1025"/>
      <c r="L34" s="1025"/>
      <c r="M34" s="1025"/>
      <c r="N34" s="1025"/>
      <c r="O34" s="404" t="s">
        <v>446</v>
      </c>
      <c r="P34" s="402"/>
    </row>
    <row r="35" spans="1:16" s="401" customFormat="1" ht="21" customHeight="1">
      <c r="A35" s="402"/>
      <c r="B35" s="963" t="s">
        <v>404</v>
      </c>
      <c r="C35" s="964"/>
      <c r="D35" s="964"/>
      <c r="E35" s="964"/>
      <c r="F35" s="964"/>
      <c r="G35" s="964"/>
      <c r="H35" s="964"/>
      <c r="I35" s="964"/>
      <c r="J35" s="964"/>
      <c r="K35" s="964"/>
      <c r="L35" s="964"/>
      <c r="M35" s="964"/>
      <c r="N35" s="965"/>
      <c r="O35" s="981" t="s">
        <v>446</v>
      </c>
      <c r="P35" s="402"/>
    </row>
    <row r="36" spans="1:16" s="401" customFormat="1" ht="48.6" customHeight="1">
      <c r="A36" s="402"/>
      <c r="B36" s="414"/>
      <c r="C36" s="1026" t="s">
        <v>405</v>
      </c>
      <c r="D36" s="1026"/>
      <c r="E36" s="1026"/>
      <c r="F36" s="1026"/>
      <c r="G36" s="1026"/>
      <c r="H36" s="1026"/>
      <c r="I36" s="1026"/>
      <c r="J36" s="1026"/>
      <c r="K36" s="1026"/>
      <c r="L36" s="1026"/>
      <c r="M36" s="1026"/>
      <c r="N36" s="1027"/>
      <c r="O36" s="981"/>
      <c r="P36" s="402"/>
    </row>
    <row r="37" spans="1:16" s="401" customFormat="1" ht="11.25" customHeight="1">
      <c r="A37" s="402"/>
      <c r="B37" s="405"/>
      <c r="C37" s="405"/>
      <c r="D37" s="405"/>
      <c r="E37" s="405"/>
      <c r="F37" s="405"/>
      <c r="G37" s="405"/>
      <c r="H37" s="405"/>
      <c r="I37" s="405"/>
      <c r="J37" s="402"/>
      <c r="K37" s="402"/>
      <c r="L37" s="402"/>
      <c r="M37" s="402"/>
      <c r="N37" s="402"/>
      <c r="O37" s="402"/>
      <c r="P37" s="402"/>
    </row>
    <row r="38" spans="1:16" s="401" customFormat="1" ht="16.5">
      <c r="A38" s="402" t="s">
        <v>406</v>
      </c>
      <c r="B38" s="405"/>
      <c r="C38" s="405"/>
      <c r="D38" s="405"/>
      <c r="E38" s="405"/>
      <c r="F38" s="405"/>
      <c r="G38" s="405"/>
      <c r="H38" s="405"/>
      <c r="I38" s="405"/>
      <c r="J38" s="402"/>
      <c r="K38" s="402"/>
      <c r="L38" s="402"/>
      <c r="M38" s="402"/>
      <c r="N38" s="402"/>
      <c r="O38" s="402"/>
      <c r="P38" s="402"/>
    </row>
    <row r="39" spans="1:16" s="401" customFormat="1" ht="21" customHeight="1">
      <c r="A39" s="402"/>
      <c r="B39" s="963" t="s">
        <v>407</v>
      </c>
      <c r="C39" s="964"/>
      <c r="D39" s="964"/>
      <c r="E39" s="964"/>
      <c r="F39" s="964"/>
      <c r="G39" s="964"/>
      <c r="H39" s="964"/>
      <c r="I39" s="964"/>
      <c r="J39" s="964"/>
      <c r="K39" s="964"/>
      <c r="L39" s="964"/>
      <c r="M39" s="964"/>
      <c r="N39" s="965"/>
      <c r="O39" s="966" t="s">
        <v>446</v>
      </c>
      <c r="P39" s="402"/>
    </row>
    <row r="40" spans="1:16" s="401" customFormat="1" ht="12.6" customHeight="1">
      <c r="A40" s="402"/>
      <c r="B40" s="1028" t="s">
        <v>408</v>
      </c>
      <c r="C40" s="1029"/>
      <c r="D40" s="1029"/>
      <c r="E40" s="1029"/>
      <c r="F40" s="1029"/>
      <c r="G40" s="1029"/>
      <c r="H40" s="1029"/>
      <c r="I40" s="1029"/>
      <c r="J40" s="1029"/>
      <c r="K40" s="1029"/>
      <c r="L40" s="1029"/>
      <c r="M40" s="1029"/>
      <c r="N40" s="1030"/>
      <c r="O40" s="967"/>
      <c r="P40" s="402"/>
    </row>
    <row r="41" spans="1:16" s="401" customFormat="1" ht="21" customHeight="1">
      <c r="A41" s="402"/>
      <c r="B41" s="415"/>
      <c r="C41" s="1031" t="s">
        <v>409</v>
      </c>
      <c r="D41" s="1032"/>
      <c r="E41" s="1032"/>
      <c r="F41" s="1032"/>
      <c r="G41" s="1032"/>
      <c r="H41" s="1032"/>
      <c r="I41" s="1032"/>
      <c r="J41" s="1032"/>
      <c r="K41" s="1032"/>
      <c r="L41" s="1032"/>
      <c r="M41" s="1032"/>
      <c r="N41" s="1033"/>
      <c r="O41" s="967"/>
      <c r="P41" s="402"/>
    </row>
    <row r="42" spans="1:16" s="401" customFormat="1" ht="21" customHeight="1">
      <c r="A42" s="402"/>
      <c r="B42" s="416"/>
      <c r="C42" s="1034" t="s">
        <v>410</v>
      </c>
      <c r="D42" s="1035"/>
      <c r="E42" s="1035"/>
      <c r="F42" s="1035"/>
      <c r="G42" s="1035"/>
      <c r="H42" s="1035"/>
      <c r="I42" s="1035"/>
      <c r="J42" s="1035"/>
      <c r="K42" s="1035"/>
      <c r="L42" s="1035"/>
      <c r="M42" s="1035"/>
      <c r="N42" s="1036"/>
      <c r="O42" s="967"/>
      <c r="P42" s="402"/>
    </row>
    <row r="43" spans="1:16" s="401" customFormat="1" ht="21" customHeight="1">
      <c r="A43" s="402"/>
      <c r="B43" s="414"/>
      <c r="C43" s="1037" t="s">
        <v>411</v>
      </c>
      <c r="D43" s="1038"/>
      <c r="E43" s="1038"/>
      <c r="F43" s="1038"/>
      <c r="G43" s="1038"/>
      <c r="H43" s="1038"/>
      <c r="I43" s="1038"/>
      <c r="J43" s="1038"/>
      <c r="K43" s="1038"/>
      <c r="L43" s="1038"/>
      <c r="M43" s="1038"/>
      <c r="N43" s="1039"/>
      <c r="O43" s="968"/>
      <c r="P43" s="402"/>
    </row>
    <row r="44" spans="1:16" s="401" customFormat="1" ht="11.25" customHeight="1">
      <c r="A44" s="402"/>
      <c r="B44" s="405"/>
      <c r="C44" s="405"/>
      <c r="D44" s="405"/>
      <c r="E44" s="405"/>
      <c r="F44" s="405"/>
      <c r="G44" s="405"/>
      <c r="H44" s="405"/>
      <c r="I44" s="405"/>
      <c r="J44" s="402"/>
      <c r="K44" s="402"/>
      <c r="L44" s="402"/>
      <c r="M44" s="402"/>
      <c r="N44" s="402"/>
      <c r="O44" s="402"/>
      <c r="P44" s="402"/>
    </row>
    <row r="45" spans="1:16" s="401" customFormat="1" ht="22.5" customHeight="1">
      <c r="A45" s="403" t="s">
        <v>412</v>
      </c>
      <c r="B45" s="402"/>
      <c r="C45" s="402"/>
      <c r="D45" s="402"/>
      <c r="E45" s="402"/>
      <c r="F45" s="402"/>
      <c r="G45" s="402"/>
      <c r="H45" s="402"/>
      <c r="I45" s="402"/>
      <c r="J45" s="402"/>
      <c r="K45" s="402"/>
      <c r="L45" s="402"/>
      <c r="M45" s="402"/>
      <c r="N45" s="402"/>
      <c r="O45" s="402"/>
      <c r="P45" s="402"/>
    </row>
    <row r="46" spans="1:16" s="401" customFormat="1" ht="16.5">
      <c r="A46" s="402" t="s">
        <v>413</v>
      </c>
      <c r="B46" s="405"/>
      <c r="C46" s="405"/>
      <c r="D46" s="405"/>
      <c r="E46" s="405"/>
      <c r="F46" s="405"/>
      <c r="G46" s="405"/>
      <c r="H46" s="405"/>
      <c r="I46" s="405"/>
      <c r="J46" s="402"/>
      <c r="K46" s="402"/>
      <c r="L46" s="402"/>
      <c r="M46" s="402"/>
      <c r="N46" s="402"/>
      <c r="O46" s="402"/>
      <c r="P46" s="402"/>
    </row>
    <row r="47" spans="1:16" s="401" customFormat="1" ht="21" customHeight="1">
      <c r="A47" s="402"/>
      <c r="B47" s="1006" t="s">
        <v>414</v>
      </c>
      <c r="C47" s="1007"/>
      <c r="D47" s="1007"/>
      <c r="E47" s="1007"/>
      <c r="F47" s="1007"/>
      <c r="G47" s="1007"/>
      <c r="H47" s="1007"/>
      <c r="I47" s="1007"/>
      <c r="J47" s="1007"/>
      <c r="K47" s="1007"/>
      <c r="L47" s="1007"/>
      <c r="M47" s="1007"/>
      <c r="N47" s="1008"/>
      <c r="O47" s="404" t="s">
        <v>446</v>
      </c>
      <c r="P47" s="402"/>
    </row>
    <row r="48" spans="1:16" s="401" customFormat="1" ht="11.1" customHeight="1">
      <c r="A48" s="402"/>
      <c r="B48" s="405"/>
      <c r="C48" s="405"/>
      <c r="D48" s="405"/>
      <c r="E48" s="405"/>
      <c r="F48" s="405"/>
      <c r="G48" s="405"/>
      <c r="H48" s="405"/>
      <c r="I48" s="405"/>
      <c r="J48" s="402"/>
      <c r="K48" s="402"/>
      <c r="L48" s="402"/>
      <c r="M48" s="402"/>
      <c r="N48" s="402"/>
      <c r="O48" s="402"/>
      <c r="P48" s="402"/>
    </row>
    <row r="49" spans="1:16" s="401" customFormat="1" ht="21" customHeight="1">
      <c r="A49" s="402"/>
      <c r="B49" s="1005" t="s">
        <v>415</v>
      </c>
      <c r="C49" s="1005"/>
      <c r="D49" s="1005"/>
      <c r="E49" s="1005"/>
      <c r="F49" s="1005"/>
      <c r="G49" s="1005"/>
      <c r="H49" s="1005"/>
      <c r="I49" s="1005"/>
      <c r="J49" s="1005"/>
      <c r="K49" s="402"/>
      <c r="L49" s="402"/>
      <c r="M49" s="402"/>
      <c r="N49" s="402"/>
      <c r="O49" s="402"/>
      <c r="P49" s="402"/>
    </row>
    <row r="50" spans="1:16" s="401" customFormat="1" ht="21" customHeight="1">
      <c r="A50" s="402"/>
      <c r="B50" s="963" t="s">
        <v>416</v>
      </c>
      <c r="C50" s="964"/>
      <c r="D50" s="964"/>
      <c r="E50" s="964"/>
      <c r="F50" s="964"/>
      <c r="G50" s="964"/>
      <c r="H50" s="964"/>
      <c r="I50" s="964"/>
      <c r="J50" s="964"/>
      <c r="K50" s="964"/>
      <c r="L50" s="964"/>
      <c r="M50" s="964"/>
      <c r="N50" s="965"/>
      <c r="O50" s="417" t="s">
        <v>446</v>
      </c>
      <c r="P50" s="402"/>
    </row>
    <row r="51" spans="1:16" s="401" customFormat="1" ht="21" customHeight="1">
      <c r="A51" s="402"/>
      <c r="B51" s="1009" t="s">
        <v>417</v>
      </c>
      <c r="C51" s="1010"/>
      <c r="D51" s="1010"/>
      <c r="E51" s="1010"/>
      <c r="F51" s="1010"/>
      <c r="G51" s="1010"/>
      <c r="H51" s="1010"/>
      <c r="I51" s="1010"/>
      <c r="J51" s="1010"/>
      <c r="K51" s="1010"/>
      <c r="L51" s="1010"/>
      <c r="M51" s="1010"/>
      <c r="N51" s="1011"/>
      <c r="O51" s="417" t="s">
        <v>446</v>
      </c>
      <c r="P51" s="402"/>
    </row>
    <row r="52" spans="1:16" s="401" customFormat="1" ht="18" customHeight="1">
      <c r="A52" s="402"/>
      <c r="B52" s="1009" t="s">
        <v>418</v>
      </c>
      <c r="C52" s="1010"/>
      <c r="D52" s="1010"/>
      <c r="E52" s="1010"/>
      <c r="F52" s="1010"/>
      <c r="G52" s="1010"/>
      <c r="H52" s="1010"/>
      <c r="I52" s="1010"/>
      <c r="J52" s="1010"/>
      <c r="K52" s="1010"/>
      <c r="L52" s="1010"/>
      <c r="M52" s="1010"/>
      <c r="N52" s="1011"/>
      <c r="O52" s="966" t="s">
        <v>446</v>
      </c>
      <c r="P52" s="402"/>
    </row>
    <row r="53" spans="1:16" s="401" customFormat="1" ht="21" customHeight="1">
      <c r="A53" s="402"/>
      <c r="B53" s="418"/>
      <c r="C53" s="1012" t="s">
        <v>419</v>
      </c>
      <c r="D53" s="1013"/>
      <c r="E53" s="1013"/>
      <c r="F53" s="1013"/>
      <c r="G53" s="1013"/>
      <c r="H53" s="1013"/>
      <c r="I53" s="1013"/>
      <c r="J53" s="1013"/>
      <c r="K53" s="1013"/>
      <c r="L53" s="1013"/>
      <c r="M53" s="1014"/>
      <c r="N53" s="419"/>
      <c r="O53" s="967"/>
      <c r="P53" s="402"/>
    </row>
    <row r="54" spans="1:16" s="401" customFormat="1" ht="58.5" customHeight="1">
      <c r="A54" s="402"/>
      <c r="B54" s="418"/>
      <c r="C54" s="1015" t="s">
        <v>420</v>
      </c>
      <c r="D54" s="1016"/>
      <c r="E54" s="1016"/>
      <c r="F54" s="1016"/>
      <c r="G54" s="1016"/>
      <c r="H54" s="1016"/>
      <c r="I54" s="1016"/>
      <c r="J54" s="1016"/>
      <c r="K54" s="1016"/>
      <c r="L54" s="1016"/>
      <c r="M54" s="1017"/>
      <c r="N54" s="419"/>
      <c r="O54" s="967"/>
      <c r="P54" s="402"/>
    </row>
    <row r="55" spans="1:16" s="401" customFormat="1" ht="6" customHeight="1">
      <c r="A55" s="402"/>
      <c r="B55" s="411"/>
      <c r="C55" s="1018"/>
      <c r="D55" s="1018"/>
      <c r="E55" s="1018"/>
      <c r="F55" s="1018"/>
      <c r="G55" s="1018"/>
      <c r="H55" s="1018"/>
      <c r="I55" s="1018"/>
      <c r="J55" s="420"/>
      <c r="K55" s="420"/>
      <c r="L55" s="420"/>
      <c r="M55" s="420"/>
      <c r="N55" s="421"/>
      <c r="O55" s="967"/>
      <c r="P55" s="402"/>
    </row>
    <row r="56" spans="1:16" s="423" customFormat="1" ht="21" customHeight="1">
      <c r="A56" s="422"/>
      <c r="B56" s="1019" t="s">
        <v>421</v>
      </c>
      <c r="C56" s="1020"/>
      <c r="D56" s="1020"/>
      <c r="E56" s="1020"/>
      <c r="F56" s="1020"/>
      <c r="G56" s="1020"/>
      <c r="H56" s="1020"/>
      <c r="I56" s="1020"/>
      <c r="J56" s="1020"/>
      <c r="K56" s="1020"/>
      <c r="L56" s="1020"/>
      <c r="M56" s="1020"/>
      <c r="N56" s="1021"/>
      <c r="O56" s="985" t="s">
        <v>446</v>
      </c>
      <c r="P56" s="422"/>
    </row>
    <row r="57" spans="1:16" s="423" customFormat="1" ht="12.6" customHeight="1">
      <c r="A57" s="422"/>
      <c r="B57" s="988" t="s">
        <v>422</v>
      </c>
      <c r="C57" s="989"/>
      <c r="D57" s="989"/>
      <c r="E57" s="989"/>
      <c r="F57" s="989"/>
      <c r="G57" s="989"/>
      <c r="H57" s="989"/>
      <c r="I57" s="989"/>
      <c r="J57" s="989"/>
      <c r="K57" s="989"/>
      <c r="L57" s="989"/>
      <c r="M57" s="989"/>
      <c r="N57" s="990"/>
      <c r="O57" s="986"/>
      <c r="P57" s="422"/>
    </row>
    <row r="58" spans="1:16" s="423" customFormat="1" ht="4.5" customHeight="1">
      <c r="A58" s="422"/>
      <c r="B58" s="424"/>
      <c r="C58" s="425"/>
      <c r="D58" s="425"/>
      <c r="E58" s="425"/>
      <c r="F58" s="425"/>
      <c r="G58" s="425"/>
      <c r="H58" s="425"/>
      <c r="I58" s="425"/>
      <c r="J58" s="426"/>
      <c r="K58" s="426"/>
      <c r="L58" s="426"/>
      <c r="M58" s="426"/>
      <c r="N58" s="427"/>
      <c r="O58" s="986"/>
      <c r="P58" s="422"/>
    </row>
    <row r="59" spans="1:16" s="423" customFormat="1" ht="32.1" customHeight="1">
      <c r="A59" s="422"/>
      <c r="B59" s="428"/>
      <c r="C59" s="1022" t="s">
        <v>423</v>
      </c>
      <c r="D59" s="1023"/>
      <c r="E59" s="1023"/>
      <c r="F59" s="1023"/>
      <c r="G59" s="1023"/>
      <c r="H59" s="1023"/>
      <c r="I59" s="1023"/>
      <c r="J59" s="1023"/>
      <c r="K59" s="1023"/>
      <c r="L59" s="1023"/>
      <c r="M59" s="1024"/>
      <c r="N59" s="427"/>
      <c r="O59" s="986"/>
      <c r="P59" s="422"/>
    </row>
    <row r="60" spans="1:16" s="423" customFormat="1" ht="6" customHeight="1">
      <c r="A60" s="422"/>
      <c r="B60" s="429"/>
      <c r="C60" s="994"/>
      <c r="D60" s="994"/>
      <c r="E60" s="994"/>
      <c r="F60" s="994"/>
      <c r="G60" s="994"/>
      <c r="H60" s="994"/>
      <c r="I60" s="994"/>
      <c r="J60" s="430"/>
      <c r="K60" s="430"/>
      <c r="L60" s="430"/>
      <c r="M60" s="430"/>
      <c r="N60" s="431"/>
      <c r="O60" s="987"/>
      <c r="P60" s="422"/>
    </row>
    <row r="61" spans="1:16" s="401" customFormat="1" ht="16.5" customHeight="1">
      <c r="A61" s="402"/>
      <c r="B61" s="963" t="s">
        <v>424</v>
      </c>
      <c r="C61" s="964"/>
      <c r="D61" s="964"/>
      <c r="E61" s="964"/>
      <c r="F61" s="964"/>
      <c r="G61" s="964"/>
      <c r="H61" s="964"/>
      <c r="I61" s="964"/>
      <c r="J61" s="964"/>
      <c r="K61" s="964"/>
      <c r="L61" s="964"/>
      <c r="M61" s="964"/>
      <c r="N61" s="965"/>
      <c r="O61" s="966" t="s">
        <v>446</v>
      </c>
      <c r="P61" s="402"/>
    </row>
    <row r="62" spans="1:16" s="401" customFormat="1" ht="15.95" customHeight="1">
      <c r="A62" s="402"/>
      <c r="B62" s="1002" t="s">
        <v>425</v>
      </c>
      <c r="C62" s="1003"/>
      <c r="D62" s="1003"/>
      <c r="E62" s="1003"/>
      <c r="F62" s="1003"/>
      <c r="G62" s="1003"/>
      <c r="H62" s="1003"/>
      <c r="I62" s="1003"/>
      <c r="J62" s="1003"/>
      <c r="K62" s="1003"/>
      <c r="L62" s="1003"/>
      <c r="M62" s="1003"/>
      <c r="N62" s="1004"/>
      <c r="O62" s="968"/>
      <c r="P62" s="402"/>
    </row>
    <row r="63" spans="1:16" s="401" customFormat="1" ht="16.5" customHeight="1">
      <c r="A63" s="402"/>
      <c r="B63" s="963" t="s">
        <v>426</v>
      </c>
      <c r="C63" s="964"/>
      <c r="D63" s="964"/>
      <c r="E63" s="964"/>
      <c r="F63" s="964"/>
      <c r="G63" s="964"/>
      <c r="H63" s="964"/>
      <c r="I63" s="964"/>
      <c r="J63" s="964"/>
      <c r="K63" s="964"/>
      <c r="L63" s="964"/>
      <c r="M63" s="964"/>
      <c r="N63" s="965"/>
      <c r="O63" s="966" t="s">
        <v>446</v>
      </c>
      <c r="P63" s="402"/>
    </row>
    <row r="64" spans="1:16" s="401" customFormat="1" ht="15.95" customHeight="1">
      <c r="A64" s="402"/>
      <c r="B64" s="1002" t="s">
        <v>425</v>
      </c>
      <c r="C64" s="1003"/>
      <c r="D64" s="1003"/>
      <c r="E64" s="1003"/>
      <c r="F64" s="1003"/>
      <c r="G64" s="1003"/>
      <c r="H64" s="1003"/>
      <c r="I64" s="1003"/>
      <c r="J64" s="1003"/>
      <c r="K64" s="1003"/>
      <c r="L64" s="1003"/>
      <c r="M64" s="1003"/>
      <c r="N64" s="1004"/>
      <c r="O64" s="968"/>
      <c r="P64" s="402"/>
    </row>
    <row r="65" spans="1:16" s="401" customFormat="1" ht="11.25" customHeight="1">
      <c r="A65" s="402"/>
      <c r="B65" s="405"/>
      <c r="C65" s="405"/>
      <c r="D65" s="405"/>
      <c r="E65" s="405"/>
      <c r="F65" s="405"/>
      <c r="G65" s="405"/>
      <c r="H65" s="405"/>
      <c r="I65" s="405"/>
      <c r="J65" s="402"/>
      <c r="K65" s="402"/>
      <c r="L65" s="402"/>
      <c r="M65" s="402"/>
      <c r="N65" s="402"/>
      <c r="O65" s="402"/>
      <c r="P65" s="402"/>
    </row>
    <row r="66" spans="1:16" s="401" customFormat="1" ht="16.5">
      <c r="A66" s="402" t="s">
        <v>427</v>
      </c>
      <c r="B66" s="1005" t="s">
        <v>428</v>
      </c>
      <c r="C66" s="1005"/>
      <c r="D66" s="1005"/>
      <c r="E66" s="1005"/>
      <c r="F66" s="1005"/>
      <c r="G66" s="1005"/>
      <c r="H66" s="1005"/>
      <c r="I66" s="1005"/>
      <c r="J66" s="402"/>
      <c r="K66" s="402"/>
      <c r="L66" s="402"/>
      <c r="M66" s="402"/>
      <c r="N66" s="402"/>
      <c r="O66" s="402"/>
      <c r="P66" s="402"/>
    </row>
    <row r="67" spans="1:16" s="401" customFormat="1" ht="21" customHeight="1">
      <c r="A67" s="402"/>
      <c r="B67" s="963" t="s">
        <v>429</v>
      </c>
      <c r="C67" s="964"/>
      <c r="D67" s="964"/>
      <c r="E67" s="964"/>
      <c r="F67" s="964"/>
      <c r="G67" s="964"/>
      <c r="H67" s="964"/>
      <c r="I67" s="964"/>
      <c r="J67" s="964"/>
      <c r="K67" s="964"/>
      <c r="L67" s="964"/>
      <c r="M67" s="964"/>
      <c r="N67" s="965"/>
      <c r="O67" s="966" t="s">
        <v>446</v>
      </c>
      <c r="P67" s="402"/>
    </row>
    <row r="68" spans="1:16" s="401" customFormat="1" ht="12.6" customHeight="1">
      <c r="A68" s="402"/>
      <c r="B68" s="995" t="s">
        <v>430</v>
      </c>
      <c r="C68" s="996"/>
      <c r="D68" s="996"/>
      <c r="E68" s="996"/>
      <c r="F68" s="996"/>
      <c r="G68" s="996"/>
      <c r="H68" s="996"/>
      <c r="I68" s="996"/>
      <c r="J68" s="996"/>
      <c r="K68" s="996"/>
      <c r="L68" s="996"/>
      <c r="M68" s="996"/>
      <c r="N68" s="997"/>
      <c r="O68" s="967"/>
      <c r="P68" s="402"/>
    </row>
    <row r="69" spans="1:16" s="401" customFormat="1" ht="4.5" customHeight="1">
      <c r="A69" s="402"/>
      <c r="B69" s="416"/>
      <c r="C69" s="432"/>
      <c r="D69" s="432"/>
      <c r="E69" s="432"/>
      <c r="F69" s="432"/>
      <c r="G69" s="432"/>
      <c r="H69" s="432"/>
      <c r="I69" s="432"/>
      <c r="J69" s="420"/>
      <c r="K69" s="433"/>
      <c r="L69" s="433"/>
      <c r="M69" s="433"/>
      <c r="N69" s="419"/>
      <c r="O69" s="967"/>
      <c r="P69" s="402"/>
    </row>
    <row r="70" spans="1:16" s="401" customFormat="1" ht="28.5" customHeight="1">
      <c r="A70" s="402"/>
      <c r="B70" s="434"/>
      <c r="C70" s="998" t="s">
        <v>431</v>
      </c>
      <c r="D70" s="998"/>
      <c r="E70" s="999" t="s">
        <v>432</v>
      </c>
      <c r="F70" s="999"/>
      <c r="G70" s="999"/>
      <c r="H70" s="999"/>
      <c r="I70" s="999"/>
      <c r="J70" s="999"/>
      <c r="K70" s="999"/>
      <c r="L70" s="999"/>
      <c r="M70" s="999"/>
      <c r="N70" s="419"/>
      <c r="O70" s="967"/>
      <c r="P70" s="402"/>
    </row>
    <row r="71" spans="1:16" s="401" customFormat="1" ht="18.95" customHeight="1">
      <c r="A71" s="402"/>
      <c r="B71" s="434"/>
      <c r="C71" s="998" t="s">
        <v>433</v>
      </c>
      <c r="D71" s="998"/>
      <c r="E71" s="1000" t="s">
        <v>434</v>
      </c>
      <c r="F71" s="1000"/>
      <c r="G71" s="1000"/>
      <c r="H71" s="1000"/>
      <c r="I71" s="1000"/>
      <c r="J71" s="1000"/>
      <c r="K71" s="1000"/>
      <c r="L71" s="1000"/>
      <c r="M71" s="1000"/>
      <c r="N71" s="419"/>
      <c r="O71" s="967"/>
      <c r="P71" s="402"/>
    </row>
    <row r="72" spans="1:16" s="401" customFormat="1" ht="6" customHeight="1">
      <c r="A72" s="402"/>
      <c r="B72" s="414"/>
      <c r="C72" s="1001"/>
      <c r="D72" s="1001"/>
      <c r="E72" s="1001"/>
      <c r="F72" s="1001"/>
      <c r="G72" s="1001"/>
      <c r="H72" s="1001"/>
      <c r="I72" s="1001"/>
      <c r="J72" s="435"/>
      <c r="K72" s="420"/>
      <c r="L72" s="420"/>
      <c r="M72" s="420"/>
      <c r="N72" s="421"/>
      <c r="O72" s="968"/>
      <c r="P72" s="402"/>
    </row>
    <row r="73" spans="1:16" s="423" customFormat="1" ht="21" customHeight="1">
      <c r="A73" s="422"/>
      <c r="B73" s="982" t="s">
        <v>435</v>
      </c>
      <c r="C73" s="983"/>
      <c r="D73" s="983"/>
      <c r="E73" s="983"/>
      <c r="F73" s="983"/>
      <c r="G73" s="983"/>
      <c r="H73" s="983"/>
      <c r="I73" s="983"/>
      <c r="J73" s="983"/>
      <c r="K73" s="983"/>
      <c r="L73" s="983"/>
      <c r="M73" s="983"/>
      <c r="N73" s="984"/>
      <c r="O73" s="985" t="s">
        <v>446</v>
      </c>
      <c r="P73" s="422"/>
    </row>
    <row r="74" spans="1:16" s="423" customFormat="1" ht="12.6" customHeight="1">
      <c r="A74" s="422"/>
      <c r="B74" s="988" t="s">
        <v>422</v>
      </c>
      <c r="C74" s="989"/>
      <c r="D74" s="989"/>
      <c r="E74" s="989"/>
      <c r="F74" s="989"/>
      <c r="G74" s="989"/>
      <c r="H74" s="989"/>
      <c r="I74" s="989"/>
      <c r="J74" s="989"/>
      <c r="K74" s="989"/>
      <c r="L74" s="989"/>
      <c r="M74" s="989"/>
      <c r="N74" s="990"/>
      <c r="O74" s="986"/>
      <c r="P74" s="422"/>
    </row>
    <row r="75" spans="1:16" s="423" customFormat="1" ht="4.5" customHeight="1">
      <c r="A75" s="422"/>
      <c r="B75" s="424"/>
      <c r="C75" s="425"/>
      <c r="D75" s="425"/>
      <c r="E75" s="425"/>
      <c r="F75" s="425"/>
      <c r="G75" s="425"/>
      <c r="H75" s="425"/>
      <c r="I75" s="425"/>
      <c r="J75" s="430"/>
      <c r="K75" s="426"/>
      <c r="L75" s="426"/>
      <c r="M75" s="426"/>
      <c r="N75" s="427"/>
      <c r="O75" s="986"/>
      <c r="P75" s="422"/>
    </row>
    <row r="76" spans="1:16" s="423" customFormat="1" ht="18.95" customHeight="1">
      <c r="A76" s="422"/>
      <c r="B76" s="428"/>
      <c r="C76" s="991" t="s">
        <v>436</v>
      </c>
      <c r="D76" s="992"/>
      <c r="E76" s="992"/>
      <c r="F76" s="992"/>
      <c r="G76" s="992"/>
      <c r="H76" s="992"/>
      <c r="I76" s="992"/>
      <c r="J76" s="992"/>
      <c r="K76" s="992"/>
      <c r="L76" s="992"/>
      <c r="M76" s="993"/>
      <c r="N76" s="427"/>
      <c r="O76" s="986"/>
      <c r="P76" s="422"/>
    </row>
    <row r="77" spans="1:16" s="423" customFormat="1" ht="6" customHeight="1">
      <c r="A77" s="422"/>
      <c r="B77" s="429"/>
      <c r="C77" s="994"/>
      <c r="D77" s="994"/>
      <c r="E77" s="994"/>
      <c r="F77" s="994"/>
      <c r="G77" s="994"/>
      <c r="H77" s="994"/>
      <c r="I77" s="994"/>
      <c r="J77" s="430"/>
      <c r="K77" s="430"/>
      <c r="L77" s="430"/>
      <c r="M77" s="430"/>
      <c r="N77" s="431"/>
      <c r="O77" s="987"/>
      <c r="P77" s="422"/>
    </row>
    <row r="78" spans="1:16" s="401" customFormat="1" ht="11.25" customHeight="1">
      <c r="A78" s="402"/>
      <c r="B78" s="405"/>
      <c r="C78" s="405"/>
      <c r="D78" s="405"/>
      <c r="E78" s="405"/>
      <c r="F78" s="405"/>
      <c r="G78" s="405"/>
      <c r="H78" s="405"/>
      <c r="I78" s="405"/>
      <c r="J78" s="402"/>
      <c r="K78" s="402"/>
      <c r="L78" s="402"/>
      <c r="M78" s="402"/>
      <c r="N78" s="402"/>
      <c r="O78" s="402"/>
      <c r="P78" s="402"/>
    </row>
    <row r="79" spans="1:16" s="401" customFormat="1" ht="16.5">
      <c r="A79" s="402" t="s">
        <v>437</v>
      </c>
      <c r="B79" s="405"/>
      <c r="C79" s="405"/>
      <c r="D79" s="405"/>
      <c r="E79" s="405"/>
      <c r="F79" s="405"/>
      <c r="G79" s="405"/>
      <c r="H79" s="405"/>
      <c r="I79" s="405"/>
      <c r="J79" s="402"/>
      <c r="K79" s="402"/>
      <c r="L79" s="402"/>
      <c r="M79" s="402"/>
      <c r="N79" s="402"/>
      <c r="O79" s="402"/>
      <c r="P79" s="402"/>
    </row>
    <row r="80" spans="1:16" s="401" customFormat="1" ht="21" customHeight="1">
      <c r="A80" s="402"/>
      <c r="B80" s="963" t="s">
        <v>438</v>
      </c>
      <c r="C80" s="964"/>
      <c r="D80" s="964"/>
      <c r="E80" s="964"/>
      <c r="F80" s="964"/>
      <c r="G80" s="964"/>
      <c r="H80" s="964"/>
      <c r="I80" s="964"/>
      <c r="J80" s="964"/>
      <c r="K80" s="964"/>
      <c r="L80" s="964"/>
      <c r="M80" s="964"/>
      <c r="N80" s="965"/>
      <c r="O80" s="966" t="s">
        <v>447</v>
      </c>
      <c r="P80" s="402"/>
    </row>
    <row r="81" spans="1:16" s="401" customFormat="1" ht="21" customHeight="1">
      <c r="A81" s="402"/>
      <c r="B81" s="418"/>
      <c r="C81" s="969" t="s">
        <v>439</v>
      </c>
      <c r="D81" s="970"/>
      <c r="E81" s="970"/>
      <c r="F81" s="970"/>
      <c r="G81" s="970"/>
      <c r="H81" s="970"/>
      <c r="I81" s="970"/>
      <c r="J81" s="970"/>
      <c r="K81" s="970"/>
      <c r="L81" s="970"/>
      <c r="M81" s="971"/>
      <c r="N81" s="433"/>
      <c r="O81" s="967"/>
      <c r="P81" s="402"/>
    </row>
    <row r="82" spans="1:16" s="401" customFormat="1" ht="39.6" customHeight="1">
      <c r="A82" s="402"/>
      <c r="B82" s="418"/>
      <c r="C82" s="972"/>
      <c r="D82" s="973"/>
      <c r="E82" s="973"/>
      <c r="F82" s="973"/>
      <c r="G82" s="973"/>
      <c r="H82" s="973"/>
      <c r="I82" s="973"/>
      <c r="J82" s="973"/>
      <c r="K82" s="973"/>
      <c r="L82" s="973"/>
      <c r="M82" s="974"/>
      <c r="N82" s="433"/>
      <c r="O82" s="967"/>
      <c r="P82" s="402"/>
    </row>
    <row r="83" spans="1:16" s="401" customFormat="1" ht="6" customHeight="1">
      <c r="A83" s="402"/>
      <c r="B83" s="418"/>
      <c r="C83" s="977"/>
      <c r="D83" s="977"/>
      <c r="E83" s="977"/>
      <c r="F83" s="977"/>
      <c r="G83" s="977"/>
      <c r="H83" s="977"/>
      <c r="I83" s="977"/>
      <c r="J83" s="433"/>
      <c r="K83" s="433"/>
      <c r="L83" s="433"/>
      <c r="M83" s="433"/>
      <c r="N83" s="419"/>
      <c r="O83" s="967"/>
      <c r="P83" s="402"/>
    </row>
    <row r="84" spans="1:16" s="401" customFormat="1" ht="19.5" customHeight="1">
      <c r="A84" s="402"/>
      <c r="B84" s="978" t="s">
        <v>440</v>
      </c>
      <c r="C84" s="979"/>
      <c r="D84" s="979"/>
      <c r="E84" s="979"/>
      <c r="F84" s="979"/>
      <c r="G84" s="979"/>
      <c r="H84" s="979"/>
      <c r="I84" s="979"/>
      <c r="J84" s="979"/>
      <c r="K84" s="979"/>
      <c r="L84" s="979"/>
      <c r="M84" s="979"/>
      <c r="N84" s="980"/>
      <c r="O84" s="981" t="s">
        <v>447</v>
      </c>
      <c r="P84" s="402"/>
    </row>
    <row r="85" spans="1:16" s="401" customFormat="1" ht="21" customHeight="1">
      <c r="A85" s="402"/>
      <c r="B85" s="418"/>
      <c r="C85" s="969" t="s">
        <v>441</v>
      </c>
      <c r="D85" s="970"/>
      <c r="E85" s="970"/>
      <c r="F85" s="970"/>
      <c r="G85" s="970"/>
      <c r="H85" s="970"/>
      <c r="I85" s="970"/>
      <c r="J85" s="970"/>
      <c r="K85" s="970"/>
      <c r="L85" s="970"/>
      <c r="M85" s="971"/>
      <c r="N85" s="433"/>
      <c r="O85" s="981"/>
      <c r="P85" s="402"/>
    </row>
    <row r="86" spans="1:16" s="401" customFormat="1" ht="39.6" customHeight="1">
      <c r="A86" s="402"/>
      <c r="B86" s="418"/>
      <c r="C86" s="972"/>
      <c r="D86" s="973"/>
      <c r="E86" s="973"/>
      <c r="F86" s="973"/>
      <c r="G86" s="973"/>
      <c r="H86" s="973"/>
      <c r="I86" s="973"/>
      <c r="J86" s="973"/>
      <c r="K86" s="973"/>
      <c r="L86" s="973"/>
      <c r="M86" s="974"/>
      <c r="N86" s="433"/>
      <c r="O86" s="981"/>
      <c r="P86" s="402"/>
    </row>
    <row r="87" spans="1:16" s="401" customFormat="1" ht="6" customHeight="1">
      <c r="A87" s="402"/>
      <c r="B87" s="418"/>
      <c r="C87" s="975"/>
      <c r="D87" s="975"/>
      <c r="E87" s="975"/>
      <c r="F87" s="975"/>
      <c r="G87" s="975"/>
      <c r="H87" s="975"/>
      <c r="I87" s="975"/>
      <c r="J87" s="975"/>
      <c r="K87" s="975"/>
      <c r="L87" s="975"/>
      <c r="M87" s="975"/>
      <c r="N87" s="976"/>
      <c r="O87" s="966"/>
      <c r="P87" s="402"/>
    </row>
    <row r="88" spans="1:16" s="401" customFormat="1" ht="21" customHeight="1">
      <c r="A88" s="402"/>
      <c r="B88" s="963" t="s">
        <v>442</v>
      </c>
      <c r="C88" s="964"/>
      <c r="D88" s="964"/>
      <c r="E88" s="964"/>
      <c r="F88" s="964"/>
      <c r="G88" s="964"/>
      <c r="H88" s="964"/>
      <c r="I88" s="964"/>
      <c r="J88" s="964"/>
      <c r="K88" s="964"/>
      <c r="L88" s="964"/>
      <c r="M88" s="964"/>
      <c r="N88" s="965"/>
      <c r="O88" s="966" t="s">
        <v>447</v>
      </c>
      <c r="P88" s="402"/>
    </row>
    <row r="89" spans="1:16" s="401" customFormat="1" ht="21" customHeight="1">
      <c r="A89" s="402"/>
      <c r="B89" s="418"/>
      <c r="C89" s="969" t="s">
        <v>443</v>
      </c>
      <c r="D89" s="970"/>
      <c r="E89" s="970"/>
      <c r="F89" s="970"/>
      <c r="G89" s="970"/>
      <c r="H89" s="970"/>
      <c r="I89" s="970"/>
      <c r="J89" s="970"/>
      <c r="K89" s="970"/>
      <c r="L89" s="970"/>
      <c r="M89" s="971"/>
      <c r="N89" s="433"/>
      <c r="O89" s="967"/>
      <c r="P89" s="402"/>
    </row>
    <row r="90" spans="1:16" s="401" customFormat="1" ht="39.6" customHeight="1">
      <c r="A90" s="402"/>
      <c r="B90" s="418"/>
      <c r="C90" s="972"/>
      <c r="D90" s="973"/>
      <c r="E90" s="973"/>
      <c r="F90" s="973"/>
      <c r="G90" s="973"/>
      <c r="H90" s="973"/>
      <c r="I90" s="973"/>
      <c r="J90" s="973"/>
      <c r="K90" s="973"/>
      <c r="L90" s="973"/>
      <c r="M90" s="974"/>
      <c r="N90" s="433"/>
      <c r="O90" s="967"/>
      <c r="P90" s="402"/>
    </row>
    <row r="91" spans="1:16" s="401" customFormat="1" ht="6" customHeight="1">
      <c r="A91" s="402"/>
      <c r="B91" s="411"/>
      <c r="C91" s="975"/>
      <c r="D91" s="975"/>
      <c r="E91" s="975"/>
      <c r="F91" s="975"/>
      <c r="G91" s="975"/>
      <c r="H91" s="975"/>
      <c r="I91" s="975"/>
      <c r="J91" s="975"/>
      <c r="K91" s="975"/>
      <c r="L91" s="975"/>
      <c r="M91" s="975"/>
      <c r="N91" s="976"/>
      <c r="O91" s="968"/>
      <c r="P91" s="402"/>
    </row>
  </sheetData>
  <mergeCells count="93">
    <mergeCell ref="L1:P1"/>
    <mergeCell ref="A2:F2"/>
    <mergeCell ref="I2:J2"/>
    <mergeCell ref="K2:O2"/>
    <mergeCell ref="L5:P6"/>
    <mergeCell ref="C7:E7"/>
    <mergeCell ref="F7:H7"/>
    <mergeCell ref="I7:K7"/>
    <mergeCell ref="L7:P7"/>
    <mergeCell ref="A3:F3"/>
    <mergeCell ref="A5:B9"/>
    <mergeCell ref="C5:E6"/>
    <mergeCell ref="F5:H6"/>
    <mergeCell ref="I5:K6"/>
    <mergeCell ref="C8:E8"/>
    <mergeCell ref="F8:H8"/>
    <mergeCell ref="I8:K8"/>
    <mergeCell ref="L8:P8"/>
    <mergeCell ref="C9:E9"/>
    <mergeCell ref="F9:H9"/>
    <mergeCell ref="I9:K9"/>
    <mergeCell ref="L9:P9"/>
    <mergeCell ref="B33:N33"/>
    <mergeCell ref="A12:P12"/>
    <mergeCell ref="B16:N16"/>
    <mergeCell ref="B19:N19"/>
    <mergeCell ref="B20:N20"/>
    <mergeCell ref="B21:N21"/>
    <mergeCell ref="B22:N22"/>
    <mergeCell ref="B26:N26"/>
    <mergeCell ref="B27:N27"/>
    <mergeCell ref="B28:N28"/>
    <mergeCell ref="O28:O29"/>
    <mergeCell ref="C29:N29"/>
    <mergeCell ref="B34:N34"/>
    <mergeCell ref="B35:N35"/>
    <mergeCell ref="O35:O36"/>
    <mergeCell ref="C36:N36"/>
    <mergeCell ref="B39:N39"/>
    <mergeCell ref="O39:O43"/>
    <mergeCell ref="B40:N40"/>
    <mergeCell ref="C41:N41"/>
    <mergeCell ref="C42:N42"/>
    <mergeCell ref="C43:N43"/>
    <mergeCell ref="O52:O55"/>
    <mergeCell ref="C53:M53"/>
    <mergeCell ref="C54:M54"/>
    <mergeCell ref="C55:I55"/>
    <mergeCell ref="B56:N56"/>
    <mergeCell ref="O56:O60"/>
    <mergeCell ref="B57:N57"/>
    <mergeCell ref="C59:M59"/>
    <mergeCell ref="C60:I60"/>
    <mergeCell ref="B47:N47"/>
    <mergeCell ref="B49:J49"/>
    <mergeCell ref="B50:N50"/>
    <mergeCell ref="B51:N51"/>
    <mergeCell ref="B52:N52"/>
    <mergeCell ref="B63:N63"/>
    <mergeCell ref="O63:O64"/>
    <mergeCell ref="B64:N64"/>
    <mergeCell ref="B66:I66"/>
    <mergeCell ref="B61:N61"/>
    <mergeCell ref="O61:O62"/>
    <mergeCell ref="B62:N62"/>
    <mergeCell ref="B67:N67"/>
    <mergeCell ref="O67:O72"/>
    <mergeCell ref="B68:N68"/>
    <mergeCell ref="C70:D70"/>
    <mergeCell ref="E70:M70"/>
    <mergeCell ref="C71:D71"/>
    <mergeCell ref="E71:M71"/>
    <mergeCell ref="C72:I72"/>
    <mergeCell ref="B73:N73"/>
    <mergeCell ref="O73:O77"/>
    <mergeCell ref="B74:N74"/>
    <mergeCell ref="C76:M76"/>
    <mergeCell ref="C77:I77"/>
    <mergeCell ref="B84:N84"/>
    <mergeCell ref="O84:O87"/>
    <mergeCell ref="C85:M85"/>
    <mergeCell ref="C86:M86"/>
    <mergeCell ref="C87:N87"/>
    <mergeCell ref="B80:N80"/>
    <mergeCell ref="O80:O83"/>
    <mergeCell ref="C81:M81"/>
    <mergeCell ref="C82:M82"/>
    <mergeCell ref="C83:I83"/>
    <mergeCell ref="B88:N88"/>
    <mergeCell ref="O88:O91"/>
    <mergeCell ref="C89:M89"/>
    <mergeCell ref="C90:M90"/>
    <mergeCell ref="C91:N91"/>
  </mergeCells>
  <phoneticPr fontId="3"/>
  <conditionalFormatting sqref="C54:M54">
    <cfRule type="expression" dxfId="31" priority="1">
      <formula>$O$52="はい"</formula>
    </cfRule>
    <cfRule type="expression" dxfId="30" priority="2">
      <formula>$O$52="いいえ"</formula>
    </cfRule>
  </conditionalFormatting>
  <conditionalFormatting sqref="C82:M82">
    <cfRule type="expression" dxfId="29" priority="5">
      <formula>$O$80="はい"</formula>
    </cfRule>
    <cfRule type="expression" dxfId="28" priority="8">
      <formula>$O$80="いいえ"</formula>
    </cfRule>
  </conditionalFormatting>
  <conditionalFormatting sqref="C86:M86">
    <cfRule type="expression" dxfId="27" priority="4">
      <formula>$O$84="はい"</formula>
    </cfRule>
    <cfRule type="expression" dxfId="26" priority="7">
      <formula>$O$84="いいえ"</formula>
    </cfRule>
  </conditionalFormatting>
  <conditionalFormatting sqref="C90:M90">
    <cfRule type="expression" dxfId="25" priority="3">
      <formula>$O$88="はい"</formula>
    </cfRule>
    <cfRule type="expression" dxfId="24" priority="6">
      <formula>$O$88="いいえ"</formula>
    </cfRule>
  </conditionalFormatting>
  <conditionalFormatting sqref="O16">
    <cfRule type="expression" dxfId="23" priority="32">
      <formula>$O$16&lt;&gt;""</formula>
    </cfRule>
  </conditionalFormatting>
  <conditionalFormatting sqref="O19">
    <cfRule type="expression" dxfId="22" priority="31">
      <formula>$O$19&lt;&gt;""</formula>
    </cfRule>
  </conditionalFormatting>
  <conditionalFormatting sqref="O20">
    <cfRule type="expression" dxfId="21" priority="30">
      <formula>$O$20&lt;&gt;""</formula>
    </cfRule>
  </conditionalFormatting>
  <conditionalFormatting sqref="O21">
    <cfRule type="expression" dxfId="20" priority="29">
      <formula>$O$21&lt;&gt;""</formula>
    </cfRule>
  </conditionalFormatting>
  <conditionalFormatting sqref="O22">
    <cfRule type="expression" dxfId="19" priority="28">
      <formula>$O$22&lt;&gt;""</formula>
    </cfRule>
  </conditionalFormatting>
  <conditionalFormatting sqref="O26">
    <cfRule type="expression" dxfId="18" priority="27">
      <formula>$O$26&lt;&gt;""</formula>
    </cfRule>
  </conditionalFormatting>
  <conditionalFormatting sqref="O27">
    <cfRule type="expression" dxfId="17" priority="26">
      <formula>$O$27&lt;&gt;""</formula>
    </cfRule>
  </conditionalFormatting>
  <conditionalFormatting sqref="O28:O29">
    <cfRule type="expression" dxfId="16" priority="25">
      <formula>$O$28&lt;&gt;""</formula>
    </cfRule>
  </conditionalFormatting>
  <conditionalFormatting sqref="O33">
    <cfRule type="expression" dxfId="15" priority="24">
      <formula>$O$33&lt;&gt;""</formula>
    </cfRule>
  </conditionalFormatting>
  <conditionalFormatting sqref="O34">
    <cfRule type="expression" dxfId="14" priority="23">
      <formula>$O$34&lt;&gt;""</formula>
    </cfRule>
  </conditionalFormatting>
  <conditionalFormatting sqref="O35:O36">
    <cfRule type="expression" dxfId="13" priority="22">
      <formula>$O$35&lt;&gt;""</formula>
    </cfRule>
  </conditionalFormatting>
  <conditionalFormatting sqref="O39:O43">
    <cfRule type="expression" dxfId="12" priority="21">
      <formula>$O$39&lt;&gt;""</formula>
    </cfRule>
  </conditionalFormatting>
  <conditionalFormatting sqref="O47">
    <cfRule type="expression" dxfId="11" priority="20">
      <formula>$O$47&lt;&gt;""</formula>
    </cfRule>
  </conditionalFormatting>
  <conditionalFormatting sqref="O50">
    <cfRule type="expression" dxfId="10" priority="9">
      <formula>$O$50&lt;&gt;""</formula>
    </cfRule>
  </conditionalFormatting>
  <conditionalFormatting sqref="O51">
    <cfRule type="expression" dxfId="9" priority="19">
      <formula>$O$51&lt;&gt;""</formula>
    </cfRule>
  </conditionalFormatting>
  <conditionalFormatting sqref="O52:O55">
    <cfRule type="expression" dxfId="8" priority="18">
      <formula>$O$52&lt;&gt;""</formula>
    </cfRule>
  </conditionalFormatting>
  <conditionalFormatting sqref="O56:O60">
    <cfRule type="expression" dxfId="7" priority="17">
      <formula>$O$56&lt;&gt;""</formula>
    </cfRule>
  </conditionalFormatting>
  <conditionalFormatting sqref="O61:O62">
    <cfRule type="expression" dxfId="6" priority="16">
      <formula>$O$61&lt;&gt;""</formula>
    </cfRule>
  </conditionalFormatting>
  <conditionalFormatting sqref="O63:O64">
    <cfRule type="expression" dxfId="5" priority="15">
      <formula>$O$63&lt;&gt;""</formula>
    </cfRule>
  </conditionalFormatting>
  <conditionalFormatting sqref="O67:O72">
    <cfRule type="expression" dxfId="4" priority="14">
      <formula>$O$67&lt;&gt;""</formula>
    </cfRule>
  </conditionalFormatting>
  <conditionalFormatting sqref="O73:O77">
    <cfRule type="expression" dxfId="3" priority="13">
      <formula>$O$73&lt;&gt;""</formula>
    </cfRule>
  </conditionalFormatting>
  <conditionalFormatting sqref="O80:O83">
    <cfRule type="expression" dxfId="2" priority="12">
      <formula>$O$80&lt;&gt;""</formula>
    </cfRule>
  </conditionalFormatting>
  <conditionalFormatting sqref="O84:O87">
    <cfRule type="expression" dxfId="1" priority="11">
      <formula>$O$84&lt;&gt;""</formula>
    </cfRule>
  </conditionalFormatting>
  <conditionalFormatting sqref="O88:O91">
    <cfRule type="expression" dxfId="0" priority="10">
      <formula>$O$88&lt;&gt;""</formula>
    </cfRule>
  </conditionalFormatting>
  <dataValidations count="3">
    <dataValidation type="list" allowBlank="1" showInputMessage="1" showErrorMessage="1" sqref="O16 O19:O22 O47 O33:O35 O67 O39 O80:O91 O26:O28 O73 O50:O56">
      <formula1>"はい,いいえ"</formula1>
    </dataValidation>
    <dataValidation type="list" allowBlank="1" showInputMessage="1" showErrorMessage="1" sqref="O61:O64">
      <formula1>"はい,いいえ,なし"</formula1>
    </dataValidation>
    <dataValidation imeMode="halfAlpha" operator="greaterThanOrEqual" allowBlank="1" showInputMessage="1" showErrorMessage="1" sqref="F7:F9 I7:I9 L7:L9"/>
  </dataValidations>
  <pageMargins left="0.7" right="0.7" top="0.75" bottom="0.75" header="0.3" footer="0.3"/>
  <pageSetup paperSize="9" scale="86" orientation="portrait" r:id="rId1"/>
  <rowBreaks count="2" manualBreakCount="2">
    <brk id="37" max="15" man="1"/>
    <brk id="78" max="15" man="1"/>
  </rowBreaks>
  <colBreaks count="1" manualBreakCount="1">
    <brk id="16"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C12" sqref="C12"/>
    </sheetView>
  </sheetViews>
  <sheetFormatPr defaultRowHeight="18.75"/>
  <cols>
    <col min="1" max="1" width="12.875" bestFit="1" customWidth="1"/>
    <col min="2" max="2" width="44.25" bestFit="1" customWidth="1"/>
  </cols>
  <sheetData>
    <row r="1" spans="1:2">
      <c r="A1" t="s">
        <v>238</v>
      </c>
      <c r="B1" t="s">
        <v>231</v>
      </c>
    </row>
    <row r="2" spans="1:2">
      <c r="A2" t="s">
        <v>229</v>
      </c>
      <c r="B2" t="s">
        <v>230</v>
      </c>
    </row>
    <row r="3" spans="1:2">
      <c r="A3" t="s">
        <v>232</v>
      </c>
      <c r="B3" t="s">
        <v>233</v>
      </c>
    </row>
    <row r="4" spans="1:2">
      <c r="A4" t="s">
        <v>234</v>
      </c>
      <c r="B4" t="s">
        <v>235</v>
      </c>
    </row>
    <row r="5" spans="1:2">
      <c r="A5" t="s">
        <v>236</v>
      </c>
      <c r="B5" t="s">
        <v>237</v>
      </c>
    </row>
  </sheetData>
  <sheetProtection sheet="1" objects="1" scenarios="1"/>
  <phoneticPr fontId="3"/>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U29"/>
  <sheetViews>
    <sheetView workbookViewId="0">
      <selection activeCell="C12" sqref="C12"/>
    </sheetView>
  </sheetViews>
  <sheetFormatPr defaultRowHeight="18.75" outlineLevelCol="1"/>
  <cols>
    <col min="1" max="1" width="9.375" bestFit="1" customWidth="1"/>
    <col min="11" max="22" width="9" outlineLevel="1"/>
    <col min="25" max="44" width="9" outlineLevel="1"/>
    <col min="66" max="66" width="9.375" bestFit="1" customWidth="1"/>
    <col min="125" max="16384" width="9" style="352"/>
  </cols>
  <sheetData>
    <row r="1" spans="1:125">
      <c r="X1" t="s">
        <v>304</v>
      </c>
      <c r="BO1" t="s">
        <v>374</v>
      </c>
      <c r="CA1" t="s">
        <v>286</v>
      </c>
      <c r="CF1" t="s">
        <v>175</v>
      </c>
      <c r="CK1" s="223" t="s">
        <v>289</v>
      </c>
      <c r="CR1" t="s">
        <v>195</v>
      </c>
      <c r="DD1" t="s">
        <v>300</v>
      </c>
      <c r="DF1" t="s">
        <v>303</v>
      </c>
      <c r="DI1" t="s">
        <v>305</v>
      </c>
      <c r="DM1" t="s">
        <v>358</v>
      </c>
    </row>
    <row r="2" spans="1:125" ht="3.75" customHeight="1"/>
    <row r="3" spans="1:125" s="353" customFormat="1" ht="131.25">
      <c r="A3" s="350" t="s">
        <v>239</v>
      </c>
      <c r="B3" s="350" t="s">
        <v>240</v>
      </c>
      <c r="C3" s="350" t="s">
        <v>241</v>
      </c>
      <c r="D3" s="350" t="s">
        <v>242</v>
      </c>
      <c r="E3" s="350" t="s">
        <v>243</v>
      </c>
      <c r="F3" s="350" t="s">
        <v>244</v>
      </c>
      <c r="G3" s="350" t="s">
        <v>245</v>
      </c>
      <c r="H3" s="350" t="s">
        <v>246</v>
      </c>
      <c r="I3" s="350" t="s">
        <v>247</v>
      </c>
      <c r="J3" s="350" t="s">
        <v>248</v>
      </c>
      <c r="K3" s="350" t="s">
        <v>249</v>
      </c>
      <c r="L3" s="350" t="s">
        <v>250</v>
      </c>
      <c r="M3" s="350" t="s">
        <v>251</v>
      </c>
      <c r="N3" s="350" t="s">
        <v>252</v>
      </c>
      <c r="O3" s="350" t="s">
        <v>253</v>
      </c>
      <c r="P3" s="350" t="s">
        <v>254</v>
      </c>
      <c r="Q3" s="350" t="s">
        <v>255</v>
      </c>
      <c r="R3" s="350" t="s">
        <v>256</v>
      </c>
      <c r="S3" s="350" t="s">
        <v>257</v>
      </c>
      <c r="T3" s="350" t="s">
        <v>258</v>
      </c>
      <c r="U3" s="350" t="s">
        <v>259</v>
      </c>
      <c r="V3" s="350" t="s">
        <v>260</v>
      </c>
      <c r="W3" s="350" t="s">
        <v>261</v>
      </c>
      <c r="X3" s="350" t="s">
        <v>20</v>
      </c>
      <c r="Y3" s="350" t="s">
        <v>21</v>
      </c>
      <c r="Z3" s="350" t="s">
        <v>22</v>
      </c>
      <c r="AA3" s="350" t="str">
        <f>Z3&amp;"_限定"</f>
        <v>東北_限定</v>
      </c>
      <c r="AB3" s="350" t="s">
        <v>23</v>
      </c>
      <c r="AC3" s="350" t="str">
        <f>AB3&amp;"_限定"</f>
        <v>南関東_限定</v>
      </c>
      <c r="AD3" s="350" t="s">
        <v>66</v>
      </c>
      <c r="AE3" s="350" t="str">
        <f>AD3&amp;"_限定"</f>
        <v>北関東・甲信_限定</v>
      </c>
      <c r="AF3" s="350" t="s">
        <v>24</v>
      </c>
      <c r="AG3" s="350" t="str">
        <f>AF3&amp;"_限定"</f>
        <v>北陸_限定</v>
      </c>
      <c r="AH3" s="350" t="s">
        <v>25</v>
      </c>
      <c r="AI3" s="350" t="str">
        <f>AH3&amp;"_限定"</f>
        <v>東海_限定</v>
      </c>
      <c r="AJ3" s="350" t="s">
        <v>26</v>
      </c>
      <c r="AK3" s="350" t="str">
        <f>AJ3&amp;"_限定"</f>
        <v>近畿_限定</v>
      </c>
      <c r="AL3" s="350" t="s">
        <v>27</v>
      </c>
      <c r="AM3" s="350" t="str">
        <f>AL3&amp;"_限定"</f>
        <v>中国_限定</v>
      </c>
      <c r="AN3" s="350" t="s">
        <v>28</v>
      </c>
      <c r="AO3" s="350" t="str">
        <f>AN3&amp;"_限定"</f>
        <v>四国_限定</v>
      </c>
      <c r="AP3" s="350" t="s">
        <v>63</v>
      </c>
      <c r="AQ3" s="350" t="str">
        <f>AP3&amp;"_限定"</f>
        <v>九州_限定</v>
      </c>
      <c r="AR3" s="350" t="s">
        <v>64</v>
      </c>
      <c r="AS3" s="350" t="s">
        <v>262</v>
      </c>
      <c r="AT3" s="350" t="s">
        <v>263</v>
      </c>
      <c r="AU3" s="350" t="s">
        <v>77</v>
      </c>
      <c r="AV3" s="350" t="s">
        <v>265</v>
      </c>
      <c r="AW3" s="350" t="s">
        <v>264</v>
      </c>
      <c r="AX3" s="350" t="s">
        <v>266</v>
      </c>
      <c r="AY3" s="350" t="s">
        <v>267</v>
      </c>
      <c r="AZ3" s="350" t="s">
        <v>268</v>
      </c>
      <c r="BA3" s="350" t="s">
        <v>269</v>
      </c>
      <c r="BB3" s="350" t="s">
        <v>271</v>
      </c>
      <c r="BC3" s="350" t="s">
        <v>279</v>
      </c>
      <c r="BD3" s="350" t="s">
        <v>272</v>
      </c>
      <c r="BE3" s="350" t="s">
        <v>273</v>
      </c>
      <c r="BF3" s="350" t="s">
        <v>50</v>
      </c>
      <c r="BG3" s="350" t="s">
        <v>274</v>
      </c>
      <c r="BH3" s="350" t="s">
        <v>275</v>
      </c>
      <c r="BI3" s="350" t="s">
        <v>240</v>
      </c>
      <c r="BJ3" s="350" t="s">
        <v>276</v>
      </c>
      <c r="BK3" s="350" t="s">
        <v>277</v>
      </c>
      <c r="BL3" s="350" t="s">
        <v>278</v>
      </c>
      <c r="BM3" s="350" t="s">
        <v>280</v>
      </c>
      <c r="BN3" s="349" t="s">
        <v>144</v>
      </c>
      <c r="BO3" s="349" t="s">
        <v>146</v>
      </c>
      <c r="BP3" s="349" t="s">
        <v>147</v>
      </c>
      <c r="BQ3" s="349" t="s">
        <v>148</v>
      </c>
      <c r="BR3" s="349" t="s">
        <v>150</v>
      </c>
      <c r="BS3" s="349" t="s">
        <v>151</v>
      </c>
      <c r="BT3" s="349" t="s">
        <v>152</v>
      </c>
      <c r="BU3" s="349" t="s">
        <v>153</v>
      </c>
      <c r="BV3" s="349" t="s">
        <v>282</v>
      </c>
      <c r="BW3" s="349" t="s">
        <v>284</v>
      </c>
      <c r="BX3" s="349" t="s">
        <v>283</v>
      </c>
      <c r="BY3" s="349" t="s">
        <v>285</v>
      </c>
      <c r="BZ3" s="349" t="s">
        <v>163</v>
      </c>
      <c r="CA3" s="349" t="s">
        <v>166</v>
      </c>
      <c r="CB3" s="349" t="s">
        <v>168</v>
      </c>
      <c r="CC3" s="349" t="s">
        <v>170</v>
      </c>
      <c r="CD3" s="349" t="s">
        <v>172</v>
      </c>
      <c r="CE3" s="349" t="s">
        <v>367</v>
      </c>
      <c r="CF3" s="349" t="s">
        <v>176</v>
      </c>
      <c r="CG3" s="349" t="s">
        <v>287</v>
      </c>
      <c r="CH3" s="349" t="s">
        <v>288</v>
      </c>
      <c r="CI3" s="349" t="s">
        <v>179</v>
      </c>
      <c r="CJ3" s="349" t="s">
        <v>181</v>
      </c>
      <c r="CK3" s="349" t="s">
        <v>290</v>
      </c>
      <c r="CL3" s="349" t="s">
        <v>291</v>
      </c>
      <c r="CM3" s="349" t="s">
        <v>292</v>
      </c>
      <c r="CN3" s="349" t="s">
        <v>293</v>
      </c>
      <c r="CO3" s="349" t="s">
        <v>294</v>
      </c>
      <c r="CP3" s="349" t="s">
        <v>295</v>
      </c>
      <c r="CQ3" s="349" t="s">
        <v>296</v>
      </c>
      <c r="CR3" s="349" t="s">
        <v>297</v>
      </c>
      <c r="CS3" s="349" t="s">
        <v>298</v>
      </c>
      <c r="CT3" s="349" t="s">
        <v>200</v>
      </c>
      <c r="CU3" s="349" t="s">
        <v>368</v>
      </c>
      <c r="CV3" s="349" t="s">
        <v>369</v>
      </c>
      <c r="CW3" s="349" t="s">
        <v>370</v>
      </c>
      <c r="CX3" s="349" t="s">
        <v>371</v>
      </c>
      <c r="CY3" s="349" t="s">
        <v>203</v>
      </c>
      <c r="CZ3" s="349" t="s">
        <v>372</v>
      </c>
      <c r="DA3" s="349" t="s">
        <v>373</v>
      </c>
      <c r="DB3" s="349" t="s">
        <v>205</v>
      </c>
      <c r="DC3" s="349" t="s">
        <v>299</v>
      </c>
      <c r="DD3" s="349" t="s">
        <v>301</v>
      </c>
      <c r="DE3" s="349" t="s">
        <v>302</v>
      </c>
      <c r="DF3" s="349" t="s">
        <v>213</v>
      </c>
      <c r="DG3" s="349" t="s">
        <v>215</v>
      </c>
      <c r="DH3" s="349" t="s">
        <v>217</v>
      </c>
      <c r="DI3" s="349" t="s">
        <v>306</v>
      </c>
      <c r="DJ3" s="351" t="s">
        <v>223</v>
      </c>
      <c r="DK3" s="351" t="s">
        <v>225</v>
      </c>
      <c r="DL3" s="351" t="s">
        <v>227</v>
      </c>
      <c r="DM3" s="349" t="s">
        <v>123</v>
      </c>
      <c r="DN3" s="349" t="s">
        <v>359</v>
      </c>
      <c r="DO3" s="349" t="s">
        <v>360</v>
      </c>
      <c r="DP3" s="349" t="s">
        <v>361</v>
      </c>
      <c r="DQ3" s="349" t="s">
        <v>362</v>
      </c>
      <c r="DR3" s="349" t="s">
        <v>363</v>
      </c>
      <c r="DS3" s="349" t="s">
        <v>365</v>
      </c>
      <c r="DT3" s="349" t="s">
        <v>366</v>
      </c>
      <c r="DU3" s="349" t="s">
        <v>375</v>
      </c>
    </row>
    <row r="4" spans="1:125" s="356" customFormat="1">
      <c r="A4" s="355">
        <f>'出演希望調書No.1（共通）'!$C$6</f>
        <v>0</v>
      </c>
      <c r="B4" s="355">
        <f>'出演希望調書No.1（共通）'!$C$7</f>
        <v>0</v>
      </c>
      <c r="C4" s="355">
        <f>'出演希望調書No.1（共通）'!$A$13</f>
        <v>0</v>
      </c>
      <c r="D4" s="355" t="str">
        <f>'出演希望調書No.1（共通）'!$C$13</f>
        <v/>
      </c>
      <c r="E4" s="355">
        <f>'出演希望調書No.1（共通）'!$A$17</f>
        <v>0</v>
      </c>
      <c r="F4" s="355">
        <f>'出演希望調書No.1（共通）'!$A$18</f>
        <v>0</v>
      </c>
      <c r="G4" s="355">
        <f>'出演希望調書No.1（共通）'!$A$21</f>
        <v>0</v>
      </c>
      <c r="H4" s="355" t="str">
        <f>'出演希望調書No.1（共通）'!$A$26</f>
        <v>○</v>
      </c>
      <c r="I4" s="355">
        <f>'出演希望調書No.1（共通）'!$A$27</f>
        <v>0</v>
      </c>
      <c r="J4" s="355">
        <f>'出演希望調書No.1（共通）'!$B$30</f>
        <v>0</v>
      </c>
      <c r="K4" s="355">
        <f>'出演希望調書No.1（共通）'!$B$31</f>
        <v>0</v>
      </c>
      <c r="L4" s="355">
        <f>'出演希望調書No.1（共通）'!$E$31</f>
        <v>0</v>
      </c>
      <c r="M4" s="355">
        <f>'出演希望調書No.1（共通）'!$B$32</f>
        <v>0</v>
      </c>
      <c r="N4" s="355">
        <f>'出演希望調書No.1（共通）'!$E$32</f>
        <v>0</v>
      </c>
      <c r="O4" s="355">
        <f>'出演希望調書No.1（共通）'!$B$33</f>
        <v>0</v>
      </c>
      <c r="P4" s="355">
        <f>'出演希望調書No.1（共通）'!$E$33</f>
        <v>0</v>
      </c>
      <c r="Q4" s="355">
        <f>'出演希望調書No.1（共通）'!$G$31</f>
        <v>0</v>
      </c>
      <c r="R4" s="355">
        <f>'出演希望調書No.1（共通）'!$J$31</f>
        <v>0</v>
      </c>
      <c r="S4" s="355">
        <f>'出演希望調書No.1（共通）'!$G$32</f>
        <v>0</v>
      </c>
      <c r="T4" s="355">
        <f>'出演希望調書No.1（共通）'!$J$32</f>
        <v>0</v>
      </c>
      <c r="U4" s="355">
        <f>'出演希望調書No.1（共通）'!$G$33</f>
        <v>0</v>
      </c>
      <c r="V4" s="355">
        <f>'出演希望調書No.1（共通）'!$J$33</f>
        <v>0</v>
      </c>
      <c r="W4" s="355">
        <f>'出演希望調書No.1（共通）'!$C$34</f>
        <v>0</v>
      </c>
      <c r="X4" s="355">
        <f>'出演希望調書No.1（共通）'!$A$38</f>
        <v>0</v>
      </c>
      <c r="Y4" s="355">
        <f>'出演希望調書No.1（共通）'!$A$39</f>
        <v>0</v>
      </c>
      <c r="Z4" s="355">
        <f>'出演希望調書No.1（共通）'!$A$40</f>
        <v>0</v>
      </c>
      <c r="AA4" s="355">
        <f>'出演希望調書No.1（共通）'!$J$40</f>
        <v>0</v>
      </c>
      <c r="AB4" s="355">
        <f>'出演希望調書No.1（共通）'!$A$41</f>
        <v>0</v>
      </c>
      <c r="AC4" s="355">
        <f>'出演希望調書No.1（共通）'!$J$41</f>
        <v>0</v>
      </c>
      <c r="AD4" s="355">
        <f>'出演希望調書No.1（共通）'!$A$42</f>
        <v>0</v>
      </c>
      <c r="AE4" s="355">
        <f>'出演希望調書No.1（共通）'!$J$42</f>
        <v>0</v>
      </c>
      <c r="AF4" s="355">
        <f>'出演希望調書No.1（共通）'!$A$43</f>
        <v>0</v>
      </c>
      <c r="AG4" s="355">
        <f>'出演希望調書No.1（共通）'!$J$43</f>
        <v>0</v>
      </c>
      <c r="AH4" s="355">
        <f>'出演希望調書No.1（共通）'!$A$44</f>
        <v>0</v>
      </c>
      <c r="AI4" s="355">
        <f>'出演希望調書No.1（共通）'!$J$44</f>
        <v>0</v>
      </c>
      <c r="AJ4" s="355">
        <f>'出演希望調書No.1（共通）'!$A$45</f>
        <v>0</v>
      </c>
      <c r="AK4" s="355">
        <f>'出演希望調書No.1（共通）'!$J$45</f>
        <v>0</v>
      </c>
      <c r="AL4" s="355">
        <f>'出演希望調書No.1（共通）'!$A$46</f>
        <v>0</v>
      </c>
      <c r="AM4" s="355">
        <f>'出演希望調書No.1（共通）'!$J$46</f>
        <v>0</v>
      </c>
      <c r="AN4" s="355">
        <f>'出演希望調書No.1（共通）'!$A$47</f>
        <v>0</v>
      </c>
      <c r="AO4" s="355">
        <f>'出演希望調書No.1（共通）'!$J$47</f>
        <v>0</v>
      </c>
      <c r="AP4" s="355">
        <f>'出演希望調書No.1（共通）'!$A$48</f>
        <v>0</v>
      </c>
      <c r="AQ4" s="355">
        <f>'出演希望調書No.1（共通）'!$J$48</f>
        <v>0</v>
      </c>
      <c r="AR4" s="355">
        <f>'出演希望調書No.1（共通）'!$A$49</f>
        <v>0</v>
      </c>
      <c r="AS4" s="355" t="str">
        <f>'出演希望調書No.1（共通）'!$C$54</f>
        <v/>
      </c>
      <c r="AT4" s="355">
        <f>'出演希望調書No.1（共通）'!$C$53</f>
        <v>0</v>
      </c>
      <c r="AU4" s="355">
        <f>'出演希望調書No.1（共通）'!$C$55</f>
        <v>0</v>
      </c>
      <c r="AV4" s="355">
        <f>'出演希望調書No.1（共通）'!$D$56</f>
        <v>0</v>
      </c>
      <c r="AW4" s="355">
        <f>'出演希望調書No.1（共通）'!$C$57</f>
        <v>0</v>
      </c>
      <c r="AX4" s="355">
        <f>'出演希望調書No.1（共通）'!$D$58</f>
        <v>0</v>
      </c>
      <c r="AY4" s="355" t="str">
        <f>'出演希望調書No.1（共通）'!$D$59&amp;"年"&amp;'出演希望調書No.1（共通）'!$G$59&amp;"月"</f>
        <v>年月</v>
      </c>
      <c r="AZ4" s="355">
        <f>'出演希望調書No.1（共通）'!$C$61</f>
        <v>0</v>
      </c>
      <c r="BA4" s="355">
        <f>'出演希望調書No.1（共通）'!$F$61</f>
        <v>0</v>
      </c>
      <c r="BB4" s="355">
        <f>'出演希望調書No.1（共通）'!$F$62</f>
        <v>0</v>
      </c>
      <c r="BC4" s="355">
        <f>'出演希望調書No.1（共通）'!$C$63</f>
        <v>0</v>
      </c>
      <c r="BD4" s="355">
        <f>'出演希望調書No.1（共通）'!$C$64</f>
        <v>0</v>
      </c>
      <c r="BE4" s="355">
        <f>'出演希望調書No.1（共通）'!$H$64</f>
        <v>0</v>
      </c>
      <c r="BF4" s="355">
        <f>'出演希望調書No.1（共通）'!$C$65</f>
        <v>0</v>
      </c>
      <c r="BG4" s="355">
        <f>'出演希望調書No.1（共通）'!$F$66</f>
        <v>0</v>
      </c>
      <c r="BH4" s="355">
        <f>'出演希望調書No.1（共通）'!$C$67</f>
        <v>0</v>
      </c>
      <c r="BI4" s="355" t="str">
        <f>'出演希望調書No.1（共通）'!$C$71</f>
        <v/>
      </c>
      <c r="BJ4" s="355">
        <f>'出演希望調書No.1（共通）'!$C$70</f>
        <v>0</v>
      </c>
      <c r="BK4" s="355">
        <f>'出演希望調書No.1（共通）'!$C$72</f>
        <v>0</v>
      </c>
      <c r="BL4" s="355">
        <f>'出演希望調書No.1（共通）'!$C$73</f>
        <v>0</v>
      </c>
      <c r="BM4" s="355">
        <f>'出演希望調書No.1（共通）'!$A$75</f>
        <v>0</v>
      </c>
      <c r="BN4" s="355">
        <f>'出演希望調書No.2（Ｄ区分）'!C7</f>
        <v>0</v>
      </c>
      <c r="BO4" s="355">
        <f>'出演希望調書No.2（Ｄ区分）'!$C$8</f>
        <v>0</v>
      </c>
      <c r="BP4" s="355">
        <f>'出演希望調書No.2（Ｄ区分）'!$F$8</f>
        <v>0</v>
      </c>
      <c r="BQ4" s="355">
        <f>'出演希望調書No.2（Ｄ区分）'!$I$8</f>
        <v>0</v>
      </c>
      <c r="BR4" s="355">
        <f>'出演希望調書No.2（Ｄ区分）'!C9</f>
        <v>0</v>
      </c>
      <c r="BS4" s="355">
        <f>'出演希望調書No.2（Ｄ区分）'!$C$10</f>
        <v>0</v>
      </c>
      <c r="BT4" s="355">
        <f>'出演希望調書No.2（Ｄ区分）'!$F$10</f>
        <v>0</v>
      </c>
      <c r="BU4" s="355">
        <f>'出演希望調書No.2（Ｄ区分）'!$I$10</f>
        <v>0</v>
      </c>
      <c r="BV4" s="355">
        <f>'出演希望調書No.2（Ｄ区分）'!F12</f>
        <v>0</v>
      </c>
      <c r="BW4" s="355">
        <f>'出演希望調書No.2（Ｄ区分）'!H12</f>
        <v>0</v>
      </c>
      <c r="BX4" s="355">
        <f>'出演希望調書No.2（Ｄ区分）'!F13</f>
        <v>0</v>
      </c>
      <c r="BY4" s="355">
        <f>'出演希望調書No.2（Ｄ区分）'!G14</f>
        <v>0</v>
      </c>
      <c r="BZ4" s="355">
        <f>'出演希望調書No.2（Ｄ区分）'!B15</f>
        <v>0</v>
      </c>
      <c r="CA4" s="355">
        <f>'出演希望調書No.2（Ｄ区分）'!C18</f>
        <v>0</v>
      </c>
      <c r="CB4" s="355">
        <f>'出演希望調書No.2（Ｄ区分）'!C19</f>
        <v>0</v>
      </c>
      <c r="CC4" s="355">
        <f>'出演希望調書No.2（Ｄ区分）'!C20</f>
        <v>0</v>
      </c>
      <c r="CD4" s="355">
        <f>'出演希望調書No.2（Ｄ区分）'!C21</f>
        <v>0</v>
      </c>
      <c r="CE4" s="355">
        <f>'出演希望調書No.2（Ｄ区分）'!A24</f>
        <v>0</v>
      </c>
      <c r="CF4" s="355">
        <f>'出演希望調書No.2（Ｄ区分）'!C22</f>
        <v>0</v>
      </c>
      <c r="CG4" s="355">
        <f>'出演希望調書No.2（Ｄ区分）'!C23</f>
        <v>0</v>
      </c>
      <c r="CH4" s="355">
        <f>'出演希望調書No.2（Ｄ区分）'!C24</f>
        <v>0</v>
      </c>
      <c r="CI4" s="355">
        <f>'出演希望調書No.2（Ｄ区分）'!C25</f>
        <v>0</v>
      </c>
      <c r="CJ4" s="355">
        <f>'出演希望調書No.2（Ｄ区分）'!C26</f>
        <v>0</v>
      </c>
      <c r="CK4" s="355">
        <f>'出演希望調書No.2（Ｄ区分）'!F27</f>
        <v>0</v>
      </c>
      <c r="CL4" s="355">
        <f>'出演希望調書No.2（Ｄ区分）'!H27</f>
        <v>0</v>
      </c>
      <c r="CM4" s="355">
        <f>'出演希望調書No.2（Ｄ区分）'!F28</f>
        <v>0</v>
      </c>
      <c r="CN4" s="355">
        <f>'出演希望調書No.2（Ｄ区分）'!G29</f>
        <v>0</v>
      </c>
      <c r="CO4" s="355">
        <f>'出演希望調書No.2（Ｄ区分）'!E30</f>
        <v>0</v>
      </c>
      <c r="CP4" s="355">
        <f>'出演希望調書No.2（Ｄ区分）'!G30</f>
        <v>0</v>
      </c>
      <c r="CQ4" s="355">
        <f>'出演希望調書No.2（Ｄ区分）'!C32</f>
        <v>0</v>
      </c>
      <c r="CR4" s="355">
        <f>'出演希望調書No.2（Ｄ区分）'!E34</f>
        <v>0</v>
      </c>
      <c r="CS4" s="355">
        <f>'出演希望調書No.2（Ｄ区分）'!I34</f>
        <v>0</v>
      </c>
      <c r="CT4" s="355">
        <f>'出演希望調書No.2（Ｄ区分）'!C36</f>
        <v>0</v>
      </c>
      <c r="CU4" s="355">
        <f>'出演希望調書No.2（Ｄ区分）'!D36</f>
        <v>0</v>
      </c>
      <c r="CV4" s="355">
        <f>'出演希望調書No.2（Ｄ区分）'!E36</f>
        <v>0</v>
      </c>
      <c r="CW4" s="355">
        <f>'出演希望調書No.2（Ｄ区分）'!F36</f>
        <v>0</v>
      </c>
      <c r="CX4" s="355">
        <f>'出演希望調書No.2（Ｄ区分）'!G36</f>
        <v>0</v>
      </c>
      <c r="CY4" s="355">
        <f>'出演希望調書No.2（Ｄ区分）'!H36</f>
        <v>0</v>
      </c>
      <c r="CZ4" s="355">
        <f>'出演希望調書No.2（Ｄ区分）'!I36</f>
        <v>0</v>
      </c>
      <c r="DA4" s="355">
        <f>'出演希望調書No.2（Ｄ区分）'!J36</f>
        <v>0</v>
      </c>
      <c r="DB4" s="355">
        <f>'出演希望調書No.2（Ｄ区分）'!K36</f>
        <v>0</v>
      </c>
      <c r="DC4" s="355">
        <f>'出演希望調書No.2（Ｄ区分）'!C37</f>
        <v>0</v>
      </c>
      <c r="DD4" s="355">
        <f>'出演希望調書No.2（Ｄ区分）'!F39</f>
        <v>0</v>
      </c>
      <c r="DE4" s="355">
        <f>'出演希望調書No.2（Ｄ区分）'!F40</f>
        <v>0</v>
      </c>
      <c r="DF4" s="355">
        <f>'出演希望調書No.2（Ｄ区分）'!$A44</f>
        <v>0</v>
      </c>
      <c r="DG4" s="355">
        <f>'出演希望調書No.2（Ｄ区分）'!$A46</f>
        <v>0</v>
      </c>
      <c r="DH4" s="355">
        <f>'出演希望調書No.2（Ｄ区分）'!$A48</f>
        <v>0</v>
      </c>
      <c r="DI4" s="355">
        <f>'出演希望調書No.2（Ｄ区分）'!$A53</f>
        <v>0</v>
      </c>
      <c r="DJ4" s="355">
        <f>'出演希望調書No.2（Ｄ区分）'!$A55</f>
        <v>0</v>
      </c>
      <c r="DK4" s="355">
        <f>'出演希望調書No.2（Ｄ区分）'!$A57</f>
        <v>0</v>
      </c>
      <c r="DL4" s="355">
        <f>'出演希望調書No.2（Ｄ区分）'!$A59</f>
        <v>0</v>
      </c>
      <c r="DM4" s="355">
        <f>VLOOKUP(DM$3,'出演希望調書No.3（Ｄ区分）'!$C:$L,6,0)</f>
        <v>0</v>
      </c>
      <c r="DN4" s="355">
        <f>VLOOKUP(DN$3,'出演希望調書No.3（Ｄ区分）'!$C:$L,6,0)</f>
        <v>0</v>
      </c>
      <c r="DO4" s="355">
        <f>VLOOKUP(DO$3,'出演希望調書No.3（Ｄ区分）'!$C:$L,6,0)</f>
        <v>0</v>
      </c>
      <c r="DP4" s="355">
        <f>VLOOKUP(DP$3,'出演希望調書No.3（Ｄ区分）'!$C:$L,6,0)</f>
        <v>0</v>
      </c>
      <c r="DQ4" s="355">
        <f>VLOOKUP(DQ$3,'出演希望調書No.3（Ｄ区分）'!$C:$L,6,0)</f>
        <v>0</v>
      </c>
      <c r="DR4" s="355">
        <f>VLOOKUP(DR$3,'出演希望調書No.3（Ｄ区分）'!$C:$L,6,0)</f>
        <v>0</v>
      </c>
      <c r="DS4" s="355">
        <f>SUM(DO4:DR4)</f>
        <v>0</v>
      </c>
      <c r="DT4" s="355">
        <f>SUM(DM4,DN4,DS4)</f>
        <v>0</v>
      </c>
      <c r="DU4" s="355">
        <f>VLOOKUP(DU$3,'出演希望調書No.3（Ｄ区分）'!$B:$H,7,0)</f>
        <v>0</v>
      </c>
    </row>
    <row r="29" spans="79:79">
      <c r="CA29" t="s">
        <v>207</v>
      </c>
    </row>
  </sheetData>
  <sheetProtection sheet="1" objects="1" scenarios="1"/>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出演希望調書No.1（共通）</vt:lpstr>
      <vt:lpstr>出演希望調書No.2（Ｄ区分）</vt:lpstr>
      <vt:lpstr>出演希望調書No.3（Ｄ区分）</vt:lpstr>
      <vt:lpstr>出演希望調書No.3（Ｄ区分）記入例</vt:lpstr>
      <vt:lpstr>出演希望調書No.4（共通）</vt:lpstr>
      <vt:lpstr>出演希望調書No.4（共通）記入例</vt:lpstr>
      <vt:lpstr>プルダウン</vt:lpstr>
      <vt:lpstr>D集約</vt:lpstr>
      <vt:lpstr>'出演希望調書No.1（共通）'!Print_Area</vt:lpstr>
      <vt:lpstr>'出演希望調書No.2（Ｄ区分）'!Print_Area</vt:lpstr>
      <vt:lpstr>'出演希望調書No.3（Ｄ区分）'!Print_Area</vt:lpstr>
      <vt:lpstr>'出演希望調書No.3（Ｄ区分）記入例'!Print_Area</vt:lpstr>
      <vt:lpstr>'出演希望調書No.4（共通）'!Print_Area</vt:lpstr>
      <vt:lpstr>'出演希望調書No.4（共通）記入例'!Print_Area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2024-09-05T06:51:36Z</dcterms:modified>
</cp:coreProperties>
</file>