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2.37.3.110\share\kodomo\【R7】学校における文化芸術鑑賞・体験推進事業\03.夢アカ\03.手引き・様式\令和7年度用\"/>
    </mc:Choice>
  </mc:AlternateContent>
  <bookViews>
    <workbookView xWindow="0" yWindow="600" windowWidth="17085" windowHeight="11415" tabRatio="801"/>
  </bookViews>
  <sheets>
    <sheet name="【様式２】実施報告書" sheetId="1" r:id="rId1"/>
    <sheet name="【様式３】経費支払依頼書" sheetId="5" r:id="rId2"/>
    <sheet name="選択肢" sheetId="7" state="hidden" r:id="rId3"/>
    <sheet name="【様式２】実施報告書 (記入例)" sheetId="2" r:id="rId4"/>
    <sheet name="【様式３】経費支払依頼書(記入例)" sheetId="3" r:id="rId5"/>
  </sheets>
  <definedNames>
    <definedName name="_xlnm.Print_Area" localSheetId="0">【様式２】実施報告書!$A$1:$AD$50</definedName>
    <definedName name="_xlnm.Print_Area" localSheetId="3">'【様式２】実施報告書 (記入例)'!$A$1:$AD$50</definedName>
    <definedName name="その他">選択肢!$H$2</definedName>
    <definedName name="その他位置付け">選択肢!$N$2</definedName>
    <definedName name="会場">選択肢!$R$2:$R$4</definedName>
    <definedName name="学級単位">選択肢!$G$2</definedName>
    <definedName name="学年単位">選択肢!$F$2:$F$8</definedName>
    <definedName name="教科の位置付け">選択肢!$J$2:$J$6</definedName>
    <definedName name="教科名" localSheetId="2">選択肢!$L$2:$L$12</definedName>
    <definedName name="実施校ID">選択肢!$U$1:$U$46</definedName>
    <definedName name="都道府県">選択肢!$B$2:$B$68</definedName>
    <definedName name="特別活動名">選択肢!$M$2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1" i="1" l="1"/>
  <c r="AA22" i="1"/>
  <c r="AA23" i="1"/>
  <c r="AA24" i="1"/>
  <c r="AA25" i="1"/>
  <c r="O12" i="3" l="1"/>
  <c r="O11" i="5" l="1"/>
  <c r="AA26" i="1" l="1"/>
  <c r="AA27" i="1"/>
  <c r="AA28" i="1"/>
  <c r="O11" i="3" l="1"/>
  <c r="AA29" i="1"/>
  <c r="F29" i="1" l="1"/>
  <c r="AA25" i="2" l="1"/>
  <c r="AA24" i="2"/>
  <c r="AA22" i="2"/>
  <c r="AA21" i="2"/>
  <c r="AA23" i="2"/>
  <c r="J6" i="5" l="1"/>
  <c r="O12" i="5"/>
  <c r="O13" i="5"/>
  <c r="O14" i="5"/>
  <c r="O15" i="5"/>
  <c r="O16" i="5"/>
  <c r="O17" i="5"/>
  <c r="O18" i="5"/>
  <c r="O19" i="5"/>
  <c r="L20" i="5" l="1"/>
  <c r="L22" i="5" s="1"/>
  <c r="P16" i="1"/>
  <c r="AF15" i="1"/>
  <c r="AF21" i="1" s="1"/>
  <c r="AA19" i="2" l="1"/>
  <c r="F29" i="2"/>
  <c r="AA28" i="2"/>
  <c r="AA27" i="2"/>
  <c r="AA26" i="2"/>
  <c r="AA29" i="2" s="1"/>
  <c r="P16" i="2"/>
  <c r="AF15" i="2"/>
  <c r="AF26" i="2" s="1"/>
  <c r="P18" i="1"/>
  <c r="AF27" i="1"/>
  <c r="L20" i="3" l="1"/>
  <c r="L22" i="3" s="1"/>
  <c r="AF21" i="2"/>
  <c r="AF24" i="2"/>
  <c r="AF27" i="2"/>
  <c r="AF22" i="2"/>
  <c r="AF25" i="2"/>
  <c r="AF28" i="2"/>
  <c r="AF23" i="2"/>
  <c r="AF22" i="1"/>
  <c r="AF25" i="1"/>
  <c r="AF28" i="1"/>
  <c r="AF23" i="1"/>
  <c r="AF26" i="1"/>
  <c r="AF24" i="1"/>
</calcChain>
</file>

<file path=xl/sharedStrings.xml><?xml version="1.0" encoding="utf-8"?>
<sst xmlns="http://schemas.openxmlformats.org/spreadsheetml/2006/main" count="542" uniqueCount="299">
  <si>
    <t>都道府県・
政令指定都市</t>
    <phoneticPr fontId="4"/>
  </si>
  <si>
    <t>実施校名</t>
    <rPh sb="0" eb="2">
      <t>ジッシ</t>
    </rPh>
    <rPh sb="2" eb="4">
      <t>コウメイ</t>
    </rPh>
    <phoneticPr fontId="4"/>
  </si>
  <si>
    <t>学校長名</t>
    <rPh sb="0" eb="3">
      <t>ガッコウチョウ</t>
    </rPh>
    <rPh sb="3" eb="4">
      <t>メイ</t>
    </rPh>
    <phoneticPr fontId="4"/>
  </si>
  <si>
    <t>全校児童生徒数</t>
    <rPh sb="0" eb="2">
      <t>ゼンコウ</t>
    </rPh>
    <rPh sb="2" eb="4">
      <t>ジドウ</t>
    </rPh>
    <rPh sb="4" eb="6">
      <t>セイト</t>
    </rPh>
    <rPh sb="6" eb="7">
      <t>スウ</t>
    </rPh>
    <phoneticPr fontId="4"/>
  </si>
  <si>
    <t>名</t>
    <rPh sb="0" eb="1">
      <t>メイ</t>
    </rPh>
    <phoneticPr fontId="3"/>
  </si>
  <si>
    <t>担当者名</t>
    <rPh sb="0" eb="2">
      <t>タントウ</t>
    </rPh>
    <rPh sb="2" eb="3">
      <t>シャ</t>
    </rPh>
    <rPh sb="3" eb="4">
      <t>メイ</t>
    </rPh>
    <phoneticPr fontId="4"/>
  </si>
  <si>
    <t>実施会場</t>
    <rPh sb="0" eb="2">
      <t>ジッシ</t>
    </rPh>
    <rPh sb="2" eb="4">
      <t>カイジョウ</t>
    </rPh>
    <phoneticPr fontId="4"/>
  </si>
  <si>
    <t>TEL</t>
    <phoneticPr fontId="4"/>
  </si>
  <si>
    <t>他校との合同
開催の状況</t>
    <rPh sb="0" eb="2">
      <t>タコウ</t>
    </rPh>
    <rPh sb="4" eb="6">
      <t>ゴウドウ</t>
    </rPh>
    <rPh sb="7" eb="9">
      <t>カイサイ</t>
    </rPh>
    <rPh sb="10" eb="12">
      <t>ジョウキョウ</t>
    </rPh>
    <phoneticPr fontId="4"/>
  </si>
  <si>
    <t>（学校名）</t>
    <rPh sb="1" eb="3">
      <t>ガッコウ</t>
    </rPh>
    <rPh sb="3" eb="4">
      <t>メイ</t>
    </rPh>
    <phoneticPr fontId="4"/>
  </si>
  <si>
    <t>メール</t>
    <phoneticPr fontId="4"/>
  </si>
  <si>
    <r>
      <t>講師氏名</t>
    </r>
    <r>
      <rPr>
        <sz val="8"/>
        <rFont val="BIZ UDPゴシック"/>
        <family val="3"/>
        <charset val="128"/>
      </rPr>
      <t>※本名</t>
    </r>
    <rPh sb="0" eb="2">
      <t>コウシ</t>
    </rPh>
    <rPh sb="2" eb="4">
      <t>シメイ</t>
    </rPh>
    <rPh sb="5" eb="7">
      <t>ホンミョウ</t>
    </rPh>
    <phoneticPr fontId="4"/>
  </si>
  <si>
    <t>※「教科の位置付け」：該当するものを選択し、内訳に詳細を記入してください。
※「参加児童生徒」：該当するものを選択してください。「学年単位」「その他」を選択した場合は内訳に詳細を記入してください。</t>
  </si>
  <si>
    <t>第１回</t>
    <rPh sb="0" eb="1">
      <t>だい</t>
    </rPh>
    <rPh sb="2" eb="3">
      <t>かい</t>
    </rPh>
    <phoneticPr fontId="4" type="Hiragana" alignment="distributed"/>
  </si>
  <si>
    <t>実施日時</t>
    <rPh sb="0" eb="2">
      <t>ジッシ</t>
    </rPh>
    <rPh sb="2" eb="4">
      <t>ニチジ</t>
    </rPh>
    <phoneticPr fontId="4"/>
  </si>
  <si>
    <t>実施時間</t>
    <rPh sb="0" eb="2">
      <t>ジッシ</t>
    </rPh>
    <rPh sb="2" eb="4">
      <t>ジカン</t>
    </rPh>
    <phoneticPr fontId="3"/>
  </si>
  <si>
    <t>実施
合計</t>
    <rPh sb="0" eb="2">
      <t>ジッシ</t>
    </rPh>
    <rPh sb="3" eb="5">
      <t>ゴウケイ</t>
    </rPh>
    <phoneticPr fontId="4"/>
  </si>
  <si>
    <t>分</t>
    <rPh sb="0" eb="1">
      <t>フン</t>
    </rPh>
    <phoneticPr fontId="4"/>
  </si>
  <si>
    <t>時間分の謝金計上可</t>
    <rPh sb="0" eb="2">
      <t>ジカン</t>
    </rPh>
    <rPh sb="2" eb="3">
      <t>ブン</t>
    </rPh>
    <rPh sb="4" eb="6">
      <t>シャキン</t>
    </rPh>
    <rPh sb="6" eb="8">
      <t>ケイジョウ</t>
    </rPh>
    <rPh sb="8" eb="9">
      <t>カ</t>
    </rPh>
    <phoneticPr fontId="21"/>
  </si>
  <si>
    <t>教科の
位置付け</t>
  </si>
  <si>
    <t>合計</t>
    <rPh sb="0" eb="2">
      <t>ゴウケイ</t>
    </rPh>
    <phoneticPr fontId="4"/>
  </si>
  <si>
    <t>人</t>
    <rPh sb="0" eb="1">
      <t>にん</t>
    </rPh>
    <phoneticPr fontId="4" type="Hiragana" alignment="distributed"/>
  </si>
  <si>
    <t>講師</t>
    <rPh sb="0" eb="2">
      <t>コウシ</t>
    </rPh>
    <phoneticPr fontId="3"/>
  </si>
  <si>
    <t>講師</t>
    <rPh sb="0" eb="2">
      <t>コウシ</t>
    </rPh>
    <phoneticPr fontId="3"/>
  </si>
  <si>
    <t>時間</t>
    <rPh sb="0" eb="2">
      <t>ジカン</t>
    </rPh>
    <phoneticPr fontId="3"/>
  </si>
  <si>
    <t>補助者</t>
    <rPh sb="0" eb="3">
      <t>ほじょしゃ</t>
    </rPh>
    <phoneticPr fontId="4" type="Hiragana" alignment="distributed"/>
  </si>
  <si>
    <t>氏名   ※本名</t>
    <rPh sb="6" eb="8">
      <t>ほんみょう</t>
    </rPh>
    <phoneticPr fontId="4" type="Hiragana" alignment="distributed"/>
  </si>
  <si>
    <t>種別・従事時間</t>
    <rPh sb="0" eb="1">
      <t>タネ</t>
    </rPh>
    <rPh sb="1" eb="2">
      <t>ベツ</t>
    </rPh>
    <rPh sb="3" eb="5">
      <t>ジュウジ</t>
    </rPh>
    <rPh sb="5" eb="7">
      <t>ジカン</t>
    </rPh>
    <phoneticPr fontId="4"/>
  </si>
  <si>
    <t>謝金合計</t>
    <rPh sb="0" eb="4">
      <t>シャキンゴウケイ</t>
    </rPh>
    <phoneticPr fontId="4"/>
  </si>
  <si>
    <t>①</t>
    <phoneticPr fontId="4" type="Hiragana" alignment="distributed"/>
  </si>
  <si>
    <t>演奏</t>
    <rPh sb="0" eb="2">
      <t>エンソウ</t>
    </rPh>
    <phoneticPr fontId="3"/>
  </si>
  <si>
    <t>実技指導</t>
    <rPh sb="0" eb="4">
      <t>ジツギシドウ</t>
    </rPh>
    <phoneticPr fontId="3"/>
  </si>
  <si>
    <t>単純労務</t>
    <rPh sb="0" eb="4">
      <t>タンジュンロウム</t>
    </rPh>
    <phoneticPr fontId="3"/>
  </si>
  <si>
    <t>②</t>
    <phoneticPr fontId="4" type="Hiragana" alignment="distributed"/>
  </si>
  <si>
    <t>③</t>
    <phoneticPr fontId="4" type="Hiragana" alignment="distributed"/>
  </si>
  <si>
    <t>④</t>
    <phoneticPr fontId="4" type="Hiragana" alignment="distributed"/>
  </si>
  <si>
    <t>⑤</t>
    <phoneticPr fontId="4" type="Hiragana" alignment="distributed"/>
  </si>
  <si>
    <t>⑥</t>
    <phoneticPr fontId="4" type="Hiragana" alignment="distributed"/>
  </si>
  <si>
    <t>⑦</t>
    <phoneticPr fontId="4" type="Hiragana" alignment="distributed"/>
  </si>
  <si>
    <t>⑧</t>
    <phoneticPr fontId="4" type="Hiragana" alignment="distributed"/>
  </si>
  <si>
    <t>計</t>
    <phoneticPr fontId="3"/>
  </si>
  <si>
    <t>人</t>
    <rPh sb="0" eb="1">
      <t>ニン</t>
    </rPh>
    <phoneticPr fontId="3"/>
  </si>
  <si>
    <t xml:space="preserve">  事業内容  （具体的な内容をお書きください）</t>
    <rPh sb="2" eb="4">
      <t>ジギョウ</t>
    </rPh>
    <rPh sb="4" eb="6">
      <t>ナイヨウ</t>
    </rPh>
    <phoneticPr fontId="4"/>
  </si>
  <si>
    <t>（</t>
    <phoneticPr fontId="4"/>
  </si>
  <si>
    <t>）</t>
    <phoneticPr fontId="4"/>
  </si>
  <si>
    <t>文化芸術や伝統芸能等への関心を高めることができた</t>
    <rPh sb="0" eb="2">
      <t>ブンカ</t>
    </rPh>
    <rPh sb="2" eb="4">
      <t>ゲイジュツ</t>
    </rPh>
    <rPh sb="5" eb="7">
      <t>デントウ</t>
    </rPh>
    <rPh sb="7" eb="9">
      <t>ゲイノウ</t>
    </rPh>
    <rPh sb="9" eb="10">
      <t>トウ</t>
    </rPh>
    <rPh sb="12" eb="14">
      <t>カンシン</t>
    </rPh>
    <rPh sb="15" eb="16">
      <t>タカ</t>
    </rPh>
    <phoneticPr fontId="4"/>
  </si>
  <si>
    <t>豊かな心や感性、創造性をはぐくむことができた</t>
    <rPh sb="0" eb="1">
      <t>ユタ</t>
    </rPh>
    <rPh sb="3" eb="4">
      <t>ココロ</t>
    </rPh>
    <rPh sb="5" eb="7">
      <t>カンセイ</t>
    </rPh>
    <rPh sb="8" eb="11">
      <t>ソウゾウセイ</t>
    </rPh>
    <phoneticPr fontId="4"/>
  </si>
  <si>
    <t>コミュニケーションの活性化に役立てることができた</t>
    <rPh sb="10" eb="13">
      <t>カッセイカ</t>
    </rPh>
    <rPh sb="14" eb="16">
      <t>ヤクダ</t>
    </rPh>
    <phoneticPr fontId="4"/>
  </si>
  <si>
    <t>ＣＤやDVD等では得られない反応があった</t>
    <rPh sb="6" eb="7">
      <t>トウ</t>
    </rPh>
    <rPh sb="9" eb="10">
      <t>エ</t>
    </rPh>
    <rPh sb="14" eb="16">
      <t>ハンノウ</t>
    </rPh>
    <phoneticPr fontId="4"/>
  </si>
  <si>
    <t>学校行事として文化芸術に関する行事が定着するきっかけとなった</t>
    <rPh sb="0" eb="2">
      <t>ガッコウ</t>
    </rPh>
    <rPh sb="2" eb="4">
      <t>ギョウジ</t>
    </rPh>
    <rPh sb="7" eb="9">
      <t>ブンカ</t>
    </rPh>
    <rPh sb="9" eb="11">
      <t>ゲイジュツ</t>
    </rPh>
    <rPh sb="12" eb="13">
      <t>カン</t>
    </rPh>
    <rPh sb="15" eb="17">
      <t>ギョウジ</t>
    </rPh>
    <rPh sb="18" eb="20">
      <t>テイチャク</t>
    </rPh>
    <phoneticPr fontId="4"/>
  </si>
  <si>
    <t>学校教育の指導方法に役立てることができた</t>
    <rPh sb="0" eb="2">
      <t>ガッコウ</t>
    </rPh>
    <rPh sb="2" eb="4">
      <t>キョウイク</t>
    </rPh>
    <rPh sb="5" eb="7">
      <t>シドウ</t>
    </rPh>
    <rPh sb="7" eb="9">
      <t>ホウホウ</t>
    </rPh>
    <rPh sb="10" eb="12">
      <t>ヤクダ</t>
    </rPh>
    <phoneticPr fontId="4"/>
  </si>
  <si>
    <t>子どもたちの個性や能力を発見したり、理解する機会となった</t>
    <rPh sb="0" eb="1">
      <t>コ</t>
    </rPh>
    <rPh sb="6" eb="8">
      <t>コセイ</t>
    </rPh>
    <rPh sb="9" eb="11">
      <t>ノウリョク</t>
    </rPh>
    <rPh sb="12" eb="14">
      <t>ハッケン</t>
    </rPh>
    <rPh sb="18" eb="20">
      <t>リカイ</t>
    </rPh>
    <rPh sb="22" eb="24">
      <t>キカイ</t>
    </rPh>
    <phoneticPr fontId="4"/>
  </si>
  <si>
    <t>　（当てはまる対象に○をつけ、点線以下に具体的なエピソード等を記入してください）</t>
  </si>
  <si>
    <t>児童生徒</t>
    <rPh sb="0" eb="2">
      <t>ジドウ</t>
    </rPh>
    <rPh sb="2" eb="4">
      <t>セイト</t>
    </rPh>
    <phoneticPr fontId="4"/>
  </si>
  <si>
    <t>教員</t>
    <rPh sb="0" eb="2">
      <t>キョウイン</t>
    </rPh>
    <phoneticPr fontId="4"/>
  </si>
  <si>
    <t>学校全体</t>
    <rPh sb="0" eb="2">
      <t>ガッコウ</t>
    </rPh>
    <rPh sb="2" eb="4">
      <t>ゼンタイ</t>
    </rPh>
    <phoneticPr fontId="4"/>
  </si>
  <si>
    <t>その他</t>
    <rPh sb="2" eb="3">
      <t>タ</t>
    </rPh>
    <phoneticPr fontId="4"/>
  </si>
  <si>
    <t>実施報告書</t>
    <rPh sb="0" eb="5">
      <t>ジッシホウコクショ</t>
    </rPh>
    <phoneticPr fontId="4"/>
  </si>
  <si>
    <t>□□□□</t>
    <phoneticPr fontId="3"/>
  </si>
  <si>
    <t>***</t>
    <phoneticPr fontId="3"/>
  </si>
  <si>
    <t>□□　□□</t>
    <phoneticPr fontId="3"/>
  </si>
  <si>
    <t>実施校の教室・体育館</t>
    <rPh sb="0" eb="2">
      <t>ジッシ</t>
    </rPh>
    <rPh sb="2" eb="3">
      <t>コウ</t>
    </rPh>
    <rPh sb="4" eb="6">
      <t>キョウシツ</t>
    </rPh>
    <rPh sb="7" eb="10">
      <t>タイイクカン</t>
    </rPh>
    <phoneticPr fontId="3"/>
  </si>
  <si>
    <t>00-0000-0000</t>
    <phoneticPr fontId="3"/>
  </si>
  <si>
    <t>なし</t>
    <phoneticPr fontId="3"/>
  </si>
  <si>
    <t>***@****.**.**</t>
    <phoneticPr fontId="3"/>
  </si>
  <si>
    <t>芸術　花子</t>
    <rPh sb="0" eb="2">
      <t>ゲイジュツ</t>
    </rPh>
    <rPh sb="3" eb="5">
      <t>ハナコ</t>
    </rPh>
    <phoneticPr fontId="3"/>
  </si>
  <si>
    <t>午前</t>
  </si>
  <si>
    <t>教科</t>
  </si>
  <si>
    <t>音楽</t>
    <rPh sb="0" eb="2">
      <t>オンガク</t>
    </rPh>
    <phoneticPr fontId="3"/>
  </si>
  <si>
    <t>学年単位</t>
  </si>
  <si>
    <t>内訳</t>
    <rPh sb="0" eb="2">
      <t>ウチワケ</t>
    </rPh>
    <phoneticPr fontId="3"/>
  </si>
  <si>
    <t>5,6年生</t>
    <rPh sb="3" eb="5">
      <t>ネンセイ</t>
    </rPh>
    <phoneticPr fontId="3"/>
  </si>
  <si>
    <t>次代　太郎</t>
    <rPh sb="0" eb="2">
      <t>ジダイ</t>
    </rPh>
    <rPh sb="3" eb="5">
      <t>タロウ</t>
    </rPh>
    <phoneticPr fontId="3"/>
  </si>
  <si>
    <t>音楽　花子</t>
    <rPh sb="0" eb="2">
      <t>オンガク</t>
    </rPh>
    <rPh sb="3" eb="5">
      <t>ハナコ</t>
    </rPh>
    <phoneticPr fontId="3"/>
  </si>
  <si>
    <t>演奏　太郎</t>
    <rPh sb="0" eb="2">
      <t>エンソウ</t>
    </rPh>
    <rPh sb="3" eb="5">
      <t>タロウ</t>
    </rPh>
    <phoneticPr fontId="3"/>
  </si>
  <si>
    <t>A</t>
  </si>
  <si>
    <t>○</t>
    <phoneticPr fontId="3"/>
  </si>
  <si>
    <t>○○○○○○○○○○○○○○○○○○○○○○○○○○○○○○○○○○○○○○○○○○○○○○○○○○○○○○○○○○○○○○○○○○○○○○○○○○○○○○○○○○○○○○○○○○○○○○○○○○
○○○○○○○○○○○○○○○○○○○○○○○○○○○○○○○○○○○○○○○○○○○○○○○○○</t>
    <phoneticPr fontId="3"/>
  </si>
  <si>
    <t xml:space="preserve">○○○○○○○○○○○○○○○○○○○○○○○○○○○○○○○○○○○○○○○○○○○○○○○○○○○○○○○○○○○○○○○○○○○○○○○○○○○○○○○○○○○○○○○○○○○○○○○○○○
</t>
    <phoneticPr fontId="3"/>
  </si>
  <si>
    <t>○○○○○○○○○○○○○○○○○○○○○○○○○○○○○○○○○○○○○○○○○○○○○○○○○○○○○○○○
○○○○○○○○○○○○○○○○○○○○○○○○○○○○○○○○○○○○○○○○○○○○○○○○○</t>
    <phoneticPr fontId="3"/>
  </si>
  <si>
    <t>実施校名　</t>
    <rPh sb="0" eb="4">
      <t>ジッシコウメイ</t>
    </rPh>
    <phoneticPr fontId="21"/>
  </si>
  <si>
    <t>○○市立○○小学校</t>
    <rPh sb="2" eb="4">
      <t>イチリツ</t>
    </rPh>
    <rPh sb="6" eb="9">
      <t>ショウガッコウ</t>
    </rPh>
    <phoneticPr fontId="21"/>
  </si>
  <si>
    <t>　</t>
    <phoneticPr fontId="3"/>
  </si>
  <si>
    <t>種別</t>
    <rPh sb="0" eb="2">
      <t>シュベツ</t>
    </rPh>
    <phoneticPr fontId="4"/>
  </si>
  <si>
    <t>支払内容</t>
    <rPh sb="0" eb="2">
      <t>シハライ</t>
    </rPh>
    <rPh sb="2" eb="4">
      <t>ナイヨウ</t>
    </rPh>
    <phoneticPr fontId="4"/>
  </si>
  <si>
    <t>支払先</t>
    <rPh sb="0" eb="3">
      <t>シハライサキ</t>
    </rPh>
    <phoneticPr fontId="3"/>
  </si>
  <si>
    <t>支払い依頼に
必要な証憑書類</t>
    <rPh sb="0" eb="2">
      <t>シハラ</t>
    </rPh>
    <rPh sb="3" eb="5">
      <t>イライ</t>
    </rPh>
    <rPh sb="7" eb="9">
      <t>ヒツヨウ</t>
    </rPh>
    <rPh sb="10" eb="14">
      <t>ショウヒョウショルイ</t>
    </rPh>
    <phoneticPr fontId="3"/>
  </si>
  <si>
    <t>チェック</t>
    <phoneticPr fontId="3"/>
  </si>
  <si>
    <t>学校立替払</t>
  </si>
  <si>
    <t>和紙　＠120×240枚</t>
    <rPh sb="0" eb="2">
      <t>ワシ</t>
    </rPh>
    <rPh sb="11" eb="12">
      <t>マイ</t>
    </rPh>
    <phoneticPr fontId="3"/>
  </si>
  <si>
    <t>有限会社○○紙店</t>
    <rPh sb="0" eb="4">
      <t>ユウゲンガイシャ</t>
    </rPh>
    <rPh sb="6" eb="7">
      <t>カミ</t>
    </rPh>
    <rPh sb="7" eb="8">
      <t>テン</t>
    </rPh>
    <phoneticPr fontId="3"/>
  </si>
  <si>
    <t>円</t>
    <rPh sb="0" eb="1">
      <t>エン</t>
    </rPh>
    <phoneticPr fontId="3"/>
  </si>
  <si>
    <t>✔</t>
  </si>
  <si>
    <t>事務局宛請求</t>
  </si>
  <si>
    <t>○○駅～○○小学校往復
講師道具運搬・移動タクシー代</t>
    <rPh sb="2" eb="3">
      <t>エキ</t>
    </rPh>
    <rPh sb="5" eb="9">
      <t>マルショウガッコウ</t>
    </rPh>
    <rPh sb="9" eb="11">
      <t>オウフク</t>
    </rPh>
    <rPh sb="12" eb="14">
      <t>コウシ</t>
    </rPh>
    <rPh sb="14" eb="16">
      <t>ドウグ</t>
    </rPh>
    <rPh sb="16" eb="18">
      <t>ウンパン</t>
    </rPh>
    <rPh sb="19" eb="21">
      <t>イドウ</t>
    </rPh>
    <rPh sb="25" eb="26">
      <t>ダイ</t>
    </rPh>
    <phoneticPr fontId="3"/>
  </si>
  <si>
    <t>○○タクシー株式会社</t>
    <rPh sb="6" eb="10">
      <t>カブシキガイシャ</t>
    </rPh>
    <phoneticPr fontId="3"/>
  </si>
  <si>
    <t>経費支払合計</t>
    <rPh sb="4" eb="6">
      <t>ゴウケイ</t>
    </rPh>
    <phoneticPr fontId="4"/>
  </si>
  <si>
    <t>合計</t>
    <rPh sb="0" eb="2">
      <t>ゴウケイ</t>
    </rPh>
    <phoneticPr fontId="21"/>
  </si>
  <si>
    <t>円</t>
    <rPh sb="0" eb="1">
      <t>エン</t>
    </rPh>
    <phoneticPr fontId="4"/>
  </si>
  <si>
    <t>　※　未記入がありますと差し戻し・支払の遅延が生じてしまいますので、記入後、すべての項目を記入済みであるか確認してください。</t>
    <rPh sb="23" eb="24">
      <t>ショウ</t>
    </rPh>
    <phoneticPr fontId="21"/>
  </si>
  <si>
    <t>（税込み）</t>
    <rPh sb="1" eb="3">
      <t>ゼイコ</t>
    </rPh>
    <phoneticPr fontId="3"/>
  </si>
  <si>
    <t>実施報告書</t>
    <rPh sb="0" eb="2">
      <t>ジッシ</t>
    </rPh>
    <rPh sb="2" eb="5">
      <t>ホウコクショ</t>
    </rPh>
    <phoneticPr fontId="4"/>
  </si>
  <si>
    <t>参加
児童・生徒</t>
    <rPh sb="0" eb="2">
      <t>サンカ</t>
    </rPh>
    <rPh sb="3" eb="5">
      <t>ジドウ</t>
    </rPh>
    <rPh sb="6" eb="8">
      <t>セイト</t>
    </rPh>
    <phoneticPr fontId="4"/>
  </si>
  <si>
    <t>参加児童・生徒
単位</t>
    <rPh sb="0" eb="2">
      <t>サンカ</t>
    </rPh>
    <rPh sb="2" eb="4">
      <t>ジドウ</t>
    </rPh>
    <rPh sb="5" eb="7">
      <t>セイト</t>
    </rPh>
    <rPh sb="8" eb="10">
      <t>タンイ</t>
    </rPh>
    <phoneticPr fontId="3"/>
  </si>
  <si>
    <t>　子供　夢・アート・アカデミー実施による効果及び成果　
　（A : とてもあてはまる　B : ややあてはまる　C: どちらでもない　D : あまりあてはまらない　E : あてはまらない　）</t>
    <rPh sb="15" eb="17">
      <t>ジッシ</t>
    </rPh>
    <rPh sb="20" eb="22">
      <t>コウカ</t>
    </rPh>
    <rPh sb="22" eb="23">
      <t>オヨ</t>
    </rPh>
    <rPh sb="24" eb="26">
      <t>セイカ</t>
    </rPh>
    <phoneticPr fontId="4"/>
  </si>
  <si>
    <t xml:space="preserve">  子供　夢・アート・アカデミー実施による変化や影響が見られたエピソード</t>
    <rPh sb="16" eb="18">
      <t>ジッシ</t>
    </rPh>
    <rPh sb="21" eb="23">
      <t>ヘンカ</t>
    </rPh>
    <rPh sb="24" eb="26">
      <t>エイキョウ</t>
    </rPh>
    <rPh sb="27" eb="28">
      <t>ミ</t>
    </rPh>
    <phoneticPr fontId="4"/>
  </si>
  <si>
    <t>　子供　夢・アート・アカデミーを実施する魅力</t>
    <rPh sb="16" eb="18">
      <t>ジッシ</t>
    </rPh>
    <rPh sb="20" eb="22">
      <t>ミリョク</t>
    </rPh>
    <phoneticPr fontId="4"/>
  </si>
  <si>
    <t>　子供　夢・アート・アカデミーをより良くするための意見等　※特に記載事項がない場合「なし」と記入してください。</t>
    <rPh sb="18" eb="19">
      <t>ヨ</t>
    </rPh>
    <rPh sb="25" eb="27">
      <t>イケン</t>
    </rPh>
    <rPh sb="27" eb="28">
      <t>トウ</t>
    </rPh>
    <rPh sb="30" eb="31">
      <t>トク</t>
    </rPh>
    <rPh sb="32" eb="34">
      <t>キサイ</t>
    </rPh>
    <rPh sb="34" eb="36">
      <t>ジコウ</t>
    </rPh>
    <rPh sb="39" eb="41">
      <t>バアイ</t>
    </rPh>
    <rPh sb="46" eb="48">
      <t>キニュウ</t>
    </rPh>
    <phoneticPr fontId="4"/>
  </si>
  <si>
    <t>　子供　夢・アート・アカデミーをより良くするための意見等　※特に記載事項がない場合「なし」と記入してください</t>
    <rPh sb="18" eb="19">
      <t>ヨ</t>
    </rPh>
    <rPh sb="25" eb="27">
      <t>イケン</t>
    </rPh>
    <rPh sb="27" eb="28">
      <t>トウ</t>
    </rPh>
    <rPh sb="30" eb="31">
      <t>トク</t>
    </rPh>
    <rPh sb="32" eb="34">
      <t>キサイ</t>
    </rPh>
    <rPh sb="34" eb="36">
      <t>ジコウ</t>
    </rPh>
    <rPh sb="39" eb="41">
      <t>バアイ</t>
    </rPh>
    <rPh sb="46" eb="48">
      <t>キニュウ</t>
    </rPh>
    <phoneticPr fontId="4"/>
  </si>
  <si>
    <t>　※　未記入がありますと差戻・支払の遅延が生じてしまいますので、記入後、すべての項目を記入済みであるか確認してください。</t>
    <rPh sb="21" eb="22">
      <t>ショウ</t>
    </rPh>
    <phoneticPr fontId="21"/>
  </si>
  <si>
    <t>教受付NO</t>
  </si>
  <si>
    <t>都道府県</t>
  </si>
  <si>
    <t>参加生徒単位</t>
    <rPh sb="0" eb="6">
      <t>サンカセイトタンイ</t>
    </rPh>
    <phoneticPr fontId="21"/>
  </si>
  <si>
    <t>全校児童・生徒</t>
    <phoneticPr fontId="21"/>
  </si>
  <si>
    <t>学年単位</t>
    <rPh sb="0" eb="4">
      <t>ガクネンタンイ</t>
    </rPh>
    <phoneticPr fontId="21"/>
  </si>
  <si>
    <t>学級単位</t>
    <rPh sb="0" eb="4">
      <t>ガッキュウタンイ</t>
    </rPh>
    <phoneticPr fontId="21"/>
  </si>
  <si>
    <t>その他</t>
    <phoneticPr fontId="21"/>
  </si>
  <si>
    <t>教科の位置付け</t>
    <rPh sb="0" eb="2">
      <t>キョウカ</t>
    </rPh>
    <rPh sb="3" eb="6">
      <t>イチヅ</t>
    </rPh>
    <phoneticPr fontId="3"/>
  </si>
  <si>
    <t>教科名</t>
    <rPh sb="0" eb="2">
      <t>キョウカ</t>
    </rPh>
    <rPh sb="2" eb="3">
      <t>メイ</t>
    </rPh>
    <phoneticPr fontId="3"/>
  </si>
  <si>
    <t>特別活動名</t>
  </si>
  <si>
    <t>その他位置付け</t>
    <rPh sb="2" eb="3">
      <t>タ</t>
    </rPh>
    <rPh sb="3" eb="6">
      <t>イチヅ</t>
    </rPh>
    <phoneticPr fontId="3"/>
  </si>
  <si>
    <t>全校児童/生徒</t>
    <phoneticPr fontId="3"/>
  </si>
  <si>
    <t>会場</t>
    <rPh sb="0" eb="2">
      <t>カイジョウ</t>
    </rPh>
    <phoneticPr fontId="3"/>
  </si>
  <si>
    <t>Y2001</t>
    <phoneticPr fontId="21"/>
  </si>
  <si>
    <t>北海道</t>
  </si>
  <si>
    <t>1年生</t>
    <phoneticPr fontId="21"/>
  </si>
  <si>
    <t>具体的な学級（1年1組　等）を記入してください</t>
    <rPh sb="0" eb="3">
      <t>グタイテキ</t>
    </rPh>
    <rPh sb="4" eb="6">
      <t>ガッキュウ</t>
    </rPh>
    <rPh sb="8" eb="9">
      <t>ネン</t>
    </rPh>
    <rPh sb="10" eb="11">
      <t>クミ</t>
    </rPh>
    <rPh sb="12" eb="13">
      <t>ナド</t>
    </rPh>
    <rPh sb="15" eb="17">
      <t>キニュウ</t>
    </rPh>
    <phoneticPr fontId="21"/>
  </si>
  <si>
    <t>参加単位を記入してください</t>
    <rPh sb="0" eb="2">
      <t>サンカ</t>
    </rPh>
    <rPh sb="2" eb="4">
      <t>タンイ</t>
    </rPh>
    <rPh sb="5" eb="7">
      <t>キニュウ</t>
    </rPh>
    <phoneticPr fontId="21"/>
  </si>
  <si>
    <t>教科</t>
    <phoneticPr fontId="3"/>
  </si>
  <si>
    <t>国語</t>
  </si>
  <si>
    <t>特別活動名を入力してください</t>
    <rPh sb="0" eb="5">
      <t>トクベツカツドウメイ</t>
    </rPh>
    <rPh sb="6" eb="8">
      <t>ニュウリョク</t>
    </rPh>
    <phoneticPr fontId="3"/>
  </si>
  <si>
    <t>その他位置付けの内容を入力してください</t>
    <rPh sb="2" eb="3">
      <t>タ</t>
    </rPh>
    <rPh sb="3" eb="6">
      <t>イチヅ</t>
    </rPh>
    <rPh sb="8" eb="10">
      <t>ナイヨウ</t>
    </rPh>
    <rPh sb="11" eb="13">
      <t>ニュウリョク</t>
    </rPh>
    <phoneticPr fontId="3"/>
  </si>
  <si>
    <t>Y2002</t>
  </si>
  <si>
    <t>青森県</t>
  </si>
  <si>
    <t>2年生</t>
  </si>
  <si>
    <t>道徳</t>
    <rPh sb="0" eb="2">
      <t>ドウトク</t>
    </rPh>
    <phoneticPr fontId="3"/>
  </si>
  <si>
    <t>社会</t>
  </si>
  <si>
    <t>学級単位</t>
  </si>
  <si>
    <t>合同開催校の教室・体育館</t>
    <rPh sb="0" eb="4">
      <t>ゴウドウカイサイ</t>
    </rPh>
    <rPh sb="4" eb="5">
      <t>コウ</t>
    </rPh>
    <rPh sb="6" eb="8">
      <t>キョウシツ</t>
    </rPh>
    <rPh sb="9" eb="12">
      <t>タイイクカン</t>
    </rPh>
    <phoneticPr fontId="3"/>
  </si>
  <si>
    <t>Y2003</t>
  </si>
  <si>
    <t>岩手県</t>
    <phoneticPr fontId="4"/>
  </si>
  <si>
    <t>3年生</t>
  </si>
  <si>
    <t>総合的な学習の時間</t>
    <rPh sb="7" eb="9">
      <t>ジカン</t>
    </rPh>
    <phoneticPr fontId="3"/>
  </si>
  <si>
    <t>算数／数学</t>
    <rPh sb="3" eb="5">
      <t>スウガク</t>
    </rPh>
    <phoneticPr fontId="40"/>
  </si>
  <si>
    <t>その他</t>
  </si>
  <si>
    <t>文化施設等</t>
    <rPh sb="0" eb="2">
      <t>ブンカ</t>
    </rPh>
    <rPh sb="2" eb="4">
      <t>シセツ</t>
    </rPh>
    <rPh sb="4" eb="5">
      <t>トウ</t>
    </rPh>
    <phoneticPr fontId="3"/>
  </si>
  <si>
    <t>Y2004</t>
  </si>
  <si>
    <t>宮城県</t>
  </si>
  <si>
    <t>4年生</t>
  </si>
  <si>
    <t>特別活動</t>
    <phoneticPr fontId="3"/>
  </si>
  <si>
    <t>特別活動名</t>
    <rPh sb="0" eb="2">
      <t>トクベツ</t>
    </rPh>
    <rPh sb="2" eb="4">
      <t>カツドウ</t>
    </rPh>
    <rPh sb="4" eb="5">
      <t>メイ</t>
    </rPh>
    <phoneticPr fontId="3"/>
  </si>
  <si>
    <t>理科</t>
    <phoneticPr fontId="3"/>
  </si>
  <si>
    <t>Y2005</t>
  </si>
  <si>
    <t>秋田県</t>
    <phoneticPr fontId="4"/>
  </si>
  <si>
    <t>5年生</t>
  </si>
  <si>
    <t>生活</t>
  </si>
  <si>
    <t>Y2006</t>
  </si>
  <si>
    <t>山形県</t>
  </si>
  <si>
    <t>6年生</t>
  </si>
  <si>
    <t>音楽</t>
  </si>
  <si>
    <t>Y2007</t>
  </si>
  <si>
    <t>福島県</t>
    <phoneticPr fontId="4"/>
  </si>
  <si>
    <t>（　　）年生</t>
    <phoneticPr fontId="21"/>
  </si>
  <si>
    <t>美術</t>
    <rPh sb="0" eb="2">
      <t>ビジュツ</t>
    </rPh>
    <phoneticPr fontId="3"/>
  </si>
  <si>
    <t>Y2008</t>
  </si>
  <si>
    <t>茨城県</t>
  </si>
  <si>
    <t>図画工作</t>
  </si>
  <si>
    <t>Y2009</t>
  </si>
  <si>
    <t>栃木県</t>
    <phoneticPr fontId="4"/>
  </si>
  <si>
    <t>家庭・技術</t>
    <rPh sb="3" eb="5">
      <t>ギジュツ</t>
    </rPh>
    <phoneticPr fontId="40"/>
  </si>
  <si>
    <t>Y2010</t>
  </si>
  <si>
    <t>群馬県</t>
    <phoneticPr fontId="4"/>
  </si>
  <si>
    <t>体育／保健体育</t>
    <rPh sb="3" eb="7">
      <t>ホケンタイイク</t>
    </rPh>
    <phoneticPr fontId="40"/>
  </si>
  <si>
    <t>Y2011</t>
  </si>
  <si>
    <t>埼玉県</t>
    <phoneticPr fontId="4"/>
  </si>
  <si>
    <t>外国語</t>
    <rPh sb="0" eb="3">
      <t>ガイコクゴ</t>
    </rPh>
    <phoneticPr fontId="40"/>
  </si>
  <si>
    <t>Y2012</t>
  </si>
  <si>
    <t>千葉県</t>
  </si>
  <si>
    <t>Y2013</t>
  </si>
  <si>
    <t>東京都</t>
  </si>
  <si>
    <t>Y2014</t>
  </si>
  <si>
    <t>神奈川県</t>
  </si>
  <si>
    <t>Y2015</t>
  </si>
  <si>
    <t>新潟県</t>
  </si>
  <si>
    <t>Y2016</t>
  </si>
  <si>
    <t>富山県</t>
  </si>
  <si>
    <t>Y2017</t>
  </si>
  <si>
    <t>石川県</t>
    <phoneticPr fontId="4"/>
  </si>
  <si>
    <t>Y2018</t>
  </si>
  <si>
    <t>福井県</t>
  </si>
  <si>
    <t>Y2019</t>
  </si>
  <si>
    <t>山梨県</t>
  </si>
  <si>
    <t>Y2020</t>
  </si>
  <si>
    <t>長野県</t>
  </si>
  <si>
    <t>Y2021</t>
  </si>
  <si>
    <t>岐阜県</t>
    <phoneticPr fontId="4"/>
  </si>
  <si>
    <t>Y2022</t>
  </si>
  <si>
    <t>静岡県</t>
    <phoneticPr fontId="4"/>
  </si>
  <si>
    <t>Y2023</t>
  </si>
  <si>
    <t>愛知県</t>
    <phoneticPr fontId="4"/>
  </si>
  <si>
    <t>Y2024</t>
  </si>
  <si>
    <t>三重県</t>
    <phoneticPr fontId="4"/>
  </si>
  <si>
    <t>Y2025</t>
  </si>
  <si>
    <t>滋賀県</t>
    <phoneticPr fontId="4"/>
  </si>
  <si>
    <t>Y2026</t>
  </si>
  <si>
    <t>京都府</t>
    <phoneticPr fontId="4"/>
  </si>
  <si>
    <t>Y2027</t>
  </si>
  <si>
    <t>大阪府</t>
    <phoneticPr fontId="4"/>
  </si>
  <si>
    <t>Y2028</t>
  </si>
  <si>
    <t>兵庫県</t>
    <phoneticPr fontId="4"/>
  </si>
  <si>
    <t>Y2029</t>
  </si>
  <si>
    <t>奈良県</t>
    <phoneticPr fontId="4"/>
  </si>
  <si>
    <t>Y2030</t>
  </si>
  <si>
    <t>和歌山県</t>
    <phoneticPr fontId="4"/>
  </si>
  <si>
    <t>Y2031</t>
  </si>
  <si>
    <t>鳥取県</t>
    <phoneticPr fontId="4"/>
  </si>
  <si>
    <t>Y2032</t>
  </si>
  <si>
    <t>島根県</t>
    <phoneticPr fontId="4"/>
  </si>
  <si>
    <t>Y2033</t>
  </si>
  <si>
    <t>岡山県</t>
    <phoneticPr fontId="4"/>
  </si>
  <si>
    <t>Y2034</t>
  </si>
  <si>
    <t>広島県</t>
    <phoneticPr fontId="4"/>
  </si>
  <si>
    <t>Y2035</t>
  </si>
  <si>
    <t>山口県</t>
    <phoneticPr fontId="4"/>
  </si>
  <si>
    <t>Y2036</t>
  </si>
  <si>
    <t>徳島県</t>
    <phoneticPr fontId="4"/>
  </si>
  <si>
    <t>Y2037</t>
  </si>
  <si>
    <t>香川県</t>
    <phoneticPr fontId="4"/>
  </si>
  <si>
    <t>Y2038</t>
  </si>
  <si>
    <t>愛媛県</t>
    <phoneticPr fontId="4"/>
  </si>
  <si>
    <t>Y2039</t>
  </si>
  <si>
    <t>高知県</t>
    <phoneticPr fontId="4"/>
  </si>
  <si>
    <t>Y2040</t>
  </si>
  <si>
    <t>福岡県</t>
    <phoneticPr fontId="4"/>
  </si>
  <si>
    <t>Y2041</t>
  </si>
  <si>
    <t>佐賀県</t>
    <phoneticPr fontId="4"/>
  </si>
  <si>
    <t>Y2042</t>
  </si>
  <si>
    <t>長崎県</t>
    <phoneticPr fontId="4"/>
  </si>
  <si>
    <t>Y2043</t>
  </si>
  <si>
    <t>熊本県</t>
    <phoneticPr fontId="4"/>
  </si>
  <si>
    <t>Y2044</t>
  </si>
  <si>
    <t>大分県</t>
    <phoneticPr fontId="4"/>
  </si>
  <si>
    <t>Y2045</t>
  </si>
  <si>
    <t>宮崎県</t>
    <phoneticPr fontId="4"/>
  </si>
  <si>
    <t>Y2046</t>
  </si>
  <si>
    <t>鹿児島県</t>
    <phoneticPr fontId="4"/>
  </si>
  <si>
    <t>沖縄県</t>
    <phoneticPr fontId="4"/>
  </si>
  <si>
    <t>札幌市</t>
    <phoneticPr fontId="4"/>
  </si>
  <si>
    <t>仙台市</t>
    <phoneticPr fontId="4"/>
  </si>
  <si>
    <t>さいたま市</t>
    <phoneticPr fontId="4"/>
  </si>
  <si>
    <t>千葉市</t>
    <phoneticPr fontId="4"/>
  </si>
  <si>
    <t>横浜市</t>
    <phoneticPr fontId="4"/>
  </si>
  <si>
    <t>川崎市</t>
    <phoneticPr fontId="4"/>
  </si>
  <si>
    <t>相模原市</t>
    <phoneticPr fontId="4"/>
  </si>
  <si>
    <t>新潟市</t>
    <phoneticPr fontId="4"/>
  </si>
  <si>
    <t>静岡市</t>
    <phoneticPr fontId="4"/>
  </si>
  <si>
    <t>浜松市</t>
    <phoneticPr fontId="4"/>
  </si>
  <si>
    <t>名古屋市</t>
    <phoneticPr fontId="4"/>
  </si>
  <si>
    <t>京都市</t>
    <phoneticPr fontId="4"/>
  </si>
  <si>
    <t>大阪市</t>
    <phoneticPr fontId="4"/>
  </si>
  <si>
    <t>堺市</t>
    <phoneticPr fontId="4"/>
  </si>
  <si>
    <t>神戸市</t>
    <phoneticPr fontId="4"/>
  </si>
  <si>
    <t>岡山市</t>
    <phoneticPr fontId="4"/>
  </si>
  <si>
    <t>広島市</t>
    <phoneticPr fontId="4"/>
  </si>
  <si>
    <t>北九州市</t>
    <phoneticPr fontId="4"/>
  </si>
  <si>
    <t>福岡市</t>
    <phoneticPr fontId="4"/>
  </si>
  <si>
    <t>熊本市</t>
    <phoneticPr fontId="4"/>
  </si>
  <si>
    <t>学校立替払</t>
    <phoneticPr fontId="3"/>
  </si>
  <si>
    <t>事務局宛請求</t>
    <phoneticPr fontId="3"/>
  </si>
  <si>
    <t>学校宛領収書写</t>
    <phoneticPr fontId="3"/>
  </si>
  <si>
    <t>　（当てはまる対象に○をつけ、点線以下に具体的なエピソード等を記入してください）</t>
    <phoneticPr fontId="3"/>
  </si>
  <si>
    <t xml:space="preserve">  子供　夢・アート・アカデミー実施による変化や影響が見られたエピソード(250文字以内で記入してください)</t>
    <rPh sb="16" eb="18">
      <t>ジッシ</t>
    </rPh>
    <rPh sb="21" eb="23">
      <t>ヘンカ</t>
    </rPh>
    <rPh sb="24" eb="26">
      <t>エイキョウ</t>
    </rPh>
    <rPh sb="27" eb="28">
      <t>ミ</t>
    </rPh>
    <phoneticPr fontId="4"/>
  </si>
  <si>
    <t>　子供　夢・アート・アカデミーを実施する魅力(250文字以内で記入してください)</t>
    <rPh sb="16" eb="18">
      <t>ジッシ</t>
    </rPh>
    <rPh sb="20" eb="22">
      <t>ミリョク</t>
    </rPh>
    <phoneticPr fontId="4"/>
  </si>
  <si>
    <t>金融機関コード</t>
    <phoneticPr fontId="3"/>
  </si>
  <si>
    <t>※半角カタカナのみ、省略することなく正しく記入してください</t>
    <phoneticPr fontId="3"/>
  </si>
  <si>
    <t>※口座番号は「0」を含めた7桁、または右詰で御記入ください</t>
    <phoneticPr fontId="3"/>
  </si>
  <si>
    <t>振込口座</t>
    <rPh sb="0" eb="4">
      <t>フリコミコウザ</t>
    </rPh>
    <phoneticPr fontId="3"/>
  </si>
  <si>
    <t>金融機関名</t>
    <phoneticPr fontId="3"/>
  </si>
  <si>
    <t>口座番号</t>
    <rPh sb="0" eb="4">
      <t>コウザバンゴウ</t>
    </rPh>
    <phoneticPr fontId="3"/>
  </si>
  <si>
    <t>支店コード</t>
    <phoneticPr fontId="3"/>
  </si>
  <si>
    <t>支店名</t>
    <rPh sb="0" eb="3">
      <t>シテンメイ</t>
    </rPh>
    <phoneticPr fontId="3"/>
  </si>
  <si>
    <t>預貯金種別</t>
    <phoneticPr fontId="3"/>
  </si>
  <si>
    <t xml:space="preserve">  事業内容  （具体的な内容をお書きください）100文字以上250文字以内で記入してください</t>
    <rPh sb="2" eb="4">
      <t>ジギョウ</t>
    </rPh>
    <rPh sb="4" eb="6">
      <t>ナイヨウ</t>
    </rPh>
    <phoneticPr fontId="4"/>
  </si>
  <si>
    <t>実施校手配分諸雑費</t>
    <rPh sb="0" eb="2">
      <t>ジッシ</t>
    </rPh>
    <rPh sb="2" eb="3">
      <t>コウ</t>
    </rPh>
    <rPh sb="3" eb="4">
      <t>テ</t>
    </rPh>
    <rPh sb="4" eb="6">
      <t>ハイブン</t>
    </rPh>
    <rPh sb="6" eb="7">
      <t>ショ</t>
    </rPh>
    <rPh sb="7" eb="9">
      <t>ザッピ</t>
    </rPh>
    <phoneticPr fontId="3"/>
  </si>
  <si>
    <t>実施校ID</t>
    <rPh sb="0" eb="3">
      <t>ジッシコウ</t>
    </rPh>
    <phoneticPr fontId="4"/>
  </si>
  <si>
    <t>Y000X</t>
    <phoneticPr fontId="3"/>
  </si>
  <si>
    <t>※各1時間当たり　演奏6,520円、実技指導5,200円、単純労務1,210円</t>
    <phoneticPr fontId="3"/>
  </si>
  <si>
    <t>口座名義</t>
    <rPh sb="0" eb="2">
      <t>コウザ</t>
    </rPh>
    <rPh sb="2" eb="4">
      <t>メイギ</t>
    </rPh>
    <phoneticPr fontId="3"/>
  </si>
  <si>
    <t>＜振込口座＞</t>
    <rPh sb="1" eb="5">
      <t>フリコミコウザ</t>
    </rPh>
    <phoneticPr fontId="3"/>
  </si>
  <si>
    <t>※学校立替払の時は下記にお振込み口座をご記入ください</t>
    <rPh sb="1" eb="3">
      <t>ガッコウ</t>
    </rPh>
    <rPh sb="3" eb="5">
      <t>タテカエ</t>
    </rPh>
    <rPh sb="5" eb="6">
      <t>ハラ</t>
    </rPh>
    <rPh sb="7" eb="8">
      <t>トキ</t>
    </rPh>
    <rPh sb="9" eb="11">
      <t>カキ</t>
    </rPh>
    <rPh sb="13" eb="15">
      <t>フリコ</t>
    </rPh>
    <rPh sb="16" eb="18">
      <t>コウザ</t>
    </rPh>
    <rPh sb="20" eb="22">
      <t>キニュウ</t>
    </rPh>
    <phoneticPr fontId="3"/>
  </si>
  <si>
    <t>支払依頼に
必要な証憑書類</t>
    <rPh sb="0" eb="2">
      <t>シハラ</t>
    </rPh>
    <rPh sb="2" eb="4">
      <t>イライ</t>
    </rPh>
    <rPh sb="6" eb="8">
      <t>ヒツヨウ</t>
    </rPh>
    <rPh sb="9" eb="13">
      <t>ショウヒョウショルイ</t>
    </rPh>
    <phoneticPr fontId="3"/>
  </si>
  <si>
    <t>近ツリ宛請求書写</t>
    <rPh sb="7" eb="8">
      <t>ウツ</t>
    </rPh>
    <phoneticPr fontId="3"/>
  </si>
  <si>
    <t>【様式３】（実施校作成）</t>
    <rPh sb="6" eb="9">
      <t>ジッシコウ</t>
    </rPh>
    <rPh sb="9" eb="11">
      <t>サクセイ</t>
    </rPh>
    <phoneticPr fontId="21"/>
  </si>
  <si>
    <t>【様式２】（実施校作成）</t>
    <rPh sb="1" eb="3">
      <t>ヨウシキ</t>
    </rPh>
    <rPh sb="6" eb="9">
      <t>ジッシコウ</t>
    </rPh>
    <rPh sb="9" eb="11">
      <t>サクセイ</t>
    </rPh>
    <phoneticPr fontId="4"/>
  </si>
  <si>
    <r>
      <t>■講演等諸雑費について、実施校において手配した物品や立替払をした経費がある場合は、下記「振込口座」へ入力の上、
 　事務局へ提出してください。
■原則、実施校において手配した物品等についても、「近畿日本ツーリスト株式会社」宛の請求書を取得いただき、
　 事務局へ御提出(PDF形式 ※原本不要）いただいた上で、近畿日本ツーリスト株式会社より、対応業者へ
   直接お支払することとなります。
■支払は、原則、【様式２】実施報告書、【様式３】経費支払依頼書提出後となります。
■宅配便発払や材料購入等において、現地払や納品前の支払が生じる場合で、実施校がやむを得ず立替払を行った
　 場合は、本様式に学校が支払時に取得した「領収書」(学校からの支出内容と支払実績、支出金額が確認できる
　 書類)を添えて提出してください。
■</t>
    </r>
    <r>
      <rPr>
        <u/>
        <sz val="13"/>
        <color theme="1"/>
        <rFont val="BIZ UDPゴシック"/>
        <family val="3"/>
        <charset val="128"/>
      </rPr>
      <t>講演等諸雑費は、講師の手配分（機材・楽器等運搬費用も含む）もあわせて10万円が上限です。</t>
    </r>
    <r>
      <rPr>
        <sz val="13"/>
        <color theme="1"/>
        <rFont val="BIZ UDPゴシック"/>
        <family val="3"/>
        <charset val="128"/>
      </rPr>
      <t xml:space="preserve">
　 </t>
    </r>
    <r>
      <rPr>
        <u/>
        <sz val="13"/>
        <color theme="1"/>
        <rFont val="BIZ UDPゴシック"/>
        <family val="3"/>
        <charset val="128"/>
      </rPr>
      <t>学校側の手配と講師の手配部分の合計が上限を超えないよう、必ず事前に講師と確認をしてください。</t>
    </r>
    <rPh sb="44" eb="48">
      <t>フリコミコウザ</t>
    </rPh>
    <phoneticPr fontId="21"/>
  </si>
  <si>
    <t>令和７年度 学校における文化芸術鑑賞・体験推進事業（子供　夢・アート・アカデミー）</t>
    <phoneticPr fontId="3"/>
  </si>
  <si>
    <t>令和7年４月1日付け事務連絡で決定されました 令和7年度学校における文化芸術鑑賞・体験推進事業（子供　夢・アート・アカデミー）が終了しましたので報告します。</t>
    <phoneticPr fontId="3"/>
  </si>
  <si>
    <t>令和7年度 学校における文化芸術鑑賞・体験推進事業(子供　夢・アート・アカデミー)
経費支払依頼書</t>
    <rPh sb="42" eb="44">
      <t>ケイヒ</t>
    </rPh>
    <rPh sb="43" eb="44">
      <t>ヒ</t>
    </rPh>
    <phoneticPr fontId="4"/>
  </si>
  <si>
    <t>令和7年4月1日付け事務連絡で決定されました 令和7年度学校における文化芸術鑑賞・体験推進事業（子供　夢・アート・アカデミー）が終了しましたので報告します。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</si>
</sst>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yyyy&quot;年&quot;m&quot;月&quot;d&quot;日&quot;&quot;(&quot;aaa&quot;)&quot;;@"/>
    <numFmt numFmtId="178" formatCode="00"/>
  </numFmts>
  <fonts count="52" x14ac:knownFonts="1">
    <font>
      <sz val="11"/>
      <color theme="1"/>
      <name val="游ゴシック"/>
      <family val="2"/>
      <charset val="128"/>
      <scheme val="minor"/>
    </font>
    <font>
      <sz val="11"/>
      <color theme="1"/>
      <name val="游ゴシック"/>
      <family val="2"/>
      <charset val="128"/>
      <scheme val="minor"/>
    </font>
    <font>
      <b/>
      <sz val="12"/>
      <name val="BIZ UDPゴシック"/>
      <family val="3"/>
      <charset val="128"/>
    </font>
    <font>
      <sz val="6"/>
      <name val="游ゴシック"/>
      <family val="2"/>
      <charset val="128"/>
      <scheme val="minor"/>
    </font>
    <font>
      <sz val="6"/>
      <name val="ＭＳ Ｐゴシック"/>
      <family val="3"/>
      <charset val="128"/>
    </font>
    <font>
      <sz val="11"/>
      <name val="BIZ UDPゴシック"/>
      <family val="3"/>
      <charset val="128"/>
    </font>
    <font>
      <sz val="10"/>
      <name val="BIZ UDPゴシック"/>
      <family val="3"/>
      <charset val="128"/>
    </font>
    <font>
      <sz val="10"/>
      <name val="ＭＳ Ｐ明朝"/>
      <family val="1"/>
      <charset val="128"/>
    </font>
    <font>
      <sz val="11"/>
      <name val="ＭＳ Ｐゴシック"/>
      <family val="3"/>
      <charset val="128"/>
    </font>
    <font>
      <b/>
      <sz val="14"/>
      <name val="BIZ UDPゴシック"/>
      <family val="3"/>
      <charset val="128"/>
    </font>
    <font>
      <b/>
      <sz val="12"/>
      <name val="ＭＳ Ｐゴシック"/>
      <family val="3"/>
      <charset val="128"/>
    </font>
    <font>
      <b/>
      <u/>
      <sz val="14"/>
      <name val="BIZ UDPゴシック"/>
      <family val="3"/>
      <charset val="128"/>
    </font>
    <font>
      <b/>
      <sz val="12"/>
      <name val="ＭＳ Ｐ明朝"/>
      <family val="1"/>
      <charset val="128"/>
    </font>
    <font>
      <sz val="12"/>
      <name val="BIZ UDPゴシック"/>
      <family val="3"/>
      <charset val="128"/>
    </font>
    <font>
      <b/>
      <sz val="12"/>
      <name val="游ゴシック"/>
      <family val="3"/>
      <charset val="128"/>
      <scheme val="minor"/>
    </font>
    <font>
      <sz val="12"/>
      <name val="游ゴシック"/>
      <family val="3"/>
      <charset val="128"/>
      <scheme val="minor"/>
    </font>
    <font>
      <sz val="8"/>
      <name val="BIZ UDPゴシック"/>
      <family val="3"/>
      <charset val="128"/>
    </font>
    <font>
      <sz val="9"/>
      <color rgb="FFFF0000"/>
      <name val="BIZ UDPゴシック"/>
      <family val="3"/>
      <charset val="128"/>
    </font>
    <font>
      <sz val="10"/>
      <name val="ＭＳ Ｐゴシック"/>
      <family val="3"/>
      <charset val="128"/>
    </font>
    <font>
      <sz val="9"/>
      <name val="BIZ UDPゴシック"/>
      <family val="3"/>
      <charset val="128"/>
    </font>
    <font>
      <b/>
      <sz val="14"/>
      <name val="ＭＳ Ｐゴシック"/>
      <family val="3"/>
      <charset val="128"/>
    </font>
    <font>
      <sz val="6"/>
      <name val="游ゴシック"/>
      <family val="3"/>
      <charset val="128"/>
      <scheme val="minor"/>
    </font>
    <font>
      <b/>
      <sz val="12"/>
      <color rgb="FFFF0000"/>
      <name val="游ゴシック"/>
      <family val="3"/>
      <charset val="128"/>
      <scheme val="minor"/>
    </font>
    <font>
      <sz val="10"/>
      <color rgb="FFFF0000"/>
      <name val="BIZ UDPゴシック"/>
      <family val="3"/>
      <charset val="128"/>
    </font>
    <font>
      <i/>
      <sz val="10"/>
      <color rgb="FFFF0000"/>
      <name val="BIZ UDPゴシック"/>
      <family val="3"/>
      <charset val="128"/>
    </font>
    <font>
      <sz val="11"/>
      <color theme="1"/>
      <name val="游ゴシック"/>
      <family val="3"/>
      <charset val="128"/>
      <scheme val="minor"/>
    </font>
    <font>
      <sz val="10"/>
      <color theme="1"/>
      <name val="游ゴシック"/>
      <family val="3"/>
      <charset val="128"/>
      <scheme val="minor"/>
    </font>
    <font>
      <sz val="11"/>
      <color theme="1"/>
      <name val="BIZ UDPゴシック"/>
      <family val="3"/>
      <charset val="128"/>
    </font>
    <font>
      <sz val="10"/>
      <color theme="1"/>
      <name val="BIZ UDPゴシック"/>
      <family val="3"/>
      <charset val="128"/>
    </font>
    <font>
      <sz val="12"/>
      <color theme="1"/>
      <name val="BIZ UDPゴシック"/>
      <family val="3"/>
      <charset val="128"/>
    </font>
    <font>
      <sz val="14"/>
      <color theme="1"/>
      <name val="BIZ UDPゴシック"/>
      <family val="3"/>
      <charset val="128"/>
    </font>
    <font>
      <sz val="12"/>
      <color rgb="FF0000FF"/>
      <name val="BIZ UDPゴシック"/>
      <family val="3"/>
      <charset val="128"/>
    </font>
    <font>
      <sz val="12"/>
      <color rgb="FFFF0000"/>
      <name val="BIZ UDPゴシック"/>
      <family val="3"/>
      <charset val="128"/>
    </font>
    <font>
      <sz val="11"/>
      <color rgb="FFFF0000"/>
      <name val="BIZ UDPゴシック"/>
      <family val="3"/>
      <charset val="128"/>
    </font>
    <font>
      <sz val="13"/>
      <color theme="1"/>
      <name val="BIZ UDPゴシック"/>
      <family val="3"/>
      <charset val="128"/>
    </font>
    <font>
      <u/>
      <sz val="13"/>
      <color theme="1"/>
      <name val="BIZ UDPゴシック"/>
      <family val="3"/>
      <charset val="128"/>
    </font>
    <font>
      <b/>
      <sz val="12"/>
      <color rgb="FFFF0000"/>
      <name val="BIZ UDPゴシック"/>
      <family val="3"/>
      <charset val="128"/>
    </font>
    <font>
      <sz val="9"/>
      <name val="游ゴシック"/>
      <family val="3"/>
      <charset val="128"/>
      <scheme val="minor"/>
    </font>
    <font>
      <b/>
      <sz val="11"/>
      <color theme="0"/>
      <name val="游ゴシック"/>
      <family val="3"/>
      <charset val="128"/>
      <scheme val="minor"/>
    </font>
    <font>
      <b/>
      <sz val="9"/>
      <color rgb="FF0000FF"/>
      <name val="メイリオ"/>
      <family val="3"/>
      <charset val="128"/>
    </font>
    <font>
      <sz val="11"/>
      <name val="游ゴシック"/>
      <family val="3"/>
      <charset val="128"/>
      <scheme val="minor"/>
    </font>
    <font>
      <sz val="10"/>
      <name val="游ゴシック"/>
      <family val="3"/>
      <charset val="128"/>
      <scheme val="minor"/>
    </font>
    <font>
      <sz val="9"/>
      <color rgb="FF000000"/>
      <name val="MS UI Gothic"/>
      <family val="3"/>
      <charset val="128"/>
    </font>
    <font>
      <u/>
      <sz val="11"/>
      <color theme="10"/>
      <name val="游ゴシック"/>
      <family val="3"/>
      <charset val="128"/>
      <scheme val="minor"/>
    </font>
    <font>
      <sz val="8"/>
      <color theme="1"/>
      <name val="游ゴシック"/>
      <family val="3"/>
      <charset val="128"/>
      <scheme val="minor"/>
    </font>
    <font>
      <sz val="12"/>
      <color theme="1"/>
      <name val="游ゴシック"/>
      <family val="3"/>
      <charset val="128"/>
      <scheme val="minor"/>
    </font>
    <font>
      <b/>
      <sz val="10"/>
      <name val="BIZ UDPゴシック"/>
      <family val="3"/>
      <charset val="128"/>
    </font>
    <font>
      <sz val="16"/>
      <name val="游ゴシック"/>
      <family val="3"/>
      <charset val="128"/>
      <scheme val="minor"/>
    </font>
    <font>
      <sz val="18"/>
      <name val="游ゴシック"/>
      <family val="3"/>
      <charset val="128"/>
      <scheme val="minor"/>
    </font>
    <font>
      <sz val="18"/>
      <color theme="1"/>
      <name val="游ゴシック"/>
      <family val="3"/>
      <charset val="128"/>
      <scheme val="minor"/>
    </font>
    <font>
      <i/>
      <sz val="10"/>
      <name val="BIZ UDPゴシック"/>
      <family val="3"/>
      <charset val="128"/>
    </font>
    <font>
      <b/>
      <sz val="18"/>
      <name val="ＭＳ Ｐゴシック"/>
      <family val="3"/>
      <charset val="128"/>
    </font>
  </fonts>
  <fills count="15">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indexed="2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E9D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CD"/>
        <bgColor indexed="64"/>
      </patternFill>
    </fill>
    <fill>
      <patternFill patternType="solid">
        <fgColor theme="1"/>
        <bgColor theme="1"/>
      </patternFill>
    </fill>
    <fill>
      <patternFill patternType="solid">
        <fgColor theme="9" tint="0.79998168889431442"/>
        <bgColor indexed="64"/>
      </patternFill>
    </fill>
    <fill>
      <patternFill patternType="solid">
        <fgColor theme="2" tint="-9.9978637043366805E-2"/>
        <bgColor indexed="64"/>
      </patternFill>
    </fill>
  </fills>
  <borders count="114">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hair">
        <color indexed="64"/>
      </bottom>
      <diagonal/>
    </border>
    <border>
      <left style="thin">
        <color indexed="64"/>
      </left>
      <right style="dotted">
        <color indexed="64"/>
      </right>
      <top/>
      <bottom style="thin">
        <color indexed="64"/>
      </bottom>
      <diagonal/>
    </border>
    <border>
      <left style="dotted">
        <color indexed="64"/>
      </left>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1"/>
      </left>
      <right/>
      <top style="thin">
        <color theme="1"/>
      </top>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style="medium">
        <color indexed="64"/>
      </bottom>
      <diagonal/>
    </border>
    <border>
      <left style="medium">
        <color indexed="64"/>
      </left>
      <right/>
      <top style="hair">
        <color indexed="64"/>
      </top>
      <bottom style="medium">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0" fontId="8" fillId="0" borderId="0"/>
    <xf numFmtId="0" fontId="1" fillId="0" borderId="0">
      <alignment vertical="center"/>
    </xf>
    <xf numFmtId="0" fontId="25" fillId="0" borderId="0">
      <alignment vertical="center"/>
    </xf>
    <xf numFmtId="0" fontId="25" fillId="0" borderId="0">
      <alignment vertical="center"/>
    </xf>
    <xf numFmtId="38" fontId="25" fillId="0" borderId="0" applyFont="0" applyFill="0" applyBorder="0" applyAlignment="0" applyProtection="0">
      <alignment vertical="center"/>
    </xf>
    <xf numFmtId="0" fontId="18" fillId="0" borderId="0"/>
    <xf numFmtId="38" fontId="8" fillId="0" borderId="0" applyFont="0" applyFill="0" applyBorder="0" applyAlignment="0" applyProtection="0"/>
    <xf numFmtId="0" fontId="43" fillId="0" borderId="0" applyNumberFormat="0" applyFill="0" applyBorder="0" applyAlignment="0" applyProtection="0">
      <alignment vertical="center"/>
    </xf>
  </cellStyleXfs>
  <cellXfs count="762">
    <xf numFmtId="0" fontId="0" fillId="0" borderId="0" xfId="0">
      <alignment vertical="center"/>
    </xf>
    <xf numFmtId="0" fontId="6" fillId="3" borderId="0" xfId="0" applyFont="1" applyFill="1" applyAlignment="1" applyProtection="1">
      <alignment horizontal="center" vertical="center"/>
      <protection locked="0"/>
    </xf>
    <xf numFmtId="0" fontId="7" fillId="3" borderId="0" xfId="0" applyFont="1" applyFill="1" applyProtection="1">
      <alignment vertical="center"/>
      <protection locked="0"/>
    </xf>
    <xf numFmtId="0" fontId="7" fillId="0" borderId="0" xfId="0" applyFont="1" applyProtection="1">
      <alignment vertical="center"/>
      <protection locked="0"/>
    </xf>
    <xf numFmtId="0" fontId="8" fillId="0" borderId="0" xfId="0" applyFont="1" applyAlignment="1" applyProtection="1">
      <alignment horizontal="center" vertical="center"/>
      <protection locked="0"/>
    </xf>
    <xf numFmtId="0" fontId="8" fillId="0" borderId="0" xfId="0" applyFont="1" applyProtection="1">
      <alignment vertical="center"/>
      <protection locked="0"/>
    </xf>
    <xf numFmtId="0" fontId="10" fillId="0" borderId="0" xfId="0" applyFont="1" applyAlignment="1" applyProtection="1">
      <alignment horizontal="center" vertical="center"/>
      <protection locked="0"/>
    </xf>
    <xf numFmtId="0" fontId="12" fillId="0" borderId="0" xfId="0" applyFont="1" applyAlignment="1" applyProtection="1">
      <alignment vertical="center" wrapText="1"/>
      <protection locked="0"/>
    </xf>
    <xf numFmtId="0" fontId="14" fillId="0" borderId="0" xfId="2" applyFont="1" applyAlignment="1" applyProtection="1">
      <alignment horizontal="left" vertical="center"/>
      <protection locked="0"/>
    </xf>
    <xf numFmtId="0" fontId="15" fillId="0" borderId="0" xfId="2" applyFont="1" applyAlignment="1" applyProtection="1">
      <alignment horizontal="left" justifyLastLine="1"/>
      <protection locked="0"/>
    </xf>
    <xf numFmtId="0" fontId="15" fillId="0" borderId="0" xfId="2" applyFont="1" applyAlignment="1" applyProtection="1">
      <alignment horizontal="left" vertical="center" justifyLastLine="1"/>
      <protection locked="0"/>
    </xf>
    <xf numFmtId="0" fontId="18" fillId="0" borderId="0" xfId="0" applyFont="1" applyAlignment="1" applyProtection="1">
      <alignment horizontal="center" vertical="center"/>
      <protection locked="0"/>
    </xf>
    <xf numFmtId="0" fontId="18" fillId="0" borderId="0" xfId="0" applyFont="1" applyProtection="1">
      <alignment vertical="center"/>
      <protection locked="0"/>
    </xf>
    <xf numFmtId="0" fontId="18" fillId="0" borderId="0" xfId="0" applyFont="1" applyAlignment="1" applyProtection="1">
      <alignment horizontal="left" vertical="center"/>
      <protection locked="0"/>
    </xf>
    <xf numFmtId="0" fontId="6" fillId="8" borderId="10" xfId="2" applyFont="1" applyFill="1" applyBorder="1" applyAlignment="1" applyProtection="1">
      <alignment horizontal="center" vertical="center" justifyLastLine="1"/>
      <protection locked="0"/>
    </xf>
    <xf numFmtId="0" fontId="6" fillId="3" borderId="36" xfId="2" applyFont="1" applyFill="1" applyBorder="1" applyAlignment="1">
      <alignment vertical="center" justifyLastLine="1"/>
    </xf>
    <xf numFmtId="0" fontId="6" fillId="3" borderId="38" xfId="2" applyFont="1" applyFill="1" applyBorder="1" applyAlignment="1">
      <alignment vertical="center" justifyLastLine="1"/>
    </xf>
    <xf numFmtId="0" fontId="6"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14" fillId="0" borderId="0" xfId="2" applyFont="1" applyAlignment="1" applyProtection="1">
      <alignment vertical="center" justifyLastLine="1"/>
      <protection locked="0"/>
    </xf>
    <xf numFmtId="0" fontId="6" fillId="8" borderId="33" xfId="2" applyFont="1" applyFill="1" applyBorder="1" applyAlignment="1" applyProtection="1">
      <alignment horizontal="center" vertical="center" justifyLastLine="1"/>
      <protection locked="0"/>
    </xf>
    <xf numFmtId="0" fontId="22" fillId="0" borderId="0" xfId="2" applyFont="1" applyAlignment="1" applyProtection="1">
      <alignment vertical="center" justifyLastLine="1"/>
      <protection locked="0"/>
    </xf>
    <xf numFmtId="0" fontId="6" fillId="9" borderId="33" xfId="2" applyFont="1" applyFill="1" applyBorder="1" applyAlignment="1" applyProtection="1">
      <alignment horizontal="center" vertical="center" justifyLastLine="1"/>
      <protection locked="0"/>
    </xf>
    <xf numFmtId="178" fontId="6" fillId="3" borderId="59" xfId="0" applyNumberFormat="1" applyFont="1" applyFill="1" applyBorder="1" applyAlignment="1" applyProtection="1">
      <alignment horizontal="center" vertical="center"/>
      <protection locked="0"/>
    </xf>
    <xf numFmtId="0" fontId="12" fillId="0" borderId="0" xfId="0" applyFont="1" applyProtection="1">
      <alignment vertical="center"/>
      <protection locked="0"/>
    </xf>
    <xf numFmtId="0" fontId="5" fillId="3" borderId="0" xfId="0" applyFont="1" applyFill="1">
      <alignment vertical="center"/>
    </xf>
    <xf numFmtId="0" fontId="6" fillId="3" borderId="0" xfId="0" applyFont="1" applyFill="1" applyAlignment="1">
      <alignment horizontal="center" vertical="center"/>
    </xf>
    <xf numFmtId="0" fontId="6" fillId="3" borderId="0" xfId="0" applyFont="1" applyFill="1">
      <alignment vertical="center"/>
    </xf>
    <xf numFmtId="0" fontId="5" fillId="3" borderId="0" xfId="0" applyFont="1" applyFill="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2" fillId="3" borderId="0" xfId="0" applyFont="1" applyFill="1" applyAlignment="1">
      <alignment horizontal="center" vertical="center"/>
    </xf>
    <xf numFmtId="0" fontId="6" fillId="0" borderId="32" xfId="2" applyFont="1" applyBorder="1" applyAlignment="1">
      <alignment horizontal="center" vertical="center"/>
    </xf>
    <xf numFmtId="0" fontId="6" fillId="0" borderId="68" xfId="2" applyFont="1" applyBorder="1" applyAlignment="1">
      <alignment horizontal="center" vertical="center"/>
    </xf>
    <xf numFmtId="0" fontId="6" fillId="0" borderId="33" xfId="2" applyFont="1" applyBorder="1" applyAlignment="1" applyProtection="1">
      <alignment horizontal="center" vertical="center" justifyLastLine="1"/>
      <protection locked="0"/>
    </xf>
    <xf numFmtId="0" fontId="6" fillId="0" borderId="41" xfId="2" applyFont="1" applyBorder="1" applyAlignment="1">
      <alignment horizontal="center" vertical="center"/>
    </xf>
    <xf numFmtId="0" fontId="6" fillId="0" borderId="43" xfId="2" applyFont="1" applyBorder="1" applyAlignment="1">
      <alignment horizontal="center" vertical="center"/>
    </xf>
    <xf numFmtId="0" fontId="6" fillId="7" borderId="49" xfId="2" applyFont="1" applyFill="1" applyBorder="1" applyAlignment="1">
      <alignment horizontal="right" vertical="center" shrinkToFit="1"/>
    </xf>
    <xf numFmtId="0" fontId="6" fillId="7" borderId="51" xfId="2" applyFont="1" applyFill="1" applyBorder="1" applyAlignment="1">
      <alignment horizontal="right" vertical="center" shrinkToFit="1"/>
    </xf>
    <xf numFmtId="0" fontId="6" fillId="3" borderId="58" xfId="0" applyFont="1" applyFill="1" applyBorder="1" applyAlignment="1">
      <alignment horizontal="center" vertical="center"/>
    </xf>
    <xf numFmtId="0" fontId="6" fillId="3" borderId="59" xfId="0" applyFont="1" applyFill="1" applyBorder="1" applyAlignment="1">
      <alignment horizontal="center" vertical="center"/>
    </xf>
    <xf numFmtId="0" fontId="24" fillId="3" borderId="0" xfId="0" applyFont="1" applyFill="1" applyAlignment="1" applyProtection="1">
      <alignment horizontal="center" vertical="center"/>
      <protection locked="0"/>
    </xf>
    <xf numFmtId="0" fontId="5" fillId="6" borderId="25" xfId="2" applyFont="1" applyFill="1" applyBorder="1" applyAlignment="1">
      <alignment vertical="center" textRotation="255"/>
    </xf>
    <xf numFmtId="0" fontId="5" fillId="6" borderId="70" xfId="2" applyFont="1" applyFill="1" applyBorder="1" applyAlignment="1">
      <alignment vertical="center" textRotation="255"/>
    </xf>
    <xf numFmtId="0" fontId="26" fillId="0" borderId="0" xfId="5" applyFont="1">
      <alignment vertical="center"/>
    </xf>
    <xf numFmtId="0" fontId="2" fillId="0" borderId="0" xfId="2" applyFont="1" applyAlignment="1">
      <alignment vertical="center" wrapText="1"/>
    </xf>
    <xf numFmtId="0" fontId="27" fillId="0" borderId="0" xfId="3" applyFont="1">
      <alignment vertical="center"/>
    </xf>
    <xf numFmtId="0" fontId="6" fillId="0" borderId="0" xfId="3" applyFont="1">
      <alignment vertical="center"/>
    </xf>
    <xf numFmtId="0" fontId="27" fillId="0" borderId="0" xfId="4" applyFont="1">
      <alignment vertical="center"/>
    </xf>
    <xf numFmtId="0" fontId="28" fillId="0" borderId="0" xfId="5" applyFont="1">
      <alignment vertical="center"/>
    </xf>
    <xf numFmtId="0" fontId="28" fillId="3" borderId="0" xfId="5" applyFont="1" applyFill="1" applyAlignment="1">
      <alignment horizontal="center" vertical="center" wrapText="1" shrinkToFit="1"/>
    </xf>
    <xf numFmtId="0" fontId="28" fillId="6" borderId="76" xfId="5" applyFont="1" applyFill="1" applyBorder="1" applyAlignment="1">
      <alignment horizontal="center" vertical="center" wrapText="1" shrinkToFit="1"/>
    </xf>
    <xf numFmtId="0" fontId="30" fillId="6" borderId="79" xfId="5" applyFont="1" applyFill="1" applyBorder="1" applyAlignment="1">
      <alignment vertical="center" shrinkToFit="1"/>
    </xf>
    <xf numFmtId="0" fontId="30" fillId="10" borderId="15" xfId="5" applyFont="1" applyFill="1" applyBorder="1" applyAlignment="1" applyProtection="1">
      <alignment horizontal="center" vertical="center" shrinkToFit="1"/>
      <protection locked="0"/>
    </xf>
    <xf numFmtId="0" fontId="30" fillId="6" borderId="85" xfId="5" applyFont="1" applyFill="1" applyBorder="1" applyAlignment="1">
      <alignment horizontal="center" vertical="center" shrinkToFit="1"/>
    </xf>
    <xf numFmtId="49" fontId="16" fillId="3" borderId="0" xfId="5" applyNumberFormat="1" applyFont="1" applyFill="1">
      <alignment vertical="center"/>
    </xf>
    <xf numFmtId="0" fontId="30" fillId="6" borderId="11" xfId="5" applyFont="1" applyFill="1" applyBorder="1" applyAlignment="1">
      <alignment horizontal="center" vertical="center" shrinkToFit="1"/>
    </xf>
    <xf numFmtId="0" fontId="13" fillId="0" borderId="0" xfId="2" applyFont="1" applyAlignment="1">
      <alignment horizontal="left" vertical="center" justifyLastLine="1"/>
    </xf>
    <xf numFmtId="0" fontId="30" fillId="0" borderId="0" xfId="5" applyFont="1">
      <alignment vertical="center"/>
    </xf>
    <xf numFmtId="0" fontId="30" fillId="0" borderId="64" xfId="5" applyFont="1" applyBorder="1" applyAlignment="1" applyProtection="1">
      <alignment horizontal="center" vertical="center" shrinkToFit="1"/>
      <protection locked="0"/>
    </xf>
    <xf numFmtId="0" fontId="30" fillId="0" borderId="15" xfId="5" applyFont="1" applyBorder="1" applyAlignment="1" applyProtection="1">
      <alignment horizontal="center" vertical="center" shrinkToFit="1"/>
      <protection locked="0"/>
    </xf>
    <xf numFmtId="38" fontId="32" fillId="0" borderId="34" xfId="6" applyFont="1" applyFill="1" applyBorder="1" applyAlignment="1" applyProtection="1">
      <alignment horizontal="right" vertical="center" shrinkToFit="1"/>
      <protection locked="0"/>
    </xf>
    <xf numFmtId="38" fontId="32" fillId="9" borderId="34" xfId="6" applyFont="1" applyFill="1" applyBorder="1" applyAlignment="1" applyProtection="1">
      <alignment vertical="center" shrinkToFit="1"/>
      <protection locked="0"/>
    </xf>
    <xf numFmtId="38" fontId="32" fillId="0" borderId="11" xfId="6" applyFont="1" applyFill="1" applyBorder="1" applyAlignment="1" applyProtection="1">
      <alignment horizontal="right" vertical="center" shrinkToFit="1"/>
      <protection locked="0"/>
    </xf>
    <xf numFmtId="38" fontId="32" fillId="9" borderId="11" xfId="6" applyFont="1" applyFill="1" applyBorder="1" applyAlignment="1" applyProtection="1">
      <alignment vertical="center" shrinkToFit="1"/>
      <protection locked="0"/>
    </xf>
    <xf numFmtId="38" fontId="32" fillId="9" borderId="83" xfId="6" applyFont="1" applyFill="1" applyBorder="1" applyAlignment="1">
      <alignment horizontal="right" vertical="center" shrinkToFit="1"/>
    </xf>
    <xf numFmtId="38" fontId="32" fillId="6" borderId="83" xfId="6" applyFont="1" applyFill="1" applyBorder="1" applyAlignment="1">
      <alignment vertical="center" shrinkToFit="1"/>
    </xf>
    <xf numFmtId="0" fontId="32" fillId="0" borderId="0" xfId="5" applyFont="1">
      <alignment vertical="center"/>
    </xf>
    <xf numFmtId="0" fontId="37" fillId="6" borderId="28" xfId="7" applyFont="1" applyFill="1" applyBorder="1" applyAlignment="1" applyProtection="1">
      <alignment horizontal="center" vertical="center" wrapText="1"/>
    </xf>
    <xf numFmtId="0" fontId="37" fillId="6" borderId="87" xfId="7" applyFont="1" applyFill="1" applyBorder="1" applyAlignment="1" applyProtection="1">
      <alignment horizontal="center" vertical="center" wrapText="1"/>
    </xf>
    <xf numFmtId="0" fontId="25" fillId="0" borderId="0" xfId="4">
      <alignment vertical="center"/>
    </xf>
    <xf numFmtId="0" fontId="38" fillId="12" borderId="88" xfId="4" applyFont="1" applyFill="1" applyBorder="1">
      <alignment vertical="center"/>
    </xf>
    <xf numFmtId="0" fontId="38" fillId="12" borderId="89" xfId="4" applyFont="1" applyFill="1" applyBorder="1">
      <alignment vertical="center"/>
    </xf>
    <xf numFmtId="0" fontId="38" fillId="12" borderId="90" xfId="4" applyFont="1" applyFill="1" applyBorder="1">
      <alignment vertical="center"/>
    </xf>
    <xf numFmtId="0" fontId="25" fillId="0" borderId="0" xfId="5">
      <alignment vertical="center"/>
    </xf>
    <xf numFmtId="0" fontId="39" fillId="13" borderId="86" xfId="2" applyNumberFormat="1" applyFont="1" applyFill="1" applyBorder="1" applyAlignment="1">
      <alignment horizontal="left" vertical="center" wrapText="1"/>
    </xf>
    <xf numFmtId="0" fontId="37" fillId="0" borderId="11" xfId="7" applyFont="1" applyFill="1" applyBorder="1" applyAlignment="1" applyProtection="1">
      <alignment horizontal="center" vertical="center" wrapText="1"/>
    </xf>
    <xf numFmtId="0" fontId="37" fillId="0" borderId="86" xfId="7" applyFont="1" applyFill="1" applyBorder="1" applyAlignment="1" applyProtection="1">
      <alignment horizontal="center" vertical="center" wrapText="1"/>
    </xf>
    <xf numFmtId="0" fontId="25" fillId="0" borderId="88" xfId="4" applyFont="1" applyBorder="1">
      <alignment vertical="center"/>
    </xf>
    <xf numFmtId="0" fontId="25" fillId="0" borderId="89" xfId="4" applyFont="1" applyBorder="1">
      <alignment vertical="center"/>
    </xf>
    <xf numFmtId="0" fontId="25" fillId="0" borderId="90" xfId="4" applyFont="1" applyBorder="1">
      <alignment vertical="center"/>
    </xf>
    <xf numFmtId="0" fontId="25" fillId="0" borderId="91" xfId="4" applyFont="1" applyBorder="1">
      <alignment vertical="center"/>
    </xf>
    <xf numFmtId="0" fontId="25" fillId="0" borderId="92" xfId="4" applyFont="1" applyBorder="1">
      <alignment vertical="center"/>
    </xf>
    <xf numFmtId="0" fontId="25" fillId="0" borderId="93" xfId="4" applyFont="1" applyBorder="1">
      <alignment vertical="center"/>
    </xf>
    <xf numFmtId="0" fontId="25" fillId="0" borderId="0" xfId="4">
      <alignment vertical="center"/>
    </xf>
    <xf numFmtId="49" fontId="15" fillId="0" borderId="65" xfId="4" applyNumberFormat="1" applyFont="1" applyFill="1" applyBorder="1" applyAlignment="1">
      <alignment vertical="center" shrinkToFit="1"/>
    </xf>
    <xf numFmtId="49" fontId="15" fillId="0" borderId="21" xfId="4" applyNumberFormat="1" applyFont="1" applyFill="1" applyBorder="1" applyAlignment="1">
      <alignment vertical="center" shrinkToFit="1"/>
    </xf>
    <xf numFmtId="49" fontId="15" fillId="0" borderId="66" xfId="4" applyNumberFormat="1" applyFont="1" applyFill="1" applyBorder="1" applyAlignment="1">
      <alignment vertical="center" shrinkToFit="1"/>
    </xf>
    <xf numFmtId="49" fontId="15" fillId="0" borderId="21" xfId="4" applyNumberFormat="1" applyFont="1" applyFill="1" applyBorder="1" applyAlignment="1">
      <alignment horizontal="center" vertical="center" wrapText="1" shrinkToFit="1"/>
    </xf>
    <xf numFmtId="49" fontId="10" fillId="0" borderId="0" xfId="4" applyNumberFormat="1" applyFont="1" applyFill="1">
      <alignment vertical="center"/>
    </xf>
    <xf numFmtId="0" fontId="6" fillId="3" borderId="10" xfId="0" applyFont="1" applyFill="1" applyBorder="1" applyAlignment="1">
      <alignment horizontal="center" vertical="center"/>
    </xf>
    <xf numFmtId="0" fontId="23" fillId="0" borderId="33" xfId="2" applyFont="1" applyBorder="1" applyAlignment="1" applyProtection="1">
      <alignment horizontal="center" vertical="center" justifyLastLine="1"/>
      <protection locked="0"/>
    </xf>
    <xf numFmtId="178" fontId="23" fillId="3" borderId="59" xfId="0" applyNumberFormat="1" applyFont="1" applyFill="1" applyBorder="1" applyAlignment="1" applyProtection="1">
      <alignment horizontal="center" vertical="center"/>
      <protection locked="0"/>
    </xf>
    <xf numFmtId="0" fontId="50" fillId="3" borderId="62" xfId="0" applyFont="1" applyFill="1" applyBorder="1" applyAlignment="1">
      <alignment horizontal="center" vertical="center"/>
    </xf>
    <xf numFmtId="0" fontId="50" fillId="3" borderId="0" xfId="0" applyFont="1" applyFill="1" applyAlignment="1">
      <alignment horizontal="center" vertical="center"/>
    </xf>
    <xf numFmtId="0" fontId="50" fillId="3" borderId="0" xfId="0" applyFont="1" applyFill="1">
      <alignment vertical="center"/>
    </xf>
    <xf numFmtId="0" fontId="50" fillId="3" borderId="0" xfId="0" applyFont="1" applyFill="1" applyAlignment="1">
      <alignment vertical="center" wrapText="1"/>
    </xf>
    <xf numFmtId="0" fontId="50" fillId="3" borderId="0" xfId="0" applyFont="1" applyFill="1" applyAlignment="1">
      <alignment horizontal="left" vertical="center"/>
    </xf>
    <xf numFmtId="0" fontId="50" fillId="3" borderId="0" xfId="0" applyFont="1" applyFill="1" applyAlignment="1">
      <alignment horizontal="center" vertical="center" wrapText="1"/>
    </xf>
    <xf numFmtId="0" fontId="50" fillId="3" borderId="14" xfId="0" applyFont="1" applyFill="1" applyBorder="1">
      <alignment vertical="center"/>
    </xf>
    <xf numFmtId="38" fontId="29" fillId="3" borderId="11" xfId="6" applyFont="1" applyFill="1" applyBorder="1" applyAlignment="1" applyProtection="1">
      <alignment horizontal="right" vertical="center" shrinkToFit="1"/>
      <protection locked="0"/>
    </xf>
    <xf numFmtId="38" fontId="29" fillId="3" borderId="28" xfId="6" applyFont="1" applyFill="1" applyBorder="1" applyAlignment="1" applyProtection="1">
      <alignment horizontal="right" vertical="center" shrinkToFit="1"/>
      <protection locked="0"/>
    </xf>
    <xf numFmtId="38" fontId="29" fillId="9" borderId="11" xfId="6" applyFont="1" applyFill="1" applyBorder="1" applyAlignment="1" applyProtection="1">
      <alignment vertical="center" shrinkToFit="1"/>
    </xf>
    <xf numFmtId="0" fontId="6" fillId="3" borderId="10" xfId="0" applyFont="1" applyFill="1" applyBorder="1" applyAlignment="1" applyProtection="1">
      <alignment horizontal="center" vertical="center"/>
    </xf>
    <xf numFmtId="0" fontId="5" fillId="3" borderId="0" xfId="0" applyFont="1" applyFill="1" applyProtection="1">
      <alignment vertical="center"/>
    </xf>
    <xf numFmtId="0" fontId="6" fillId="3" borderId="0" xfId="0" applyFont="1" applyFill="1" applyAlignment="1" applyProtection="1">
      <alignment horizontal="center" vertical="center"/>
    </xf>
    <xf numFmtId="0" fontId="6" fillId="3" borderId="0" xfId="0" applyFont="1" applyFill="1" applyProtection="1">
      <alignment vertical="center"/>
    </xf>
    <xf numFmtId="0" fontId="7" fillId="3" borderId="0" xfId="0" applyFont="1" applyFill="1" applyProtection="1">
      <alignment vertical="center"/>
    </xf>
    <xf numFmtId="0" fontId="7" fillId="0" borderId="0" xfId="0" applyFont="1" applyProtection="1">
      <alignment vertical="center"/>
    </xf>
    <xf numFmtId="0" fontId="8" fillId="0" borderId="0" xfId="0" applyFont="1" applyAlignment="1" applyProtection="1">
      <alignment horizontal="center" vertical="center"/>
    </xf>
    <xf numFmtId="0" fontId="0" fillId="0" borderId="0" xfId="0" applyProtection="1">
      <alignment vertical="center"/>
    </xf>
    <xf numFmtId="0" fontId="2" fillId="0" borderId="0" xfId="0" applyFont="1" applyAlignment="1" applyProtection="1">
      <alignment horizontal="center" vertical="center"/>
    </xf>
    <xf numFmtId="0" fontId="5" fillId="3" borderId="0" xfId="0" applyFont="1" applyFill="1" applyAlignment="1" applyProtection="1">
      <alignment horizontal="center" vertical="center"/>
    </xf>
    <xf numFmtId="0" fontId="8" fillId="0" borderId="0" xfId="0" applyFont="1" applyProtection="1">
      <alignment vertical="center"/>
    </xf>
    <xf numFmtId="0" fontId="10" fillId="0" borderId="0" xfId="0" applyFont="1" applyAlignment="1" applyProtection="1">
      <alignment horizontal="center" vertical="center"/>
    </xf>
    <xf numFmtId="0" fontId="12" fillId="0" borderId="0" xfId="0" applyFont="1" applyProtection="1">
      <alignment vertical="center"/>
    </xf>
    <xf numFmtId="0" fontId="6" fillId="0" borderId="0" xfId="0" applyFont="1" applyProtection="1">
      <alignment vertical="center"/>
    </xf>
    <xf numFmtId="0" fontId="2" fillId="0" borderId="0" xfId="0" applyFont="1" applyAlignment="1" applyProtection="1">
      <alignment vertical="center" wrapText="1"/>
    </xf>
    <xf numFmtId="0" fontId="12" fillId="0" borderId="0" xfId="0" applyFont="1" applyAlignment="1" applyProtection="1">
      <alignment vertical="center" wrapText="1"/>
    </xf>
    <xf numFmtId="0" fontId="2" fillId="3" borderId="0" xfId="0" applyFont="1" applyFill="1" applyAlignment="1" applyProtection="1">
      <alignment horizontal="center" vertical="center"/>
    </xf>
    <xf numFmtId="0" fontId="14" fillId="0" borderId="0" xfId="2" applyFont="1" applyAlignment="1" applyProtection="1">
      <alignment horizontal="left" vertical="center"/>
    </xf>
    <xf numFmtId="0" fontId="15" fillId="0" borderId="0" xfId="2" applyFont="1" applyAlignment="1" applyProtection="1">
      <alignment horizontal="left" justifyLastLine="1"/>
    </xf>
    <xf numFmtId="0" fontId="15" fillId="0" borderId="0" xfId="2" applyFont="1" applyAlignment="1" applyProtection="1">
      <alignment horizontal="left" vertical="center" justifyLastLine="1"/>
    </xf>
    <xf numFmtId="0" fontId="18" fillId="0" borderId="0" xfId="0" applyFont="1" applyAlignment="1" applyProtection="1">
      <alignment horizontal="center" vertical="center"/>
    </xf>
    <xf numFmtId="0" fontId="18" fillId="0" borderId="0" xfId="0" applyFont="1" applyProtection="1">
      <alignment vertical="center"/>
    </xf>
    <xf numFmtId="0" fontId="18" fillId="0" borderId="0" xfId="0" applyFont="1" applyAlignment="1" applyProtection="1">
      <alignment horizontal="left" vertical="center"/>
    </xf>
    <xf numFmtId="0" fontId="6" fillId="3" borderId="36" xfId="2" applyFont="1" applyFill="1" applyBorder="1" applyAlignment="1" applyProtection="1">
      <alignment vertical="center" justifyLastLine="1"/>
    </xf>
    <xf numFmtId="0" fontId="6" fillId="3" borderId="38" xfId="2" applyFont="1" applyFill="1" applyBorder="1" applyAlignment="1" applyProtection="1">
      <alignment vertical="center" justifyLastLine="1"/>
    </xf>
    <xf numFmtId="0" fontId="6" fillId="0" borderId="0" xfId="0" applyFont="1" applyAlignment="1" applyProtection="1">
      <alignment horizontal="center" vertical="center"/>
    </xf>
    <xf numFmtId="0" fontId="6" fillId="0" borderId="41" xfId="2" applyFont="1" applyBorder="1" applyAlignment="1" applyProtection="1">
      <alignment horizontal="center" vertical="center"/>
    </xf>
    <xf numFmtId="0" fontId="14" fillId="0" borderId="0" xfId="2" applyFont="1" applyAlignment="1" applyProtection="1">
      <alignment vertical="center" justifyLastLine="1"/>
    </xf>
    <xf numFmtId="0" fontId="22" fillId="0" borderId="0" xfId="2" applyFont="1" applyAlignment="1" applyProtection="1">
      <alignment vertical="center" justifyLastLine="1"/>
    </xf>
    <xf numFmtId="0" fontId="6" fillId="0" borderId="43" xfId="2" applyFont="1" applyBorder="1" applyAlignment="1" applyProtection="1">
      <alignment horizontal="center" vertical="center"/>
    </xf>
    <xf numFmtId="0" fontId="6" fillId="10" borderId="33" xfId="2" applyFont="1" applyFill="1" applyBorder="1" applyAlignment="1" applyProtection="1">
      <alignment horizontal="center" vertical="center" justifyLastLine="1"/>
    </xf>
    <xf numFmtId="0" fontId="6" fillId="7" borderId="49" xfId="2" applyFont="1" applyFill="1" applyBorder="1" applyAlignment="1" applyProtection="1">
      <alignment horizontal="right" vertical="center" shrinkToFit="1"/>
    </xf>
    <xf numFmtId="0" fontId="6" fillId="7" borderId="51" xfId="2" applyFont="1" applyFill="1" applyBorder="1" applyAlignment="1" applyProtection="1">
      <alignment horizontal="right" vertical="center" shrinkToFit="1"/>
    </xf>
    <xf numFmtId="0" fontId="6" fillId="3" borderId="58" xfId="0" applyFont="1" applyFill="1" applyBorder="1" applyAlignment="1" applyProtection="1">
      <alignment horizontal="center" vertical="center"/>
    </xf>
    <xf numFmtId="0" fontId="6" fillId="3" borderId="59" xfId="0" applyFont="1" applyFill="1" applyBorder="1" applyAlignment="1" applyProtection="1">
      <alignment horizontal="center" vertical="center"/>
    </xf>
    <xf numFmtId="0" fontId="6" fillId="3" borderId="62" xfId="0" applyFont="1" applyFill="1" applyBorder="1" applyAlignment="1" applyProtection="1">
      <alignment horizontal="center" vertical="center"/>
    </xf>
    <xf numFmtId="0" fontId="6" fillId="3" borderId="0" xfId="0" applyFont="1" applyFill="1" applyAlignment="1" applyProtection="1">
      <alignment vertical="center" wrapText="1"/>
    </xf>
    <xf numFmtId="0" fontId="6" fillId="3" borderId="0" xfId="0" applyFont="1" applyFill="1" applyAlignment="1" applyProtection="1">
      <alignment horizontal="left" vertical="center"/>
    </xf>
    <xf numFmtId="0" fontId="6" fillId="3" borderId="0" xfId="0" applyFont="1" applyFill="1" applyAlignment="1" applyProtection="1">
      <alignment horizontal="center" vertical="center" wrapText="1"/>
    </xf>
    <xf numFmtId="0" fontId="6" fillId="3" borderId="14" xfId="0" applyFont="1" applyFill="1" applyBorder="1" applyProtection="1">
      <alignment vertical="center"/>
    </xf>
    <xf numFmtId="0" fontId="2" fillId="0" borderId="0" xfId="2" applyFont="1" applyAlignment="1" applyProtection="1">
      <alignment vertical="center" wrapText="1"/>
    </xf>
    <xf numFmtId="0" fontId="27" fillId="0" borderId="0" xfId="3" applyFont="1" applyProtection="1">
      <alignment vertical="center"/>
    </xf>
    <xf numFmtId="0" fontId="6" fillId="0" borderId="0" xfId="3" applyFont="1" applyProtection="1">
      <alignment vertical="center"/>
    </xf>
    <xf numFmtId="0" fontId="27" fillId="0" borderId="0" xfId="4" applyFont="1" applyProtection="1">
      <alignment vertical="center"/>
    </xf>
    <xf numFmtId="0" fontId="13" fillId="0" borderId="0" xfId="2" applyFont="1" applyAlignment="1" applyProtection="1">
      <alignment horizontal="left" vertical="center" justifyLastLine="1"/>
    </xf>
    <xf numFmtId="0" fontId="28" fillId="0" borderId="0" xfId="5" applyFont="1" applyProtection="1">
      <alignment vertical="center"/>
    </xf>
    <xf numFmtId="0" fontId="28" fillId="3" borderId="0" xfId="5" applyFont="1" applyFill="1" applyAlignment="1" applyProtection="1">
      <alignment horizontal="center" vertical="center" wrapText="1" shrinkToFit="1"/>
    </xf>
    <xf numFmtId="0" fontId="30" fillId="0" borderId="0" xfId="5" applyFont="1" applyProtection="1">
      <alignment vertical="center"/>
    </xf>
    <xf numFmtId="0" fontId="28" fillId="6" borderId="76" xfId="5" applyFont="1" applyFill="1" applyBorder="1" applyAlignment="1" applyProtection="1">
      <alignment horizontal="center" vertical="center" wrapText="1" shrinkToFit="1"/>
    </xf>
    <xf numFmtId="0" fontId="30" fillId="6" borderId="79" xfId="5" applyFont="1" applyFill="1" applyBorder="1" applyAlignment="1" applyProtection="1">
      <alignment vertical="center" shrinkToFit="1"/>
    </xf>
    <xf numFmtId="38" fontId="29" fillId="3" borderId="11" xfId="6" applyFont="1" applyFill="1" applyBorder="1" applyAlignment="1" applyProtection="1">
      <alignment horizontal="right" vertical="center" shrinkToFit="1"/>
    </xf>
    <xf numFmtId="0" fontId="30" fillId="10" borderId="15" xfId="5" applyFont="1" applyFill="1" applyBorder="1" applyAlignment="1" applyProtection="1">
      <alignment horizontal="center" vertical="center" shrinkToFit="1"/>
    </xf>
    <xf numFmtId="38" fontId="29" fillId="3" borderId="28" xfId="6" applyFont="1" applyFill="1" applyBorder="1" applyAlignment="1" applyProtection="1">
      <alignment horizontal="right" vertical="center" shrinkToFit="1"/>
    </xf>
    <xf numFmtId="38" fontId="13" fillId="9" borderId="83" xfId="6" applyFont="1" applyFill="1" applyBorder="1" applyAlignment="1" applyProtection="1">
      <alignment horizontal="right" vertical="center" shrinkToFit="1"/>
    </xf>
    <xf numFmtId="38" fontId="13" fillId="6" borderId="83" xfId="6" applyFont="1" applyFill="1" applyBorder="1" applyAlignment="1" applyProtection="1">
      <alignment vertical="center" shrinkToFit="1"/>
    </xf>
    <xf numFmtId="0" fontId="30" fillId="6" borderId="85" xfId="5" applyFont="1" applyFill="1" applyBorder="1" applyAlignment="1" applyProtection="1">
      <alignment horizontal="center" vertical="center" shrinkToFit="1"/>
    </xf>
    <xf numFmtId="49" fontId="16" fillId="3" borderId="0" xfId="5" applyNumberFormat="1" applyFont="1" applyFill="1" applyProtection="1">
      <alignment vertical="center"/>
    </xf>
    <xf numFmtId="0" fontId="13" fillId="0" borderId="0" xfId="5" applyFont="1" applyProtection="1">
      <alignment vertical="center"/>
    </xf>
    <xf numFmtId="0" fontId="30" fillId="6" borderId="11" xfId="5" applyFont="1" applyFill="1" applyBorder="1" applyAlignment="1" applyProtection="1">
      <alignment horizontal="center" vertical="center" shrinkToFit="1"/>
    </xf>
    <xf numFmtId="0" fontId="0" fillId="0" borderId="0" xfId="0" applyFill="1" applyProtection="1">
      <alignment vertical="center"/>
    </xf>
    <xf numFmtId="49" fontId="51" fillId="0" borderId="0" xfId="4" applyNumberFormat="1" applyFont="1" applyFill="1" applyProtection="1">
      <alignment vertical="center"/>
    </xf>
    <xf numFmtId="0" fontId="25" fillId="0" borderId="0" xfId="4" applyFill="1" applyProtection="1">
      <alignment vertical="center"/>
    </xf>
    <xf numFmtId="0" fontId="25" fillId="0" borderId="0" xfId="4" applyProtection="1">
      <alignment vertical="center"/>
    </xf>
    <xf numFmtId="0" fontId="26" fillId="0" borderId="0" xfId="5" applyFont="1" applyFill="1" applyProtection="1">
      <alignment vertical="center"/>
    </xf>
    <xf numFmtId="0" fontId="26" fillId="0" borderId="0" xfId="5" applyFont="1" applyProtection="1">
      <alignment vertical="center"/>
    </xf>
    <xf numFmtId="0" fontId="6" fillId="0" borderId="65" xfId="0" applyFont="1" applyBorder="1" applyAlignment="1" applyProtection="1">
      <alignment horizontal="left" vertical="center" wrapText="1"/>
      <protection locked="0"/>
    </xf>
    <xf numFmtId="0" fontId="6" fillId="0" borderId="21" xfId="0" applyFont="1" applyBorder="1" applyAlignment="1" applyProtection="1">
      <alignment horizontal="left" vertical="center" wrapText="1"/>
      <protection locked="0"/>
    </xf>
    <xf numFmtId="0" fontId="6" fillId="0" borderId="66" xfId="0" applyFont="1" applyBorder="1" applyAlignment="1" applyProtection="1">
      <alignment horizontal="left" vertical="center" wrapText="1"/>
      <protection locked="0"/>
    </xf>
    <xf numFmtId="0" fontId="6" fillId="3" borderId="62" xfId="0" applyFont="1" applyFill="1" applyBorder="1" applyAlignment="1" applyProtection="1">
      <alignment horizontal="left" vertical="center" wrapText="1"/>
    </xf>
    <xf numFmtId="0" fontId="6" fillId="3" borderId="0" xfId="0" applyFont="1" applyFill="1" applyAlignment="1" applyProtection="1">
      <alignment horizontal="left" vertical="center" wrapText="1"/>
    </xf>
    <xf numFmtId="0" fontId="6" fillId="3" borderId="14" xfId="0" applyFont="1" applyFill="1" applyBorder="1" applyAlignment="1" applyProtection="1">
      <alignment horizontal="left" vertical="center" wrapText="1"/>
    </xf>
    <xf numFmtId="0" fontId="6" fillId="0" borderId="63" xfId="0" applyFont="1" applyBorder="1" applyAlignment="1" applyProtection="1">
      <alignment horizontal="left" vertical="center" wrapText="1"/>
      <protection locked="0"/>
    </xf>
    <xf numFmtId="0" fontId="6" fillId="0" borderId="33" xfId="0" applyFont="1" applyBorder="1" applyAlignment="1" applyProtection="1">
      <alignment horizontal="left" vertical="center" wrapText="1"/>
      <protection locked="0"/>
    </xf>
    <xf numFmtId="0" fontId="6" fillId="0" borderId="64" xfId="0" applyFont="1" applyBorder="1" applyAlignment="1" applyProtection="1">
      <alignment horizontal="left" vertical="center" wrapText="1"/>
      <protection locked="0"/>
    </xf>
    <xf numFmtId="0" fontId="6" fillId="4" borderId="61" xfId="0" applyFont="1" applyFill="1" applyBorder="1" applyAlignment="1" applyProtection="1">
      <alignment horizontal="left" vertical="center" wrapText="1"/>
    </xf>
    <xf numFmtId="0" fontId="6" fillId="4" borderId="27" xfId="0" applyFont="1" applyFill="1" applyBorder="1" applyAlignment="1" applyProtection="1">
      <alignment horizontal="left" vertical="center" wrapText="1"/>
    </xf>
    <xf numFmtId="0" fontId="6" fillId="4" borderId="39" xfId="0" applyFont="1" applyFill="1" applyBorder="1" applyAlignment="1" applyProtection="1">
      <alignment horizontal="left" vertical="center" wrapText="1"/>
    </xf>
    <xf numFmtId="0" fontId="6" fillId="3" borderId="59" xfId="0" applyFont="1" applyFill="1" applyBorder="1" applyProtection="1">
      <alignment vertical="center"/>
    </xf>
    <xf numFmtId="0" fontId="6" fillId="3" borderId="60" xfId="0" applyFont="1" applyFill="1" applyBorder="1" applyProtection="1">
      <alignment vertical="center"/>
    </xf>
    <xf numFmtId="0" fontId="6" fillId="3" borderId="36" xfId="0" applyFont="1" applyFill="1" applyBorder="1" applyProtection="1">
      <alignment vertical="center"/>
    </xf>
    <xf numFmtId="0" fontId="6" fillId="3" borderId="37" xfId="0" applyFont="1" applyFill="1" applyBorder="1" applyProtection="1">
      <alignment vertical="center"/>
    </xf>
    <xf numFmtId="0" fontId="6" fillId="4" borderId="61" xfId="0" applyFont="1" applyFill="1" applyBorder="1" applyAlignment="1" applyProtection="1">
      <alignment horizontal="left" vertical="center" shrinkToFit="1"/>
    </xf>
    <xf numFmtId="0" fontId="6" fillId="4" borderId="27" xfId="0" applyFont="1" applyFill="1" applyBorder="1" applyAlignment="1" applyProtection="1">
      <alignment horizontal="left" vertical="center" shrinkToFit="1"/>
    </xf>
    <xf numFmtId="0" fontId="6" fillId="4" borderId="39" xfId="0" applyFont="1" applyFill="1" applyBorder="1" applyAlignment="1" applyProtection="1">
      <alignment horizontal="left" vertical="center" shrinkToFit="1"/>
    </xf>
    <xf numFmtId="0" fontId="6" fillId="4" borderId="62" xfId="0" applyFont="1" applyFill="1" applyBorder="1" applyAlignment="1" applyProtection="1">
      <alignment horizontal="left" vertical="center" shrinkToFit="1"/>
    </xf>
    <xf numFmtId="0" fontId="6" fillId="4" borderId="0" xfId="0" applyFont="1" applyFill="1" applyAlignment="1" applyProtection="1">
      <alignment horizontal="left" vertical="center" shrinkToFit="1"/>
    </xf>
    <xf numFmtId="0" fontId="6" fillId="4" borderId="14" xfId="0" applyFont="1" applyFill="1" applyBorder="1" applyAlignment="1" applyProtection="1">
      <alignment horizontal="left" vertical="center" shrinkToFit="1"/>
    </xf>
    <xf numFmtId="0" fontId="6" fillId="0" borderId="35" xfId="2" applyFont="1" applyBorder="1" applyAlignment="1" applyProtection="1">
      <alignment horizontal="left" vertical="top" wrapText="1"/>
      <protection locked="0"/>
    </xf>
    <xf numFmtId="0" fontId="6" fillId="0" borderId="36" xfId="2" applyFont="1" applyBorder="1" applyAlignment="1" applyProtection="1">
      <alignment horizontal="left" vertical="top" wrapText="1"/>
      <protection locked="0"/>
    </xf>
    <xf numFmtId="0" fontId="6" fillId="0" borderId="37" xfId="2" applyFont="1" applyBorder="1" applyAlignment="1" applyProtection="1">
      <alignment horizontal="left" vertical="top" wrapText="1"/>
      <protection locked="0"/>
    </xf>
    <xf numFmtId="0" fontId="6" fillId="4" borderId="53" xfId="0" applyFont="1" applyFill="1" applyBorder="1" applyAlignment="1" applyProtection="1">
      <alignment horizontal="left" vertical="center" wrapText="1"/>
    </xf>
    <xf numFmtId="0" fontId="6" fillId="4" borderId="5" xfId="0" applyFont="1" applyFill="1" applyBorder="1" applyAlignment="1" applyProtection="1">
      <alignment horizontal="left" vertical="center" wrapText="1"/>
    </xf>
    <xf numFmtId="0" fontId="6" fillId="4" borderId="54" xfId="0" applyFont="1" applyFill="1" applyBorder="1" applyAlignment="1" applyProtection="1">
      <alignment horizontal="left" vertical="center" wrapText="1"/>
    </xf>
    <xf numFmtId="0" fontId="6" fillId="3" borderId="55" xfId="0" applyFont="1" applyFill="1" applyBorder="1" applyAlignment="1" applyProtection="1">
      <alignment horizontal="left" vertical="center" wrapText="1"/>
    </xf>
    <xf numFmtId="0" fontId="6" fillId="3" borderId="56" xfId="0" applyFont="1" applyFill="1" applyBorder="1" applyAlignment="1" applyProtection="1">
      <alignment horizontal="left" vertical="center" wrapText="1"/>
    </xf>
    <xf numFmtId="0" fontId="6" fillId="3" borderId="57" xfId="0" applyFont="1" applyFill="1" applyBorder="1" applyAlignment="1" applyProtection="1">
      <alignment horizontal="left" vertical="center" wrapText="1"/>
    </xf>
    <xf numFmtId="0" fontId="6" fillId="3" borderId="10" xfId="2" applyFont="1" applyFill="1" applyBorder="1" applyAlignment="1" applyProtection="1">
      <alignment horizontal="center" vertical="center" justifyLastLine="1"/>
    </xf>
    <xf numFmtId="0" fontId="6" fillId="3" borderId="11" xfId="2" applyFont="1" applyFill="1" applyBorder="1" applyAlignment="1" applyProtection="1">
      <alignment horizontal="center" vertical="center" justifyLastLine="1"/>
    </xf>
    <xf numFmtId="38" fontId="19" fillId="9" borderId="12" xfId="1" applyFont="1" applyFill="1" applyBorder="1" applyAlignment="1" applyProtection="1">
      <alignment vertical="center" wrapText="1" shrinkToFit="1"/>
    </xf>
    <xf numFmtId="38" fontId="19" fillId="9" borderId="10" xfId="1" applyFont="1" applyFill="1" applyBorder="1" applyAlignment="1" applyProtection="1">
      <alignment vertical="center" wrapText="1" shrinkToFit="1"/>
    </xf>
    <xf numFmtId="38" fontId="19" fillId="9" borderId="15" xfId="1" applyFont="1" applyFill="1" applyBorder="1" applyAlignment="1" applyProtection="1">
      <alignment vertical="center" wrapText="1" shrinkToFit="1"/>
    </xf>
    <xf numFmtId="0" fontId="6" fillId="9" borderId="50" xfId="2" applyFont="1" applyFill="1" applyBorder="1" applyAlignment="1" applyProtection="1">
      <alignment horizontal="right" vertical="center" shrinkToFit="1"/>
    </xf>
    <xf numFmtId="0" fontId="23" fillId="7" borderId="49" xfId="2" applyFont="1" applyFill="1" applyBorder="1" applyAlignment="1" applyProtection="1">
      <alignment horizontal="left" vertical="center" shrinkToFit="1"/>
    </xf>
    <xf numFmtId="0" fontId="23" fillId="7" borderId="50" xfId="2" applyFont="1" applyFill="1" applyBorder="1" applyAlignment="1" applyProtection="1">
      <alignment horizontal="left" vertical="center" shrinkToFit="1"/>
    </xf>
    <xf numFmtId="38" fontId="19" fillId="9" borderId="49" xfId="1" applyFont="1" applyFill="1" applyBorder="1" applyAlignment="1" applyProtection="1">
      <alignment vertical="center" wrapText="1" shrinkToFit="1"/>
    </xf>
    <xf numFmtId="38" fontId="19" fillId="9" borderId="50" xfId="1" applyFont="1" applyFill="1" applyBorder="1" applyAlignment="1" applyProtection="1">
      <alignment vertical="center" wrapText="1" shrinkToFit="1"/>
    </xf>
    <xf numFmtId="38" fontId="19" fillId="9" borderId="52" xfId="1" applyFont="1" applyFill="1" applyBorder="1" applyAlignment="1" applyProtection="1">
      <alignment vertical="center" wrapText="1" shrinkToFit="1"/>
    </xf>
    <xf numFmtId="0" fontId="6" fillId="7" borderId="29" xfId="2" applyFont="1" applyFill="1" applyBorder="1" applyAlignment="1" applyProtection="1">
      <alignment horizontal="left" vertical="center"/>
    </xf>
    <xf numFmtId="0" fontId="6" fillId="7" borderId="30" xfId="2" applyFont="1" applyFill="1" applyBorder="1" applyAlignment="1" applyProtection="1">
      <alignment horizontal="left" vertical="center"/>
    </xf>
    <xf numFmtId="0" fontId="6" fillId="7" borderId="31" xfId="2" applyFont="1" applyFill="1" applyBorder="1" applyAlignment="1" applyProtection="1">
      <alignment horizontal="left" vertical="center"/>
    </xf>
    <xf numFmtId="0" fontId="6" fillId="0" borderId="42" xfId="2" applyFont="1" applyBorder="1" applyAlignment="1" applyProtection="1">
      <alignment horizontal="left" vertical="center" shrinkToFit="1"/>
    </xf>
    <xf numFmtId="0" fontId="6" fillId="0" borderId="10" xfId="2" applyFont="1" applyBorder="1" applyAlignment="1" applyProtection="1">
      <alignment horizontal="left" vertical="center" shrinkToFit="1"/>
    </xf>
    <xf numFmtId="0" fontId="6" fillId="0" borderId="11" xfId="2" applyFont="1" applyBorder="1" applyAlignment="1" applyProtection="1">
      <alignment horizontal="left" vertical="center" shrinkToFit="1"/>
    </xf>
    <xf numFmtId="0" fontId="6" fillId="3" borderId="12" xfId="2" applyFont="1" applyFill="1" applyBorder="1" applyAlignment="1" applyProtection="1">
      <alignment horizontal="center" vertical="center" shrinkToFit="1"/>
    </xf>
    <xf numFmtId="0" fontId="6" fillId="3" borderId="10" xfId="2" applyFont="1" applyFill="1" applyBorder="1" applyAlignment="1" applyProtection="1">
      <alignment horizontal="center" vertical="center" shrinkToFit="1"/>
    </xf>
    <xf numFmtId="0" fontId="6" fillId="0" borderId="42" xfId="2" applyFont="1" applyBorder="1" applyAlignment="1" applyProtection="1">
      <alignment horizontal="left" vertical="center" shrinkToFit="1"/>
      <protection locked="0"/>
    </xf>
    <xf numFmtId="0" fontId="6" fillId="0" borderId="10" xfId="2" applyFont="1" applyBorder="1" applyAlignment="1" applyProtection="1">
      <alignment horizontal="left" vertical="center" shrinkToFit="1"/>
      <protection locked="0"/>
    </xf>
    <xf numFmtId="0" fontId="6" fillId="0" borderId="11" xfId="2" applyFont="1" applyBorder="1" applyAlignment="1" applyProtection="1">
      <alignment horizontal="left" vertical="center" shrinkToFit="1"/>
      <protection locked="0"/>
    </xf>
    <xf numFmtId="49" fontId="6" fillId="7" borderId="2" xfId="2" applyNumberFormat="1" applyFont="1" applyFill="1" applyBorder="1" applyAlignment="1" applyProtection="1">
      <alignment horizontal="center" vertical="center"/>
    </xf>
    <xf numFmtId="49" fontId="6" fillId="7" borderId="8" xfId="2" applyNumberFormat="1" applyFont="1" applyFill="1" applyBorder="1" applyAlignment="1" applyProtection="1">
      <alignment horizontal="center" vertical="center"/>
    </xf>
    <xf numFmtId="0" fontId="6" fillId="7" borderId="12" xfId="2" applyFont="1" applyFill="1" applyBorder="1" applyAlignment="1" applyProtection="1">
      <alignment horizontal="center" vertical="center" wrapText="1"/>
    </xf>
    <xf numFmtId="0" fontId="6" fillId="7" borderId="10" xfId="2" applyFont="1" applyFill="1" applyBorder="1" applyAlignment="1" applyProtection="1">
      <alignment horizontal="center" vertical="center" wrapText="1"/>
    </xf>
    <xf numFmtId="0" fontId="6" fillId="7" borderId="11" xfId="2" applyFont="1" applyFill="1" applyBorder="1" applyAlignment="1" applyProtection="1">
      <alignment horizontal="center" vertical="center" wrapText="1"/>
    </xf>
    <xf numFmtId="0" fontId="6" fillId="5" borderId="12" xfId="2" applyFont="1" applyFill="1" applyBorder="1" applyAlignment="1" applyProtection="1">
      <alignment horizontal="center" vertical="center"/>
      <protection locked="0"/>
    </xf>
    <xf numFmtId="0" fontId="6" fillId="5" borderId="10" xfId="2" applyFont="1" applyFill="1" applyBorder="1" applyAlignment="1" applyProtection="1">
      <alignment horizontal="center" vertical="center"/>
      <protection locked="0"/>
    </xf>
    <xf numFmtId="0" fontId="6" fillId="5" borderId="11" xfId="2" applyFont="1" applyFill="1" applyBorder="1" applyAlignment="1" applyProtection="1">
      <alignment horizontal="center" vertical="center"/>
      <protection locked="0"/>
    </xf>
    <xf numFmtId="38" fontId="19" fillId="3" borderId="35" xfId="1" applyFont="1" applyFill="1" applyBorder="1" applyAlignment="1" applyProtection="1">
      <alignment vertical="center" wrapText="1" shrinkToFit="1"/>
    </xf>
    <xf numFmtId="38" fontId="19" fillId="3" borderId="36" xfId="1" applyFont="1" applyFill="1" applyBorder="1" applyAlignment="1" applyProtection="1">
      <alignment vertical="center" wrapText="1" shrinkToFit="1"/>
    </xf>
    <xf numFmtId="38" fontId="19" fillId="3" borderId="37" xfId="1" applyFont="1" applyFill="1" applyBorder="1" applyAlignment="1" applyProtection="1">
      <alignment vertical="center" wrapText="1" shrinkToFit="1"/>
    </xf>
    <xf numFmtId="0" fontId="6" fillId="7" borderId="26" xfId="2" applyFont="1" applyFill="1" applyBorder="1" applyAlignment="1" applyProtection="1">
      <alignment horizontal="center" vertical="center" wrapText="1" shrinkToFit="1"/>
    </xf>
    <xf numFmtId="0" fontId="6" fillId="7" borderId="27" xfId="2" applyFont="1" applyFill="1" applyBorder="1" applyAlignment="1" applyProtection="1">
      <alignment horizontal="center" vertical="center" wrapText="1" shrinkToFit="1"/>
    </xf>
    <xf numFmtId="0" fontId="6" fillId="7" borderId="28" xfId="2" applyFont="1" applyFill="1" applyBorder="1" applyAlignment="1" applyProtection="1">
      <alignment horizontal="center" vertical="center" wrapText="1" shrinkToFit="1"/>
    </xf>
    <xf numFmtId="0" fontId="6" fillId="7" borderId="13" xfId="2" applyFont="1" applyFill="1" applyBorder="1" applyAlignment="1" applyProtection="1">
      <alignment horizontal="center" vertical="center" wrapText="1" shrinkToFit="1"/>
    </xf>
    <xf numFmtId="0" fontId="6" fillId="7" borderId="0" xfId="2" applyFont="1" applyFill="1" applyAlignment="1" applyProtection="1">
      <alignment horizontal="center" vertical="center" wrapText="1" shrinkToFit="1"/>
    </xf>
    <xf numFmtId="0" fontId="6" fillId="7" borderId="40" xfId="2" applyFont="1" applyFill="1" applyBorder="1" applyAlignment="1" applyProtection="1">
      <alignment horizontal="center" vertical="center" wrapText="1" shrinkToFit="1"/>
    </xf>
    <xf numFmtId="0" fontId="6" fillId="7" borderId="32" xfId="2" applyFont="1" applyFill="1" applyBorder="1" applyAlignment="1" applyProtection="1">
      <alignment horizontal="center" vertical="center" wrapText="1" shrinkToFit="1"/>
    </xf>
    <xf numFmtId="0" fontId="6" fillId="7" borderId="33" xfId="2" applyFont="1" applyFill="1" applyBorder="1" applyAlignment="1" applyProtection="1">
      <alignment horizontal="center" vertical="center" wrapText="1" shrinkToFit="1"/>
    </xf>
    <xf numFmtId="0" fontId="6" fillId="7" borderId="34" xfId="2" applyFont="1" applyFill="1" applyBorder="1" applyAlignment="1" applyProtection="1">
      <alignment horizontal="center" vertical="center" wrapText="1" shrinkToFit="1"/>
    </xf>
    <xf numFmtId="0" fontId="19" fillId="7" borderId="26" xfId="2" applyFont="1" applyFill="1" applyBorder="1" applyAlignment="1" applyProtection="1">
      <alignment horizontal="center" vertical="center"/>
    </xf>
    <xf numFmtId="0" fontId="19" fillId="7" borderId="27" xfId="2" applyFont="1" applyFill="1" applyBorder="1" applyAlignment="1" applyProtection="1">
      <alignment horizontal="center" vertical="center"/>
    </xf>
    <xf numFmtId="0" fontId="19" fillId="7" borderId="28" xfId="2" applyFont="1" applyFill="1" applyBorder="1" applyAlignment="1" applyProtection="1">
      <alignment horizontal="center" vertical="center"/>
    </xf>
    <xf numFmtId="0" fontId="19" fillId="7" borderId="26" xfId="2" applyFont="1" applyFill="1" applyBorder="1" applyAlignment="1" applyProtection="1">
      <alignment horizontal="center" vertical="center" shrinkToFit="1"/>
    </xf>
    <xf numFmtId="0" fontId="19" fillId="7" borderId="27" xfId="2" applyFont="1" applyFill="1" applyBorder="1" applyAlignment="1" applyProtection="1">
      <alignment horizontal="center" vertical="center" shrinkToFit="1"/>
    </xf>
    <xf numFmtId="0" fontId="19" fillId="7" borderId="28" xfId="2" applyFont="1" applyFill="1" applyBorder="1" applyAlignment="1" applyProtection="1">
      <alignment horizontal="center" vertical="center" shrinkToFit="1"/>
    </xf>
    <xf numFmtId="0" fontId="19" fillId="7" borderId="39" xfId="2" applyFont="1" applyFill="1" applyBorder="1" applyAlignment="1" applyProtection="1">
      <alignment horizontal="center" vertical="center" shrinkToFit="1"/>
    </xf>
    <xf numFmtId="0" fontId="20" fillId="0" borderId="23" xfId="0" applyFont="1" applyBorder="1" applyAlignment="1" applyProtection="1">
      <alignment horizontal="center" vertical="center" wrapText="1"/>
    </xf>
    <xf numFmtId="0" fontId="20" fillId="0" borderId="24" xfId="0" applyFont="1" applyBorder="1" applyAlignment="1" applyProtection="1">
      <alignment horizontal="center" vertical="center" wrapText="1"/>
    </xf>
    <xf numFmtId="0" fontId="19" fillId="7" borderId="12" xfId="2" applyFont="1" applyFill="1" applyBorder="1" applyAlignment="1" applyProtection="1">
      <alignment horizontal="center" vertical="center" wrapText="1" shrinkToFit="1"/>
    </xf>
    <xf numFmtId="0" fontId="19" fillId="7" borderId="10" xfId="2" applyFont="1" applyFill="1" applyBorder="1" applyAlignment="1" applyProtection="1">
      <alignment horizontal="center" vertical="center" wrapText="1" shrinkToFit="1"/>
    </xf>
    <xf numFmtId="0" fontId="19" fillId="7" borderId="11" xfId="2" applyFont="1" applyFill="1" applyBorder="1" applyAlignment="1" applyProtection="1">
      <alignment horizontal="center" vertical="center" wrapText="1" shrinkToFit="1"/>
    </xf>
    <xf numFmtId="0" fontId="6" fillId="8" borderId="12" xfId="2" applyFont="1" applyFill="1" applyBorder="1" applyAlignment="1" applyProtection="1">
      <alignment horizontal="center" vertical="center"/>
      <protection locked="0"/>
    </xf>
    <xf numFmtId="0" fontId="6" fillId="8" borderId="10" xfId="2" applyFont="1" applyFill="1" applyBorder="1" applyAlignment="1" applyProtection="1">
      <alignment horizontal="center" vertical="center"/>
      <protection locked="0"/>
    </xf>
    <xf numFmtId="0" fontId="6" fillId="8" borderId="11" xfId="2" applyFont="1" applyFill="1" applyBorder="1" applyAlignment="1" applyProtection="1">
      <alignment horizontal="center" vertical="center"/>
      <protection locked="0"/>
    </xf>
    <xf numFmtId="0" fontId="6" fillId="7" borderId="12" xfId="2" applyFont="1" applyFill="1" applyBorder="1" applyAlignment="1" applyProtection="1">
      <alignment horizontal="center" vertical="center" shrinkToFit="1"/>
    </xf>
    <xf numFmtId="0" fontId="6" fillId="7" borderId="10" xfId="2" applyFont="1" applyFill="1" applyBorder="1" applyAlignment="1" applyProtection="1">
      <alignment horizontal="center" vertical="center" shrinkToFit="1"/>
    </xf>
    <xf numFmtId="0" fontId="6" fillId="7" borderId="11" xfId="2" applyFont="1" applyFill="1" applyBorder="1" applyAlignment="1" applyProtection="1">
      <alignment horizontal="center" vertical="center" shrinkToFit="1"/>
    </xf>
    <xf numFmtId="0" fontId="6" fillId="0" borderId="12" xfId="2" applyFont="1" applyBorder="1" applyAlignment="1" applyProtection="1">
      <alignment horizontal="center" vertical="center"/>
      <protection locked="0"/>
    </xf>
    <xf numFmtId="0" fontId="6" fillId="0" borderId="10" xfId="2" applyFont="1" applyBorder="1" applyAlignment="1" applyProtection="1">
      <alignment horizontal="center" vertical="center"/>
      <protection locked="0"/>
    </xf>
    <xf numFmtId="0" fontId="6" fillId="0" borderId="15" xfId="2" applyFont="1" applyBorder="1" applyAlignment="1" applyProtection="1">
      <alignment horizontal="center" vertical="center"/>
      <protection locked="0"/>
    </xf>
    <xf numFmtId="0" fontId="6" fillId="4" borderId="16" xfId="0" applyFont="1" applyFill="1" applyBorder="1" applyAlignment="1" applyProtection="1">
      <alignment horizontal="center" vertical="center"/>
    </xf>
    <xf numFmtId="0" fontId="6" fillId="4" borderId="17" xfId="0" applyFont="1" applyFill="1" applyBorder="1" applyAlignment="1" applyProtection="1">
      <alignment horizontal="center" vertical="center"/>
    </xf>
    <xf numFmtId="0" fontId="6" fillId="4" borderId="18" xfId="0" applyFont="1" applyFill="1" applyBorder="1" applyAlignment="1" applyProtection="1">
      <alignment horizontal="center" vertical="center"/>
    </xf>
    <xf numFmtId="0" fontId="6" fillId="5" borderId="19" xfId="0" applyFont="1" applyFill="1" applyBorder="1" applyAlignment="1" applyProtection="1">
      <alignment horizontal="center" vertical="center" wrapText="1"/>
      <protection locked="0"/>
    </xf>
    <xf numFmtId="0" fontId="6" fillId="5" borderId="17" xfId="0" applyFont="1" applyFill="1" applyBorder="1" applyAlignment="1" applyProtection="1">
      <alignment horizontal="center" vertical="center" wrapText="1"/>
      <protection locked="0"/>
    </xf>
    <xf numFmtId="0" fontId="6" fillId="5" borderId="18" xfId="0" applyFont="1" applyFill="1" applyBorder="1" applyAlignment="1" applyProtection="1">
      <alignment horizontal="center" vertical="center" wrapText="1"/>
      <protection locked="0"/>
    </xf>
    <xf numFmtId="0" fontId="6" fillId="4" borderId="19" xfId="0" applyFont="1" applyFill="1" applyBorder="1" applyAlignment="1" applyProtection="1">
      <alignment horizontal="center" vertical="center"/>
    </xf>
    <xf numFmtId="0" fontId="6" fillId="4" borderId="20" xfId="0" applyFont="1" applyFill="1" applyBorder="1" applyAlignment="1" applyProtection="1">
      <alignment horizontal="center" vertical="center"/>
    </xf>
    <xf numFmtId="0" fontId="17" fillId="3" borderId="21" xfId="0" applyFont="1" applyFill="1" applyBorder="1" applyAlignment="1" applyProtection="1">
      <alignment horizontal="right" vertical="center" wrapText="1"/>
    </xf>
    <xf numFmtId="0" fontId="5" fillId="6" borderId="22" xfId="2" applyFont="1" applyFill="1" applyBorder="1" applyAlignment="1" applyProtection="1">
      <alignment horizontal="center" vertical="center" textRotation="255"/>
    </xf>
    <xf numFmtId="0" fontId="5" fillId="6" borderId="25" xfId="2" applyFont="1" applyFill="1" applyBorder="1" applyAlignment="1" applyProtection="1">
      <alignment horizontal="center" vertical="center" textRotation="255"/>
    </xf>
    <xf numFmtId="0" fontId="6" fillId="7" borderId="7" xfId="2" applyFont="1" applyFill="1" applyBorder="1" applyAlignment="1" applyProtection="1">
      <alignment horizontal="center" vertical="center"/>
    </xf>
    <xf numFmtId="0" fontId="6" fillId="7" borderId="2" xfId="2" applyFont="1" applyFill="1" applyBorder="1" applyAlignment="1" applyProtection="1">
      <alignment horizontal="center" vertical="center"/>
    </xf>
    <xf numFmtId="0" fontId="6" fillId="7" borderId="3" xfId="2" applyFont="1" applyFill="1" applyBorder="1" applyAlignment="1" applyProtection="1">
      <alignment horizontal="center" vertical="center"/>
    </xf>
    <xf numFmtId="177" fontId="2" fillId="5" borderId="7" xfId="2" applyNumberFormat="1" applyFont="1" applyFill="1" applyBorder="1" applyAlignment="1" applyProtection="1">
      <alignment horizontal="center" vertical="center" wrapText="1"/>
      <protection locked="0"/>
    </xf>
    <xf numFmtId="177" fontId="2" fillId="5" borderId="2" xfId="2" applyNumberFormat="1" applyFont="1" applyFill="1" applyBorder="1" applyAlignment="1" applyProtection="1">
      <alignment horizontal="center" vertical="center" wrapText="1"/>
      <protection locked="0"/>
    </xf>
    <xf numFmtId="177" fontId="2" fillId="5" borderId="3" xfId="2" applyNumberFormat="1" applyFont="1" applyFill="1" applyBorder="1" applyAlignment="1" applyProtection="1">
      <alignment horizontal="center" vertical="center" wrapText="1"/>
      <protection locked="0"/>
    </xf>
    <xf numFmtId="49" fontId="6" fillId="7" borderId="7" xfId="2" applyNumberFormat="1" applyFont="1" applyFill="1" applyBorder="1" applyAlignment="1" applyProtection="1">
      <alignment horizontal="center" vertical="center" wrapText="1"/>
    </xf>
    <xf numFmtId="49" fontId="6" fillId="7" borderId="2" xfId="2" applyNumberFormat="1" applyFont="1" applyFill="1" applyBorder="1" applyAlignment="1" applyProtection="1">
      <alignment horizontal="center" vertical="center" wrapText="1"/>
    </xf>
    <xf numFmtId="49" fontId="6" fillId="7" borderId="3" xfId="2" applyNumberFormat="1" applyFont="1" applyFill="1" applyBorder="1" applyAlignment="1" applyProtection="1">
      <alignment horizontal="center" vertical="center" wrapText="1"/>
    </xf>
    <xf numFmtId="0" fontId="5" fillId="8" borderId="7" xfId="2" applyFont="1" applyFill="1" applyBorder="1" applyAlignment="1" applyProtection="1">
      <alignment horizontal="center" vertical="center"/>
      <protection locked="0"/>
    </xf>
    <xf numFmtId="0" fontId="5" fillId="8" borderId="2" xfId="2" applyFont="1" applyFill="1" applyBorder="1" applyAlignment="1" applyProtection="1">
      <alignment horizontal="center" vertical="center"/>
      <protection locked="0"/>
    </xf>
    <xf numFmtId="0" fontId="5" fillId="8" borderId="3" xfId="2" applyFont="1" applyFill="1" applyBorder="1" applyAlignment="1" applyProtection="1">
      <alignment horizontal="center" vertical="center"/>
      <protection locked="0"/>
    </xf>
    <xf numFmtId="49" fontId="19" fillId="7" borderId="7" xfId="2" applyNumberFormat="1" applyFont="1" applyFill="1" applyBorder="1" applyAlignment="1" applyProtection="1">
      <alignment horizontal="center" vertical="center" wrapText="1"/>
    </xf>
    <xf numFmtId="49" fontId="19" fillId="7" borderId="2" xfId="2" applyNumberFormat="1" applyFont="1" applyFill="1" applyBorder="1" applyAlignment="1" applyProtection="1">
      <alignment horizontal="center" vertical="center" wrapText="1"/>
    </xf>
    <xf numFmtId="0" fontId="6" fillId="7" borderId="26" xfId="2" applyFont="1" applyFill="1" applyBorder="1" applyAlignment="1" applyProtection="1">
      <alignment horizontal="center" vertical="center" wrapText="1"/>
    </xf>
    <xf numFmtId="0" fontId="6" fillId="7" borderId="27" xfId="2" applyFont="1" applyFill="1" applyBorder="1" applyAlignment="1" applyProtection="1">
      <alignment horizontal="center" vertical="center" wrapText="1"/>
    </xf>
    <xf numFmtId="0" fontId="6" fillId="7" borderId="28" xfId="2" applyFont="1" applyFill="1" applyBorder="1" applyAlignment="1" applyProtection="1">
      <alignment horizontal="center" vertical="center" wrapText="1"/>
    </xf>
    <xf numFmtId="0" fontId="6" fillId="7" borderId="32" xfId="2" applyFont="1" applyFill="1" applyBorder="1" applyAlignment="1" applyProtection="1">
      <alignment horizontal="center" vertical="center" wrapText="1"/>
    </xf>
    <xf numFmtId="0" fontId="6" fillId="7" borderId="33" xfId="2" applyFont="1" applyFill="1" applyBorder="1" applyAlignment="1" applyProtection="1">
      <alignment horizontal="center" vertical="center" wrapText="1"/>
    </xf>
    <xf numFmtId="0" fontId="6" fillId="7" borderId="34" xfId="2" applyFont="1" applyFill="1" applyBorder="1" applyAlignment="1" applyProtection="1">
      <alignment horizontal="center" vertical="center" wrapText="1"/>
    </xf>
    <xf numFmtId="0" fontId="6" fillId="7" borderId="26" xfId="2" applyFont="1" applyFill="1" applyBorder="1" applyAlignment="1" applyProtection="1">
      <alignment horizontal="center" vertical="center"/>
    </xf>
    <xf numFmtId="0" fontId="6" fillId="7" borderId="27" xfId="2" applyFont="1" applyFill="1" applyBorder="1" applyAlignment="1" applyProtection="1">
      <alignment horizontal="center" vertical="center"/>
    </xf>
    <xf numFmtId="0" fontId="6" fillId="7" borderId="32" xfId="2" applyFont="1" applyFill="1" applyBorder="1" applyAlignment="1" applyProtection="1">
      <alignment horizontal="center" vertical="center"/>
    </xf>
    <xf numFmtId="0" fontId="6" fillId="7" borderId="33" xfId="2" applyFont="1" applyFill="1" applyBorder="1" applyAlignment="1" applyProtection="1">
      <alignment horizontal="center" vertical="center"/>
    </xf>
    <xf numFmtId="0" fontId="6" fillId="0" borderId="27" xfId="2" applyFont="1" applyBorder="1" applyAlignment="1" applyProtection="1">
      <alignment horizontal="center" vertical="center"/>
      <protection locked="0"/>
    </xf>
    <xf numFmtId="0" fontId="6" fillId="0" borderId="33" xfId="2" applyFont="1" applyBorder="1" applyAlignment="1" applyProtection="1">
      <alignment horizontal="center" vertical="center"/>
      <protection locked="0"/>
    </xf>
    <xf numFmtId="0" fontId="6" fillId="7" borderId="27" xfId="2" applyFont="1" applyFill="1" applyBorder="1" applyAlignment="1" applyProtection="1">
      <alignment horizontal="center" vertical="center" justifyLastLine="1"/>
    </xf>
    <xf numFmtId="0" fontId="6" fillId="7" borderId="28" xfId="2" applyFont="1" applyFill="1" applyBorder="1" applyAlignment="1" applyProtection="1">
      <alignment horizontal="center" vertical="center" justifyLastLine="1"/>
    </xf>
    <xf numFmtId="0" fontId="6" fillId="7" borderId="33" xfId="2" applyFont="1" applyFill="1" applyBorder="1" applyAlignment="1" applyProtection="1">
      <alignment horizontal="center" vertical="center" justifyLastLine="1"/>
    </xf>
    <xf numFmtId="0" fontId="6" fillId="7" borderId="34" xfId="2" applyFont="1" applyFill="1" applyBorder="1" applyAlignment="1" applyProtection="1">
      <alignment horizontal="center" vertical="center" justifyLastLine="1"/>
    </xf>
    <xf numFmtId="0" fontId="6" fillId="8" borderId="29" xfId="2" applyFont="1" applyFill="1" applyBorder="1" applyAlignment="1" applyProtection="1">
      <alignment horizontal="center" vertical="center"/>
      <protection locked="0"/>
    </xf>
    <xf numFmtId="0" fontId="6" fillId="8" borderId="30" xfId="2" applyFont="1" applyFill="1" applyBorder="1" applyAlignment="1" applyProtection="1">
      <alignment horizontal="center" vertical="center"/>
      <protection locked="0"/>
    </xf>
    <xf numFmtId="0" fontId="6" fillId="8" borderId="31" xfId="2" applyFont="1" applyFill="1" applyBorder="1" applyAlignment="1" applyProtection="1">
      <alignment horizontal="center" vertical="center"/>
      <protection locked="0"/>
    </xf>
    <xf numFmtId="0" fontId="6" fillId="7" borderId="35" xfId="2" applyFont="1" applyFill="1" applyBorder="1" applyAlignment="1" applyProtection="1">
      <alignment horizontal="center" vertical="center"/>
    </xf>
    <xf numFmtId="0" fontId="6" fillId="7" borderId="36" xfId="2" applyFont="1" applyFill="1" applyBorder="1" applyAlignment="1" applyProtection="1">
      <alignment horizontal="center" vertical="center"/>
    </xf>
    <xf numFmtId="49" fontId="6" fillId="0" borderId="36" xfId="2" applyNumberFormat="1" applyFont="1" applyBorder="1" applyAlignment="1" applyProtection="1">
      <alignment horizontal="center" vertical="center"/>
      <protection locked="0"/>
    </xf>
    <xf numFmtId="49" fontId="6" fillId="0" borderId="37" xfId="2" applyNumberFormat="1" applyFont="1" applyBorder="1" applyAlignment="1" applyProtection="1">
      <alignment horizontal="center" vertical="center"/>
      <protection locked="0"/>
    </xf>
    <xf numFmtId="0" fontId="6" fillId="5" borderId="2" xfId="2" applyFont="1" applyFill="1" applyBorder="1" applyAlignment="1" applyProtection="1">
      <alignment horizontal="center" vertical="center" wrapText="1"/>
      <protection locked="0"/>
    </xf>
    <xf numFmtId="0" fontId="6" fillId="4" borderId="9" xfId="0" applyFont="1" applyFill="1" applyBorder="1" applyAlignment="1" applyProtection="1">
      <alignment horizontal="center" vertical="center" wrapText="1"/>
    </xf>
    <xf numFmtId="0" fontId="6" fillId="4" borderId="10" xfId="0" applyFont="1" applyFill="1" applyBorder="1" applyAlignment="1" applyProtection="1">
      <alignment horizontal="center" vertical="center" wrapText="1"/>
    </xf>
    <xf numFmtId="0" fontId="6" fillId="4" borderId="11" xfId="0" applyFont="1" applyFill="1" applyBorder="1" applyAlignment="1" applyProtection="1">
      <alignment horizontal="center" vertical="center" wrapText="1"/>
    </xf>
    <xf numFmtId="0" fontId="6" fillId="0" borderId="12"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4" borderId="12" xfId="0" applyFont="1" applyFill="1" applyBorder="1" applyAlignment="1" applyProtection="1">
      <alignment horizontal="center" vertical="center"/>
    </xf>
    <xf numFmtId="0" fontId="6" fillId="4" borderId="10" xfId="0" applyFont="1" applyFill="1" applyBorder="1" applyAlignment="1" applyProtection="1">
      <alignment horizontal="center" vertical="center"/>
    </xf>
    <xf numFmtId="0" fontId="6" fillId="4" borderId="11" xfId="0" applyFont="1" applyFill="1" applyBorder="1" applyAlignment="1" applyProtection="1">
      <alignment horizontal="center" vertical="center"/>
    </xf>
    <xf numFmtId="49" fontId="13" fillId="0" borderId="13" xfId="0" applyNumberFormat="1" applyFont="1" applyBorder="1" applyAlignment="1" applyProtection="1">
      <alignment horizontal="center" vertical="center" shrinkToFit="1"/>
      <protection locked="0"/>
    </xf>
    <xf numFmtId="49" fontId="13" fillId="0" borderId="0" xfId="0" applyNumberFormat="1" applyFont="1" applyAlignment="1" applyProtection="1">
      <alignment horizontal="center" vertical="center" shrinkToFit="1"/>
      <protection locked="0"/>
    </xf>
    <xf numFmtId="49" fontId="13" fillId="0" borderId="14" xfId="0" applyNumberFormat="1" applyFont="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xf>
    <xf numFmtId="0" fontId="6" fillId="3" borderId="10" xfId="0" applyFont="1" applyFill="1" applyBorder="1" applyAlignment="1" applyProtection="1">
      <alignment horizontal="center" vertical="center"/>
    </xf>
    <xf numFmtId="0" fontId="6" fillId="0" borderId="12"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shrinkToFit="1"/>
      <protection locked="0"/>
    </xf>
    <xf numFmtId="0" fontId="6" fillId="0" borderId="15" xfId="0" applyFont="1" applyBorder="1" applyAlignment="1" applyProtection="1">
      <alignment horizontal="center" vertical="center" shrinkToFit="1"/>
      <protection locked="0"/>
    </xf>
    <xf numFmtId="0" fontId="6" fillId="4" borderId="9" xfId="0" applyFont="1" applyFill="1" applyBorder="1" applyAlignment="1" applyProtection="1">
      <alignment horizontal="center" vertical="center"/>
    </xf>
    <xf numFmtId="0" fontId="13" fillId="0" borderId="12" xfId="0" applyFont="1" applyBorder="1" applyAlignment="1" applyProtection="1">
      <alignment horizontal="center" vertical="center" shrinkToFit="1"/>
      <protection locked="0"/>
    </xf>
    <xf numFmtId="0" fontId="13" fillId="0" borderId="10" xfId="0" applyFont="1" applyBorder="1" applyAlignment="1" applyProtection="1">
      <alignment horizontal="center" vertical="center" shrinkToFit="1"/>
      <protection locked="0"/>
    </xf>
    <xf numFmtId="0" fontId="13" fillId="0" borderId="11" xfId="0" applyFont="1" applyBorder="1" applyAlignment="1" applyProtection="1">
      <alignment horizontal="center" vertical="center" shrinkToFit="1"/>
      <protection locked="0"/>
    </xf>
    <xf numFmtId="0" fontId="13" fillId="0" borderId="13" xfId="0" applyFont="1" applyBorder="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3" fillId="0" borderId="14" xfId="0" applyFont="1" applyBorder="1" applyAlignment="1" applyProtection="1">
      <alignment horizontal="center" vertical="center" shrinkToFit="1"/>
      <protection locked="0"/>
    </xf>
    <xf numFmtId="176" fontId="6" fillId="5" borderId="12" xfId="0" applyNumberFormat="1" applyFont="1" applyFill="1" applyBorder="1" applyAlignment="1" applyProtection="1">
      <alignment horizontal="center" vertical="center"/>
      <protection locked="0"/>
    </xf>
    <xf numFmtId="176" fontId="6" fillId="5" borderId="10" xfId="0" applyNumberFormat="1" applyFont="1" applyFill="1" applyBorder="1" applyAlignment="1" applyProtection="1">
      <alignment horizontal="center" vertical="center"/>
      <protection locked="0"/>
    </xf>
    <xf numFmtId="0" fontId="13" fillId="0" borderId="15" xfId="0" applyFont="1" applyBorder="1" applyAlignment="1" applyProtection="1">
      <alignment horizontal="center" vertical="center" shrinkToFit="1"/>
      <protection locked="0"/>
    </xf>
    <xf numFmtId="0" fontId="2" fillId="2" borderId="0" xfId="0" applyFont="1" applyFill="1" applyAlignment="1" applyProtection="1">
      <alignment horizontal="center" vertical="center"/>
    </xf>
    <xf numFmtId="0" fontId="9" fillId="3" borderId="0" xfId="0" applyFont="1" applyFill="1" applyAlignment="1" applyProtection="1">
      <alignment horizontal="center" vertical="center"/>
    </xf>
    <xf numFmtId="0" fontId="11" fillId="3" borderId="0" xfId="0" applyFont="1" applyFill="1" applyAlignment="1" applyProtection="1">
      <alignment horizontal="center" vertical="center"/>
    </xf>
    <xf numFmtId="0" fontId="2" fillId="0" borderId="0" xfId="0" applyFont="1" applyAlignment="1" applyProtection="1">
      <alignment horizontal="center" vertical="center" wrapText="1"/>
    </xf>
    <xf numFmtId="0" fontId="6" fillId="4" borderId="1" xfId="0" applyFont="1" applyFill="1" applyBorder="1" applyAlignment="1" applyProtection="1">
      <alignment horizontal="center" vertical="center"/>
    </xf>
    <xf numFmtId="0" fontId="6" fillId="4" borderId="2" xfId="0" applyFont="1" applyFill="1" applyBorder="1" applyAlignment="1" applyProtection="1">
      <alignment horizontal="center" vertical="center"/>
    </xf>
    <xf numFmtId="0" fontId="6" fillId="4" borderId="3" xfId="0" applyFont="1" applyFill="1" applyBorder="1" applyAlignment="1" applyProtection="1">
      <alignment horizontal="center" vertical="center"/>
    </xf>
    <xf numFmtId="0" fontId="13" fillId="0" borderId="4" xfId="0" applyFont="1" applyBorder="1" applyAlignment="1" applyProtection="1">
      <alignment horizontal="center" vertical="center" shrinkToFit="1"/>
      <protection locked="0"/>
    </xf>
    <xf numFmtId="0" fontId="13" fillId="0" borderId="5" xfId="0" applyFont="1" applyBorder="1" applyAlignment="1" applyProtection="1">
      <alignment horizontal="center" vertical="center" shrinkToFit="1"/>
      <protection locked="0"/>
    </xf>
    <xf numFmtId="0" fontId="13" fillId="0" borderId="6" xfId="0" applyFont="1" applyBorder="1" applyAlignment="1" applyProtection="1">
      <alignment horizontal="center" vertical="center" shrinkToFit="1"/>
      <protection locked="0"/>
    </xf>
    <xf numFmtId="0" fontId="6" fillId="4" borderId="7" xfId="0" applyFont="1" applyFill="1" applyBorder="1" applyAlignment="1" applyProtection="1">
      <alignment horizontal="center" vertical="center" wrapText="1"/>
    </xf>
    <xf numFmtId="0" fontId="6" fillId="4" borderId="2" xfId="0" applyFont="1" applyFill="1" applyBorder="1" applyAlignment="1" applyProtection="1">
      <alignment horizontal="center" vertical="center" wrapText="1"/>
    </xf>
    <xf numFmtId="0" fontId="6" fillId="4" borderId="3" xfId="0" applyFont="1" applyFill="1" applyBorder="1" applyAlignment="1" applyProtection="1">
      <alignment horizontal="center" vertical="center" wrapText="1"/>
    </xf>
    <xf numFmtId="0" fontId="13" fillId="0" borderId="7" xfId="0" applyFont="1" applyBorder="1" applyAlignment="1" applyProtection="1">
      <alignment horizontal="center" vertical="center" shrinkToFit="1"/>
      <protection locked="0"/>
    </xf>
    <xf numFmtId="0" fontId="13" fillId="0" borderId="2" xfId="0" applyFont="1" applyBorder="1" applyAlignment="1" applyProtection="1">
      <alignment horizontal="center" vertical="center" shrinkToFit="1"/>
      <protection locked="0"/>
    </xf>
    <xf numFmtId="0" fontId="13" fillId="0" borderId="8" xfId="0" applyFont="1" applyBorder="1" applyAlignment="1" applyProtection="1">
      <alignment horizontal="center" vertical="center" shrinkToFit="1"/>
      <protection locked="0"/>
    </xf>
    <xf numFmtId="49" fontId="51" fillId="0" borderId="21" xfId="4" applyNumberFormat="1" applyFont="1" applyFill="1" applyBorder="1" applyAlignment="1" applyProtection="1">
      <alignment horizontal="left" vertical="center"/>
    </xf>
    <xf numFmtId="0" fontId="30" fillId="6" borderId="81" xfId="5" applyFont="1" applyFill="1" applyBorder="1" applyAlignment="1" applyProtection="1">
      <alignment horizontal="center" vertical="center" shrinkToFit="1"/>
    </xf>
    <xf numFmtId="0" fontId="30" fillId="6" borderId="82" xfId="5" applyFont="1" applyFill="1" applyBorder="1" applyAlignment="1" applyProtection="1">
      <alignment horizontal="center" vertical="center" shrinkToFit="1"/>
    </xf>
    <xf numFmtId="0" fontId="30" fillId="6" borderId="83" xfId="5" applyFont="1" applyFill="1" applyBorder="1" applyAlignment="1" applyProtection="1">
      <alignment horizontal="center" vertical="center" shrinkToFit="1"/>
    </xf>
    <xf numFmtId="38" fontId="13" fillId="9" borderId="84" xfId="6" applyFont="1" applyFill="1" applyBorder="1" applyAlignment="1" applyProtection="1">
      <alignment vertical="center" shrinkToFit="1"/>
    </xf>
    <xf numFmtId="38" fontId="13" fillId="9" borderId="82" xfId="6" applyFont="1" applyFill="1" applyBorder="1" applyAlignment="1" applyProtection="1">
      <alignment vertical="center" shrinkToFit="1"/>
    </xf>
    <xf numFmtId="0" fontId="27" fillId="6" borderId="86" xfId="4" applyFont="1" applyFill="1" applyBorder="1" applyAlignment="1" applyProtection="1">
      <alignment horizontal="center" vertical="center"/>
    </xf>
    <xf numFmtId="38" fontId="2" fillId="9" borderId="86" xfId="6" applyFont="1" applyFill="1" applyBorder="1" applyAlignment="1" applyProtection="1">
      <alignment horizontal="right" vertical="center" shrinkToFit="1"/>
    </xf>
    <xf numFmtId="38" fontId="2" fillId="9" borderId="12" xfId="6" applyFont="1" applyFill="1" applyBorder="1" applyAlignment="1" applyProtection="1">
      <alignment horizontal="right" vertical="center" shrinkToFit="1"/>
    </xf>
    <xf numFmtId="0" fontId="31" fillId="10" borderId="9" xfId="4" applyFont="1" applyFill="1" applyBorder="1" applyProtection="1">
      <alignment vertical="center"/>
      <protection locked="0"/>
    </xf>
    <xf numFmtId="0" fontId="31" fillId="10" borderId="11" xfId="4" applyFont="1" applyFill="1" applyBorder="1" applyProtection="1">
      <alignment vertical="center"/>
      <protection locked="0"/>
    </xf>
    <xf numFmtId="0" fontId="31" fillId="5" borderId="10" xfId="4" applyFont="1" applyFill="1" applyBorder="1" applyProtection="1">
      <alignment vertical="center"/>
      <protection locked="0"/>
    </xf>
    <xf numFmtId="0" fontId="31" fillId="5" borderId="11" xfId="4" applyFont="1" applyFill="1" applyBorder="1" applyProtection="1">
      <alignment vertical="center"/>
      <protection locked="0"/>
    </xf>
    <xf numFmtId="38" fontId="31" fillId="5" borderId="12" xfId="6" applyFont="1" applyFill="1" applyBorder="1" applyAlignment="1" applyProtection="1">
      <alignment vertical="center" shrinkToFit="1"/>
      <protection locked="0"/>
    </xf>
    <xf numFmtId="38" fontId="31" fillId="5" borderId="10" xfId="6" applyFont="1" applyFill="1" applyBorder="1" applyAlignment="1" applyProtection="1">
      <alignment vertical="center" shrinkToFit="1"/>
      <protection locked="0"/>
    </xf>
    <xf numFmtId="0" fontId="15" fillId="0" borderId="23" xfId="4" applyNumberFormat="1" applyFont="1" applyFill="1" applyBorder="1" applyAlignment="1" applyProtection="1">
      <alignment horizontal="center" vertical="center" shrinkToFit="1"/>
      <protection locked="0"/>
    </xf>
    <xf numFmtId="0" fontId="15" fillId="0" borderId="94" xfId="4" applyNumberFormat="1" applyFont="1" applyFill="1" applyBorder="1" applyAlignment="1" applyProtection="1">
      <alignment horizontal="center" vertical="center" shrinkToFit="1"/>
      <protection locked="0"/>
    </xf>
    <xf numFmtId="0" fontId="15" fillId="0" borderId="24" xfId="4" applyNumberFormat="1" applyFont="1" applyFill="1" applyBorder="1" applyAlignment="1" applyProtection="1">
      <alignment horizontal="center" vertical="center" shrinkToFit="1"/>
      <protection locked="0"/>
    </xf>
    <xf numFmtId="49" fontId="48" fillId="0" borderId="110" xfId="4" applyNumberFormat="1" applyFont="1" applyFill="1" applyBorder="1" applyAlignment="1" applyProtection="1">
      <alignment horizontal="center" vertical="center"/>
      <protection locked="0"/>
    </xf>
    <xf numFmtId="49" fontId="48" fillId="0" borderId="99" xfId="4" applyNumberFormat="1" applyFont="1" applyFill="1" applyBorder="1" applyAlignment="1" applyProtection="1">
      <alignment horizontal="center" vertical="center"/>
      <protection locked="0"/>
    </xf>
    <xf numFmtId="49" fontId="48" fillId="0" borderId="106" xfId="4" applyNumberFormat="1" applyFont="1" applyFill="1" applyBorder="1" applyAlignment="1" applyProtection="1">
      <alignment horizontal="center" vertical="center"/>
      <protection locked="0"/>
    </xf>
    <xf numFmtId="49" fontId="48" fillId="0" borderId="101" xfId="4" applyNumberFormat="1" applyFont="1" applyFill="1" applyBorder="1" applyAlignment="1" applyProtection="1">
      <alignment horizontal="center" vertical="center"/>
      <protection locked="0"/>
    </xf>
    <xf numFmtId="49" fontId="48" fillId="0" borderId="54" xfId="4" applyNumberFormat="1" applyFont="1" applyFill="1" applyBorder="1" applyAlignment="1" applyProtection="1">
      <alignment horizontal="center" vertical="center"/>
      <protection locked="0"/>
    </xf>
    <xf numFmtId="49" fontId="48" fillId="0" borderId="66" xfId="4" applyNumberFormat="1" applyFont="1" applyFill="1" applyBorder="1" applyAlignment="1" applyProtection="1">
      <alignment horizontal="center" vertical="center"/>
      <protection locked="0"/>
    </xf>
    <xf numFmtId="0" fontId="30" fillId="6" borderId="75" xfId="5" applyFont="1" applyFill="1" applyBorder="1" applyAlignment="1" applyProtection="1">
      <alignment horizontal="center" vertical="center" shrinkToFit="1"/>
    </xf>
    <xf numFmtId="0" fontId="30" fillId="6" borderId="76" xfId="5" applyFont="1" applyFill="1" applyBorder="1" applyAlignment="1" applyProtection="1">
      <alignment horizontal="center" vertical="center" shrinkToFit="1"/>
    </xf>
    <xf numFmtId="0" fontId="30" fillId="6" borderId="77" xfId="5" applyFont="1" applyFill="1" applyBorder="1" applyAlignment="1" applyProtection="1">
      <alignment horizontal="center" vertical="center" shrinkToFit="1"/>
    </xf>
    <xf numFmtId="0" fontId="30" fillId="6" borderId="78" xfId="5" applyFont="1" applyFill="1" applyBorder="1" applyAlignment="1" applyProtection="1">
      <alignment horizontal="center" vertical="center" shrinkToFit="1"/>
    </xf>
    <xf numFmtId="0" fontId="28" fillId="3" borderId="21" xfId="5" applyFont="1" applyFill="1" applyBorder="1" applyAlignment="1" applyProtection="1">
      <alignment horizontal="right" vertical="center" wrapText="1" shrinkToFit="1"/>
    </xf>
    <xf numFmtId="0" fontId="2" fillId="6" borderId="0" xfId="3" applyFont="1" applyFill="1" applyAlignment="1" applyProtection="1">
      <alignment horizontal="left" vertical="center" wrapText="1"/>
    </xf>
    <xf numFmtId="0" fontId="2" fillId="0" borderId="0" xfId="2" applyFont="1" applyAlignment="1" applyProtection="1">
      <alignment horizontal="center" vertical="center" wrapText="1"/>
    </xf>
    <xf numFmtId="0" fontId="29" fillId="6" borderId="12" xfId="4" applyFont="1" applyFill="1" applyBorder="1" applyAlignment="1" applyProtection="1">
      <alignment horizontal="center" vertical="center"/>
    </xf>
    <xf numFmtId="0" fontId="29" fillId="6" borderId="10" xfId="4" applyFont="1" applyFill="1" applyBorder="1" applyAlignment="1" applyProtection="1">
      <alignment horizontal="center" vertical="center"/>
    </xf>
    <xf numFmtId="0" fontId="29" fillId="6" borderId="11" xfId="4" applyFont="1" applyFill="1" applyBorder="1" applyAlignment="1" applyProtection="1">
      <alignment horizontal="center" vertical="center"/>
    </xf>
    <xf numFmtId="0" fontId="5" fillId="9" borderId="10" xfId="4" applyFont="1" applyFill="1" applyBorder="1" applyAlignment="1" applyProtection="1">
      <alignment horizontal="center" vertical="center"/>
    </xf>
    <xf numFmtId="0" fontId="5" fillId="9" borderId="11" xfId="4" applyFont="1" applyFill="1" applyBorder="1" applyAlignment="1" applyProtection="1">
      <alignment horizontal="center" vertical="center"/>
    </xf>
    <xf numFmtId="0" fontId="34" fillId="3" borderId="0" xfId="5" applyFont="1" applyFill="1" applyAlignment="1">
      <alignment horizontal="left" vertical="center" wrapText="1"/>
    </xf>
    <xf numFmtId="0" fontId="46" fillId="14" borderId="53" xfId="3" applyFont="1" applyFill="1" applyBorder="1" applyAlignment="1" applyProtection="1">
      <alignment horizontal="center" vertical="center"/>
    </xf>
    <xf numFmtId="0" fontId="46" fillId="14" borderId="54" xfId="3" applyFont="1" applyFill="1" applyBorder="1" applyAlignment="1" applyProtection="1">
      <alignment horizontal="center" vertical="center"/>
    </xf>
    <xf numFmtId="0" fontId="30" fillId="10" borderId="53" xfId="5" applyFont="1" applyFill="1" applyBorder="1" applyAlignment="1" applyProtection="1">
      <alignment horizontal="center" vertical="center"/>
    </xf>
    <xf numFmtId="0" fontId="30" fillId="10" borderId="54" xfId="5" applyFont="1" applyFill="1" applyBorder="1" applyAlignment="1" applyProtection="1">
      <alignment horizontal="center" vertical="center"/>
    </xf>
    <xf numFmtId="0" fontId="30" fillId="10" borderId="65" xfId="5" applyFont="1" applyFill="1" applyBorder="1" applyAlignment="1" applyProtection="1">
      <alignment horizontal="center" vertical="center"/>
    </xf>
    <xf numFmtId="0" fontId="30" fillId="10" borderId="66" xfId="5" applyFont="1" applyFill="1" applyBorder="1" applyAlignment="1" applyProtection="1">
      <alignment horizontal="center" vertical="center"/>
    </xf>
    <xf numFmtId="49" fontId="15" fillId="0" borderId="53" xfId="4" applyNumberFormat="1" applyFont="1" applyFill="1" applyBorder="1" applyAlignment="1" applyProtection="1">
      <alignment horizontal="center" vertical="center" wrapText="1"/>
    </xf>
    <xf numFmtId="49" fontId="15" fillId="0" borderId="6" xfId="4" applyNumberFormat="1" applyFont="1" applyFill="1" applyBorder="1" applyAlignment="1" applyProtection="1">
      <alignment horizontal="center" vertical="center" wrapText="1"/>
    </xf>
    <xf numFmtId="49" fontId="15" fillId="0" borderId="65" xfId="4" applyNumberFormat="1" applyFont="1" applyFill="1" applyBorder="1" applyAlignment="1" applyProtection="1">
      <alignment horizontal="center" vertical="center" wrapText="1"/>
    </xf>
    <xf numFmtId="49" fontId="15" fillId="0" borderId="96" xfId="4" applyNumberFormat="1" applyFont="1" applyFill="1" applyBorder="1" applyAlignment="1" applyProtection="1">
      <alignment horizontal="center" vertical="center" wrapText="1"/>
    </xf>
    <xf numFmtId="0" fontId="15" fillId="0" borderId="23" xfId="4" applyNumberFormat="1" applyFont="1" applyFill="1" applyBorder="1" applyAlignment="1" applyProtection="1">
      <alignment horizontal="center" vertical="center" shrinkToFit="1"/>
    </xf>
    <xf numFmtId="0" fontId="15" fillId="0" borderId="94" xfId="4" applyNumberFormat="1" applyFont="1" applyFill="1" applyBorder="1" applyAlignment="1" applyProtection="1">
      <alignment horizontal="center" vertical="center" shrinkToFit="1"/>
    </xf>
    <xf numFmtId="0" fontId="15" fillId="0" borderId="24" xfId="4" applyNumberFormat="1" applyFont="1" applyFill="1" applyBorder="1" applyAlignment="1" applyProtection="1">
      <alignment horizontal="center" vertical="center" shrinkToFit="1"/>
    </xf>
    <xf numFmtId="49" fontId="48" fillId="0" borderId="95" xfId="4" applyNumberFormat="1" applyFont="1" applyFill="1" applyBorder="1" applyAlignment="1" applyProtection="1">
      <alignment horizontal="center" vertical="top"/>
      <protection locked="0"/>
    </xf>
    <xf numFmtId="49" fontId="48" fillId="0" borderId="94" xfId="4" applyNumberFormat="1" applyFont="1" applyFill="1" applyBorder="1" applyAlignment="1" applyProtection="1">
      <alignment horizontal="center" vertical="top"/>
      <protection locked="0"/>
    </xf>
    <xf numFmtId="49" fontId="48" fillId="0" borderId="24" xfId="4" applyNumberFormat="1" applyFont="1" applyFill="1" applyBorder="1" applyAlignment="1" applyProtection="1">
      <alignment horizontal="center" vertical="top"/>
      <protection locked="0"/>
    </xf>
    <xf numFmtId="49" fontId="49" fillId="0" borderId="98" xfId="4" applyNumberFormat="1" applyFont="1" applyFill="1" applyBorder="1" applyAlignment="1" applyProtection="1">
      <alignment horizontal="center" vertical="center" wrapText="1"/>
      <protection locked="0"/>
    </xf>
    <xf numFmtId="49" fontId="49" fillId="0" borderId="99" xfId="4" applyNumberFormat="1" applyFont="1" applyFill="1" applyBorder="1" applyAlignment="1" applyProtection="1">
      <alignment horizontal="center" vertical="center" wrapText="1"/>
      <protection locked="0"/>
    </xf>
    <xf numFmtId="49" fontId="49" fillId="0" borderId="100" xfId="4" applyNumberFormat="1" applyFont="1" applyFill="1" applyBorder="1" applyAlignment="1" applyProtection="1">
      <alignment horizontal="center" vertical="center" wrapText="1"/>
      <protection locked="0"/>
    </xf>
    <xf numFmtId="49" fontId="49" fillId="0" borderId="101" xfId="4" applyNumberFormat="1" applyFont="1" applyFill="1" applyBorder="1" applyAlignment="1" applyProtection="1">
      <alignment horizontal="center" vertical="center" wrapText="1"/>
      <protection locked="0"/>
    </xf>
    <xf numFmtId="49" fontId="15" fillId="0" borderId="23" xfId="4" applyNumberFormat="1" applyFont="1" applyFill="1" applyBorder="1" applyAlignment="1" applyProtection="1">
      <alignment horizontal="center" vertical="center"/>
    </xf>
    <xf numFmtId="49" fontId="41" fillId="0" borderId="97" xfId="4" applyNumberFormat="1" applyFont="1" applyFill="1" applyBorder="1" applyAlignment="1" applyProtection="1">
      <alignment horizontal="center" vertical="center"/>
    </xf>
    <xf numFmtId="49" fontId="45" fillId="0" borderId="53" xfId="9" applyNumberFormat="1" applyFont="1" applyFill="1" applyBorder="1" applyAlignment="1" applyProtection="1">
      <alignment horizontal="center" vertical="center" wrapText="1" shrinkToFit="1"/>
    </xf>
    <xf numFmtId="49" fontId="45" fillId="0" borderId="6" xfId="9" applyNumberFormat="1" applyFont="1" applyFill="1" applyBorder="1" applyAlignment="1" applyProtection="1">
      <alignment horizontal="center" vertical="center" wrapText="1" shrinkToFit="1"/>
    </xf>
    <xf numFmtId="49" fontId="45" fillId="0" borderId="65" xfId="9" applyNumberFormat="1" applyFont="1" applyFill="1" applyBorder="1" applyAlignment="1" applyProtection="1">
      <alignment horizontal="center" vertical="center" wrapText="1" shrinkToFit="1"/>
    </xf>
    <xf numFmtId="49" fontId="45" fillId="0" borderId="96" xfId="9" applyNumberFormat="1" applyFont="1" applyFill="1" applyBorder="1" applyAlignment="1" applyProtection="1">
      <alignment horizontal="center" vertical="center" wrapText="1" shrinkToFit="1"/>
    </xf>
    <xf numFmtId="49" fontId="15" fillId="0" borderId="53" xfId="4" applyNumberFormat="1" applyFont="1" applyFill="1" applyBorder="1" applyAlignment="1" applyProtection="1">
      <alignment horizontal="center" vertical="center" shrinkToFit="1"/>
    </xf>
    <xf numFmtId="49" fontId="15" fillId="0" borderId="6" xfId="4" applyNumberFormat="1" applyFont="1" applyFill="1" applyBorder="1" applyAlignment="1" applyProtection="1">
      <alignment horizontal="center" vertical="center" shrinkToFit="1"/>
    </xf>
    <xf numFmtId="49" fontId="15" fillId="0" borderId="65" xfId="4" applyNumberFormat="1" applyFont="1" applyFill="1" applyBorder="1" applyAlignment="1" applyProtection="1">
      <alignment horizontal="center" vertical="center" shrinkToFit="1"/>
    </xf>
    <xf numFmtId="49" fontId="15" fillId="0" borderId="96" xfId="4" applyNumberFormat="1" applyFont="1" applyFill="1" applyBorder="1" applyAlignment="1" applyProtection="1">
      <alignment horizontal="center" vertical="center" shrinkToFit="1"/>
    </xf>
    <xf numFmtId="49" fontId="48" fillId="0" borderId="110" xfId="4" applyNumberFormat="1" applyFont="1" applyFill="1" applyBorder="1" applyAlignment="1" applyProtection="1">
      <alignment horizontal="center" vertical="top"/>
      <protection locked="0"/>
    </xf>
    <xf numFmtId="49" fontId="48" fillId="0" borderId="99" xfId="4" applyNumberFormat="1" applyFont="1" applyFill="1" applyBorder="1" applyAlignment="1" applyProtection="1">
      <alignment horizontal="center" vertical="top"/>
      <protection locked="0"/>
    </xf>
    <xf numFmtId="49" fontId="48" fillId="0" borderId="106" xfId="4" applyNumberFormat="1" applyFont="1" applyFill="1" applyBorder="1" applyAlignment="1" applyProtection="1">
      <alignment horizontal="center" vertical="top"/>
      <protection locked="0"/>
    </xf>
    <xf numFmtId="49" fontId="48" fillId="0" borderId="101" xfId="4" applyNumberFormat="1" applyFont="1" applyFill="1" applyBorder="1" applyAlignment="1" applyProtection="1">
      <alignment horizontal="center" vertical="top"/>
      <protection locked="0"/>
    </xf>
    <xf numFmtId="49" fontId="48" fillId="0" borderId="111" xfId="4" applyNumberFormat="1" applyFont="1" applyFill="1" applyBorder="1" applyAlignment="1" applyProtection="1">
      <alignment horizontal="center" vertical="top"/>
      <protection locked="0"/>
    </xf>
    <xf numFmtId="49" fontId="48" fillId="0" borderId="112" xfId="4" applyNumberFormat="1" applyFont="1" applyFill="1" applyBorder="1" applyAlignment="1" applyProtection="1">
      <alignment horizontal="center" vertical="top"/>
      <protection locked="0"/>
    </xf>
    <xf numFmtId="49" fontId="15" fillId="0" borderId="107" xfId="4" applyNumberFormat="1" applyFont="1" applyFill="1" applyBorder="1" applyAlignment="1" applyProtection="1">
      <alignment horizontal="center" vertical="center" shrinkToFit="1"/>
    </xf>
    <xf numFmtId="49" fontId="15" fillId="0" borderId="108" xfId="4" applyNumberFormat="1" applyFont="1" applyFill="1" applyBorder="1" applyAlignment="1" applyProtection="1">
      <alignment horizontal="center" vertical="center" shrinkToFit="1"/>
    </xf>
    <xf numFmtId="49" fontId="15" fillId="0" borderId="109" xfId="4" applyNumberFormat="1" applyFont="1" applyFill="1" applyBorder="1" applyAlignment="1" applyProtection="1">
      <alignment horizontal="center" vertical="center" shrinkToFit="1"/>
    </xf>
    <xf numFmtId="0" fontId="48" fillId="0" borderId="53" xfId="4" applyNumberFormat="1" applyFont="1" applyFill="1" applyBorder="1" applyAlignment="1" applyProtection="1">
      <alignment horizontal="center" vertical="center" shrinkToFit="1"/>
      <protection locked="0"/>
    </xf>
    <xf numFmtId="0" fontId="48" fillId="0" borderId="5" xfId="4" applyNumberFormat="1" applyFont="1" applyFill="1" applyBorder="1" applyAlignment="1" applyProtection="1">
      <alignment horizontal="center" vertical="center" shrinkToFit="1"/>
      <protection locked="0"/>
    </xf>
    <xf numFmtId="0" fontId="48" fillId="0" borderId="54" xfId="4" applyNumberFormat="1" applyFont="1" applyFill="1" applyBorder="1" applyAlignment="1" applyProtection="1">
      <alignment horizontal="center" vertical="center" shrinkToFit="1"/>
      <protection locked="0"/>
    </xf>
    <xf numFmtId="0" fontId="48" fillId="0" borderId="65" xfId="4" applyNumberFormat="1" applyFont="1" applyFill="1" applyBorder="1" applyAlignment="1" applyProtection="1">
      <alignment horizontal="center" vertical="center" shrinkToFit="1"/>
      <protection locked="0"/>
    </xf>
    <xf numFmtId="0" fontId="48" fillId="0" borderId="21" xfId="4" applyNumberFormat="1" applyFont="1" applyFill="1" applyBorder="1" applyAlignment="1" applyProtection="1">
      <alignment horizontal="center" vertical="center" shrinkToFit="1"/>
      <protection locked="0"/>
    </xf>
    <xf numFmtId="0" fontId="48" fillId="0" borderId="66" xfId="4" applyNumberFormat="1" applyFont="1" applyFill="1" applyBorder="1" applyAlignment="1" applyProtection="1">
      <alignment horizontal="center" vertical="center" shrinkToFit="1"/>
      <protection locked="0"/>
    </xf>
    <xf numFmtId="49" fontId="49" fillId="0" borderId="106" xfId="4" applyNumberFormat="1" applyFont="1" applyFill="1" applyBorder="1" applyAlignment="1" applyProtection="1">
      <alignment horizontal="center" vertical="center" wrapText="1"/>
      <protection locked="0"/>
    </xf>
    <xf numFmtId="49" fontId="49" fillId="0" borderId="103" xfId="4" applyNumberFormat="1" applyFont="1" applyFill="1" applyBorder="1" applyAlignment="1" applyProtection="1">
      <alignment horizontal="center" vertical="center" wrapText="1"/>
      <protection locked="0"/>
    </xf>
    <xf numFmtId="49" fontId="49" fillId="0" borderId="105" xfId="4" applyNumberFormat="1" applyFont="1" applyFill="1" applyBorder="1" applyAlignment="1" applyProtection="1">
      <alignment horizontal="center" vertical="center" wrapText="1"/>
      <protection locked="0"/>
    </xf>
    <xf numFmtId="49" fontId="15" fillId="0" borderId="102" xfId="4" applyNumberFormat="1" applyFont="1" applyFill="1" applyBorder="1" applyAlignment="1" applyProtection="1">
      <alignment horizontal="center" vertical="center" wrapText="1"/>
    </xf>
    <xf numFmtId="49" fontId="15" fillId="0" borderId="5" xfId="4" applyNumberFormat="1" applyFont="1" applyFill="1" applyBorder="1" applyAlignment="1" applyProtection="1">
      <alignment horizontal="center" vertical="center" wrapText="1"/>
    </xf>
    <xf numFmtId="49" fontId="15" fillId="0" borderId="54" xfId="4" applyNumberFormat="1" applyFont="1" applyFill="1" applyBorder="1" applyAlignment="1" applyProtection="1">
      <alignment horizontal="center" vertical="center" wrapText="1"/>
    </xf>
    <xf numFmtId="49" fontId="15" fillId="0" borderId="104" xfId="4" applyNumberFormat="1" applyFont="1" applyFill="1" applyBorder="1" applyAlignment="1" applyProtection="1">
      <alignment horizontal="center" vertical="center" wrapText="1"/>
    </xf>
    <xf numFmtId="49" fontId="15" fillId="0" borderId="21" xfId="4" applyNumberFormat="1" applyFont="1" applyFill="1" applyBorder="1" applyAlignment="1" applyProtection="1">
      <alignment horizontal="center" vertical="center" wrapText="1"/>
    </xf>
    <xf numFmtId="49" fontId="15" fillId="0" borderId="66" xfId="4" applyNumberFormat="1" applyFont="1" applyFill="1" applyBorder="1" applyAlignment="1" applyProtection="1">
      <alignment horizontal="center" vertical="center" wrapText="1"/>
    </xf>
    <xf numFmtId="49" fontId="15" fillId="0" borderId="5" xfId="4" applyNumberFormat="1" applyFont="1" applyFill="1" applyBorder="1" applyAlignment="1" applyProtection="1">
      <alignment horizontal="center" vertical="center" shrinkToFit="1"/>
    </xf>
    <xf numFmtId="49" fontId="15" fillId="0" borderId="54" xfId="4" applyNumberFormat="1" applyFont="1" applyFill="1" applyBorder="1" applyAlignment="1" applyProtection="1">
      <alignment horizontal="center" vertical="center" shrinkToFit="1"/>
    </xf>
    <xf numFmtId="49" fontId="15" fillId="0" borderId="21" xfId="4" applyNumberFormat="1" applyFont="1" applyFill="1" applyBorder="1" applyAlignment="1" applyProtection="1">
      <alignment horizontal="center" vertical="center" shrinkToFit="1"/>
    </xf>
    <xf numFmtId="49" fontId="15" fillId="0" borderId="66" xfId="4" applyNumberFormat="1" applyFont="1" applyFill="1" applyBorder="1" applyAlignment="1" applyProtection="1">
      <alignment horizontal="center" vertical="center" shrinkToFit="1"/>
    </xf>
    <xf numFmtId="49" fontId="41" fillId="0" borderId="53" xfId="4" applyNumberFormat="1" applyFont="1" applyFill="1" applyBorder="1" applyAlignment="1" applyProtection="1">
      <alignment horizontal="center" vertical="center" shrinkToFit="1"/>
    </xf>
    <xf numFmtId="49" fontId="41" fillId="0" borderId="5" xfId="4" applyNumberFormat="1" applyFont="1" applyFill="1" applyBorder="1" applyAlignment="1" applyProtection="1">
      <alignment horizontal="center" vertical="center" shrinkToFit="1"/>
    </xf>
    <xf numFmtId="49" fontId="41" fillId="0" borderId="54" xfId="4" applyNumberFormat="1" applyFont="1" applyFill="1" applyBorder="1" applyAlignment="1" applyProtection="1">
      <alignment horizontal="center" vertical="center" shrinkToFit="1"/>
    </xf>
    <xf numFmtId="49" fontId="41" fillId="0" borderId="65" xfId="4" applyNumberFormat="1" applyFont="1" applyFill="1" applyBorder="1" applyAlignment="1" applyProtection="1">
      <alignment horizontal="center" vertical="center" shrinkToFit="1"/>
    </xf>
    <xf numFmtId="49" fontId="41" fillId="0" borderId="21" xfId="4" applyNumberFormat="1" applyFont="1" applyFill="1" applyBorder="1" applyAlignment="1" applyProtection="1">
      <alignment horizontal="center" vertical="center" shrinkToFit="1"/>
    </xf>
    <xf numFmtId="49" fontId="41" fillId="0" borderId="66" xfId="4" applyNumberFormat="1" applyFont="1" applyFill="1" applyBorder="1" applyAlignment="1" applyProtection="1">
      <alignment horizontal="center" vertical="center" shrinkToFit="1"/>
    </xf>
    <xf numFmtId="49" fontId="47" fillId="0" borderId="113" xfId="4" applyNumberFormat="1" applyFont="1" applyFill="1" applyBorder="1" applyAlignment="1" applyProtection="1">
      <alignment horizontal="center" vertical="center" shrinkToFit="1"/>
      <protection locked="0"/>
    </xf>
    <xf numFmtId="49" fontId="47" fillId="0" borderId="72" xfId="4" applyNumberFormat="1" applyFont="1" applyFill="1" applyBorder="1" applyAlignment="1" applyProtection="1">
      <alignment horizontal="center" vertical="center" shrinkToFit="1"/>
      <protection locked="0"/>
    </xf>
    <xf numFmtId="49" fontId="47" fillId="0" borderId="73" xfId="4" applyNumberFormat="1" applyFont="1" applyFill="1" applyBorder="1" applyAlignment="1" applyProtection="1">
      <alignment horizontal="center" vertical="center" shrinkToFit="1"/>
      <protection locked="0"/>
    </xf>
    <xf numFmtId="0" fontId="6" fillId="7" borderId="29" xfId="2" applyFont="1" applyFill="1" applyBorder="1" applyAlignment="1" applyProtection="1">
      <alignment horizontal="left" vertical="center"/>
      <protection locked="0"/>
    </xf>
    <xf numFmtId="0" fontId="6" fillId="7" borderId="30" xfId="2" applyFont="1" applyFill="1" applyBorder="1" applyAlignment="1" applyProtection="1">
      <alignment horizontal="left" vertical="center"/>
      <protection locked="0"/>
    </xf>
    <xf numFmtId="0" fontId="6" fillId="7" borderId="31" xfId="2" applyFont="1" applyFill="1" applyBorder="1" applyAlignment="1" applyProtection="1">
      <alignment horizontal="left" vertical="center"/>
      <protection locked="0"/>
    </xf>
    <xf numFmtId="0" fontId="23" fillId="0" borderId="71" xfId="2" applyFont="1" applyBorder="1" applyAlignment="1" applyProtection="1">
      <alignment horizontal="left" vertical="top" wrapText="1"/>
      <protection locked="0"/>
    </xf>
    <xf numFmtId="0" fontId="23" fillId="0" borderId="72" xfId="2" applyFont="1" applyBorder="1" applyAlignment="1" applyProtection="1">
      <alignment horizontal="left" vertical="top" wrapText="1"/>
      <protection locked="0"/>
    </xf>
    <xf numFmtId="0" fontId="23" fillId="0" borderId="73" xfId="2" applyFont="1" applyBorder="1" applyAlignment="1" applyProtection="1">
      <alignment horizontal="left" vertical="top" wrapText="1"/>
      <protection locked="0"/>
    </xf>
    <xf numFmtId="0" fontId="24" fillId="0" borderId="65" xfId="0" applyFont="1" applyBorder="1" applyAlignment="1" applyProtection="1">
      <alignment horizontal="left" vertical="center" wrapText="1"/>
      <protection locked="0"/>
    </xf>
    <xf numFmtId="0" fontId="50" fillId="0" borderId="21" xfId="0" applyFont="1" applyBorder="1" applyAlignment="1" applyProtection="1">
      <alignment horizontal="left" vertical="center" wrapText="1"/>
      <protection locked="0"/>
    </xf>
    <xf numFmtId="0" fontId="50" fillId="0" borderId="66" xfId="0" applyFont="1" applyBorder="1" applyAlignment="1" applyProtection="1">
      <alignment horizontal="left" vertical="center" wrapText="1"/>
      <protection locked="0"/>
    </xf>
    <xf numFmtId="0" fontId="6" fillId="3" borderId="62" xfId="0" applyFont="1" applyFill="1" applyBorder="1" applyAlignment="1">
      <alignment horizontal="left" vertical="center" wrapText="1"/>
    </xf>
    <xf numFmtId="0" fontId="6" fillId="3" borderId="0" xfId="0" applyFont="1" applyFill="1" applyAlignment="1">
      <alignment horizontal="left" vertical="center" wrapText="1"/>
    </xf>
    <xf numFmtId="0" fontId="6" fillId="3" borderId="14" xfId="0" applyFont="1" applyFill="1" applyBorder="1" applyAlignment="1">
      <alignment horizontal="left" vertical="center" wrapText="1"/>
    </xf>
    <xf numFmtId="0" fontId="50" fillId="3" borderId="62" xfId="0" applyFont="1" applyFill="1" applyBorder="1" applyAlignment="1">
      <alignment horizontal="left" vertical="center" wrapText="1"/>
    </xf>
    <xf numFmtId="0" fontId="50" fillId="3" borderId="0" xfId="0" applyFont="1" applyFill="1" applyAlignment="1">
      <alignment horizontal="left" vertical="center" wrapText="1"/>
    </xf>
    <xf numFmtId="0" fontId="50" fillId="3" borderId="14" xfId="0" applyFont="1" applyFill="1" applyBorder="1" applyAlignment="1">
      <alignment horizontal="left" vertical="center" wrapText="1"/>
    </xf>
    <xf numFmtId="0" fontId="24" fillId="0" borderId="63" xfId="0" applyFont="1" applyBorder="1" applyAlignment="1" applyProtection="1">
      <alignment horizontal="left" vertical="center" wrapText="1"/>
      <protection locked="0"/>
    </xf>
    <xf numFmtId="0" fontId="50" fillId="0" borderId="33" xfId="0" applyFont="1" applyBorder="1" applyAlignment="1" applyProtection="1">
      <alignment horizontal="left" vertical="center" wrapText="1"/>
      <protection locked="0"/>
    </xf>
    <xf numFmtId="0" fontId="50" fillId="0" borderId="64" xfId="0" applyFont="1" applyBorder="1" applyAlignment="1" applyProtection="1">
      <alignment horizontal="left" vertical="center" wrapText="1"/>
      <protection locked="0"/>
    </xf>
    <xf numFmtId="0" fontId="50" fillId="4" borderId="61" xfId="0" applyFont="1" applyFill="1" applyBorder="1" applyAlignment="1">
      <alignment horizontal="left" vertical="center" wrapText="1"/>
    </xf>
    <xf numFmtId="0" fontId="50" fillId="4" borderId="27" xfId="0" applyFont="1" applyFill="1" applyBorder="1" applyAlignment="1">
      <alignment horizontal="left" vertical="center" wrapText="1"/>
    </xf>
    <xf numFmtId="0" fontId="50" fillId="4" borderId="39" xfId="0" applyFont="1" applyFill="1" applyBorder="1" applyAlignment="1">
      <alignment horizontal="left" vertical="center" wrapText="1"/>
    </xf>
    <xf numFmtId="0" fontId="6" fillId="3" borderId="59" xfId="0" applyFont="1" applyFill="1" applyBorder="1">
      <alignment vertical="center"/>
    </xf>
    <xf numFmtId="0" fontId="6" fillId="3" borderId="60" xfId="0" applyFont="1" applyFill="1" applyBorder="1">
      <alignment vertical="center"/>
    </xf>
    <xf numFmtId="0" fontId="6" fillId="3" borderId="36" xfId="0" applyFont="1" applyFill="1" applyBorder="1">
      <alignment vertical="center"/>
    </xf>
    <xf numFmtId="0" fontId="6" fillId="3" borderId="37" xfId="0" applyFont="1" applyFill="1" applyBorder="1">
      <alignment vertical="center"/>
    </xf>
    <xf numFmtId="0" fontId="6" fillId="4" borderId="61" xfId="0" applyFont="1" applyFill="1" applyBorder="1" applyAlignment="1">
      <alignment horizontal="left" vertical="center" shrinkToFit="1"/>
    </xf>
    <xf numFmtId="0" fontId="6" fillId="4" borderId="27" xfId="0" applyFont="1" applyFill="1" applyBorder="1" applyAlignment="1">
      <alignment horizontal="left" vertical="center" shrinkToFit="1"/>
    </xf>
    <xf numFmtId="0" fontId="6" fillId="4" borderId="39" xfId="0" applyFont="1" applyFill="1" applyBorder="1" applyAlignment="1">
      <alignment horizontal="left" vertical="center" shrinkToFit="1"/>
    </xf>
    <xf numFmtId="0" fontId="6" fillId="4" borderId="62" xfId="0" applyFont="1" applyFill="1" applyBorder="1" applyAlignment="1">
      <alignment horizontal="left" vertical="center" shrinkToFit="1"/>
    </xf>
    <xf numFmtId="0" fontId="6" fillId="4" borderId="0" xfId="0" applyFont="1" applyFill="1" applyAlignment="1">
      <alignment horizontal="left" vertical="center" shrinkToFit="1"/>
    </xf>
    <xf numFmtId="0" fontId="6" fillId="4" borderId="14" xfId="0" applyFont="1" applyFill="1" applyBorder="1" applyAlignment="1">
      <alignment horizontal="left" vertical="center" shrinkToFit="1"/>
    </xf>
    <xf numFmtId="0" fontId="6" fillId="4" borderId="62" xfId="0" applyFont="1" applyFill="1" applyBorder="1" applyAlignment="1">
      <alignment horizontal="left" vertical="center" wrapText="1"/>
    </xf>
    <xf numFmtId="0" fontId="6" fillId="4" borderId="0" xfId="0" applyFont="1" applyFill="1" applyAlignment="1">
      <alignment horizontal="left" vertical="center" wrapText="1"/>
    </xf>
    <xf numFmtId="0" fontId="6" fillId="4" borderId="14" xfId="0" applyFont="1" applyFill="1" applyBorder="1" applyAlignment="1">
      <alignment horizontal="left" vertical="center" wrapText="1"/>
    </xf>
    <xf numFmtId="0" fontId="6" fillId="3" borderId="55" xfId="0" applyFont="1" applyFill="1" applyBorder="1" applyAlignment="1">
      <alignment horizontal="left" vertical="center" wrapText="1"/>
    </xf>
    <xf numFmtId="0" fontId="6" fillId="3" borderId="56" xfId="0" applyFont="1" applyFill="1" applyBorder="1" applyAlignment="1">
      <alignment horizontal="left" vertical="center" wrapText="1"/>
    </xf>
    <xf numFmtId="0" fontId="6" fillId="3" borderId="57" xfId="0" applyFont="1" applyFill="1" applyBorder="1" applyAlignment="1">
      <alignment horizontal="left" vertical="center" wrapText="1"/>
    </xf>
    <xf numFmtId="0" fontId="23" fillId="9" borderId="50" xfId="2" applyFont="1" applyFill="1" applyBorder="1" applyAlignment="1">
      <alignment horizontal="right" vertical="center" shrinkToFit="1"/>
    </xf>
    <xf numFmtId="0" fontId="23" fillId="7" borderId="49" xfId="2" applyFont="1" applyFill="1" applyBorder="1" applyAlignment="1">
      <alignment horizontal="left" vertical="center" shrinkToFit="1"/>
    </xf>
    <xf numFmtId="0" fontId="23" fillId="7" borderId="50" xfId="2" applyFont="1" applyFill="1" applyBorder="1" applyAlignment="1">
      <alignment horizontal="left" vertical="center" shrinkToFit="1"/>
    </xf>
    <xf numFmtId="38" fontId="17" fillId="9" borderId="49" xfId="1" applyFont="1" applyFill="1" applyBorder="1" applyAlignment="1" applyProtection="1">
      <alignment vertical="center" wrapText="1" shrinkToFit="1"/>
    </xf>
    <xf numFmtId="38" fontId="17" fillId="9" borderId="50" xfId="1" applyFont="1" applyFill="1" applyBorder="1" applyAlignment="1" applyProtection="1">
      <alignment vertical="center" wrapText="1" shrinkToFit="1"/>
    </xf>
    <xf numFmtId="38" fontId="17" fillId="9" borderId="52" xfId="1" applyFont="1" applyFill="1" applyBorder="1" applyAlignment="1" applyProtection="1">
      <alignment vertical="center" wrapText="1" shrinkToFit="1"/>
    </xf>
    <xf numFmtId="0" fontId="6" fillId="9" borderId="44" xfId="2" applyFont="1" applyFill="1" applyBorder="1" applyAlignment="1" applyProtection="1">
      <alignment horizontal="left" vertical="center" shrinkToFit="1"/>
      <protection locked="0"/>
    </xf>
    <xf numFmtId="0" fontId="6" fillId="9" borderId="45" xfId="2" applyFont="1" applyFill="1" applyBorder="1" applyAlignment="1" applyProtection="1">
      <alignment horizontal="left" vertical="center" shrinkToFit="1"/>
      <protection locked="0"/>
    </xf>
    <xf numFmtId="0" fontId="6" fillId="9" borderId="46" xfId="2" applyFont="1" applyFill="1" applyBorder="1" applyAlignment="1" applyProtection="1">
      <alignment horizontal="left" vertical="center" shrinkToFit="1"/>
      <protection locked="0"/>
    </xf>
    <xf numFmtId="0" fontId="6" fillId="3" borderId="47" xfId="2" applyFont="1" applyFill="1" applyBorder="1" applyAlignment="1">
      <alignment horizontal="center" vertical="center" shrinkToFit="1"/>
    </xf>
    <xf numFmtId="0" fontId="6" fillId="3" borderId="45" xfId="2" applyFont="1" applyFill="1" applyBorder="1" applyAlignment="1">
      <alignment horizontal="center" vertical="center" shrinkToFit="1"/>
    </xf>
    <xf numFmtId="0" fontId="6" fillId="3" borderId="45" xfId="2" applyFont="1" applyFill="1" applyBorder="1" applyAlignment="1">
      <alignment horizontal="center" vertical="center" justifyLastLine="1"/>
    </xf>
    <xf numFmtId="0" fontId="6" fillId="3" borderId="46" xfId="2" applyFont="1" applyFill="1" applyBorder="1" applyAlignment="1">
      <alignment horizontal="center" vertical="center" justifyLastLine="1"/>
    </xf>
    <xf numFmtId="38" fontId="19" fillId="9" borderId="47" xfId="1" applyFont="1" applyFill="1" applyBorder="1" applyAlignment="1" applyProtection="1">
      <alignment vertical="center" wrapText="1" shrinkToFit="1"/>
    </xf>
    <xf numFmtId="38" fontId="19" fillId="9" borderId="45" xfId="1" applyFont="1" applyFill="1" applyBorder="1" applyAlignment="1" applyProtection="1">
      <alignment vertical="center" wrapText="1" shrinkToFit="1"/>
    </xf>
    <xf numFmtId="38" fontId="19" fillId="9" borderId="48" xfId="1" applyFont="1" applyFill="1" applyBorder="1" applyAlignment="1" applyProtection="1">
      <alignment vertical="center" wrapText="1" shrinkToFit="1"/>
    </xf>
    <xf numFmtId="0" fontId="6" fillId="3" borderId="10" xfId="2" applyFont="1" applyFill="1" applyBorder="1" applyAlignment="1">
      <alignment horizontal="center" vertical="center" justifyLastLine="1"/>
    </xf>
    <xf numFmtId="0" fontId="6" fillId="3" borderId="11" xfId="2" applyFont="1" applyFill="1" applyBorder="1" applyAlignment="1">
      <alignment horizontal="center" vertical="center" justifyLastLine="1"/>
    </xf>
    <xf numFmtId="0" fontId="6" fillId="9" borderId="42" xfId="2" applyFont="1" applyFill="1" applyBorder="1" applyAlignment="1" applyProtection="1">
      <alignment horizontal="left" vertical="center" shrinkToFit="1"/>
      <protection locked="0"/>
    </xf>
    <xf numFmtId="0" fontId="6" fillId="9" borderId="10" xfId="2" applyFont="1" applyFill="1" applyBorder="1" applyAlignment="1" applyProtection="1">
      <alignment horizontal="left" vertical="center" shrinkToFit="1"/>
      <protection locked="0"/>
    </xf>
    <xf numFmtId="0" fontId="6" fillId="9" borderId="11" xfId="2" applyFont="1" applyFill="1" applyBorder="1" applyAlignment="1" applyProtection="1">
      <alignment horizontal="left" vertical="center" shrinkToFit="1"/>
      <protection locked="0"/>
    </xf>
    <xf numFmtId="0" fontId="6" fillId="3" borderId="12" xfId="2" applyFont="1" applyFill="1" applyBorder="1" applyAlignment="1">
      <alignment horizontal="center" vertical="center" shrinkToFit="1"/>
    </xf>
    <xf numFmtId="0" fontId="6" fillId="3" borderId="10" xfId="2" applyFont="1" applyFill="1" applyBorder="1" applyAlignment="1">
      <alignment horizontal="center" vertical="center" shrinkToFit="1"/>
    </xf>
    <xf numFmtId="38" fontId="19" fillId="9" borderId="35" xfId="1" applyFont="1" applyFill="1" applyBorder="1" applyAlignment="1" applyProtection="1">
      <alignment vertical="center" wrapText="1" shrinkToFit="1"/>
    </xf>
    <xf numFmtId="38" fontId="19" fillId="9" borderId="36" xfId="1" applyFont="1" applyFill="1" applyBorder="1" applyAlignment="1" applyProtection="1">
      <alignment vertical="center" wrapText="1" shrinkToFit="1"/>
    </xf>
    <xf numFmtId="38" fontId="19" fillId="9" borderId="37" xfId="1" applyFont="1" applyFill="1" applyBorder="1" applyAlignment="1" applyProtection="1">
      <alignment vertical="center" wrapText="1" shrinkToFit="1"/>
    </xf>
    <xf numFmtId="38" fontId="17" fillId="9" borderId="35" xfId="1" applyFont="1" applyFill="1" applyBorder="1" applyAlignment="1" applyProtection="1">
      <alignment vertical="center" wrapText="1" shrinkToFit="1"/>
    </xf>
    <xf numFmtId="38" fontId="17" fillId="9" borderId="36" xfId="1" applyFont="1" applyFill="1" applyBorder="1" applyAlignment="1" applyProtection="1">
      <alignment vertical="center" wrapText="1" shrinkToFit="1"/>
    </xf>
    <xf numFmtId="38" fontId="17" fillId="9" borderId="37" xfId="1" applyFont="1" applyFill="1" applyBorder="1" applyAlignment="1" applyProtection="1">
      <alignment vertical="center" wrapText="1" shrinkToFit="1"/>
    </xf>
    <xf numFmtId="0" fontId="23" fillId="0" borderId="42" xfId="2" applyFont="1" applyBorder="1" applyAlignment="1" applyProtection="1">
      <alignment horizontal="left" vertical="center" shrinkToFit="1"/>
      <protection locked="0"/>
    </xf>
    <xf numFmtId="0" fontId="23" fillId="0" borderId="10" xfId="2" applyFont="1" applyBorder="1" applyAlignment="1" applyProtection="1">
      <alignment horizontal="left" vertical="center" shrinkToFit="1"/>
      <protection locked="0"/>
    </xf>
    <xf numFmtId="0" fontId="23" fillId="0" borderId="11" xfId="2" applyFont="1" applyBorder="1" applyAlignment="1" applyProtection="1">
      <alignment horizontal="left" vertical="center" shrinkToFit="1"/>
      <protection locked="0"/>
    </xf>
    <xf numFmtId="0" fontId="23" fillId="0" borderId="2" xfId="2" applyFont="1" applyBorder="1" applyAlignment="1" applyProtection="1">
      <alignment horizontal="center" vertical="center" wrapText="1"/>
      <protection locked="0"/>
    </xf>
    <xf numFmtId="49" fontId="6" fillId="7" borderId="2" xfId="2" applyNumberFormat="1" applyFont="1" applyFill="1" applyBorder="1" applyAlignment="1">
      <alignment horizontal="center" vertical="center"/>
    </xf>
    <xf numFmtId="49" fontId="6" fillId="7" borderId="8" xfId="2" applyNumberFormat="1" applyFont="1" applyFill="1" applyBorder="1" applyAlignment="1">
      <alignment horizontal="center" vertical="center"/>
    </xf>
    <xf numFmtId="0" fontId="6" fillId="3" borderId="36" xfId="2" applyFont="1" applyFill="1" applyBorder="1" applyAlignment="1">
      <alignment horizontal="center" vertical="center" justifyLastLine="1"/>
    </xf>
    <xf numFmtId="0" fontId="6" fillId="3" borderId="38" xfId="2" applyFont="1" applyFill="1" applyBorder="1" applyAlignment="1">
      <alignment horizontal="center" vertical="center" justifyLastLine="1"/>
    </xf>
    <xf numFmtId="0" fontId="6" fillId="3" borderId="35" xfId="2" applyFont="1" applyFill="1" applyBorder="1" applyAlignment="1">
      <alignment horizontal="center" vertical="center" shrinkToFit="1"/>
    </xf>
    <xf numFmtId="0" fontId="6" fillId="3" borderId="36" xfId="2" applyFont="1" applyFill="1" applyBorder="1" applyAlignment="1">
      <alignment horizontal="center" vertical="center" shrinkToFit="1"/>
    </xf>
    <xf numFmtId="0" fontId="6" fillId="7" borderId="12" xfId="2" applyFont="1" applyFill="1" applyBorder="1" applyAlignment="1">
      <alignment horizontal="center" vertical="center" wrapText="1"/>
    </xf>
    <xf numFmtId="0" fontId="6" fillId="7" borderId="10" xfId="2" applyFont="1" applyFill="1" applyBorder="1" applyAlignment="1">
      <alignment horizontal="center" vertical="center" wrapText="1"/>
    </xf>
    <xf numFmtId="0" fontId="6" fillId="7" borderId="11" xfId="2" applyFont="1" applyFill="1" applyBorder="1" applyAlignment="1">
      <alignment horizontal="center" vertical="center" wrapText="1"/>
    </xf>
    <xf numFmtId="0" fontId="6" fillId="7" borderId="26" xfId="2" applyFont="1" applyFill="1" applyBorder="1" applyAlignment="1">
      <alignment horizontal="center" vertical="center" wrapText="1" shrinkToFit="1"/>
    </xf>
    <xf numFmtId="0" fontId="6" fillId="7" borderId="27" xfId="2" applyFont="1" applyFill="1" applyBorder="1" applyAlignment="1">
      <alignment horizontal="center" vertical="center" wrapText="1" shrinkToFit="1"/>
    </xf>
    <xf numFmtId="0" fontId="6" fillId="7" borderId="28" xfId="2" applyFont="1" applyFill="1" applyBorder="1" applyAlignment="1">
      <alignment horizontal="center" vertical="center" wrapText="1" shrinkToFit="1"/>
    </xf>
    <xf numFmtId="0" fontId="6" fillId="7" borderId="13" xfId="2" applyFont="1" applyFill="1" applyBorder="1" applyAlignment="1">
      <alignment horizontal="center" vertical="center" wrapText="1" shrinkToFit="1"/>
    </xf>
    <xf numFmtId="0" fontId="6" fillId="7" borderId="0" xfId="2" applyFont="1" applyFill="1" applyAlignment="1">
      <alignment horizontal="center" vertical="center" wrapText="1" shrinkToFit="1"/>
    </xf>
    <xf numFmtId="0" fontId="6" fillId="7" borderId="40" xfId="2" applyFont="1" applyFill="1" applyBorder="1" applyAlignment="1">
      <alignment horizontal="center" vertical="center" wrapText="1" shrinkToFit="1"/>
    </xf>
    <xf numFmtId="0" fontId="6" fillId="7" borderId="32" xfId="2" applyFont="1" applyFill="1" applyBorder="1" applyAlignment="1">
      <alignment horizontal="center" vertical="center" wrapText="1" shrinkToFit="1"/>
    </xf>
    <xf numFmtId="0" fontId="6" fillId="7" borderId="33" xfId="2" applyFont="1" applyFill="1" applyBorder="1" applyAlignment="1">
      <alignment horizontal="center" vertical="center" wrapText="1" shrinkToFit="1"/>
    </xf>
    <xf numFmtId="0" fontId="6" fillId="7" borderId="34" xfId="2" applyFont="1" applyFill="1" applyBorder="1" applyAlignment="1">
      <alignment horizontal="center" vertical="center" wrapText="1" shrinkToFit="1"/>
    </xf>
    <xf numFmtId="0" fontId="19" fillId="7" borderId="29" xfId="2" applyFont="1" applyFill="1" applyBorder="1" applyAlignment="1">
      <alignment horizontal="center" vertical="center"/>
    </xf>
    <xf numFmtId="0" fontId="19" fillId="7" borderId="30" xfId="2" applyFont="1" applyFill="1" applyBorder="1" applyAlignment="1">
      <alignment horizontal="center" vertical="center"/>
    </xf>
    <xf numFmtId="0" fontId="19" fillId="7" borderId="67" xfId="2" applyFont="1" applyFill="1" applyBorder="1" applyAlignment="1">
      <alignment horizontal="center" vertical="center"/>
    </xf>
    <xf numFmtId="0" fontId="19" fillId="7" borderId="29" xfId="2" applyFont="1" applyFill="1" applyBorder="1" applyAlignment="1">
      <alignment horizontal="center" vertical="center" shrinkToFit="1"/>
    </xf>
    <xf numFmtId="0" fontId="19" fillId="7" borderId="30" xfId="2" applyFont="1" applyFill="1" applyBorder="1" applyAlignment="1">
      <alignment horizontal="center" vertical="center" shrinkToFit="1"/>
    </xf>
    <xf numFmtId="0" fontId="19" fillId="7" borderId="67" xfId="2" applyFont="1" applyFill="1" applyBorder="1" applyAlignment="1">
      <alignment horizontal="center" vertical="center" shrinkToFit="1"/>
    </xf>
    <xf numFmtId="0" fontId="19" fillId="7" borderId="31" xfId="2" applyFont="1" applyFill="1" applyBorder="1" applyAlignment="1">
      <alignment horizontal="center" vertical="center" shrinkToFit="1"/>
    </xf>
    <xf numFmtId="0" fontId="23" fillId="0" borderId="69" xfId="2" applyFont="1" applyBorder="1" applyAlignment="1" applyProtection="1">
      <alignment horizontal="left" vertical="center" shrinkToFit="1"/>
      <protection locked="0"/>
    </xf>
    <xf numFmtId="0" fontId="23" fillId="0" borderId="36" xfId="2" applyFont="1" applyBorder="1" applyAlignment="1" applyProtection="1">
      <alignment horizontal="left" vertical="center" shrinkToFit="1"/>
      <protection locked="0"/>
    </xf>
    <xf numFmtId="0" fontId="23" fillId="0" borderId="38" xfId="2" applyFont="1" applyBorder="1" applyAlignment="1" applyProtection="1">
      <alignment horizontal="left" vertical="center" shrinkToFit="1"/>
      <protection locked="0"/>
    </xf>
    <xf numFmtId="0" fontId="20" fillId="0" borderId="23" xfId="0" applyFont="1" applyBorder="1" applyAlignment="1" applyProtection="1">
      <alignment horizontal="center" vertical="center" wrapText="1"/>
      <protection locked="0"/>
    </xf>
    <xf numFmtId="0" fontId="20" fillId="0" borderId="24" xfId="0" applyFont="1" applyBorder="1" applyAlignment="1" applyProtection="1">
      <alignment horizontal="center" vertical="center" wrapText="1"/>
      <protection locked="0"/>
    </xf>
    <xf numFmtId="0" fontId="6" fillId="7" borderId="12" xfId="2" applyFont="1" applyFill="1" applyBorder="1" applyAlignment="1">
      <alignment horizontal="center" vertical="center" wrapText="1" shrinkToFit="1"/>
    </xf>
    <xf numFmtId="0" fontId="6" fillId="7" borderId="10" xfId="2" applyFont="1" applyFill="1" applyBorder="1" applyAlignment="1">
      <alignment horizontal="center" vertical="center" wrapText="1" shrinkToFit="1"/>
    </xf>
    <xf numFmtId="0" fontId="6" fillId="7" borderId="11" xfId="2" applyFont="1" applyFill="1" applyBorder="1" applyAlignment="1">
      <alignment horizontal="center" vertical="center" wrapText="1" shrinkToFit="1"/>
    </xf>
    <xf numFmtId="0" fontId="23" fillId="0" borderId="12" xfId="2" applyFont="1" applyBorder="1" applyAlignment="1" applyProtection="1">
      <alignment horizontal="center" vertical="center"/>
      <protection locked="0"/>
    </xf>
    <xf numFmtId="0" fontId="23" fillId="0" borderId="10" xfId="2" applyFont="1" applyBorder="1" applyAlignment="1" applyProtection="1">
      <alignment horizontal="center" vertical="center"/>
      <protection locked="0"/>
    </xf>
    <xf numFmtId="0" fontId="23" fillId="0" borderId="11" xfId="2" applyFont="1" applyBorder="1" applyAlignment="1" applyProtection="1">
      <alignment horizontal="center" vertical="center"/>
      <protection locked="0"/>
    </xf>
    <xf numFmtId="0" fontId="5" fillId="7" borderId="12" xfId="2" applyFont="1" applyFill="1" applyBorder="1" applyAlignment="1">
      <alignment horizontal="center" vertical="center" shrinkToFit="1"/>
    </xf>
    <xf numFmtId="0" fontId="5" fillId="7" borderId="10" xfId="2" applyFont="1" applyFill="1" applyBorder="1" applyAlignment="1">
      <alignment horizontal="center" vertical="center" shrinkToFit="1"/>
    </xf>
    <xf numFmtId="0" fontId="5" fillId="7" borderId="11" xfId="2" applyFont="1" applyFill="1" applyBorder="1" applyAlignment="1">
      <alignment horizontal="center" vertical="center" shrinkToFit="1"/>
    </xf>
    <xf numFmtId="0" fontId="23" fillId="0" borderId="15" xfId="2" applyFont="1" applyBorder="1" applyAlignment="1" applyProtection="1">
      <alignment horizontal="center" vertical="center"/>
      <protection locked="0"/>
    </xf>
    <xf numFmtId="0" fontId="6" fillId="4" borderId="16"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xf>
    <xf numFmtId="0" fontId="23" fillId="0" borderId="19"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6" fillId="4" borderId="19" xfId="0" applyFont="1" applyFill="1" applyBorder="1" applyAlignment="1">
      <alignment horizontal="center" vertical="center"/>
    </xf>
    <xf numFmtId="0" fontId="6" fillId="4" borderId="20" xfId="0" applyFont="1" applyFill="1" applyBorder="1" applyAlignment="1">
      <alignment horizontal="center" vertical="center"/>
    </xf>
    <xf numFmtId="0" fontId="17" fillId="3" borderId="21" xfId="0" applyFont="1" applyFill="1" applyBorder="1" applyAlignment="1" applyProtection="1">
      <alignment horizontal="right" wrapText="1"/>
      <protection locked="0"/>
    </xf>
    <xf numFmtId="0" fontId="6" fillId="7" borderId="7" xfId="2" applyFont="1" applyFill="1" applyBorder="1" applyAlignment="1">
      <alignment horizontal="center" vertical="center"/>
    </xf>
    <xf numFmtId="0" fontId="6" fillId="7" borderId="2" xfId="2" applyFont="1" applyFill="1" applyBorder="1" applyAlignment="1">
      <alignment horizontal="center" vertical="center"/>
    </xf>
    <xf numFmtId="0" fontId="6" fillId="7" borderId="3" xfId="2" applyFont="1" applyFill="1" applyBorder="1" applyAlignment="1">
      <alignment horizontal="center" vertical="center"/>
    </xf>
    <xf numFmtId="177" fontId="36" fillId="0" borderId="7" xfId="2" applyNumberFormat="1" applyFont="1" applyBorder="1" applyAlignment="1" applyProtection="1">
      <alignment horizontal="center" vertical="center" wrapText="1"/>
      <protection locked="0"/>
    </xf>
    <xf numFmtId="177" fontId="36" fillId="0" borderId="2" xfId="2" applyNumberFormat="1" applyFont="1" applyBorder="1" applyAlignment="1" applyProtection="1">
      <alignment horizontal="center" vertical="center" wrapText="1"/>
      <protection locked="0"/>
    </xf>
    <xf numFmtId="177" fontId="36" fillId="0" borderId="3" xfId="2" applyNumberFormat="1" applyFont="1" applyBorder="1" applyAlignment="1" applyProtection="1">
      <alignment horizontal="center" vertical="center" wrapText="1"/>
      <protection locked="0"/>
    </xf>
    <xf numFmtId="49" fontId="5" fillId="7" borderId="7" xfId="2" applyNumberFormat="1" applyFont="1" applyFill="1" applyBorder="1" applyAlignment="1">
      <alignment horizontal="center" vertical="center" wrapText="1"/>
    </xf>
    <xf numFmtId="49" fontId="5" fillId="7" borderId="2" xfId="2" applyNumberFormat="1" applyFont="1" applyFill="1" applyBorder="1" applyAlignment="1">
      <alignment horizontal="center" vertical="center" wrapText="1"/>
    </xf>
    <xf numFmtId="49" fontId="5" fillId="7" borderId="3" xfId="2" applyNumberFormat="1" applyFont="1" applyFill="1" applyBorder="1" applyAlignment="1">
      <alignment horizontal="center" vertical="center" wrapText="1"/>
    </xf>
    <xf numFmtId="0" fontId="33" fillId="0" borderId="7" xfId="2" applyFont="1" applyBorder="1" applyAlignment="1" applyProtection="1">
      <alignment horizontal="center" vertical="center"/>
      <protection locked="0"/>
    </xf>
    <xf numFmtId="0" fontId="33" fillId="0" borderId="2" xfId="2" applyFont="1" applyBorder="1" applyAlignment="1" applyProtection="1">
      <alignment horizontal="center" vertical="center"/>
      <protection locked="0"/>
    </xf>
    <xf numFmtId="0" fontId="33" fillId="0" borderId="3" xfId="2" applyFont="1" applyBorder="1" applyAlignment="1" applyProtection="1">
      <alignment horizontal="center" vertical="center"/>
      <protection locked="0"/>
    </xf>
    <xf numFmtId="49" fontId="16" fillId="7" borderId="7" xfId="2" applyNumberFormat="1" applyFont="1" applyFill="1" applyBorder="1" applyAlignment="1">
      <alignment horizontal="center" vertical="center" wrapText="1"/>
    </xf>
    <xf numFmtId="49" fontId="16" fillId="7" borderId="2" xfId="2" applyNumberFormat="1" applyFont="1" applyFill="1" applyBorder="1" applyAlignment="1">
      <alignment horizontal="center" vertical="center" wrapText="1"/>
    </xf>
    <xf numFmtId="0" fontId="5" fillId="6" borderId="22" xfId="2" applyFont="1" applyFill="1" applyBorder="1" applyAlignment="1">
      <alignment horizontal="center" vertical="center" textRotation="255"/>
    </xf>
    <xf numFmtId="0" fontId="5" fillId="6" borderId="25" xfId="2" applyFont="1" applyFill="1" applyBorder="1" applyAlignment="1">
      <alignment horizontal="center" vertical="center" textRotation="255"/>
    </xf>
    <xf numFmtId="0" fontId="5" fillId="6" borderId="74" xfId="2" applyFont="1" applyFill="1" applyBorder="1" applyAlignment="1">
      <alignment horizontal="center" vertical="center" textRotation="255"/>
    </xf>
    <xf numFmtId="0" fontId="6" fillId="7" borderId="26" xfId="2" applyFont="1" applyFill="1" applyBorder="1" applyAlignment="1">
      <alignment horizontal="center" vertical="center" wrapText="1"/>
    </xf>
    <xf numFmtId="0" fontId="6" fillId="7" borderId="27" xfId="2" applyFont="1" applyFill="1" applyBorder="1" applyAlignment="1">
      <alignment horizontal="center" vertical="center" wrapText="1"/>
    </xf>
    <xf numFmtId="0" fontId="6" fillId="7" borderId="28" xfId="2" applyFont="1" applyFill="1" applyBorder="1" applyAlignment="1">
      <alignment horizontal="center" vertical="center" wrapText="1"/>
    </xf>
    <xf numFmtId="0" fontId="6" fillId="7" borderId="32" xfId="2" applyFont="1" applyFill="1" applyBorder="1" applyAlignment="1">
      <alignment horizontal="center" vertical="center" wrapText="1"/>
    </xf>
    <xf numFmtId="0" fontId="6" fillId="7" borderId="33" xfId="2" applyFont="1" applyFill="1" applyBorder="1" applyAlignment="1">
      <alignment horizontal="center" vertical="center" wrapText="1"/>
    </xf>
    <xf numFmtId="0" fontId="6" fillId="7" borderId="34" xfId="2" applyFont="1" applyFill="1" applyBorder="1" applyAlignment="1">
      <alignment horizontal="center" vertical="center" wrapText="1"/>
    </xf>
    <xf numFmtId="0" fontId="6" fillId="7" borderId="26" xfId="2" applyFont="1" applyFill="1" applyBorder="1" applyAlignment="1">
      <alignment horizontal="center" vertical="center"/>
    </xf>
    <xf numFmtId="0" fontId="6" fillId="7" borderId="27" xfId="2" applyFont="1" applyFill="1" applyBorder="1" applyAlignment="1">
      <alignment horizontal="center" vertical="center"/>
    </xf>
    <xf numFmtId="0" fontId="6" fillId="7" borderId="32" xfId="2" applyFont="1" applyFill="1" applyBorder="1" applyAlignment="1">
      <alignment horizontal="center" vertical="center"/>
    </xf>
    <xf numFmtId="0" fontId="6" fillId="7" borderId="33" xfId="2" applyFont="1" applyFill="1" applyBorder="1" applyAlignment="1">
      <alignment horizontal="center" vertical="center"/>
    </xf>
    <xf numFmtId="0" fontId="23" fillId="0" borderId="27" xfId="2" applyFont="1" applyBorder="1" applyAlignment="1" applyProtection="1">
      <alignment horizontal="center" vertical="center"/>
      <protection locked="0"/>
    </xf>
    <xf numFmtId="0" fontId="23" fillId="0" borderId="33" xfId="2" applyFont="1" applyBorder="1" applyAlignment="1" applyProtection="1">
      <alignment horizontal="center" vertical="center"/>
      <protection locked="0"/>
    </xf>
    <xf numFmtId="0" fontId="6" fillId="7" borderId="27" xfId="2" applyFont="1" applyFill="1" applyBorder="1" applyAlignment="1">
      <alignment horizontal="center" vertical="center" justifyLastLine="1"/>
    </xf>
    <xf numFmtId="0" fontId="6" fillId="7" borderId="28" xfId="2" applyFont="1" applyFill="1" applyBorder="1" applyAlignment="1">
      <alignment horizontal="center" vertical="center" justifyLastLine="1"/>
    </xf>
    <xf numFmtId="0" fontId="6" fillId="7" borderId="33" xfId="2" applyFont="1" applyFill="1" applyBorder="1" applyAlignment="1">
      <alignment horizontal="center" vertical="center" justifyLastLine="1"/>
    </xf>
    <xf numFmtId="0" fontId="6" fillId="7" borderId="34" xfId="2" applyFont="1" applyFill="1" applyBorder="1" applyAlignment="1">
      <alignment horizontal="center" vertical="center" justifyLastLine="1"/>
    </xf>
    <xf numFmtId="0" fontId="23" fillId="0" borderId="29" xfId="2" applyFont="1" applyBorder="1" applyAlignment="1" applyProtection="1">
      <alignment horizontal="center" vertical="center"/>
      <protection locked="0"/>
    </xf>
    <xf numFmtId="0" fontId="23" fillId="0" borderId="30" xfId="2" applyFont="1" applyBorder="1" applyAlignment="1" applyProtection="1">
      <alignment horizontal="center" vertical="center"/>
      <protection locked="0"/>
    </xf>
    <xf numFmtId="0" fontId="23" fillId="0" borderId="31" xfId="2" applyFont="1" applyBorder="1" applyAlignment="1" applyProtection="1">
      <alignment horizontal="center" vertical="center"/>
      <protection locked="0"/>
    </xf>
    <xf numFmtId="0" fontId="6" fillId="7" borderId="35" xfId="2" applyFont="1" applyFill="1" applyBorder="1" applyAlignment="1">
      <alignment horizontal="center" vertical="center"/>
    </xf>
    <xf numFmtId="0" fontId="6" fillId="7" borderId="36" xfId="2" applyFont="1" applyFill="1" applyBorder="1" applyAlignment="1">
      <alignment horizontal="center" vertical="center"/>
    </xf>
    <xf numFmtId="0" fontId="23" fillId="0" borderId="36" xfId="2" applyFont="1" applyBorder="1" applyAlignment="1" applyProtection="1">
      <alignment horizontal="center" vertical="center"/>
      <protection locked="0"/>
    </xf>
    <xf numFmtId="0" fontId="23" fillId="0" borderId="37" xfId="2" applyFont="1" applyBorder="1" applyAlignment="1" applyProtection="1">
      <alignment horizontal="center" vertical="center"/>
      <protection locked="0"/>
    </xf>
    <xf numFmtId="0" fontId="6" fillId="4" borderId="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23" fillId="0" borderId="12" xfId="0" applyFont="1" applyBorder="1" applyAlignment="1" applyProtection="1">
      <alignment horizontal="center" vertical="center" wrapText="1"/>
      <protection locked="0"/>
    </xf>
    <xf numFmtId="0" fontId="23" fillId="0" borderId="10" xfId="0" applyFont="1" applyBorder="1" applyAlignment="1" applyProtection="1">
      <alignment horizontal="center" vertical="center" wrapText="1"/>
      <protection locked="0"/>
    </xf>
    <xf numFmtId="0" fontId="23" fillId="0" borderId="11" xfId="0" applyFont="1" applyBorder="1" applyAlignment="1" applyProtection="1">
      <alignment horizontal="center" vertical="center" wrapText="1"/>
      <protection locked="0"/>
    </xf>
    <xf numFmtId="0" fontId="6" fillId="4" borderId="12"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11" xfId="0" applyFont="1" applyFill="1" applyBorder="1" applyAlignment="1">
      <alignment horizontal="center" vertical="center"/>
    </xf>
    <xf numFmtId="0" fontId="23" fillId="0" borderId="12" xfId="0" applyFont="1" applyBorder="1" applyAlignment="1" applyProtection="1">
      <alignment horizontal="center" vertical="center"/>
      <protection locked="0"/>
    </xf>
    <xf numFmtId="0" fontId="23" fillId="0" borderId="10" xfId="0" applyFont="1" applyBorder="1" applyAlignment="1" applyProtection="1">
      <alignment horizontal="center" vertical="center"/>
      <protection locked="0"/>
    </xf>
    <xf numFmtId="0" fontId="23" fillId="0" borderId="15" xfId="0" applyFont="1" applyBorder="1" applyAlignment="1" applyProtection="1">
      <alignment horizontal="center" vertical="center"/>
      <protection locked="0"/>
    </xf>
    <xf numFmtId="0" fontId="6" fillId="3" borderId="12" xfId="0" applyFont="1" applyFill="1" applyBorder="1" applyAlignment="1">
      <alignment horizontal="center" vertical="center"/>
    </xf>
    <xf numFmtId="0" fontId="6" fillId="3" borderId="10" xfId="0" applyFont="1" applyFill="1" applyBorder="1" applyAlignment="1">
      <alignment horizontal="center" vertical="center"/>
    </xf>
    <xf numFmtId="0" fontId="23" fillId="0" borderId="12" xfId="0" applyFont="1" applyBorder="1" applyAlignment="1" applyProtection="1">
      <alignment horizontal="center" vertical="center" shrinkToFit="1"/>
      <protection locked="0"/>
    </xf>
    <xf numFmtId="0" fontId="23" fillId="0" borderId="10" xfId="0" applyFont="1" applyBorder="1" applyAlignment="1" applyProtection="1">
      <alignment horizontal="center" vertical="center" shrinkToFit="1"/>
      <protection locked="0"/>
    </xf>
    <xf numFmtId="0" fontId="23" fillId="0" borderId="15" xfId="0" applyFont="1" applyBorder="1" applyAlignment="1" applyProtection="1">
      <alignment horizontal="center" vertical="center" shrinkToFit="1"/>
      <protection locked="0"/>
    </xf>
    <xf numFmtId="0" fontId="6" fillId="4" borderId="9" xfId="0" applyFont="1" applyFill="1" applyBorder="1" applyAlignment="1">
      <alignment horizontal="center" vertical="center"/>
    </xf>
    <xf numFmtId="0" fontId="36" fillId="0" borderId="12" xfId="0" applyFont="1" applyBorder="1" applyAlignment="1" applyProtection="1">
      <alignment horizontal="center" vertical="center" shrinkToFit="1"/>
      <protection locked="0"/>
    </xf>
    <xf numFmtId="0" fontId="36" fillId="0" borderId="10" xfId="0" applyFont="1" applyBorder="1" applyAlignment="1" applyProtection="1">
      <alignment horizontal="center" vertical="center" shrinkToFit="1"/>
      <protection locked="0"/>
    </xf>
    <xf numFmtId="0" fontId="36" fillId="0" borderId="11" xfId="0" applyFont="1" applyBorder="1" applyAlignment="1" applyProtection="1">
      <alignment horizontal="center" vertical="center" shrinkToFit="1"/>
      <protection locked="0"/>
    </xf>
    <xf numFmtId="176" fontId="23" fillId="0" borderId="12" xfId="0" applyNumberFormat="1" applyFont="1" applyBorder="1" applyAlignment="1" applyProtection="1">
      <alignment horizontal="center" vertical="center"/>
      <protection locked="0"/>
    </xf>
    <xf numFmtId="176" fontId="6" fillId="0" borderId="10" xfId="0" applyNumberFormat="1" applyFont="1" applyBorder="1" applyAlignment="1" applyProtection="1">
      <alignment horizontal="center" vertical="center"/>
      <protection locked="0"/>
    </xf>
    <xf numFmtId="0" fontId="2" fillId="2" borderId="0" xfId="0" applyFont="1" applyFill="1" applyAlignment="1">
      <alignment horizontal="center" vertical="center"/>
    </xf>
    <xf numFmtId="0" fontId="9" fillId="3" borderId="0" xfId="0" applyFont="1" applyFill="1" applyAlignment="1">
      <alignment horizontal="center" vertical="center"/>
    </xf>
    <xf numFmtId="0" fontId="11" fillId="3" borderId="0" xfId="0" applyFont="1" applyFill="1" applyAlignment="1">
      <alignment horizontal="center" vertical="center"/>
    </xf>
    <xf numFmtId="0" fontId="2" fillId="0" borderId="0" xfId="0" applyFont="1" applyAlignment="1" applyProtection="1">
      <alignment horizontal="center" vertical="center" wrapText="1"/>
      <protection locked="0"/>
    </xf>
    <xf numFmtId="0" fontId="6" fillId="4" borderId="1"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36" fillId="0" borderId="4" xfId="0" applyFont="1" applyBorder="1" applyAlignment="1" applyProtection="1">
      <alignment horizontal="center" vertical="center" shrinkToFit="1"/>
      <protection locked="0"/>
    </xf>
    <xf numFmtId="0" fontId="36" fillId="0" borderId="5" xfId="0" applyFont="1" applyBorder="1" applyAlignment="1" applyProtection="1">
      <alignment horizontal="center" vertical="center" shrinkToFit="1"/>
      <protection locked="0"/>
    </xf>
    <xf numFmtId="0" fontId="36" fillId="0" borderId="6" xfId="0" applyFont="1" applyBorder="1" applyAlignment="1" applyProtection="1">
      <alignment horizontal="center" vertical="center" shrinkToFit="1"/>
      <protection locked="0"/>
    </xf>
    <xf numFmtId="0" fontId="6" fillId="4" borderId="7"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23" fillId="0" borderId="7" xfId="0" applyFont="1" applyBorder="1" applyAlignment="1" applyProtection="1">
      <alignment horizontal="center" vertical="center"/>
      <protection locked="0"/>
    </xf>
    <xf numFmtId="0" fontId="23" fillId="0" borderId="2" xfId="0" applyFont="1" applyBorder="1" applyAlignment="1" applyProtection="1">
      <alignment horizontal="center" vertical="center"/>
      <protection locked="0"/>
    </xf>
    <xf numFmtId="0" fontId="23" fillId="0" borderId="8" xfId="0" applyFont="1" applyBorder="1" applyAlignment="1" applyProtection="1">
      <alignment horizontal="center" vertical="center"/>
      <protection locked="0"/>
    </xf>
    <xf numFmtId="0" fontId="27" fillId="6" borderId="86" xfId="4" applyFont="1" applyFill="1" applyBorder="1" applyAlignment="1">
      <alignment horizontal="center" vertical="center"/>
    </xf>
    <xf numFmtId="38" fontId="36" fillId="9" borderId="86" xfId="6" applyFont="1" applyFill="1" applyBorder="1" applyAlignment="1">
      <alignment horizontal="right" vertical="center" shrinkToFit="1"/>
    </xf>
    <xf numFmtId="38" fontId="36" fillId="9" borderId="12" xfId="6" applyFont="1" applyFill="1" applyBorder="1" applyAlignment="1">
      <alignment horizontal="right" vertical="center" shrinkToFit="1"/>
    </xf>
    <xf numFmtId="0" fontId="27" fillId="3" borderId="21" xfId="5" applyFont="1" applyFill="1" applyBorder="1" applyAlignment="1">
      <alignment horizontal="right" vertical="center" wrapText="1" shrinkToFit="1"/>
    </xf>
    <xf numFmtId="0" fontId="30" fillId="6" borderId="81" xfId="5" applyFont="1" applyFill="1" applyBorder="1" applyAlignment="1">
      <alignment horizontal="center" vertical="center" shrinkToFit="1"/>
    </xf>
    <xf numFmtId="0" fontId="30" fillId="6" borderId="82" xfId="5" applyFont="1" applyFill="1" applyBorder="1" applyAlignment="1">
      <alignment horizontal="center" vertical="center" shrinkToFit="1"/>
    </xf>
    <xf numFmtId="0" fontId="30" fillId="6" borderId="83" xfId="5" applyFont="1" applyFill="1" applyBorder="1" applyAlignment="1">
      <alignment horizontal="center" vertical="center" shrinkToFit="1"/>
    </xf>
    <xf numFmtId="38" fontId="32" fillId="9" borderId="84" xfId="6" applyFont="1" applyFill="1" applyBorder="1" applyAlignment="1">
      <alignment vertical="center" shrinkToFit="1"/>
    </xf>
    <xf numFmtId="38" fontId="32" fillId="9" borderId="82" xfId="6" applyFont="1" applyFill="1" applyBorder="1" applyAlignment="1">
      <alignment vertical="center" shrinkToFit="1"/>
    </xf>
    <xf numFmtId="0" fontId="32" fillId="0" borderId="80" xfId="4" applyFont="1" applyBorder="1" applyProtection="1">
      <alignment vertical="center"/>
      <protection locked="0"/>
    </xf>
    <xf numFmtId="0" fontId="32" fillId="0" borderId="51" xfId="4" applyFont="1" applyBorder="1" applyProtection="1">
      <alignment vertical="center"/>
      <protection locked="0"/>
    </xf>
    <xf numFmtId="0" fontId="33" fillId="0" borderId="50" xfId="4" applyFont="1" applyBorder="1" applyAlignment="1" applyProtection="1">
      <alignment vertical="center" wrapText="1"/>
      <protection locked="0"/>
    </xf>
    <xf numFmtId="0" fontId="33" fillId="0" borderId="51" xfId="4" applyFont="1" applyBorder="1" applyAlignment="1" applyProtection="1">
      <alignment vertical="center" wrapText="1"/>
      <protection locked="0"/>
    </xf>
    <xf numFmtId="0" fontId="33" fillId="0" borderId="49" xfId="4" applyFont="1" applyBorder="1" applyAlignment="1" applyProtection="1">
      <alignment vertical="center" wrapText="1"/>
      <protection locked="0"/>
    </xf>
    <xf numFmtId="38" fontId="32" fillId="0" borderId="49" xfId="6" applyFont="1" applyFill="1" applyBorder="1" applyAlignment="1" applyProtection="1">
      <alignment vertical="center" shrinkToFit="1"/>
      <protection locked="0"/>
    </xf>
    <xf numFmtId="38" fontId="32" fillId="0" borderId="50" xfId="6" applyFont="1" applyFill="1" applyBorder="1" applyAlignment="1" applyProtection="1">
      <alignment vertical="center" shrinkToFit="1"/>
      <protection locked="0"/>
    </xf>
    <xf numFmtId="0" fontId="32" fillId="0" borderId="9" xfId="4" applyFont="1" applyBorder="1" applyProtection="1">
      <alignment vertical="center"/>
      <protection locked="0"/>
    </xf>
    <xf numFmtId="0" fontId="32" fillId="0" borderId="11" xfId="4" applyFont="1" applyBorder="1" applyProtection="1">
      <alignment vertical="center"/>
      <protection locked="0"/>
    </xf>
    <xf numFmtId="0" fontId="32" fillId="0" borderId="10" xfId="4" applyFont="1" applyBorder="1" applyAlignment="1" applyProtection="1">
      <alignment vertical="center" wrapText="1"/>
      <protection locked="0"/>
    </xf>
    <xf numFmtId="0" fontId="32" fillId="0" borderId="10" xfId="4" applyFont="1" applyBorder="1" applyProtection="1">
      <alignment vertical="center"/>
      <protection locked="0"/>
    </xf>
    <xf numFmtId="0" fontId="33" fillId="0" borderId="12" xfId="4" applyFont="1" applyBorder="1" applyAlignment="1" applyProtection="1">
      <alignment vertical="center" wrapText="1"/>
      <protection locked="0"/>
    </xf>
    <xf numFmtId="0" fontId="33" fillId="0" borderId="10" xfId="4" applyFont="1" applyBorder="1" applyAlignment="1" applyProtection="1">
      <alignment vertical="center" wrapText="1"/>
      <protection locked="0"/>
    </xf>
    <xf numFmtId="0" fontId="33" fillId="0" borderId="11" xfId="4" applyFont="1" applyBorder="1" applyAlignment="1" applyProtection="1">
      <alignment vertical="center" wrapText="1"/>
      <protection locked="0"/>
    </xf>
    <xf numFmtId="38" fontId="32" fillId="0" borderId="12" xfId="6" applyFont="1" applyFill="1" applyBorder="1" applyAlignment="1" applyProtection="1">
      <alignment vertical="center" shrinkToFit="1"/>
      <protection locked="0"/>
    </xf>
    <xf numFmtId="38" fontId="32" fillId="0" borderId="10" xfId="6" applyFont="1" applyFill="1" applyBorder="1" applyAlignment="1" applyProtection="1">
      <alignment vertical="center" shrinkToFit="1"/>
      <protection locked="0"/>
    </xf>
    <xf numFmtId="0" fontId="30" fillId="6" borderId="75" xfId="5" applyFont="1" applyFill="1" applyBorder="1" applyAlignment="1">
      <alignment horizontal="center" vertical="center" shrinkToFit="1"/>
    </xf>
    <xf numFmtId="0" fontId="30" fillId="6" borderId="76" xfId="5" applyFont="1" applyFill="1" applyBorder="1" applyAlignment="1">
      <alignment horizontal="center" vertical="center" shrinkToFit="1"/>
    </xf>
    <xf numFmtId="0" fontId="30" fillId="6" borderId="77" xfId="5" applyFont="1" applyFill="1" applyBorder="1" applyAlignment="1">
      <alignment horizontal="center" vertical="center" shrinkToFit="1"/>
    </xf>
    <xf numFmtId="0" fontId="30" fillId="6" borderId="78" xfId="5" applyFont="1" applyFill="1" applyBorder="1" applyAlignment="1">
      <alignment horizontal="center" vertical="center" shrinkToFit="1"/>
    </xf>
    <xf numFmtId="0" fontId="2" fillId="6" borderId="0" xfId="3" applyFont="1" applyFill="1" applyAlignment="1">
      <alignment horizontal="left" vertical="center" wrapText="1"/>
    </xf>
    <xf numFmtId="0" fontId="2" fillId="0" borderId="0" xfId="2" applyFont="1" applyAlignment="1">
      <alignment horizontal="center" vertical="center" wrapText="1"/>
    </xf>
    <xf numFmtId="0" fontId="29" fillId="6" borderId="12" xfId="4" applyFont="1" applyFill="1" applyBorder="1" applyAlignment="1">
      <alignment horizontal="center" vertical="center"/>
    </xf>
    <xf numFmtId="0" fontId="29" fillId="6" borderId="10" xfId="4" applyFont="1" applyFill="1" applyBorder="1" applyAlignment="1">
      <alignment horizontal="center" vertical="center"/>
    </xf>
    <xf numFmtId="0" fontId="29" fillId="6" borderId="11" xfId="4" applyFont="1" applyFill="1" applyBorder="1" applyAlignment="1">
      <alignment horizontal="center" vertical="center"/>
    </xf>
    <xf numFmtId="0" fontId="33" fillId="11" borderId="10" xfId="4" applyFont="1" applyFill="1" applyBorder="1" applyAlignment="1" applyProtection="1">
      <alignment horizontal="center" vertical="center"/>
      <protection locked="0"/>
    </xf>
    <xf numFmtId="0" fontId="33" fillId="11" borderId="11" xfId="4" applyFont="1" applyFill="1" applyBorder="1" applyAlignment="1" applyProtection="1">
      <alignment horizontal="center" vertical="center"/>
      <protection locked="0"/>
    </xf>
    <xf numFmtId="0" fontId="6" fillId="6" borderId="53" xfId="3" applyFont="1" applyFill="1" applyBorder="1" applyAlignment="1">
      <alignment horizontal="center" vertical="center"/>
    </xf>
    <xf numFmtId="0" fontId="6" fillId="6" borderId="54" xfId="3" applyFont="1" applyFill="1" applyBorder="1" applyAlignment="1">
      <alignment horizontal="center" vertical="center"/>
    </xf>
    <xf numFmtId="0" fontId="30" fillId="0" borderId="53" xfId="5" applyFont="1" applyBorder="1" applyAlignment="1">
      <alignment horizontal="center" vertical="center"/>
    </xf>
    <xf numFmtId="0" fontId="30" fillId="0" borderId="54" xfId="5" applyFont="1" applyBorder="1" applyAlignment="1">
      <alignment horizontal="center" vertical="center"/>
    </xf>
    <xf numFmtId="0" fontId="30" fillId="0" borderId="65" xfId="5" applyFont="1" applyBorder="1" applyAlignment="1">
      <alignment horizontal="center" vertical="center"/>
    </xf>
    <xf numFmtId="0" fontId="30" fillId="0" borderId="66" xfId="5" applyFont="1" applyBorder="1" applyAlignment="1">
      <alignment horizontal="center" vertical="center"/>
    </xf>
    <xf numFmtId="49" fontId="15" fillId="6" borderId="23" xfId="4" applyNumberFormat="1" applyFont="1" applyFill="1" applyBorder="1" applyAlignment="1">
      <alignment horizontal="center" vertical="center"/>
    </xf>
    <xf numFmtId="49" fontId="41" fillId="6" borderId="97" xfId="4" applyNumberFormat="1" applyFont="1" applyFill="1" applyBorder="1" applyAlignment="1">
      <alignment horizontal="center" vertical="center"/>
    </xf>
    <xf numFmtId="49" fontId="41" fillId="3" borderId="95" xfId="4" applyNumberFormat="1" applyFont="1" applyFill="1" applyBorder="1" applyAlignment="1">
      <alignment horizontal="center" vertical="top"/>
    </xf>
    <xf numFmtId="49" fontId="41" fillId="3" borderId="94" xfId="4" applyNumberFormat="1" applyFont="1" applyFill="1" applyBorder="1" applyAlignment="1">
      <alignment horizontal="center" vertical="top"/>
    </xf>
    <xf numFmtId="49" fontId="41" fillId="3" borderId="24" xfId="4" applyNumberFormat="1" applyFont="1" applyFill="1" applyBorder="1" applyAlignment="1">
      <alignment horizontal="center" vertical="top"/>
    </xf>
    <xf numFmtId="0" fontId="15" fillId="6" borderId="23" xfId="4" applyNumberFormat="1" applyFont="1" applyFill="1" applyBorder="1" applyAlignment="1">
      <alignment horizontal="center" vertical="center" shrinkToFit="1"/>
    </xf>
    <xf numFmtId="0" fontId="15" fillId="6" borderId="94" xfId="4" applyNumberFormat="1" applyFont="1" applyFill="1" applyBorder="1" applyAlignment="1">
      <alignment horizontal="center" vertical="center" shrinkToFit="1"/>
    </xf>
    <xf numFmtId="0" fontId="15" fillId="6" borderId="24" xfId="4" applyNumberFormat="1" applyFont="1" applyFill="1" applyBorder="1" applyAlignment="1">
      <alignment horizontal="center" vertical="center" shrinkToFit="1"/>
    </xf>
    <xf numFmtId="0" fontId="15" fillId="0" borderId="23" xfId="4" applyNumberFormat="1" applyFont="1" applyFill="1" applyBorder="1" applyAlignment="1">
      <alignment horizontal="center" vertical="center" shrinkToFit="1"/>
    </xf>
    <xf numFmtId="0" fontId="15" fillId="0" borderId="94" xfId="4" applyNumberFormat="1" applyFont="1" applyFill="1" applyBorder="1" applyAlignment="1">
      <alignment horizontal="center" vertical="center" shrinkToFit="1"/>
    </xf>
    <xf numFmtId="0" fontId="15" fillId="0" borderId="24" xfId="4" applyNumberFormat="1" applyFont="1" applyFill="1" applyBorder="1" applyAlignment="1">
      <alignment horizontal="center" vertical="center" shrinkToFit="1"/>
    </xf>
    <xf numFmtId="49" fontId="45" fillId="6" borderId="53" xfId="9" applyNumberFormat="1" applyFont="1" applyFill="1" applyBorder="1" applyAlignment="1">
      <alignment horizontal="center" vertical="center" wrapText="1" shrinkToFit="1"/>
    </xf>
    <xf numFmtId="49" fontId="45" fillId="6" borderId="6" xfId="9" applyNumberFormat="1" applyFont="1" applyFill="1" applyBorder="1" applyAlignment="1">
      <alignment horizontal="center" vertical="center" wrapText="1" shrinkToFit="1"/>
    </xf>
    <xf numFmtId="49" fontId="45" fillId="6" borderId="65" xfId="9" applyNumberFormat="1" applyFont="1" applyFill="1" applyBorder="1" applyAlignment="1">
      <alignment horizontal="center" vertical="center" wrapText="1" shrinkToFit="1"/>
    </xf>
    <xf numFmtId="49" fontId="45" fillId="6" borderId="96" xfId="9" applyNumberFormat="1" applyFont="1" applyFill="1" applyBorder="1" applyAlignment="1">
      <alignment horizontal="center" vertical="center" wrapText="1" shrinkToFit="1"/>
    </xf>
    <xf numFmtId="49" fontId="41" fillId="3" borderId="110" xfId="4" applyNumberFormat="1" applyFont="1" applyFill="1" applyBorder="1" applyAlignment="1">
      <alignment horizontal="center" vertical="top"/>
    </xf>
    <xf numFmtId="49" fontId="41" fillId="3" borderId="99" xfId="4" applyNumberFormat="1" applyFont="1" applyFill="1" applyBorder="1" applyAlignment="1">
      <alignment horizontal="center" vertical="top"/>
    </xf>
    <xf numFmtId="49" fontId="41" fillId="3" borderId="106" xfId="4" applyNumberFormat="1" applyFont="1" applyFill="1" applyBorder="1" applyAlignment="1">
      <alignment horizontal="center" vertical="top"/>
    </xf>
    <xf numFmtId="49" fontId="41" fillId="3" borderId="101" xfId="4" applyNumberFormat="1" applyFont="1" applyFill="1" applyBorder="1" applyAlignment="1">
      <alignment horizontal="center" vertical="top"/>
    </xf>
    <xf numFmtId="49" fontId="41" fillId="3" borderId="54" xfId="4" applyNumberFormat="1" applyFont="1" applyFill="1" applyBorder="1" applyAlignment="1">
      <alignment horizontal="center" vertical="top"/>
    </xf>
    <xf numFmtId="49" fontId="41" fillId="3" borderId="66" xfId="4" applyNumberFormat="1" applyFont="1" applyFill="1" applyBorder="1" applyAlignment="1">
      <alignment horizontal="center" vertical="top"/>
    </xf>
    <xf numFmtId="49" fontId="15" fillId="6" borderId="53" xfId="4" applyNumberFormat="1" applyFont="1" applyFill="1" applyBorder="1" applyAlignment="1">
      <alignment horizontal="center" vertical="center" shrinkToFit="1"/>
    </xf>
    <xf numFmtId="49" fontId="15" fillId="6" borderId="5" xfId="4" applyNumberFormat="1" applyFont="1" applyFill="1" applyBorder="1" applyAlignment="1">
      <alignment horizontal="center" vertical="center" shrinkToFit="1"/>
    </xf>
    <xf numFmtId="49" fontId="15" fillId="6" borderId="54" xfId="4" applyNumberFormat="1" applyFont="1" applyFill="1" applyBorder="1" applyAlignment="1">
      <alignment horizontal="center" vertical="center" shrinkToFit="1"/>
    </xf>
    <xf numFmtId="49" fontId="15" fillId="6" borderId="65" xfId="4" applyNumberFormat="1" applyFont="1" applyFill="1" applyBorder="1" applyAlignment="1">
      <alignment horizontal="center" vertical="center" shrinkToFit="1"/>
    </xf>
    <xf numFmtId="49" fontId="15" fillId="6" borderId="21" xfId="4" applyNumberFormat="1" applyFont="1" applyFill="1" applyBorder="1" applyAlignment="1">
      <alignment horizontal="center" vertical="center" shrinkToFit="1"/>
    </xf>
    <xf numFmtId="49" fontId="15" fillId="6" borderId="66" xfId="4" applyNumberFormat="1" applyFont="1" applyFill="1" applyBorder="1" applyAlignment="1">
      <alignment horizontal="center" vertical="center" shrinkToFit="1"/>
    </xf>
    <xf numFmtId="0" fontId="15" fillId="0" borderId="53" xfId="4" applyNumberFormat="1" applyFont="1" applyFill="1" applyBorder="1" applyAlignment="1">
      <alignment horizontal="center" vertical="center" shrinkToFit="1"/>
    </xf>
    <xf numFmtId="0" fontId="15" fillId="0" borderId="5" xfId="4" applyNumberFormat="1" applyFont="1" applyFill="1" applyBorder="1" applyAlignment="1">
      <alignment horizontal="center" vertical="center" shrinkToFit="1"/>
    </xf>
    <xf numFmtId="0" fontId="15" fillId="0" borderId="54" xfId="4" applyNumberFormat="1" applyFont="1" applyFill="1" applyBorder="1" applyAlignment="1">
      <alignment horizontal="center" vertical="center" shrinkToFit="1"/>
    </xf>
    <xf numFmtId="0" fontId="15" fillId="0" borderId="65" xfId="4" applyNumberFormat="1" applyFont="1" applyFill="1" applyBorder="1" applyAlignment="1">
      <alignment horizontal="center" vertical="center" shrinkToFit="1"/>
    </xf>
    <xf numFmtId="0" fontId="15" fillId="0" borderId="21" xfId="4" applyNumberFormat="1" applyFont="1" applyFill="1" applyBorder="1" applyAlignment="1">
      <alignment horizontal="center" vertical="center" shrinkToFit="1"/>
    </xf>
    <xf numFmtId="0" fontId="15" fillId="0" borderId="66" xfId="4" applyNumberFormat="1" applyFont="1" applyFill="1" applyBorder="1" applyAlignment="1">
      <alignment horizontal="center" vertical="center" shrinkToFit="1"/>
    </xf>
    <xf numFmtId="49" fontId="41" fillId="6" borderId="53" xfId="4" applyNumberFormat="1" applyFont="1" applyFill="1" applyBorder="1" applyAlignment="1">
      <alignment horizontal="center" vertical="center" shrinkToFit="1"/>
    </xf>
    <xf numFmtId="49" fontId="41" fillId="6" borderId="5" xfId="4" applyNumberFormat="1" applyFont="1" applyFill="1" applyBorder="1" applyAlignment="1">
      <alignment horizontal="center" vertical="center" shrinkToFit="1"/>
    </xf>
    <xf numFmtId="49" fontId="41" fillId="6" borderId="54" xfId="4" applyNumberFormat="1" applyFont="1" applyFill="1" applyBorder="1" applyAlignment="1">
      <alignment horizontal="center" vertical="center" shrinkToFit="1"/>
    </xf>
    <xf numFmtId="49" fontId="41" fillId="6" borderId="65" xfId="4" applyNumberFormat="1" applyFont="1" applyFill="1" applyBorder="1" applyAlignment="1">
      <alignment horizontal="center" vertical="center" shrinkToFit="1"/>
    </xf>
    <xf numFmtId="49" fontId="41" fillId="6" borderId="21" xfId="4" applyNumberFormat="1" applyFont="1" applyFill="1" applyBorder="1" applyAlignment="1">
      <alignment horizontal="center" vertical="center" shrinkToFit="1"/>
    </xf>
    <xf numFmtId="49" fontId="41" fillId="6" borderId="66" xfId="4" applyNumberFormat="1" applyFont="1" applyFill="1" applyBorder="1" applyAlignment="1">
      <alignment horizontal="center" vertical="center" shrinkToFit="1"/>
    </xf>
    <xf numFmtId="49" fontId="15" fillId="0" borderId="107" xfId="4" applyNumberFormat="1" applyFont="1" applyFill="1" applyBorder="1" applyAlignment="1">
      <alignment horizontal="center" vertical="center" shrinkToFit="1"/>
    </xf>
    <xf numFmtId="49" fontId="15" fillId="0" borderId="108" xfId="4" applyNumberFormat="1" applyFont="1" applyFill="1" applyBorder="1" applyAlignment="1">
      <alignment horizontal="center" vertical="center" shrinkToFit="1"/>
    </xf>
    <xf numFmtId="49" fontId="15" fillId="0" borderId="109" xfId="4" applyNumberFormat="1" applyFont="1" applyFill="1" applyBorder="1" applyAlignment="1">
      <alignment horizontal="center" vertical="center" shrinkToFit="1"/>
    </xf>
    <xf numFmtId="49" fontId="15" fillId="6" borderId="53" xfId="4" applyNumberFormat="1" applyFont="1" applyFill="1" applyBorder="1" applyAlignment="1">
      <alignment horizontal="center" vertical="center" wrapText="1"/>
    </xf>
    <xf numFmtId="49" fontId="15" fillId="6" borderId="6" xfId="4" applyNumberFormat="1" applyFont="1" applyFill="1" applyBorder="1" applyAlignment="1">
      <alignment horizontal="center" vertical="center" wrapText="1"/>
    </xf>
    <xf numFmtId="49" fontId="15" fillId="6" borderId="65" xfId="4" applyNumberFormat="1" applyFont="1" applyFill="1" applyBorder="1" applyAlignment="1">
      <alignment horizontal="center" vertical="center" wrapText="1"/>
    </xf>
    <xf numFmtId="49" fontId="15" fillId="6" borderId="96" xfId="4" applyNumberFormat="1" applyFont="1" applyFill="1" applyBorder="1" applyAlignment="1">
      <alignment horizontal="center" vertical="center" wrapText="1"/>
    </xf>
    <xf numFmtId="49" fontId="44" fillId="3" borderId="98" xfId="4" applyNumberFormat="1" applyFont="1" applyFill="1" applyBorder="1" applyAlignment="1">
      <alignment horizontal="center" vertical="center" wrapText="1"/>
    </xf>
    <xf numFmtId="49" fontId="44" fillId="3" borderId="99" xfId="4" applyNumberFormat="1" applyFont="1" applyFill="1" applyBorder="1" applyAlignment="1">
      <alignment horizontal="center" vertical="center" wrapText="1"/>
    </xf>
    <xf numFmtId="49" fontId="44" fillId="3" borderId="100" xfId="4" applyNumberFormat="1" applyFont="1" applyFill="1" applyBorder="1" applyAlignment="1">
      <alignment horizontal="center" vertical="center" wrapText="1"/>
    </xf>
    <xf numFmtId="49" fontId="44" fillId="3" borderId="101" xfId="4" applyNumberFormat="1" applyFont="1" applyFill="1" applyBorder="1" applyAlignment="1">
      <alignment horizontal="center" vertical="center" wrapText="1"/>
    </xf>
    <xf numFmtId="49" fontId="44" fillId="3" borderId="106" xfId="4" applyNumberFormat="1" applyFont="1" applyFill="1" applyBorder="1" applyAlignment="1">
      <alignment horizontal="center" vertical="center" wrapText="1"/>
    </xf>
    <xf numFmtId="49" fontId="44" fillId="3" borderId="103" xfId="4" applyNumberFormat="1" applyFont="1" applyFill="1" applyBorder="1" applyAlignment="1">
      <alignment horizontal="center" vertical="center" wrapText="1"/>
    </xf>
    <xf numFmtId="49" fontId="44" fillId="3" borderId="105" xfId="4" applyNumberFormat="1" applyFont="1" applyFill="1" applyBorder="1" applyAlignment="1">
      <alignment horizontal="center" vertical="center" wrapText="1"/>
    </xf>
    <xf numFmtId="49" fontId="15" fillId="0" borderId="102" xfId="4" applyNumberFormat="1" applyFont="1" applyFill="1" applyBorder="1" applyAlignment="1">
      <alignment horizontal="center" vertical="center" wrapText="1"/>
    </xf>
    <xf numFmtId="49" fontId="15" fillId="0" borderId="5" xfId="4" applyNumberFormat="1" applyFont="1" applyFill="1" applyBorder="1" applyAlignment="1">
      <alignment horizontal="center" vertical="center" wrapText="1"/>
    </xf>
    <xf numFmtId="49" fontId="15" fillId="0" borderId="54" xfId="4" applyNumberFormat="1" applyFont="1" applyFill="1" applyBorder="1" applyAlignment="1">
      <alignment horizontal="center" vertical="center" wrapText="1"/>
    </xf>
    <xf numFmtId="49" fontId="15" fillId="0" borderId="104" xfId="4" applyNumberFormat="1" applyFont="1" applyFill="1" applyBorder="1" applyAlignment="1">
      <alignment horizontal="center" vertical="center" wrapText="1"/>
    </xf>
    <xf numFmtId="49" fontId="15" fillId="0" borderId="21" xfId="4" applyNumberFormat="1" applyFont="1" applyFill="1" applyBorder="1" applyAlignment="1">
      <alignment horizontal="center" vertical="center" wrapText="1"/>
    </xf>
    <xf numFmtId="49" fontId="15" fillId="0" borderId="66" xfId="4" applyNumberFormat="1" applyFont="1" applyFill="1" applyBorder="1" applyAlignment="1">
      <alignment horizontal="center" vertical="center" wrapText="1"/>
    </xf>
    <xf numFmtId="49" fontId="15" fillId="6" borderId="6" xfId="4" applyNumberFormat="1" applyFont="1" applyFill="1" applyBorder="1" applyAlignment="1">
      <alignment horizontal="center" vertical="center" shrinkToFit="1"/>
    </xf>
    <xf numFmtId="49" fontId="15" fillId="6" borderId="96" xfId="4" applyNumberFormat="1" applyFont="1" applyFill="1" applyBorder="1" applyAlignment="1">
      <alignment horizontal="center" vertical="center" shrinkToFit="1"/>
    </xf>
    <xf numFmtId="49" fontId="41" fillId="3" borderId="111" xfId="4" applyNumberFormat="1" applyFont="1" applyFill="1" applyBorder="1" applyAlignment="1">
      <alignment horizontal="center" vertical="top"/>
    </xf>
    <xf numFmtId="49" fontId="41" fillId="3" borderId="112" xfId="4" applyNumberFormat="1" applyFont="1" applyFill="1" applyBorder="1" applyAlignment="1">
      <alignment horizontal="center" vertical="top"/>
    </xf>
  </cellXfs>
  <cellStyles count="10">
    <cellStyle name="ハイパーリンク" xfId="9" builtinId="8"/>
    <cellStyle name="桁区切り" xfId="1" builtinId="6"/>
    <cellStyle name="桁区切り 2" xfId="8"/>
    <cellStyle name="桁区切り 3" xfId="6"/>
    <cellStyle name="標準" xfId="0" builtinId="0"/>
    <cellStyle name="標準 2" xfId="2"/>
    <cellStyle name="標準 2 2" xfId="4"/>
    <cellStyle name="標準 2 3" xfId="7"/>
    <cellStyle name="標準 3" xfId="5"/>
    <cellStyle name="標準 4 2" xfId="3"/>
  </cellStyles>
  <dxfs count="116">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fgColor rgb="FFFFFFCC"/>
        </patternFill>
      </fill>
    </dxf>
    <dxf>
      <fill>
        <patternFill>
          <bgColor theme="5" tint="0.79998168889431442"/>
        </patternFill>
      </fill>
    </dxf>
    <dxf>
      <fill>
        <patternFill>
          <bgColor theme="0" tint="-0.14996795556505021"/>
        </patternFill>
      </fill>
    </dxf>
    <dxf>
      <fill>
        <patternFill>
          <bgColor theme="0" tint="-0.14996795556505021"/>
        </patternFill>
      </fill>
    </dxf>
    <dxf>
      <font>
        <color theme="4" tint="0.79998168889431442"/>
      </font>
    </dxf>
    <dxf>
      <fill>
        <patternFill>
          <bgColor theme="5" tint="0.79998168889431442"/>
        </patternFill>
      </fill>
    </dxf>
    <dxf>
      <fill>
        <patternFill>
          <bgColor rgb="FFFFFFCC"/>
        </patternFill>
      </fill>
    </dxf>
    <dxf>
      <fill>
        <patternFill>
          <bgColor rgb="FFFFFFCC"/>
        </patternFill>
      </fill>
    </dxf>
    <dxf>
      <fill>
        <patternFill>
          <bgColor theme="5" tint="0.79998168889431442"/>
        </patternFill>
      </fill>
    </dxf>
    <dxf>
      <fill>
        <patternFill>
          <fgColor rgb="FFFFFFCC"/>
        </patternFill>
      </fill>
    </dxf>
    <dxf>
      <fill>
        <patternFill>
          <bgColor rgb="FFFFFFCC"/>
        </patternFill>
      </fill>
    </dxf>
    <dxf>
      <fill>
        <patternFill>
          <bgColor rgb="FFFFFFCC"/>
        </patternFill>
      </fill>
    </dxf>
    <dxf>
      <fill>
        <patternFill>
          <bgColor rgb="FFFFFFCC"/>
        </patternFill>
      </fill>
    </dxf>
    <dxf>
      <font>
        <color theme="0" tint="-0.14996795556505021"/>
      </font>
      <fill>
        <patternFill>
          <bgColor theme="0" tint="-0.14996795556505021"/>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5" tint="0.79998168889431442"/>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fgColor rgb="FFFF0000"/>
          <bgColor rgb="FFFFFF00"/>
        </patternFill>
      </fill>
    </dxf>
    <dxf>
      <fill>
        <patternFill>
          <bgColor theme="0" tint="-0.499984740745262"/>
        </patternFill>
      </fill>
    </dxf>
    <dxf>
      <fill>
        <patternFill>
          <fgColor theme="0"/>
          <bgColor theme="0"/>
        </patternFill>
      </fill>
    </dxf>
    <dxf>
      <fill>
        <patternFill>
          <fgColor theme="0"/>
          <bgColor theme="0"/>
        </patternFill>
      </fill>
    </dxf>
    <dxf>
      <fill>
        <patternFill>
          <fgColor theme="0"/>
          <bgColor theme="0"/>
        </patternFill>
      </fill>
    </dxf>
    <dxf>
      <fill>
        <patternFill>
          <fgColor theme="0"/>
          <bgColor theme="0"/>
        </patternFill>
      </fill>
    </dxf>
    <dxf>
      <fill>
        <patternFill>
          <fgColor theme="0"/>
          <bgColor theme="0"/>
        </patternFill>
      </fill>
    </dxf>
    <dxf>
      <fill>
        <patternFill>
          <fgColor theme="0"/>
          <bgColor theme="0"/>
        </patternFill>
      </fill>
    </dxf>
    <dxf>
      <fill>
        <patternFill>
          <fgColor theme="0"/>
          <bgColor theme="0"/>
        </patternFill>
      </fill>
    </dxf>
    <dxf>
      <fill>
        <patternFill>
          <fgColor theme="0"/>
          <bgColor theme="0"/>
        </patternFill>
      </fill>
    </dxf>
    <dxf>
      <fill>
        <patternFill>
          <fgColor theme="0"/>
          <bgColor theme="0"/>
        </patternFill>
      </fill>
    </dxf>
    <dxf>
      <fill>
        <patternFill>
          <fgColor theme="0"/>
          <bgColor theme="0"/>
        </patternFill>
      </fill>
    </dxf>
    <dxf>
      <fill>
        <patternFill>
          <fgColor theme="0"/>
          <bgColor theme="0"/>
        </patternFill>
      </fill>
    </dxf>
    <dxf>
      <fill>
        <patternFill>
          <fgColor theme="0"/>
          <bgColor theme="0"/>
        </patternFill>
      </fill>
    </dxf>
    <dxf>
      <fill>
        <patternFill>
          <fgColor theme="0"/>
          <bgColor theme="0"/>
        </patternFill>
      </fill>
    </dxf>
    <dxf>
      <fill>
        <patternFill>
          <fgColor theme="0"/>
          <bgColor theme="0"/>
        </patternFill>
      </fill>
    </dxf>
    <dxf>
      <fill>
        <patternFill>
          <fgColor theme="0"/>
          <bgColor theme="0"/>
        </patternFill>
      </fill>
    </dxf>
    <dxf>
      <fill>
        <patternFill patternType="none">
          <bgColor auto="1"/>
        </patternFill>
      </fill>
    </dxf>
    <dxf>
      <fill>
        <patternFill>
          <bgColor theme="5" tint="0.79998168889431442"/>
        </patternFill>
      </fill>
    </dxf>
    <dxf>
      <fill>
        <patternFill>
          <bgColor rgb="FFFFFFCC"/>
        </patternFill>
      </fill>
    </dxf>
    <dxf>
      <fill>
        <patternFill>
          <bgColor rgb="FFFFFFCC"/>
        </patternFill>
      </fill>
    </dxf>
    <dxf>
      <fill>
        <patternFill patternType="none">
          <bgColor auto="1"/>
        </patternFill>
      </fill>
    </dxf>
    <dxf>
      <fill>
        <patternFill>
          <bgColor rgb="FFD9D9D9"/>
        </patternFill>
      </fill>
    </dxf>
    <dxf>
      <fill>
        <patternFill patternType="none">
          <fgColor indexed="64"/>
          <bgColor auto="1"/>
        </patternFill>
      </fill>
    </dxf>
    <dxf>
      <fill>
        <patternFill>
          <fgColor theme="0"/>
          <bgColor theme="0"/>
        </patternFill>
      </fill>
    </dxf>
    <dxf>
      <fill>
        <patternFill>
          <fgColor theme="0"/>
          <bgColor theme="0"/>
        </patternFill>
      </fill>
    </dxf>
    <dxf>
      <font>
        <color theme="4" tint="0.79998168889431442"/>
      </font>
    </dxf>
    <dxf>
      <fill>
        <patternFill>
          <fgColor theme="0"/>
          <bgColor theme="0"/>
        </patternFill>
      </fill>
    </dxf>
    <dxf>
      <fill>
        <patternFill>
          <bgColor rgb="FFFFFFCC"/>
        </patternFill>
      </fill>
    </dxf>
    <dxf>
      <fill>
        <patternFill>
          <fgColor rgb="FFFFFFCC"/>
        </patternFill>
      </fill>
    </dxf>
    <dxf>
      <fill>
        <patternFill>
          <bgColor rgb="FFFFFFCC"/>
        </patternFill>
      </fill>
    </dxf>
    <dxf>
      <fill>
        <patternFill>
          <bgColor rgb="FFFFFFCC"/>
        </patternFill>
      </fill>
    </dxf>
    <dxf>
      <fill>
        <patternFill>
          <bgColor rgb="FFFFFFCC"/>
        </patternFill>
      </fill>
    </dxf>
    <dxf>
      <fill>
        <patternFill>
          <fgColor theme="0"/>
          <bgColor theme="0"/>
        </patternFill>
      </fill>
    </dxf>
    <dxf>
      <fill>
        <patternFill>
          <fgColor theme="0"/>
          <bgColor theme="0"/>
        </patternFill>
      </fill>
    </dxf>
    <dxf>
      <fill>
        <patternFill>
          <bgColor theme="0" tint="-4.9989318521683403E-2"/>
        </patternFill>
      </fill>
    </dxf>
    <dxf>
      <fill>
        <patternFill>
          <fgColor theme="0"/>
          <bgColor theme="0"/>
        </patternFill>
      </fill>
    </dxf>
    <dxf>
      <font>
        <color theme="4" tint="0.79998168889431442"/>
      </font>
    </dxf>
    <dxf>
      <fill>
        <patternFill>
          <fgColor theme="0"/>
          <bgColor theme="0"/>
        </patternFill>
      </fill>
    </dxf>
    <dxf>
      <fill>
        <patternFill>
          <bgColor rgb="FFFFFFCC"/>
        </patternFill>
      </fill>
    </dxf>
    <dxf>
      <fill>
        <patternFill>
          <bgColor rgb="FFFFFFCC"/>
        </patternFill>
      </fill>
    </dxf>
    <dxf>
      <fill>
        <patternFill patternType="none">
          <bgColor auto="1"/>
        </patternFill>
      </fill>
    </dxf>
    <dxf>
      <fill>
        <patternFill>
          <fgColor theme="0"/>
          <bgColor theme="5" tint="0.79998168889431442"/>
        </patternFill>
      </fill>
    </dxf>
    <dxf>
      <fill>
        <patternFill>
          <fgColor rgb="FFFFFFCC"/>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fgColor theme="0"/>
          <bgColor theme="0"/>
        </patternFill>
      </fill>
    </dxf>
    <dxf>
      <fill>
        <patternFill>
          <bgColor theme="5" tint="0.79998168889431442"/>
        </patternFill>
      </fill>
    </dxf>
    <dxf>
      <fill>
        <patternFill>
          <bgColor theme="5" tint="0.79998168889431442"/>
        </patternFill>
      </fill>
    </dxf>
    <dxf>
      <fill>
        <patternFill>
          <bgColor rgb="FFFFFFCC"/>
        </patternFill>
      </fill>
    </dxf>
    <dxf>
      <fill>
        <patternFill>
          <bgColor rgb="FFFFFFCC"/>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10/relationships/person" Target="persons/person.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absolute">
    <xdr:from>
      <xdr:col>38</xdr:col>
      <xdr:colOff>0</xdr:colOff>
      <xdr:row>5</xdr:row>
      <xdr:rowOff>0</xdr:rowOff>
    </xdr:from>
    <xdr:to>
      <xdr:col>45</xdr:col>
      <xdr:colOff>236154</xdr:colOff>
      <xdr:row>13</xdr:row>
      <xdr:rowOff>375055</xdr:rowOff>
    </xdr:to>
    <xdr:grpSp>
      <xdr:nvGrpSpPr>
        <xdr:cNvPr id="6" name="グループ化 5"/>
        <xdr:cNvGrpSpPr/>
      </xdr:nvGrpSpPr>
      <xdr:grpSpPr>
        <a:xfrm>
          <a:off x="9344025" y="1190625"/>
          <a:ext cx="2036379" cy="2889655"/>
          <a:chOff x="7419974" y="1285875"/>
          <a:chExt cx="1924051" cy="3028950"/>
        </a:xfrm>
      </xdr:grpSpPr>
      <xdr:sp macro="" textlink="">
        <xdr:nvSpPr>
          <xdr:cNvPr id="7" name="正方形/長方形 6"/>
          <xdr:cNvSpPr/>
        </xdr:nvSpPr>
        <xdr:spPr>
          <a:xfrm>
            <a:off x="7419974" y="1285875"/>
            <a:ext cx="1924051" cy="1028700"/>
          </a:xfrm>
          <a:prstGeom prst="rect">
            <a:avLst/>
          </a:prstGeom>
          <a:solidFill>
            <a:srgbClr val="FFFFCC"/>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chemeClr val="bg2">
                    <a:lumMod val="25000"/>
                  </a:schemeClr>
                </a:solidFill>
                <a:latin typeface="游ゴシック" panose="020B0400000000000000" pitchFamily="50" charset="-128"/>
                <a:ea typeface="游ゴシック" panose="020B0400000000000000" pitchFamily="50" charset="-128"/>
              </a:rPr>
              <a:t>黄色のセルは入力必須です</a:t>
            </a:r>
          </a:p>
          <a:p>
            <a:pPr algn="l"/>
            <a:endParaRPr kumimoji="1" lang="ja-JP" altLang="en-US" sz="900">
              <a:solidFill>
                <a:schemeClr val="bg2">
                  <a:lumMod val="25000"/>
                </a:schemeClr>
              </a:solidFill>
              <a:latin typeface="游ゴシック" panose="020B0400000000000000" pitchFamily="50" charset="-128"/>
              <a:ea typeface="游ゴシック" panose="020B0400000000000000" pitchFamily="50" charset="-128"/>
            </a:endParaRPr>
          </a:p>
          <a:p>
            <a:pPr algn="l"/>
            <a:r>
              <a:rPr kumimoji="1" lang="ja-JP" altLang="en-US" sz="900">
                <a:solidFill>
                  <a:schemeClr val="bg2">
                    <a:lumMod val="25000"/>
                  </a:schemeClr>
                </a:solidFill>
                <a:latin typeface="游ゴシック" panose="020B0400000000000000" pitchFamily="50" charset="-128"/>
                <a:ea typeface="游ゴシック" panose="020B0400000000000000" pitchFamily="50" charset="-128"/>
              </a:rPr>
              <a:t>入力すると、黄色のセルは「白」になります</a:t>
            </a:r>
          </a:p>
        </xdr:txBody>
      </xdr:sp>
      <xdr:sp macro="" textlink="">
        <xdr:nvSpPr>
          <xdr:cNvPr id="8" name="正方形/長方形 7"/>
          <xdr:cNvSpPr/>
        </xdr:nvSpPr>
        <xdr:spPr>
          <a:xfrm>
            <a:off x="7419974" y="2314575"/>
            <a:ext cx="1924051" cy="1028700"/>
          </a:xfrm>
          <a:prstGeom prst="rect">
            <a:avLst/>
          </a:prstGeom>
          <a:solidFill>
            <a:schemeClr val="accent2">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chemeClr val="bg2">
                    <a:lumMod val="25000"/>
                  </a:schemeClr>
                </a:solidFill>
                <a:latin typeface="游ゴシック" panose="020B0400000000000000" pitchFamily="50" charset="-128"/>
                <a:ea typeface="游ゴシック" panose="020B0400000000000000" pitchFamily="50" charset="-128"/>
              </a:rPr>
              <a:t>オレンジ色のセルは選択式です</a:t>
            </a:r>
            <a:endParaRPr kumimoji="1" lang="en-US" altLang="ja-JP" sz="900" b="1">
              <a:solidFill>
                <a:schemeClr val="bg2">
                  <a:lumMod val="25000"/>
                </a:schemeClr>
              </a:solidFill>
              <a:latin typeface="游ゴシック" panose="020B0400000000000000" pitchFamily="50" charset="-128"/>
              <a:ea typeface="游ゴシック" panose="020B0400000000000000" pitchFamily="50" charset="-128"/>
            </a:endParaRPr>
          </a:p>
          <a:p>
            <a:pPr algn="l"/>
            <a:r>
              <a:rPr kumimoji="1" lang="ja-JP" altLang="en-US" sz="900">
                <a:solidFill>
                  <a:schemeClr val="bg2">
                    <a:lumMod val="25000"/>
                  </a:schemeClr>
                </a:solidFill>
                <a:latin typeface="游ゴシック" panose="020B0400000000000000" pitchFamily="50" charset="-128"/>
                <a:ea typeface="游ゴシック" panose="020B0400000000000000" pitchFamily="50" charset="-128"/>
              </a:rPr>
              <a:t>入力すると、オレンジ色のセルは「白」になります</a:t>
            </a:r>
          </a:p>
        </xdr:txBody>
      </xdr:sp>
      <xdr:sp macro="" textlink="">
        <xdr:nvSpPr>
          <xdr:cNvPr id="9" name="正方形/長方形 8"/>
          <xdr:cNvSpPr/>
        </xdr:nvSpPr>
        <xdr:spPr>
          <a:xfrm>
            <a:off x="7419974" y="3324225"/>
            <a:ext cx="1924051" cy="990600"/>
          </a:xfrm>
          <a:prstGeom prst="rect">
            <a:avLst/>
          </a:prstGeom>
          <a:solidFill>
            <a:schemeClr val="accent1">
              <a:lumMod val="20000"/>
              <a:lumOff val="80000"/>
            </a:schemeClr>
          </a:solidFill>
          <a:ln w="6350" cap="rnd">
            <a:solidFill>
              <a:schemeClr val="bg2">
                <a:lumMod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E7E6E6">
                    <a:lumMod val="25000"/>
                  </a:srgbClr>
                </a:solidFill>
                <a:effectLst/>
                <a:uLnTx/>
                <a:uFillTx/>
                <a:latin typeface="游ゴシック" panose="020B0400000000000000" pitchFamily="50" charset="-128"/>
                <a:ea typeface="游ゴシック" panose="020B0400000000000000" pitchFamily="50" charset="-128"/>
                <a:cs typeface="+mn-cs"/>
              </a:rPr>
              <a:t>青色のセルは計算式が入っていますので、入力不要です。</a:t>
            </a:r>
            <a:endParaRPr kumimoji="1" lang="en-US" altLang="ja-JP" sz="900" b="1" i="0" u="none" strike="noStrike" kern="0" cap="none" spc="0" normalizeH="0" baseline="0" noProof="0">
              <a:ln>
                <a:noFill/>
              </a:ln>
              <a:solidFill>
                <a:srgbClr val="E7E6E6">
                  <a:lumMod val="25000"/>
                </a:srgbClr>
              </a:solidFill>
              <a:effectLst/>
              <a:uLnTx/>
              <a:uFillTx/>
              <a:latin typeface="游ゴシック" panose="020B0400000000000000" pitchFamily="50" charset="-128"/>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rgbClr val="E7E6E6">
                  <a:lumMod val="25000"/>
                </a:srgbClr>
              </a:solidFill>
              <a:effectLst/>
              <a:uLnTx/>
              <a:uFillTx/>
              <a:latin typeface="游ゴシック" panose="020B0400000000000000" pitchFamily="50" charset="-128"/>
              <a:ea typeface="游ゴシック" panose="020B0400000000000000" pitchFamily="50" charset="-128"/>
              <a:cs typeface="+mn-cs"/>
            </a:endParaRPr>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219075</xdr:colOff>
          <xdr:row>27</xdr:row>
          <xdr:rowOff>123825</xdr:rowOff>
        </xdr:from>
        <xdr:to>
          <xdr:col>12</xdr:col>
          <xdr:colOff>361950</xdr:colOff>
          <xdr:row>28</xdr:row>
          <xdr:rowOff>0</xdr:rowOff>
        </xdr:to>
        <xdr:sp macro="" textlink="">
          <xdr:nvSpPr>
            <xdr:cNvPr id="2061" name="チェック 15"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485775</xdr:colOff>
          <xdr:row>27</xdr:row>
          <xdr:rowOff>123825</xdr:rowOff>
        </xdr:from>
        <xdr:to>
          <xdr:col>14</xdr:col>
          <xdr:colOff>1143000</xdr:colOff>
          <xdr:row>28</xdr:row>
          <xdr:rowOff>0</xdr:rowOff>
        </xdr:to>
        <xdr:sp macro="" textlink="">
          <xdr:nvSpPr>
            <xdr:cNvPr id="2062" name="チェック 16"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当座</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219075</xdr:colOff>
          <xdr:row>26</xdr:row>
          <xdr:rowOff>123825</xdr:rowOff>
        </xdr:from>
        <xdr:to>
          <xdr:col>12</xdr:col>
          <xdr:colOff>361950</xdr:colOff>
          <xdr:row>26</xdr:row>
          <xdr:rowOff>419100</xdr:rowOff>
        </xdr:to>
        <xdr:sp macro="" textlink="">
          <xdr:nvSpPr>
            <xdr:cNvPr id="3073" name="チェック 15"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485775</xdr:colOff>
          <xdr:row>26</xdr:row>
          <xdr:rowOff>123825</xdr:rowOff>
        </xdr:from>
        <xdr:to>
          <xdr:col>14</xdr:col>
          <xdr:colOff>1143000</xdr:colOff>
          <xdr:row>26</xdr:row>
          <xdr:rowOff>438150</xdr:rowOff>
        </xdr:to>
        <xdr:sp macro="" textlink="">
          <xdr:nvSpPr>
            <xdr:cNvPr id="3074" name="チェック 16"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当座</a:t>
              </a:r>
            </a:p>
          </xdr:txBody>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N50"/>
  <sheetViews>
    <sheetView showGridLines="0" tabSelected="1" zoomScaleNormal="100" workbookViewId="0">
      <selection activeCell="AD1" sqref="AD1"/>
    </sheetView>
  </sheetViews>
  <sheetFormatPr defaultColWidth="9" defaultRowHeight="18.75" x14ac:dyDescent="0.4"/>
  <cols>
    <col min="1" max="6" width="2.875" style="111" customWidth="1"/>
    <col min="7" max="9" width="2.5" style="111" customWidth="1"/>
    <col min="10" max="54" width="3.375" style="111" customWidth="1"/>
    <col min="55" max="16384" width="9" style="111"/>
  </cols>
  <sheetData>
    <row r="1" spans="1:40" x14ac:dyDescent="0.4">
      <c r="A1" s="339" t="s">
        <v>293</v>
      </c>
      <c r="B1" s="339"/>
      <c r="C1" s="339"/>
      <c r="D1" s="339"/>
      <c r="E1" s="339"/>
      <c r="F1" s="339"/>
      <c r="G1" s="339"/>
      <c r="H1" s="105"/>
      <c r="I1" s="105"/>
      <c r="J1" s="105"/>
      <c r="K1" s="105"/>
      <c r="L1" s="105"/>
      <c r="M1" s="105"/>
      <c r="N1" s="105"/>
      <c r="O1" s="105"/>
      <c r="P1" s="105"/>
      <c r="Q1" s="105"/>
      <c r="R1" s="105"/>
      <c r="S1" s="105"/>
      <c r="T1" s="105"/>
      <c r="U1" s="105"/>
      <c r="V1" s="105"/>
      <c r="W1" s="105"/>
      <c r="X1" s="105"/>
      <c r="Y1" s="105"/>
      <c r="Z1" s="105"/>
      <c r="AA1" s="106"/>
      <c r="AB1" s="107"/>
      <c r="AC1" s="107"/>
      <c r="AD1" s="107"/>
      <c r="AE1" s="108"/>
      <c r="AF1" s="109"/>
      <c r="AG1" s="109"/>
      <c r="AH1" s="109"/>
      <c r="AI1" s="110"/>
      <c r="AJ1" s="109"/>
      <c r="AK1" s="109"/>
      <c r="AL1" s="109"/>
      <c r="AM1" s="109"/>
      <c r="AN1" s="109"/>
    </row>
    <row r="2" spans="1:40" x14ac:dyDescent="0.4">
      <c r="A2" s="112"/>
      <c r="B2" s="112"/>
      <c r="C2" s="112"/>
      <c r="D2" s="112"/>
      <c r="E2" s="112"/>
      <c r="F2" s="112"/>
      <c r="G2" s="112"/>
      <c r="H2" s="105"/>
      <c r="I2" s="105"/>
      <c r="J2" s="105"/>
      <c r="K2" s="105"/>
      <c r="L2" s="105"/>
      <c r="M2" s="105"/>
      <c r="N2" s="105"/>
      <c r="O2" s="105"/>
      <c r="P2" s="105"/>
      <c r="Q2" s="105"/>
      <c r="R2" s="105"/>
      <c r="S2" s="105"/>
      <c r="T2" s="105"/>
      <c r="U2" s="105"/>
      <c r="V2" s="105"/>
      <c r="W2" s="105"/>
      <c r="X2" s="105"/>
      <c r="Y2" s="105"/>
      <c r="Z2" s="105"/>
      <c r="AA2" s="106"/>
      <c r="AB2" s="107"/>
      <c r="AC2" s="113"/>
      <c r="AD2" s="113"/>
      <c r="AE2" s="114"/>
      <c r="AF2" s="109"/>
      <c r="AG2" s="109"/>
      <c r="AH2" s="109"/>
      <c r="AI2" s="110"/>
      <c r="AJ2" s="109"/>
      <c r="AK2" s="109"/>
      <c r="AL2" s="109"/>
      <c r="AM2" s="109"/>
      <c r="AN2" s="109"/>
    </row>
    <row r="3" spans="1:40" x14ac:dyDescent="0.4">
      <c r="A3" s="340" t="s">
        <v>295</v>
      </c>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115"/>
      <c r="AF3" s="115"/>
      <c r="AG3" s="115"/>
      <c r="AH3" s="115"/>
      <c r="AI3" s="115"/>
      <c r="AJ3" s="109"/>
      <c r="AK3" s="109"/>
      <c r="AL3" s="109"/>
      <c r="AM3" s="109"/>
      <c r="AN3" s="109"/>
    </row>
    <row r="4" spans="1:40" x14ac:dyDescent="0.4">
      <c r="A4" s="340" t="s">
        <v>101</v>
      </c>
      <c r="B4" s="341"/>
      <c r="C4" s="341"/>
      <c r="D4" s="341"/>
      <c r="E4" s="341"/>
      <c r="F4" s="341"/>
      <c r="G4" s="341"/>
      <c r="H4" s="341"/>
      <c r="I4" s="341"/>
      <c r="J4" s="341"/>
      <c r="K4" s="341"/>
      <c r="L4" s="341"/>
      <c r="M4" s="341"/>
      <c r="N4" s="341"/>
      <c r="O4" s="341"/>
      <c r="P4" s="341"/>
      <c r="Q4" s="341"/>
      <c r="R4" s="341"/>
      <c r="S4" s="341"/>
      <c r="T4" s="341"/>
      <c r="U4" s="341"/>
      <c r="V4" s="341"/>
      <c r="W4" s="341"/>
      <c r="X4" s="341"/>
      <c r="Y4" s="341"/>
      <c r="Z4" s="341"/>
      <c r="AA4" s="341"/>
      <c r="AB4" s="341"/>
      <c r="AC4" s="341"/>
      <c r="AD4" s="341"/>
      <c r="AE4" s="115"/>
      <c r="AF4" s="115"/>
      <c r="AG4" s="115"/>
      <c r="AH4" s="115"/>
      <c r="AI4" s="115"/>
      <c r="AJ4" s="109"/>
      <c r="AK4" s="109"/>
      <c r="AL4" s="109"/>
      <c r="AM4" s="109"/>
      <c r="AN4" s="109"/>
    </row>
    <row r="5" spans="1:40" x14ac:dyDescent="0.4">
      <c r="A5" s="116"/>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09"/>
      <c r="AL5" s="109"/>
      <c r="AM5" s="109"/>
      <c r="AN5" s="109"/>
    </row>
    <row r="6" spans="1:40" ht="33.75" customHeight="1" x14ac:dyDescent="0.4">
      <c r="A6" s="117"/>
      <c r="B6" s="342" t="s">
        <v>296</v>
      </c>
      <c r="C6" s="342"/>
      <c r="D6" s="342"/>
      <c r="E6" s="342"/>
      <c r="F6" s="342"/>
      <c r="G6" s="342"/>
      <c r="H6" s="342"/>
      <c r="I6" s="342"/>
      <c r="J6" s="342"/>
      <c r="K6" s="342"/>
      <c r="L6" s="342"/>
      <c r="M6" s="342"/>
      <c r="N6" s="342"/>
      <c r="O6" s="342"/>
      <c r="P6" s="342"/>
      <c r="Q6" s="342"/>
      <c r="R6" s="342"/>
      <c r="S6" s="342"/>
      <c r="T6" s="342"/>
      <c r="U6" s="342"/>
      <c r="V6" s="342"/>
      <c r="W6" s="342"/>
      <c r="X6" s="342"/>
      <c r="Y6" s="342"/>
      <c r="Z6" s="342"/>
      <c r="AA6" s="342"/>
      <c r="AB6" s="342"/>
      <c r="AC6" s="342"/>
      <c r="AD6" s="118"/>
      <c r="AE6" s="119"/>
      <c r="AF6" s="119"/>
      <c r="AG6" s="119"/>
      <c r="AH6" s="119"/>
      <c r="AI6" s="119"/>
      <c r="AJ6" s="119"/>
      <c r="AK6" s="109"/>
      <c r="AL6" s="109"/>
      <c r="AM6" s="109"/>
      <c r="AN6" s="109"/>
    </row>
    <row r="7" spans="1:40" ht="19.5" thickBot="1" x14ac:dyDescent="0.45">
      <c r="A7" s="120"/>
      <c r="B7" s="120"/>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15"/>
      <c r="AF7" s="115"/>
      <c r="AG7" s="115"/>
      <c r="AH7" s="115"/>
      <c r="AI7" s="115"/>
      <c r="AJ7" s="109"/>
      <c r="AK7" s="109"/>
      <c r="AL7" s="109"/>
      <c r="AM7" s="109"/>
      <c r="AN7" s="109"/>
    </row>
    <row r="8" spans="1:40" ht="23.25" customHeight="1" x14ac:dyDescent="0.4">
      <c r="A8" s="343" t="s">
        <v>284</v>
      </c>
      <c r="B8" s="344"/>
      <c r="C8" s="344"/>
      <c r="D8" s="344"/>
      <c r="E8" s="345"/>
      <c r="F8" s="346"/>
      <c r="G8" s="347"/>
      <c r="H8" s="347"/>
      <c r="I8" s="347"/>
      <c r="J8" s="347"/>
      <c r="K8" s="347"/>
      <c r="L8" s="347"/>
      <c r="M8" s="347"/>
      <c r="N8" s="347"/>
      <c r="O8" s="348"/>
      <c r="P8" s="349" t="s">
        <v>0</v>
      </c>
      <c r="Q8" s="350"/>
      <c r="R8" s="350"/>
      <c r="S8" s="350"/>
      <c r="T8" s="351"/>
      <c r="U8" s="352"/>
      <c r="V8" s="353"/>
      <c r="W8" s="353"/>
      <c r="X8" s="353"/>
      <c r="Y8" s="353"/>
      <c r="Z8" s="353"/>
      <c r="AA8" s="353"/>
      <c r="AB8" s="353"/>
      <c r="AC8" s="353"/>
      <c r="AD8" s="354"/>
      <c r="AE8" s="115"/>
      <c r="AF8" s="121"/>
      <c r="AG8" s="115"/>
      <c r="AH8" s="115"/>
      <c r="AI8" s="115"/>
      <c r="AJ8" s="109"/>
      <c r="AK8" s="109"/>
      <c r="AL8" s="109"/>
      <c r="AM8" s="109"/>
      <c r="AN8" s="109"/>
    </row>
    <row r="9" spans="1:40" ht="23.25" customHeight="1" x14ac:dyDescent="0.4">
      <c r="A9" s="329" t="s">
        <v>1</v>
      </c>
      <c r="B9" s="319"/>
      <c r="C9" s="319"/>
      <c r="D9" s="319"/>
      <c r="E9" s="320"/>
      <c r="F9" s="330"/>
      <c r="G9" s="331"/>
      <c r="H9" s="331"/>
      <c r="I9" s="331"/>
      <c r="J9" s="331"/>
      <c r="K9" s="331"/>
      <c r="L9" s="331"/>
      <c r="M9" s="331"/>
      <c r="N9" s="331"/>
      <c r="O9" s="332"/>
      <c r="P9" s="318" t="s">
        <v>2</v>
      </c>
      <c r="Q9" s="319"/>
      <c r="R9" s="319"/>
      <c r="S9" s="319"/>
      <c r="T9" s="320"/>
      <c r="U9" s="333"/>
      <c r="V9" s="334"/>
      <c r="W9" s="334"/>
      <c r="X9" s="334"/>
      <c r="Y9" s="334"/>
      <c r="Z9" s="334"/>
      <c r="AA9" s="334"/>
      <c r="AB9" s="334"/>
      <c r="AC9" s="334"/>
      <c r="AD9" s="335"/>
      <c r="AE9" s="115"/>
      <c r="AF9" s="121"/>
      <c r="AG9" s="115"/>
      <c r="AH9" s="115"/>
      <c r="AI9" s="115"/>
      <c r="AJ9" s="109"/>
      <c r="AK9" s="109"/>
      <c r="AL9" s="109"/>
      <c r="AM9" s="109"/>
      <c r="AN9" s="109"/>
    </row>
    <row r="10" spans="1:40" ht="23.25" customHeight="1" x14ac:dyDescent="0.4">
      <c r="A10" s="312" t="s">
        <v>3</v>
      </c>
      <c r="B10" s="313"/>
      <c r="C10" s="313"/>
      <c r="D10" s="313"/>
      <c r="E10" s="314"/>
      <c r="F10" s="336"/>
      <c r="G10" s="337"/>
      <c r="H10" s="337"/>
      <c r="I10" s="337"/>
      <c r="J10" s="337"/>
      <c r="K10" s="337"/>
      <c r="L10" s="337"/>
      <c r="M10" s="337"/>
      <c r="N10" s="337"/>
      <c r="O10" s="104" t="s">
        <v>4</v>
      </c>
      <c r="P10" s="318" t="s">
        <v>5</v>
      </c>
      <c r="Q10" s="319"/>
      <c r="R10" s="319"/>
      <c r="S10" s="319"/>
      <c r="T10" s="320"/>
      <c r="U10" s="330"/>
      <c r="V10" s="331"/>
      <c r="W10" s="331"/>
      <c r="X10" s="331"/>
      <c r="Y10" s="331"/>
      <c r="Z10" s="331"/>
      <c r="AA10" s="331"/>
      <c r="AB10" s="331"/>
      <c r="AC10" s="331"/>
      <c r="AD10" s="338"/>
      <c r="AE10" s="115"/>
      <c r="AF10" s="109"/>
      <c r="AG10" s="115"/>
      <c r="AH10" s="115"/>
      <c r="AI10" s="115"/>
      <c r="AJ10" s="109"/>
      <c r="AK10" s="109"/>
      <c r="AL10" s="109"/>
      <c r="AM10" s="109"/>
      <c r="AN10" s="109"/>
    </row>
    <row r="11" spans="1:40" ht="23.25" customHeight="1" x14ac:dyDescent="0.4">
      <c r="A11" s="312" t="s">
        <v>6</v>
      </c>
      <c r="B11" s="313"/>
      <c r="C11" s="313"/>
      <c r="D11" s="313"/>
      <c r="E11" s="314"/>
      <c r="F11" s="315"/>
      <c r="G11" s="316"/>
      <c r="H11" s="316"/>
      <c r="I11" s="316"/>
      <c r="J11" s="316"/>
      <c r="K11" s="316"/>
      <c r="L11" s="316"/>
      <c r="M11" s="316"/>
      <c r="N11" s="316"/>
      <c r="O11" s="317"/>
      <c r="P11" s="318" t="s">
        <v>7</v>
      </c>
      <c r="Q11" s="319"/>
      <c r="R11" s="319"/>
      <c r="S11" s="319"/>
      <c r="T11" s="320"/>
      <c r="U11" s="321"/>
      <c r="V11" s="322"/>
      <c r="W11" s="322"/>
      <c r="X11" s="322"/>
      <c r="Y11" s="322"/>
      <c r="Z11" s="322"/>
      <c r="AA11" s="322"/>
      <c r="AB11" s="322"/>
      <c r="AC11" s="322"/>
      <c r="AD11" s="323"/>
      <c r="AE11" s="109"/>
      <c r="AF11" s="122"/>
      <c r="AG11" s="109"/>
      <c r="AH11" s="109"/>
      <c r="AI11" s="109"/>
      <c r="AJ11" s="109"/>
      <c r="AK11" s="109"/>
      <c r="AL11" s="109"/>
      <c r="AM11" s="109"/>
      <c r="AN11" s="109"/>
    </row>
    <row r="12" spans="1:40" ht="28.5" customHeight="1" x14ac:dyDescent="0.4">
      <c r="A12" s="312" t="s">
        <v>8</v>
      </c>
      <c r="B12" s="313"/>
      <c r="C12" s="313"/>
      <c r="D12" s="313"/>
      <c r="E12" s="314"/>
      <c r="F12" s="324" t="s">
        <v>9</v>
      </c>
      <c r="G12" s="325"/>
      <c r="H12" s="325"/>
      <c r="I12" s="316"/>
      <c r="J12" s="316"/>
      <c r="K12" s="316"/>
      <c r="L12" s="316"/>
      <c r="M12" s="316"/>
      <c r="N12" s="316"/>
      <c r="O12" s="317"/>
      <c r="P12" s="318" t="s">
        <v>10</v>
      </c>
      <c r="Q12" s="319"/>
      <c r="R12" s="319"/>
      <c r="S12" s="319"/>
      <c r="T12" s="320"/>
      <c r="U12" s="326"/>
      <c r="V12" s="327"/>
      <c r="W12" s="327"/>
      <c r="X12" s="327"/>
      <c r="Y12" s="327"/>
      <c r="Z12" s="327"/>
      <c r="AA12" s="327"/>
      <c r="AB12" s="327"/>
      <c r="AC12" s="327"/>
      <c r="AD12" s="328"/>
      <c r="AE12" s="109"/>
      <c r="AF12" s="123"/>
      <c r="AG12" s="109"/>
      <c r="AH12" s="109"/>
      <c r="AI12" s="109"/>
      <c r="AJ12" s="109"/>
      <c r="AK12" s="109"/>
      <c r="AL12" s="109"/>
      <c r="AM12" s="109"/>
      <c r="AN12" s="109"/>
    </row>
    <row r="13" spans="1:40" ht="23.25" customHeight="1" thickBot="1" x14ac:dyDescent="0.45">
      <c r="A13" s="263" t="s">
        <v>11</v>
      </c>
      <c r="B13" s="264"/>
      <c r="C13" s="264"/>
      <c r="D13" s="264"/>
      <c r="E13" s="265"/>
      <c r="F13" s="266"/>
      <c r="G13" s="267"/>
      <c r="H13" s="267"/>
      <c r="I13" s="267"/>
      <c r="J13" s="267"/>
      <c r="K13" s="267"/>
      <c r="L13" s="267"/>
      <c r="M13" s="267"/>
      <c r="N13" s="267"/>
      <c r="O13" s="268"/>
      <c r="P13" s="269"/>
      <c r="Q13" s="264"/>
      <c r="R13" s="264"/>
      <c r="S13" s="264"/>
      <c r="T13" s="264"/>
      <c r="U13" s="264"/>
      <c r="V13" s="264"/>
      <c r="W13" s="264"/>
      <c r="X13" s="264"/>
      <c r="Y13" s="264"/>
      <c r="Z13" s="264"/>
      <c r="AA13" s="264"/>
      <c r="AB13" s="264"/>
      <c r="AC13" s="264"/>
      <c r="AD13" s="270"/>
      <c r="AE13" s="109"/>
      <c r="AF13" s="123"/>
      <c r="AG13" s="109"/>
      <c r="AH13" s="109"/>
      <c r="AI13" s="109"/>
      <c r="AJ13" s="109"/>
      <c r="AK13" s="109"/>
      <c r="AL13" s="109"/>
      <c r="AM13" s="109"/>
      <c r="AN13" s="109"/>
    </row>
    <row r="14" spans="1:40" ht="34.5" customHeight="1" thickBot="1" x14ac:dyDescent="0.45">
      <c r="A14" s="271" t="s">
        <v>12</v>
      </c>
      <c r="B14" s="271"/>
      <c r="C14" s="271"/>
      <c r="D14" s="271"/>
      <c r="E14" s="271"/>
      <c r="F14" s="271"/>
      <c r="G14" s="271"/>
      <c r="H14" s="271"/>
      <c r="I14" s="271"/>
      <c r="J14" s="271"/>
      <c r="K14" s="271"/>
      <c r="L14" s="271"/>
      <c r="M14" s="271"/>
      <c r="N14" s="271"/>
      <c r="O14" s="271"/>
      <c r="P14" s="271"/>
      <c r="Q14" s="271"/>
      <c r="R14" s="271"/>
      <c r="S14" s="271"/>
      <c r="T14" s="271"/>
      <c r="U14" s="271"/>
      <c r="V14" s="271"/>
      <c r="W14" s="271"/>
      <c r="X14" s="271"/>
      <c r="Y14" s="271"/>
      <c r="Z14" s="271"/>
      <c r="AA14" s="271"/>
      <c r="AB14" s="271"/>
      <c r="AC14" s="271"/>
      <c r="AD14" s="271"/>
      <c r="AE14" s="109"/>
      <c r="AF14" s="109"/>
      <c r="AG14" s="109"/>
      <c r="AH14" s="124"/>
      <c r="AI14" s="125"/>
      <c r="AJ14" s="109"/>
      <c r="AK14" s="109"/>
      <c r="AL14" s="109"/>
      <c r="AM14" s="109"/>
      <c r="AN14" s="109"/>
    </row>
    <row r="15" spans="1:40" ht="23.25" customHeight="1" thickBot="1" x14ac:dyDescent="0.45">
      <c r="A15" s="272" t="s">
        <v>13</v>
      </c>
      <c r="B15" s="274" t="s">
        <v>14</v>
      </c>
      <c r="C15" s="275"/>
      <c r="D15" s="276"/>
      <c r="E15" s="277"/>
      <c r="F15" s="278"/>
      <c r="G15" s="278"/>
      <c r="H15" s="278"/>
      <c r="I15" s="278"/>
      <c r="J15" s="278"/>
      <c r="K15" s="278"/>
      <c r="L15" s="278"/>
      <c r="M15" s="278"/>
      <c r="N15" s="278"/>
      <c r="O15" s="279"/>
      <c r="P15" s="280" t="s">
        <v>15</v>
      </c>
      <c r="Q15" s="281"/>
      <c r="R15" s="282"/>
      <c r="S15" s="283"/>
      <c r="T15" s="284"/>
      <c r="U15" s="284"/>
      <c r="V15" s="284"/>
      <c r="W15" s="284"/>
      <c r="X15" s="285"/>
      <c r="Y15" s="286" t="s">
        <v>16</v>
      </c>
      <c r="Z15" s="287"/>
      <c r="AA15" s="311"/>
      <c r="AB15" s="311"/>
      <c r="AC15" s="222" t="s">
        <v>17</v>
      </c>
      <c r="AD15" s="223"/>
      <c r="AE15" s="109"/>
      <c r="AF15" s="249" t="str">
        <f>IF(AA15="","0",IF(AA15&gt;=150,3,IF(AND(AA15&lt;150,AA15&gt;=90),2,IF(AA15="",0,1))))</f>
        <v>0</v>
      </c>
      <c r="AG15" s="250"/>
      <c r="AH15" s="126" t="s">
        <v>18</v>
      </c>
      <c r="AI15" s="125"/>
      <c r="AJ15" s="109"/>
      <c r="AK15" s="109"/>
      <c r="AL15" s="109"/>
      <c r="AM15" s="109"/>
      <c r="AN15" s="109"/>
    </row>
    <row r="16" spans="1:40" ht="32.25" customHeight="1" x14ac:dyDescent="0.4">
      <c r="A16" s="273"/>
      <c r="B16" s="251" t="s">
        <v>19</v>
      </c>
      <c r="C16" s="252"/>
      <c r="D16" s="253"/>
      <c r="E16" s="254"/>
      <c r="F16" s="255"/>
      <c r="G16" s="255"/>
      <c r="H16" s="255"/>
      <c r="I16" s="255"/>
      <c r="J16" s="255"/>
      <c r="K16" s="255"/>
      <c r="L16" s="255"/>
      <c r="M16" s="255"/>
      <c r="N16" s="255"/>
      <c r="O16" s="256"/>
      <c r="P16" s="257" t="str">
        <f>IFERROR(VLOOKUP(E16,選択肢!$J$2:$L$6,2,FALSE),"")</f>
        <v/>
      </c>
      <c r="Q16" s="258"/>
      <c r="R16" s="259"/>
      <c r="S16" s="260"/>
      <c r="T16" s="261"/>
      <c r="U16" s="261"/>
      <c r="V16" s="261"/>
      <c r="W16" s="261"/>
      <c r="X16" s="261"/>
      <c r="Y16" s="261"/>
      <c r="Z16" s="261"/>
      <c r="AA16" s="261"/>
      <c r="AB16" s="261"/>
      <c r="AC16" s="261"/>
      <c r="AD16" s="262"/>
      <c r="AE16" s="109"/>
      <c r="AF16" s="109"/>
      <c r="AG16" s="109"/>
      <c r="AH16" s="124"/>
      <c r="AI16" s="125"/>
      <c r="AJ16" s="109"/>
      <c r="AK16" s="109"/>
      <c r="AL16" s="109"/>
      <c r="AM16" s="109"/>
      <c r="AN16" s="109"/>
    </row>
    <row r="17" spans="1:40" ht="23.25" customHeight="1" x14ac:dyDescent="0.4">
      <c r="A17" s="273"/>
      <c r="B17" s="288" t="s">
        <v>102</v>
      </c>
      <c r="C17" s="289"/>
      <c r="D17" s="290"/>
      <c r="E17" s="294" t="s">
        <v>20</v>
      </c>
      <c r="F17" s="295"/>
      <c r="G17" s="298"/>
      <c r="H17" s="298"/>
      <c r="I17" s="298"/>
      <c r="J17" s="300" t="s">
        <v>21</v>
      </c>
      <c r="K17" s="301"/>
      <c r="L17" s="288" t="s">
        <v>103</v>
      </c>
      <c r="M17" s="289"/>
      <c r="N17" s="289"/>
      <c r="O17" s="290"/>
      <c r="P17" s="304"/>
      <c r="Q17" s="305"/>
      <c r="R17" s="305"/>
      <c r="S17" s="305"/>
      <c r="T17" s="305"/>
      <c r="U17" s="305"/>
      <c r="V17" s="305"/>
      <c r="W17" s="305"/>
      <c r="X17" s="305"/>
      <c r="Y17" s="305"/>
      <c r="Z17" s="305"/>
      <c r="AA17" s="305"/>
      <c r="AB17" s="305"/>
      <c r="AC17" s="305"/>
      <c r="AD17" s="306"/>
      <c r="AE17" s="109"/>
      <c r="AF17" s="109"/>
      <c r="AG17" s="109"/>
      <c r="AH17" s="124"/>
      <c r="AI17" s="125"/>
      <c r="AJ17" s="109"/>
      <c r="AK17" s="109"/>
      <c r="AL17" s="109"/>
      <c r="AM17" s="109"/>
      <c r="AN17" s="109"/>
    </row>
    <row r="18" spans="1:40" ht="23.25" customHeight="1" x14ac:dyDescent="0.4">
      <c r="A18" s="273"/>
      <c r="B18" s="291"/>
      <c r="C18" s="292"/>
      <c r="D18" s="293"/>
      <c r="E18" s="296"/>
      <c r="F18" s="297"/>
      <c r="G18" s="299"/>
      <c r="H18" s="299"/>
      <c r="I18" s="299"/>
      <c r="J18" s="302"/>
      <c r="K18" s="303"/>
      <c r="L18" s="291"/>
      <c r="M18" s="292"/>
      <c r="N18" s="292"/>
      <c r="O18" s="293"/>
      <c r="P18" s="307" t="str">
        <f>IF(P17="全校児童/生徒","","内訳")</f>
        <v>内訳</v>
      </c>
      <c r="Q18" s="308"/>
      <c r="R18" s="308"/>
      <c r="S18" s="309"/>
      <c r="T18" s="309"/>
      <c r="U18" s="309"/>
      <c r="V18" s="309"/>
      <c r="W18" s="309"/>
      <c r="X18" s="309"/>
      <c r="Y18" s="309"/>
      <c r="Z18" s="309"/>
      <c r="AA18" s="309"/>
      <c r="AB18" s="309"/>
      <c r="AC18" s="309"/>
      <c r="AD18" s="310"/>
      <c r="AE18" s="109"/>
      <c r="AF18" s="109"/>
      <c r="AG18" s="109"/>
      <c r="AH18" s="124"/>
      <c r="AI18" s="125"/>
      <c r="AJ18" s="109"/>
      <c r="AK18" s="109"/>
      <c r="AL18" s="109"/>
      <c r="AM18" s="109"/>
      <c r="AN18" s="109"/>
    </row>
    <row r="19" spans="1:40" ht="23.25" customHeight="1" x14ac:dyDescent="0.4">
      <c r="A19" s="273"/>
      <c r="B19" s="224" t="s">
        <v>22</v>
      </c>
      <c r="C19" s="225"/>
      <c r="D19" s="226"/>
      <c r="E19" s="227"/>
      <c r="F19" s="228"/>
      <c r="G19" s="228"/>
      <c r="H19" s="228"/>
      <c r="I19" s="228"/>
      <c r="J19" s="228"/>
      <c r="K19" s="228"/>
      <c r="L19" s="228"/>
      <c r="M19" s="228"/>
      <c r="N19" s="228"/>
      <c r="O19" s="228"/>
      <c r="P19" s="228"/>
      <c r="Q19" s="228"/>
      <c r="R19" s="228"/>
      <c r="S19" s="228"/>
      <c r="T19" s="228"/>
      <c r="U19" s="229"/>
      <c r="V19" s="217" t="s">
        <v>23</v>
      </c>
      <c r="W19" s="218"/>
      <c r="X19" s="14"/>
      <c r="Y19" s="127" t="s">
        <v>24</v>
      </c>
      <c r="Z19" s="128"/>
      <c r="AA19" s="230">
        <v>58060</v>
      </c>
      <c r="AB19" s="231"/>
      <c r="AC19" s="231"/>
      <c r="AD19" s="232"/>
      <c r="AE19" s="117"/>
      <c r="AF19" s="117"/>
      <c r="AG19" s="117"/>
      <c r="AH19" s="129"/>
      <c r="AI19" s="117"/>
      <c r="AJ19" s="117"/>
      <c r="AK19" s="109"/>
      <c r="AL19" s="109"/>
      <c r="AM19" s="109"/>
      <c r="AN19" s="109"/>
    </row>
    <row r="20" spans="1:40" ht="23.25" customHeight="1" x14ac:dyDescent="0.4">
      <c r="A20" s="273"/>
      <c r="B20" s="233" t="s">
        <v>25</v>
      </c>
      <c r="C20" s="234"/>
      <c r="D20" s="235"/>
      <c r="E20" s="242" t="s">
        <v>26</v>
      </c>
      <c r="F20" s="243"/>
      <c r="G20" s="243"/>
      <c r="H20" s="243"/>
      <c r="I20" s="243"/>
      <c r="J20" s="243"/>
      <c r="K20" s="244"/>
      <c r="L20" s="245" t="s">
        <v>27</v>
      </c>
      <c r="M20" s="246"/>
      <c r="N20" s="246"/>
      <c r="O20" s="246"/>
      <c r="P20" s="246"/>
      <c r="Q20" s="246"/>
      <c r="R20" s="246"/>
      <c r="S20" s="246"/>
      <c r="T20" s="246"/>
      <c r="U20" s="246"/>
      <c r="V20" s="246"/>
      <c r="W20" s="246"/>
      <c r="X20" s="246"/>
      <c r="Y20" s="246"/>
      <c r="Z20" s="247"/>
      <c r="AA20" s="245" t="s">
        <v>28</v>
      </c>
      <c r="AB20" s="246"/>
      <c r="AC20" s="246"/>
      <c r="AD20" s="248"/>
      <c r="AE20" s="109"/>
      <c r="AF20" s="109"/>
      <c r="AG20" s="109"/>
      <c r="AH20" s="124"/>
      <c r="AI20" s="125"/>
      <c r="AJ20" s="109"/>
      <c r="AK20" s="109"/>
      <c r="AL20" s="109"/>
      <c r="AM20" s="109"/>
      <c r="AN20" s="109"/>
    </row>
    <row r="21" spans="1:40" ht="23.25" customHeight="1" x14ac:dyDescent="0.4">
      <c r="A21" s="273"/>
      <c r="B21" s="236"/>
      <c r="C21" s="237"/>
      <c r="D21" s="238"/>
      <c r="E21" s="130" t="s">
        <v>29</v>
      </c>
      <c r="F21" s="219"/>
      <c r="G21" s="220"/>
      <c r="H21" s="220"/>
      <c r="I21" s="220"/>
      <c r="J21" s="220"/>
      <c r="K21" s="221"/>
      <c r="L21" s="217" t="s">
        <v>30</v>
      </c>
      <c r="M21" s="218"/>
      <c r="N21" s="14"/>
      <c r="O21" s="200" t="s">
        <v>24</v>
      </c>
      <c r="P21" s="201"/>
      <c r="Q21" s="217" t="s">
        <v>31</v>
      </c>
      <c r="R21" s="218"/>
      <c r="S21" s="14"/>
      <c r="T21" s="200" t="s">
        <v>24</v>
      </c>
      <c r="U21" s="201"/>
      <c r="V21" s="217" t="s">
        <v>32</v>
      </c>
      <c r="W21" s="218"/>
      <c r="X21" s="14"/>
      <c r="Y21" s="200" t="s">
        <v>24</v>
      </c>
      <c r="Z21" s="201"/>
      <c r="AA21" s="202">
        <f>(IF(N21="",0,N21)*6520)+(IF(S21="",0,S21)*5200)+(IF(X21="",0,X21)*1300)</f>
        <v>0</v>
      </c>
      <c r="AB21" s="203"/>
      <c r="AC21" s="203"/>
      <c r="AD21" s="204"/>
      <c r="AE21" s="109"/>
      <c r="AF21" s="131" t="str">
        <f>IF(N21+S21&gt;$AF$15,"謝金計上可能上限時間を超えています。","")</f>
        <v/>
      </c>
      <c r="AG21" s="109"/>
      <c r="AH21" s="124"/>
      <c r="AI21" s="125"/>
      <c r="AJ21" s="109"/>
      <c r="AK21" s="109"/>
      <c r="AL21" s="109"/>
      <c r="AM21" s="109"/>
      <c r="AN21" s="109"/>
    </row>
    <row r="22" spans="1:40" ht="23.25" customHeight="1" x14ac:dyDescent="0.4">
      <c r="A22" s="273"/>
      <c r="B22" s="236"/>
      <c r="C22" s="237"/>
      <c r="D22" s="238"/>
      <c r="E22" s="130" t="s">
        <v>33</v>
      </c>
      <c r="F22" s="219"/>
      <c r="G22" s="220"/>
      <c r="H22" s="220"/>
      <c r="I22" s="220"/>
      <c r="J22" s="220"/>
      <c r="K22" s="221"/>
      <c r="L22" s="217" t="s">
        <v>30</v>
      </c>
      <c r="M22" s="218"/>
      <c r="N22" s="21"/>
      <c r="O22" s="200" t="s">
        <v>24</v>
      </c>
      <c r="P22" s="201"/>
      <c r="Q22" s="217" t="s">
        <v>31</v>
      </c>
      <c r="R22" s="218"/>
      <c r="S22" s="21"/>
      <c r="T22" s="200" t="s">
        <v>24</v>
      </c>
      <c r="U22" s="201"/>
      <c r="V22" s="217" t="s">
        <v>32</v>
      </c>
      <c r="W22" s="218"/>
      <c r="X22" s="14"/>
      <c r="Y22" s="200" t="s">
        <v>24</v>
      </c>
      <c r="Z22" s="201"/>
      <c r="AA22" s="202">
        <f>(IF(N22="",0,N22)*6520)+(IF(S22="",0,S22)*5200)+(IF(X22="",0,X22)*1300)</f>
        <v>0</v>
      </c>
      <c r="AB22" s="203"/>
      <c r="AC22" s="203"/>
      <c r="AD22" s="204"/>
      <c r="AE22" s="109"/>
      <c r="AF22" s="132" t="str">
        <f t="shared" ref="AF22:AF28" si="0">IF(N22+S22&gt;$AF$15,"謝金計上可能上限時間を超えています。","")</f>
        <v/>
      </c>
      <c r="AG22" s="109"/>
      <c r="AH22" s="124"/>
      <c r="AI22" s="125"/>
      <c r="AJ22" s="109"/>
      <c r="AK22" s="109"/>
      <c r="AL22" s="109"/>
      <c r="AM22" s="109"/>
      <c r="AN22" s="109"/>
    </row>
    <row r="23" spans="1:40" ht="23.25" customHeight="1" x14ac:dyDescent="0.4">
      <c r="A23" s="273"/>
      <c r="B23" s="236"/>
      <c r="C23" s="237"/>
      <c r="D23" s="238"/>
      <c r="E23" s="130" t="s">
        <v>34</v>
      </c>
      <c r="F23" s="219"/>
      <c r="G23" s="220"/>
      <c r="H23" s="220"/>
      <c r="I23" s="220"/>
      <c r="J23" s="220"/>
      <c r="K23" s="221"/>
      <c r="L23" s="217" t="s">
        <v>30</v>
      </c>
      <c r="M23" s="218"/>
      <c r="N23" s="21"/>
      <c r="O23" s="200" t="s">
        <v>24</v>
      </c>
      <c r="P23" s="201"/>
      <c r="Q23" s="217" t="s">
        <v>31</v>
      </c>
      <c r="R23" s="218"/>
      <c r="S23" s="21"/>
      <c r="T23" s="200" t="s">
        <v>24</v>
      </c>
      <c r="U23" s="201"/>
      <c r="V23" s="217" t="s">
        <v>32</v>
      </c>
      <c r="W23" s="218"/>
      <c r="X23" s="14"/>
      <c r="Y23" s="200" t="s">
        <v>24</v>
      </c>
      <c r="Z23" s="201"/>
      <c r="AA23" s="202">
        <f>(IF(N23="",0,N23)*6520)+(IF(S23="",0,S23)*5200)+(IF(X23="",0,X23)*1300)</f>
        <v>0</v>
      </c>
      <c r="AB23" s="203"/>
      <c r="AC23" s="203"/>
      <c r="AD23" s="204"/>
      <c r="AE23" s="109"/>
      <c r="AF23" s="132" t="str">
        <f t="shared" si="0"/>
        <v/>
      </c>
      <c r="AG23" s="109"/>
      <c r="AH23" s="124"/>
      <c r="AI23" s="125"/>
      <c r="AJ23" s="109"/>
      <c r="AK23" s="109"/>
      <c r="AL23" s="109"/>
      <c r="AM23" s="109"/>
      <c r="AN23" s="109"/>
    </row>
    <row r="24" spans="1:40" ht="23.25" customHeight="1" x14ac:dyDescent="0.4">
      <c r="A24" s="273"/>
      <c r="B24" s="236"/>
      <c r="C24" s="237"/>
      <c r="D24" s="238"/>
      <c r="E24" s="130" t="s">
        <v>35</v>
      </c>
      <c r="F24" s="219"/>
      <c r="G24" s="220"/>
      <c r="H24" s="220"/>
      <c r="I24" s="220"/>
      <c r="J24" s="220"/>
      <c r="K24" s="221"/>
      <c r="L24" s="217" t="s">
        <v>30</v>
      </c>
      <c r="M24" s="218"/>
      <c r="N24" s="21"/>
      <c r="O24" s="200" t="s">
        <v>24</v>
      </c>
      <c r="P24" s="201"/>
      <c r="Q24" s="217" t="s">
        <v>31</v>
      </c>
      <c r="R24" s="218"/>
      <c r="S24" s="21"/>
      <c r="T24" s="200" t="s">
        <v>24</v>
      </c>
      <c r="U24" s="201"/>
      <c r="V24" s="217" t="s">
        <v>32</v>
      </c>
      <c r="W24" s="218"/>
      <c r="X24" s="14"/>
      <c r="Y24" s="200" t="s">
        <v>24</v>
      </c>
      <c r="Z24" s="201"/>
      <c r="AA24" s="202">
        <f>(IF(N24="",0,N24)*6520)+(IF(S24="",0,S24)*5200)+(IF(X24="",0,X24)*1300)</f>
        <v>0</v>
      </c>
      <c r="AB24" s="203"/>
      <c r="AC24" s="203"/>
      <c r="AD24" s="204"/>
      <c r="AE24" s="109"/>
      <c r="AF24" s="132" t="str">
        <f t="shared" si="0"/>
        <v/>
      </c>
      <c r="AG24" s="109"/>
      <c r="AH24" s="124"/>
      <c r="AI24" s="125"/>
      <c r="AJ24" s="109"/>
      <c r="AK24" s="109"/>
      <c r="AL24" s="109"/>
      <c r="AM24" s="109"/>
      <c r="AN24" s="109"/>
    </row>
    <row r="25" spans="1:40" ht="23.25" customHeight="1" thickBot="1" x14ac:dyDescent="0.45">
      <c r="A25" s="273"/>
      <c r="B25" s="236"/>
      <c r="C25" s="237"/>
      <c r="D25" s="238"/>
      <c r="E25" s="133" t="s">
        <v>36</v>
      </c>
      <c r="F25" s="219"/>
      <c r="G25" s="220"/>
      <c r="H25" s="220"/>
      <c r="I25" s="220"/>
      <c r="J25" s="220"/>
      <c r="K25" s="221"/>
      <c r="L25" s="217" t="s">
        <v>30</v>
      </c>
      <c r="M25" s="218"/>
      <c r="N25" s="21"/>
      <c r="O25" s="200" t="s">
        <v>24</v>
      </c>
      <c r="P25" s="201"/>
      <c r="Q25" s="217" t="s">
        <v>31</v>
      </c>
      <c r="R25" s="218"/>
      <c r="S25" s="21"/>
      <c r="T25" s="200" t="s">
        <v>24</v>
      </c>
      <c r="U25" s="201"/>
      <c r="V25" s="217" t="s">
        <v>32</v>
      </c>
      <c r="W25" s="218"/>
      <c r="X25" s="14"/>
      <c r="Y25" s="200" t="s">
        <v>24</v>
      </c>
      <c r="Z25" s="201"/>
      <c r="AA25" s="202">
        <f>(IF(N25="",0,N25)*6520)+(IF(S25="",0,S25)*5200)+(IF(X25="",0,X25)*1300)</f>
        <v>0</v>
      </c>
      <c r="AB25" s="203"/>
      <c r="AC25" s="203"/>
      <c r="AD25" s="204"/>
      <c r="AE25" s="109"/>
      <c r="AF25" s="132" t="str">
        <f t="shared" si="0"/>
        <v/>
      </c>
      <c r="AG25" s="109"/>
      <c r="AH25" s="124"/>
      <c r="AI25" s="125"/>
      <c r="AJ25" s="109"/>
      <c r="AK25" s="109"/>
      <c r="AL25" s="109"/>
      <c r="AM25" s="109"/>
      <c r="AN25" s="109"/>
    </row>
    <row r="26" spans="1:40" ht="23.25" hidden="1" customHeight="1" x14ac:dyDescent="0.4">
      <c r="A26" s="273"/>
      <c r="B26" s="236"/>
      <c r="C26" s="237"/>
      <c r="D26" s="238"/>
      <c r="E26" s="133" t="s">
        <v>37</v>
      </c>
      <c r="F26" s="214"/>
      <c r="G26" s="215"/>
      <c r="H26" s="215"/>
      <c r="I26" s="215"/>
      <c r="J26" s="215"/>
      <c r="K26" s="216"/>
      <c r="L26" s="217" t="s">
        <v>30</v>
      </c>
      <c r="M26" s="218"/>
      <c r="N26" s="134"/>
      <c r="O26" s="200" t="s">
        <v>24</v>
      </c>
      <c r="P26" s="201"/>
      <c r="Q26" s="217" t="s">
        <v>31</v>
      </c>
      <c r="R26" s="218"/>
      <c r="S26" s="134"/>
      <c r="T26" s="200" t="s">
        <v>24</v>
      </c>
      <c r="U26" s="201"/>
      <c r="V26" s="217" t="s">
        <v>32</v>
      </c>
      <c r="W26" s="218"/>
      <c r="X26" s="14"/>
      <c r="Y26" s="200" t="s">
        <v>24</v>
      </c>
      <c r="Z26" s="201"/>
      <c r="AA26" s="202">
        <f t="shared" ref="AA26:AA28" si="1">(IF(N26="",0,N26)*6520)+(IF(S26="",0,S26)*5200)+(IF(X26="",0,X26)*1210)</f>
        <v>0</v>
      </c>
      <c r="AB26" s="203"/>
      <c r="AC26" s="203"/>
      <c r="AD26" s="204"/>
      <c r="AE26" s="109"/>
      <c r="AF26" s="132" t="str">
        <f t="shared" si="0"/>
        <v/>
      </c>
      <c r="AG26" s="109"/>
      <c r="AH26" s="124"/>
      <c r="AI26" s="125"/>
      <c r="AJ26" s="109"/>
      <c r="AK26" s="109"/>
      <c r="AL26" s="109"/>
      <c r="AM26" s="109"/>
      <c r="AN26" s="109"/>
    </row>
    <row r="27" spans="1:40" ht="23.25" hidden="1" customHeight="1" x14ac:dyDescent="0.4">
      <c r="A27" s="273"/>
      <c r="B27" s="236"/>
      <c r="C27" s="237"/>
      <c r="D27" s="238"/>
      <c r="E27" s="133" t="s">
        <v>38</v>
      </c>
      <c r="F27" s="214"/>
      <c r="G27" s="215"/>
      <c r="H27" s="215"/>
      <c r="I27" s="215"/>
      <c r="J27" s="215"/>
      <c r="K27" s="216"/>
      <c r="L27" s="217" t="s">
        <v>30</v>
      </c>
      <c r="M27" s="218"/>
      <c r="N27" s="134"/>
      <c r="O27" s="200" t="s">
        <v>24</v>
      </c>
      <c r="P27" s="201"/>
      <c r="Q27" s="217" t="s">
        <v>31</v>
      </c>
      <c r="R27" s="218"/>
      <c r="S27" s="134"/>
      <c r="T27" s="200" t="s">
        <v>24</v>
      </c>
      <c r="U27" s="201"/>
      <c r="V27" s="217" t="s">
        <v>32</v>
      </c>
      <c r="W27" s="218"/>
      <c r="X27" s="14"/>
      <c r="Y27" s="200" t="s">
        <v>24</v>
      </c>
      <c r="Z27" s="201"/>
      <c r="AA27" s="202">
        <f t="shared" si="1"/>
        <v>0</v>
      </c>
      <c r="AB27" s="203"/>
      <c r="AC27" s="203"/>
      <c r="AD27" s="204"/>
      <c r="AE27" s="109"/>
      <c r="AF27" s="132" t="str">
        <f t="shared" si="0"/>
        <v/>
      </c>
      <c r="AG27" s="109"/>
      <c r="AH27" s="124"/>
      <c r="AI27" s="125"/>
      <c r="AJ27" s="109"/>
      <c r="AK27" s="109"/>
      <c r="AL27" s="109"/>
      <c r="AM27" s="109"/>
      <c r="AN27" s="109"/>
    </row>
    <row r="28" spans="1:40" ht="23.25" hidden="1" customHeight="1" thickBot="1" x14ac:dyDescent="0.45">
      <c r="A28" s="273"/>
      <c r="B28" s="236"/>
      <c r="C28" s="237"/>
      <c r="D28" s="238"/>
      <c r="E28" s="133" t="s">
        <v>39</v>
      </c>
      <c r="F28" s="214"/>
      <c r="G28" s="215"/>
      <c r="H28" s="215"/>
      <c r="I28" s="215"/>
      <c r="J28" s="215"/>
      <c r="K28" s="216"/>
      <c r="L28" s="217" t="s">
        <v>30</v>
      </c>
      <c r="M28" s="218"/>
      <c r="N28" s="134"/>
      <c r="O28" s="200" t="s">
        <v>24</v>
      </c>
      <c r="P28" s="201"/>
      <c r="Q28" s="217" t="s">
        <v>31</v>
      </c>
      <c r="R28" s="218"/>
      <c r="S28" s="134"/>
      <c r="T28" s="200" t="s">
        <v>24</v>
      </c>
      <c r="U28" s="201"/>
      <c r="V28" s="217" t="s">
        <v>32</v>
      </c>
      <c r="W28" s="218"/>
      <c r="X28" s="14"/>
      <c r="Y28" s="200" t="s">
        <v>24</v>
      </c>
      <c r="Z28" s="201"/>
      <c r="AA28" s="202">
        <f t="shared" si="1"/>
        <v>0</v>
      </c>
      <c r="AB28" s="203"/>
      <c r="AC28" s="203"/>
      <c r="AD28" s="204"/>
      <c r="AE28" s="109"/>
      <c r="AF28" s="132" t="str">
        <f t="shared" si="0"/>
        <v/>
      </c>
      <c r="AG28" s="109"/>
      <c r="AH28" s="124"/>
      <c r="AI28" s="125"/>
      <c r="AJ28" s="109"/>
      <c r="AK28" s="109"/>
      <c r="AL28" s="109"/>
      <c r="AM28" s="109"/>
      <c r="AN28" s="109"/>
    </row>
    <row r="29" spans="1:40" ht="23.25" customHeight="1" thickTop="1" x14ac:dyDescent="0.4">
      <c r="A29" s="273"/>
      <c r="B29" s="239"/>
      <c r="C29" s="240"/>
      <c r="D29" s="241"/>
      <c r="E29" s="135" t="s">
        <v>40</v>
      </c>
      <c r="F29" s="205">
        <f>COUNTA(F21:K28)</f>
        <v>0</v>
      </c>
      <c r="G29" s="205"/>
      <c r="H29" s="205"/>
      <c r="I29" s="205"/>
      <c r="J29" s="205"/>
      <c r="K29" s="136" t="s">
        <v>41</v>
      </c>
      <c r="L29" s="206"/>
      <c r="M29" s="207"/>
      <c r="N29" s="207"/>
      <c r="O29" s="207"/>
      <c r="P29" s="207"/>
      <c r="Q29" s="207"/>
      <c r="R29" s="207"/>
      <c r="S29" s="207"/>
      <c r="T29" s="207"/>
      <c r="U29" s="207"/>
      <c r="V29" s="207"/>
      <c r="W29" s="207"/>
      <c r="X29" s="207"/>
      <c r="Y29" s="207"/>
      <c r="Z29" s="136" t="s">
        <v>40</v>
      </c>
      <c r="AA29" s="208">
        <f>SUM(AA21:AD28)</f>
        <v>0</v>
      </c>
      <c r="AB29" s="209"/>
      <c r="AC29" s="209"/>
      <c r="AD29" s="210"/>
      <c r="AE29" s="109"/>
      <c r="AF29" s="109"/>
      <c r="AG29" s="109"/>
      <c r="AH29" s="124"/>
      <c r="AI29" s="125"/>
      <c r="AJ29" s="109"/>
      <c r="AK29" s="109"/>
      <c r="AL29" s="109"/>
      <c r="AM29" s="109"/>
      <c r="AN29" s="109"/>
    </row>
    <row r="30" spans="1:40" ht="23.25" customHeight="1" x14ac:dyDescent="0.4">
      <c r="A30" s="273"/>
      <c r="B30" s="211" t="s">
        <v>282</v>
      </c>
      <c r="C30" s="212"/>
      <c r="D30" s="212"/>
      <c r="E30" s="212"/>
      <c r="F30" s="212"/>
      <c r="G30" s="212"/>
      <c r="H30" s="212"/>
      <c r="I30" s="212"/>
      <c r="J30" s="212"/>
      <c r="K30" s="212"/>
      <c r="L30" s="212"/>
      <c r="M30" s="212"/>
      <c r="N30" s="212"/>
      <c r="O30" s="212"/>
      <c r="P30" s="212"/>
      <c r="Q30" s="212"/>
      <c r="R30" s="212"/>
      <c r="S30" s="212"/>
      <c r="T30" s="212"/>
      <c r="U30" s="212"/>
      <c r="V30" s="212"/>
      <c r="W30" s="212"/>
      <c r="X30" s="212"/>
      <c r="Y30" s="212"/>
      <c r="Z30" s="212"/>
      <c r="AA30" s="212"/>
      <c r="AB30" s="212"/>
      <c r="AC30" s="212"/>
      <c r="AD30" s="213"/>
      <c r="AE30" s="109"/>
      <c r="AF30" s="109"/>
      <c r="AG30" s="109"/>
      <c r="AH30" s="124"/>
      <c r="AI30" s="125"/>
      <c r="AJ30" s="109"/>
      <c r="AK30" s="109"/>
      <c r="AL30" s="109"/>
      <c r="AM30" s="109"/>
      <c r="AN30" s="109"/>
    </row>
    <row r="31" spans="1:40" ht="81.75" customHeight="1" thickBot="1" x14ac:dyDescent="0.45">
      <c r="A31" s="273"/>
      <c r="B31" s="191"/>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c r="AB31" s="192"/>
      <c r="AC31" s="192"/>
      <c r="AD31" s="193"/>
      <c r="AE31" s="109"/>
      <c r="AF31" s="109"/>
      <c r="AG31" s="109"/>
      <c r="AH31" s="124"/>
      <c r="AI31" s="125"/>
      <c r="AJ31" s="109"/>
      <c r="AK31" s="109"/>
      <c r="AL31" s="109"/>
      <c r="AM31" s="109"/>
      <c r="AN31" s="109"/>
    </row>
    <row r="32" spans="1:40" ht="48.75" customHeight="1" x14ac:dyDescent="0.4">
      <c r="A32" s="194" t="s">
        <v>104</v>
      </c>
      <c r="B32" s="195"/>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6"/>
      <c r="AE32" s="109"/>
      <c r="AF32" s="109"/>
      <c r="AG32" s="109"/>
      <c r="AH32" s="109"/>
      <c r="AI32" s="109"/>
      <c r="AJ32" s="109"/>
      <c r="AK32" s="109"/>
      <c r="AL32" s="109"/>
      <c r="AM32" s="109"/>
      <c r="AN32" s="109"/>
    </row>
    <row r="33" spans="1:40" ht="19.5" x14ac:dyDescent="0.4">
      <c r="A33" s="197"/>
      <c r="B33" s="198"/>
      <c r="C33" s="198"/>
      <c r="D33" s="198"/>
      <c r="E33" s="198"/>
      <c r="F33" s="198"/>
      <c r="G33" s="198"/>
      <c r="H33" s="198"/>
      <c r="I33" s="198"/>
      <c r="J33" s="198"/>
      <c r="K33" s="198"/>
      <c r="L33" s="198"/>
      <c r="M33" s="198"/>
      <c r="N33" s="198"/>
      <c r="O33" s="198"/>
      <c r="P33" s="198"/>
      <c r="Q33" s="198"/>
      <c r="R33" s="198"/>
      <c r="S33" s="198"/>
      <c r="T33" s="198"/>
      <c r="U33" s="198"/>
      <c r="V33" s="198"/>
      <c r="W33" s="198"/>
      <c r="X33" s="198"/>
      <c r="Y33" s="198"/>
      <c r="Z33" s="198"/>
      <c r="AA33" s="198"/>
      <c r="AB33" s="198"/>
      <c r="AC33" s="198"/>
      <c r="AD33" s="199"/>
      <c r="AE33" s="109"/>
      <c r="AF33" s="123"/>
      <c r="AG33" s="109"/>
      <c r="AH33" s="109"/>
      <c r="AI33" s="109"/>
      <c r="AJ33" s="109"/>
      <c r="AK33" s="109"/>
      <c r="AL33" s="109"/>
      <c r="AM33" s="109"/>
      <c r="AN33" s="109"/>
    </row>
    <row r="34" spans="1:40" ht="19.5" x14ac:dyDescent="0.4">
      <c r="A34" s="137">
        <v>1</v>
      </c>
      <c r="B34" s="138" t="s">
        <v>43</v>
      </c>
      <c r="C34" s="24"/>
      <c r="D34" s="138" t="s">
        <v>44</v>
      </c>
      <c r="E34" s="181" t="s">
        <v>45</v>
      </c>
      <c r="F34" s="181"/>
      <c r="G34" s="181"/>
      <c r="H34" s="181"/>
      <c r="I34" s="181"/>
      <c r="J34" s="181"/>
      <c r="K34" s="181"/>
      <c r="L34" s="181"/>
      <c r="M34" s="181"/>
      <c r="N34" s="181"/>
      <c r="O34" s="181"/>
      <c r="P34" s="181"/>
      <c r="Q34" s="181"/>
      <c r="R34" s="181"/>
      <c r="S34" s="181"/>
      <c r="T34" s="181"/>
      <c r="U34" s="181"/>
      <c r="V34" s="181"/>
      <c r="W34" s="181"/>
      <c r="X34" s="181"/>
      <c r="Y34" s="181"/>
      <c r="Z34" s="181"/>
      <c r="AA34" s="181"/>
      <c r="AB34" s="181"/>
      <c r="AC34" s="181"/>
      <c r="AD34" s="182"/>
      <c r="AE34" s="109"/>
      <c r="AF34" s="123"/>
      <c r="AG34" s="109"/>
      <c r="AH34" s="109"/>
      <c r="AI34" s="109"/>
      <c r="AJ34" s="109"/>
      <c r="AK34" s="109"/>
      <c r="AL34" s="109"/>
      <c r="AM34" s="109"/>
      <c r="AN34" s="109"/>
    </row>
    <row r="35" spans="1:40" ht="19.5" x14ac:dyDescent="0.4">
      <c r="A35" s="137">
        <v>2</v>
      </c>
      <c r="B35" s="138" t="s">
        <v>43</v>
      </c>
      <c r="C35" s="24"/>
      <c r="D35" s="138" t="s">
        <v>44</v>
      </c>
      <c r="E35" s="181" t="s">
        <v>46</v>
      </c>
      <c r="F35" s="181"/>
      <c r="G35" s="181"/>
      <c r="H35" s="181"/>
      <c r="I35" s="181"/>
      <c r="J35" s="181"/>
      <c r="K35" s="181"/>
      <c r="L35" s="181"/>
      <c r="M35" s="181"/>
      <c r="N35" s="181"/>
      <c r="O35" s="181"/>
      <c r="P35" s="181"/>
      <c r="Q35" s="181"/>
      <c r="R35" s="181"/>
      <c r="S35" s="181"/>
      <c r="T35" s="181"/>
      <c r="U35" s="181"/>
      <c r="V35" s="181"/>
      <c r="W35" s="181"/>
      <c r="X35" s="181"/>
      <c r="Y35" s="181"/>
      <c r="Z35" s="181"/>
      <c r="AA35" s="181"/>
      <c r="AB35" s="181"/>
      <c r="AC35" s="181"/>
      <c r="AD35" s="182"/>
      <c r="AE35" s="109"/>
      <c r="AF35" s="123"/>
      <c r="AG35" s="109"/>
      <c r="AH35" s="109"/>
      <c r="AI35" s="109"/>
      <c r="AJ35" s="109"/>
      <c r="AK35" s="109"/>
      <c r="AL35" s="109"/>
      <c r="AM35" s="109"/>
      <c r="AN35" s="109"/>
    </row>
    <row r="36" spans="1:40" x14ac:dyDescent="0.4">
      <c r="A36" s="137">
        <v>3</v>
      </c>
      <c r="B36" s="138" t="s">
        <v>43</v>
      </c>
      <c r="C36" s="24"/>
      <c r="D36" s="138" t="s">
        <v>44</v>
      </c>
      <c r="E36" s="181" t="s">
        <v>47</v>
      </c>
      <c r="F36" s="181"/>
      <c r="G36" s="181"/>
      <c r="H36" s="181"/>
      <c r="I36" s="181"/>
      <c r="J36" s="181"/>
      <c r="K36" s="181"/>
      <c r="L36" s="181"/>
      <c r="M36" s="181"/>
      <c r="N36" s="181"/>
      <c r="O36" s="181"/>
      <c r="P36" s="181"/>
      <c r="Q36" s="181"/>
      <c r="R36" s="181"/>
      <c r="S36" s="181"/>
      <c r="T36" s="181"/>
      <c r="U36" s="181"/>
      <c r="V36" s="181"/>
      <c r="W36" s="181"/>
      <c r="X36" s="181"/>
      <c r="Y36" s="181"/>
      <c r="Z36" s="181"/>
      <c r="AA36" s="181"/>
      <c r="AB36" s="181"/>
      <c r="AC36" s="181"/>
      <c r="AD36" s="182"/>
      <c r="AE36" s="109"/>
      <c r="AF36" s="124"/>
      <c r="AG36" s="109"/>
      <c r="AH36" s="109"/>
      <c r="AI36" s="109"/>
      <c r="AJ36" s="109"/>
      <c r="AK36" s="109"/>
      <c r="AL36" s="109"/>
      <c r="AM36" s="109"/>
      <c r="AN36" s="109"/>
    </row>
    <row r="37" spans="1:40" ht="19.5" x14ac:dyDescent="0.4">
      <c r="A37" s="137">
        <v>4</v>
      </c>
      <c r="B37" s="138" t="s">
        <v>43</v>
      </c>
      <c r="C37" s="24"/>
      <c r="D37" s="138" t="s">
        <v>44</v>
      </c>
      <c r="E37" s="181" t="s">
        <v>48</v>
      </c>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2"/>
      <c r="AE37" s="109"/>
      <c r="AF37" s="123"/>
      <c r="AG37" s="109"/>
      <c r="AH37" s="109"/>
      <c r="AI37" s="109"/>
      <c r="AJ37" s="109"/>
      <c r="AK37" s="109"/>
      <c r="AL37" s="109"/>
      <c r="AM37" s="109"/>
      <c r="AN37" s="109"/>
    </row>
    <row r="38" spans="1:40" x14ac:dyDescent="0.4">
      <c r="A38" s="137">
        <v>5</v>
      </c>
      <c r="B38" s="138" t="s">
        <v>43</v>
      </c>
      <c r="C38" s="24"/>
      <c r="D38" s="138" t="s">
        <v>44</v>
      </c>
      <c r="E38" s="181" t="s">
        <v>49</v>
      </c>
      <c r="F38" s="181"/>
      <c r="G38" s="181"/>
      <c r="H38" s="181"/>
      <c r="I38" s="181"/>
      <c r="J38" s="181"/>
      <c r="K38" s="181"/>
      <c r="L38" s="181"/>
      <c r="M38" s="181"/>
      <c r="N38" s="181"/>
      <c r="O38" s="181"/>
      <c r="P38" s="181"/>
      <c r="Q38" s="181"/>
      <c r="R38" s="181"/>
      <c r="S38" s="181"/>
      <c r="T38" s="181"/>
      <c r="U38" s="181"/>
      <c r="V38" s="181"/>
      <c r="W38" s="181"/>
      <c r="X38" s="181"/>
      <c r="Y38" s="181"/>
      <c r="Z38" s="181"/>
      <c r="AA38" s="181"/>
      <c r="AB38" s="181"/>
      <c r="AC38" s="181"/>
      <c r="AD38" s="182"/>
      <c r="AE38" s="109"/>
      <c r="AF38" s="109"/>
      <c r="AG38" s="109"/>
      <c r="AH38" s="109"/>
      <c r="AI38" s="109"/>
      <c r="AJ38" s="109"/>
      <c r="AK38" s="109"/>
      <c r="AL38" s="109"/>
      <c r="AM38" s="109"/>
      <c r="AN38" s="109"/>
    </row>
    <row r="39" spans="1:40" x14ac:dyDescent="0.4">
      <c r="A39" s="137">
        <v>6</v>
      </c>
      <c r="B39" s="138" t="s">
        <v>43</v>
      </c>
      <c r="C39" s="24"/>
      <c r="D39" s="138" t="s">
        <v>44</v>
      </c>
      <c r="E39" s="181" t="s">
        <v>50</v>
      </c>
      <c r="F39" s="181"/>
      <c r="G39" s="181"/>
      <c r="H39" s="181"/>
      <c r="I39" s="181"/>
      <c r="J39" s="181"/>
      <c r="K39" s="181"/>
      <c r="L39" s="181"/>
      <c r="M39" s="181"/>
      <c r="N39" s="181"/>
      <c r="O39" s="181"/>
      <c r="P39" s="181"/>
      <c r="Q39" s="181"/>
      <c r="R39" s="181"/>
      <c r="S39" s="181"/>
      <c r="T39" s="181"/>
      <c r="U39" s="181"/>
      <c r="V39" s="181"/>
      <c r="W39" s="181"/>
      <c r="X39" s="181"/>
      <c r="Y39" s="181"/>
      <c r="Z39" s="181"/>
      <c r="AA39" s="181"/>
      <c r="AB39" s="181"/>
      <c r="AC39" s="181"/>
      <c r="AD39" s="182"/>
      <c r="AE39" s="109"/>
      <c r="AF39" s="109"/>
      <c r="AG39" s="109"/>
      <c r="AH39" s="109"/>
      <c r="AI39" s="109"/>
      <c r="AJ39" s="109"/>
      <c r="AK39" s="109"/>
      <c r="AL39" s="109"/>
      <c r="AM39" s="109"/>
      <c r="AN39" s="109"/>
    </row>
    <row r="40" spans="1:40" x14ac:dyDescent="0.4">
      <c r="A40" s="137">
        <v>7</v>
      </c>
      <c r="B40" s="138" t="s">
        <v>43</v>
      </c>
      <c r="C40" s="24"/>
      <c r="D40" s="138" t="s">
        <v>44</v>
      </c>
      <c r="E40" s="183" t="s">
        <v>51</v>
      </c>
      <c r="F40" s="183"/>
      <c r="G40" s="183"/>
      <c r="H40" s="183"/>
      <c r="I40" s="183"/>
      <c r="J40" s="183"/>
      <c r="K40" s="183"/>
      <c r="L40" s="183"/>
      <c r="M40" s="183"/>
      <c r="N40" s="183"/>
      <c r="O40" s="183"/>
      <c r="P40" s="183"/>
      <c r="Q40" s="183"/>
      <c r="R40" s="183"/>
      <c r="S40" s="183"/>
      <c r="T40" s="183"/>
      <c r="U40" s="183"/>
      <c r="V40" s="183"/>
      <c r="W40" s="183"/>
      <c r="X40" s="183"/>
      <c r="Y40" s="183"/>
      <c r="Z40" s="183"/>
      <c r="AA40" s="183"/>
      <c r="AB40" s="183"/>
      <c r="AC40" s="183"/>
      <c r="AD40" s="184"/>
      <c r="AE40" s="109"/>
      <c r="AF40" s="109"/>
      <c r="AG40" s="109"/>
      <c r="AH40" s="109"/>
      <c r="AI40" s="109"/>
      <c r="AJ40" s="109"/>
      <c r="AK40" s="109"/>
      <c r="AL40" s="109"/>
      <c r="AM40" s="109"/>
      <c r="AN40" s="109"/>
    </row>
    <row r="41" spans="1:40" x14ac:dyDescent="0.4">
      <c r="A41" s="185" t="s">
        <v>271</v>
      </c>
      <c r="B41" s="186"/>
      <c r="C41" s="186"/>
      <c r="D41" s="186"/>
      <c r="E41" s="186"/>
      <c r="F41" s="186"/>
      <c r="G41" s="186"/>
      <c r="H41" s="186"/>
      <c r="I41" s="186"/>
      <c r="J41" s="186"/>
      <c r="K41" s="186"/>
      <c r="L41" s="186"/>
      <c r="M41" s="186"/>
      <c r="N41" s="186"/>
      <c r="O41" s="186"/>
      <c r="P41" s="186"/>
      <c r="Q41" s="186"/>
      <c r="R41" s="186"/>
      <c r="S41" s="186"/>
      <c r="T41" s="186"/>
      <c r="U41" s="186"/>
      <c r="V41" s="186"/>
      <c r="W41" s="186"/>
      <c r="X41" s="186"/>
      <c r="Y41" s="186"/>
      <c r="Z41" s="186"/>
      <c r="AA41" s="186"/>
      <c r="AB41" s="186"/>
      <c r="AC41" s="186"/>
      <c r="AD41" s="187"/>
      <c r="AE41" s="109"/>
      <c r="AF41" s="109"/>
      <c r="AG41" s="109"/>
      <c r="AH41" s="109"/>
      <c r="AI41" s="109"/>
      <c r="AJ41" s="109"/>
      <c r="AK41" s="109"/>
      <c r="AL41" s="109"/>
      <c r="AM41" s="109"/>
      <c r="AN41" s="109"/>
    </row>
    <row r="42" spans="1:40" x14ac:dyDescent="0.4">
      <c r="A42" s="188" t="s">
        <v>270</v>
      </c>
      <c r="B42" s="189"/>
      <c r="C42" s="189"/>
      <c r="D42" s="189"/>
      <c r="E42" s="189"/>
      <c r="F42" s="189"/>
      <c r="G42" s="189"/>
      <c r="H42" s="189"/>
      <c r="I42" s="189"/>
      <c r="J42" s="189"/>
      <c r="K42" s="189"/>
      <c r="L42" s="189"/>
      <c r="M42" s="189"/>
      <c r="N42" s="189"/>
      <c r="O42" s="189"/>
      <c r="P42" s="189"/>
      <c r="Q42" s="189"/>
      <c r="R42" s="189"/>
      <c r="S42" s="189"/>
      <c r="T42" s="189"/>
      <c r="U42" s="189"/>
      <c r="V42" s="189"/>
      <c r="W42" s="189"/>
      <c r="X42" s="189"/>
      <c r="Y42" s="189"/>
      <c r="Z42" s="189"/>
      <c r="AA42" s="189"/>
      <c r="AB42" s="189"/>
      <c r="AC42" s="189"/>
      <c r="AD42" s="190"/>
      <c r="AE42" s="109"/>
      <c r="AF42" s="109"/>
      <c r="AG42" s="109"/>
      <c r="AH42" s="109"/>
      <c r="AI42" s="109"/>
      <c r="AJ42" s="109"/>
      <c r="AK42" s="109"/>
      <c r="AL42" s="109"/>
      <c r="AM42" s="109"/>
      <c r="AN42" s="109"/>
    </row>
    <row r="43" spans="1:40" x14ac:dyDescent="0.4">
      <c r="A43" s="172"/>
      <c r="B43" s="173"/>
      <c r="C43" s="173"/>
      <c r="D43" s="173"/>
      <c r="E43" s="173"/>
      <c r="F43" s="173"/>
      <c r="G43" s="173"/>
      <c r="H43" s="173"/>
      <c r="I43" s="173"/>
      <c r="J43" s="173"/>
      <c r="K43" s="173"/>
      <c r="L43" s="173"/>
      <c r="M43" s="173"/>
      <c r="N43" s="173"/>
      <c r="O43" s="173"/>
      <c r="P43" s="173"/>
      <c r="Q43" s="173"/>
      <c r="R43" s="173"/>
      <c r="S43" s="173"/>
      <c r="T43" s="173"/>
      <c r="U43" s="173"/>
      <c r="V43" s="173"/>
      <c r="W43" s="173"/>
      <c r="X43" s="173"/>
      <c r="Y43" s="173"/>
      <c r="Z43" s="173"/>
      <c r="AA43" s="173"/>
      <c r="AB43" s="173"/>
      <c r="AC43" s="173"/>
      <c r="AD43" s="174"/>
      <c r="AE43" s="109"/>
      <c r="AF43" s="109"/>
      <c r="AG43" s="109"/>
      <c r="AH43" s="109"/>
      <c r="AI43" s="109"/>
      <c r="AJ43" s="109"/>
      <c r="AK43" s="109"/>
      <c r="AL43" s="109"/>
      <c r="AM43" s="109"/>
      <c r="AN43" s="109"/>
    </row>
    <row r="44" spans="1:40" x14ac:dyDescent="0.4">
      <c r="A44" s="139">
        <v>1</v>
      </c>
      <c r="B44" s="106" t="s">
        <v>43</v>
      </c>
      <c r="C44" s="1"/>
      <c r="D44" s="106" t="s">
        <v>44</v>
      </c>
      <c r="E44" s="107" t="s">
        <v>53</v>
      </c>
      <c r="F44" s="107"/>
      <c r="G44" s="107"/>
      <c r="H44" s="107"/>
      <c r="I44" s="106">
        <v>2</v>
      </c>
      <c r="J44" s="106" t="s">
        <v>43</v>
      </c>
      <c r="K44" s="1"/>
      <c r="L44" s="106" t="s">
        <v>44</v>
      </c>
      <c r="M44" s="107" t="s">
        <v>54</v>
      </c>
      <c r="N44" s="140"/>
      <c r="O44" s="107"/>
      <c r="P44" s="106">
        <v>3</v>
      </c>
      <c r="Q44" s="106" t="s">
        <v>43</v>
      </c>
      <c r="R44" s="1"/>
      <c r="S44" s="106" t="s">
        <v>44</v>
      </c>
      <c r="T44" s="141" t="s">
        <v>55</v>
      </c>
      <c r="U44" s="106"/>
      <c r="V44" s="107"/>
      <c r="W44" s="107"/>
      <c r="X44" s="142">
        <v>4</v>
      </c>
      <c r="Y44" s="106" t="s">
        <v>43</v>
      </c>
      <c r="Z44" s="1"/>
      <c r="AA44" s="106" t="s">
        <v>44</v>
      </c>
      <c r="AB44" s="141" t="s">
        <v>56</v>
      </c>
      <c r="AC44" s="107"/>
      <c r="AD44" s="143"/>
      <c r="AE44" s="109"/>
      <c r="AF44" s="109"/>
      <c r="AG44" s="109"/>
      <c r="AH44" s="109"/>
      <c r="AI44" s="109"/>
      <c r="AJ44" s="109"/>
      <c r="AK44" s="109"/>
      <c r="AL44" s="109"/>
      <c r="AM44" s="109"/>
      <c r="AN44" s="109"/>
    </row>
    <row r="45" spans="1:40" x14ac:dyDescent="0.4">
      <c r="A45" s="172"/>
      <c r="B45" s="173"/>
      <c r="C45" s="173"/>
      <c r="D45" s="173"/>
      <c r="E45" s="173"/>
      <c r="F45" s="173"/>
      <c r="G45" s="173"/>
      <c r="H45" s="173"/>
      <c r="I45" s="173"/>
      <c r="J45" s="173"/>
      <c r="K45" s="173"/>
      <c r="L45" s="173"/>
      <c r="M45" s="173"/>
      <c r="N45" s="173"/>
      <c r="O45" s="173"/>
      <c r="P45" s="173"/>
      <c r="Q45" s="173"/>
      <c r="R45" s="173"/>
      <c r="S45" s="173"/>
      <c r="T45" s="173"/>
      <c r="U45" s="173"/>
      <c r="V45" s="173"/>
      <c r="W45" s="173"/>
      <c r="X45" s="173"/>
      <c r="Y45" s="173"/>
      <c r="Z45" s="173"/>
      <c r="AA45" s="173"/>
      <c r="AB45" s="173"/>
      <c r="AC45" s="173"/>
      <c r="AD45" s="174"/>
      <c r="AE45" s="109"/>
      <c r="AF45" s="109"/>
      <c r="AG45" s="109"/>
      <c r="AH45" s="109"/>
      <c r="AI45" s="109"/>
      <c r="AJ45" s="109"/>
      <c r="AK45" s="109"/>
      <c r="AL45" s="109"/>
      <c r="AM45" s="109"/>
      <c r="AN45" s="109"/>
    </row>
    <row r="46" spans="1:40" ht="73.5" customHeight="1" x14ac:dyDescent="0.4">
      <c r="A46" s="175"/>
      <c r="B46" s="176"/>
      <c r="C46" s="176"/>
      <c r="D46" s="176"/>
      <c r="E46" s="176"/>
      <c r="F46" s="176"/>
      <c r="G46" s="176"/>
      <c r="H46" s="176"/>
      <c r="I46" s="176"/>
      <c r="J46" s="176"/>
      <c r="K46" s="176"/>
      <c r="L46" s="176"/>
      <c r="M46" s="176"/>
      <c r="N46" s="176"/>
      <c r="O46" s="176"/>
      <c r="P46" s="176"/>
      <c r="Q46" s="176"/>
      <c r="R46" s="176"/>
      <c r="S46" s="176"/>
      <c r="T46" s="176"/>
      <c r="U46" s="176"/>
      <c r="V46" s="176"/>
      <c r="W46" s="176"/>
      <c r="X46" s="176"/>
      <c r="Y46" s="176"/>
      <c r="Z46" s="176"/>
      <c r="AA46" s="176"/>
      <c r="AB46" s="176"/>
      <c r="AC46" s="176"/>
      <c r="AD46" s="177"/>
      <c r="AE46" s="109"/>
      <c r="AF46" s="109"/>
      <c r="AG46" s="109"/>
      <c r="AH46" s="109"/>
      <c r="AI46" s="109"/>
      <c r="AJ46" s="109"/>
      <c r="AK46" s="109"/>
      <c r="AL46" s="109"/>
      <c r="AM46" s="109"/>
      <c r="AN46" s="109"/>
    </row>
    <row r="47" spans="1:40" x14ac:dyDescent="0.4">
      <c r="A47" s="178" t="s">
        <v>272</v>
      </c>
      <c r="B47" s="179"/>
      <c r="C47" s="179"/>
      <c r="D47" s="179"/>
      <c r="E47" s="179"/>
      <c r="F47" s="179"/>
      <c r="G47" s="179"/>
      <c r="H47" s="179"/>
      <c r="I47" s="179"/>
      <c r="J47" s="179"/>
      <c r="K47" s="179"/>
      <c r="L47" s="179"/>
      <c r="M47" s="179"/>
      <c r="N47" s="179"/>
      <c r="O47" s="179"/>
      <c r="P47" s="179"/>
      <c r="Q47" s="179"/>
      <c r="R47" s="179"/>
      <c r="S47" s="179"/>
      <c r="T47" s="179"/>
      <c r="U47" s="179"/>
      <c r="V47" s="179"/>
      <c r="W47" s="179"/>
      <c r="X47" s="179"/>
      <c r="Y47" s="179"/>
      <c r="Z47" s="179"/>
      <c r="AA47" s="179"/>
      <c r="AB47" s="179"/>
      <c r="AC47" s="179"/>
      <c r="AD47" s="180"/>
      <c r="AE47" s="109"/>
      <c r="AF47" s="109"/>
      <c r="AG47" s="109"/>
      <c r="AH47" s="109"/>
      <c r="AI47" s="109"/>
      <c r="AJ47" s="109"/>
      <c r="AK47" s="109"/>
      <c r="AL47" s="109"/>
      <c r="AM47" s="109"/>
      <c r="AN47" s="109"/>
    </row>
    <row r="48" spans="1:40" ht="73.5" customHeight="1" x14ac:dyDescent="0.4">
      <c r="A48" s="175"/>
      <c r="B48" s="176"/>
      <c r="C48" s="176"/>
      <c r="D48" s="176"/>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7"/>
      <c r="AE48" s="109"/>
      <c r="AF48" s="109"/>
      <c r="AG48" s="109"/>
      <c r="AH48" s="109"/>
      <c r="AI48" s="109"/>
      <c r="AJ48" s="109"/>
      <c r="AK48" s="109"/>
      <c r="AL48" s="109"/>
      <c r="AM48" s="109"/>
      <c r="AN48" s="109"/>
    </row>
    <row r="49" spans="1:40" x14ac:dyDescent="0.4">
      <c r="A49" s="178" t="s">
        <v>108</v>
      </c>
      <c r="B49" s="179"/>
      <c r="C49" s="179"/>
      <c r="D49" s="179"/>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80"/>
      <c r="AE49" s="109"/>
      <c r="AF49" s="109"/>
      <c r="AG49" s="109"/>
      <c r="AH49" s="109"/>
      <c r="AI49" s="109"/>
      <c r="AJ49" s="109"/>
      <c r="AK49" s="109"/>
      <c r="AL49" s="109"/>
      <c r="AM49" s="109"/>
      <c r="AN49" s="109"/>
    </row>
    <row r="50" spans="1:40" ht="73.5" customHeight="1" thickBot="1" x14ac:dyDescent="0.45">
      <c r="A50" s="169"/>
      <c r="B50" s="170"/>
      <c r="C50" s="170"/>
      <c r="D50" s="170"/>
      <c r="E50" s="170"/>
      <c r="F50" s="170"/>
      <c r="G50" s="170"/>
      <c r="H50" s="170"/>
      <c r="I50" s="170"/>
      <c r="J50" s="170"/>
      <c r="K50" s="170"/>
      <c r="L50" s="170"/>
      <c r="M50" s="170"/>
      <c r="N50" s="170"/>
      <c r="O50" s="170"/>
      <c r="P50" s="170"/>
      <c r="Q50" s="170"/>
      <c r="R50" s="170"/>
      <c r="S50" s="170"/>
      <c r="T50" s="170"/>
      <c r="U50" s="170"/>
      <c r="V50" s="170"/>
      <c r="W50" s="170"/>
      <c r="X50" s="170"/>
      <c r="Y50" s="170"/>
      <c r="Z50" s="170"/>
      <c r="AA50" s="170"/>
      <c r="AB50" s="170"/>
      <c r="AC50" s="170"/>
      <c r="AD50" s="171"/>
      <c r="AE50" s="109"/>
      <c r="AF50" s="109"/>
      <c r="AG50" s="109"/>
      <c r="AH50" s="109"/>
      <c r="AI50" s="109"/>
      <c r="AJ50" s="109"/>
      <c r="AK50" s="109"/>
      <c r="AL50" s="109"/>
      <c r="AM50" s="109"/>
      <c r="AN50" s="109"/>
    </row>
  </sheetData>
  <sheetProtection formatColumns="0" formatRows="0"/>
  <mergeCells count="145">
    <mergeCell ref="A9:E9"/>
    <mergeCell ref="F9:O9"/>
    <mergeCell ref="P9:T9"/>
    <mergeCell ref="U9:AD9"/>
    <mergeCell ref="A10:E10"/>
    <mergeCell ref="F10:N10"/>
    <mergeCell ref="P10:T10"/>
    <mergeCell ref="U10:AD10"/>
    <mergeCell ref="A1:G1"/>
    <mergeCell ref="A3:AD3"/>
    <mergeCell ref="A4:AD4"/>
    <mergeCell ref="B6:AC6"/>
    <mergeCell ref="A8:E8"/>
    <mergeCell ref="F8:O8"/>
    <mergeCell ref="P8:T8"/>
    <mergeCell ref="U8:AD8"/>
    <mergeCell ref="A11:E11"/>
    <mergeCell ref="F11:O11"/>
    <mergeCell ref="P11:T11"/>
    <mergeCell ref="U11:AD11"/>
    <mergeCell ref="A12:E12"/>
    <mergeCell ref="F12:H12"/>
    <mergeCell ref="I12:O12"/>
    <mergeCell ref="P12:T12"/>
    <mergeCell ref="U12:AD12"/>
    <mergeCell ref="AF15:AG15"/>
    <mergeCell ref="B16:D16"/>
    <mergeCell ref="E16:O16"/>
    <mergeCell ref="P16:R16"/>
    <mergeCell ref="S16:AD16"/>
    <mergeCell ref="A13:E13"/>
    <mergeCell ref="F13:O13"/>
    <mergeCell ref="P13:AD13"/>
    <mergeCell ref="A14:AD14"/>
    <mergeCell ref="A15:A31"/>
    <mergeCell ref="B15:D15"/>
    <mergeCell ref="E15:O15"/>
    <mergeCell ref="P15:R15"/>
    <mergeCell ref="S15:X15"/>
    <mergeCell ref="Y15:Z15"/>
    <mergeCell ref="B17:D18"/>
    <mergeCell ref="E17:F18"/>
    <mergeCell ref="G17:I18"/>
    <mergeCell ref="J17:K18"/>
    <mergeCell ref="L17:O18"/>
    <mergeCell ref="P17:AD17"/>
    <mergeCell ref="P18:R18"/>
    <mergeCell ref="S18:AD18"/>
    <mergeCell ref="AA15:AB15"/>
    <mergeCell ref="AC15:AD15"/>
    <mergeCell ref="O21:P21"/>
    <mergeCell ref="Q21:R21"/>
    <mergeCell ref="T21:U21"/>
    <mergeCell ref="V21:W21"/>
    <mergeCell ref="Y21:Z21"/>
    <mergeCell ref="AA21:AD21"/>
    <mergeCell ref="B19:D19"/>
    <mergeCell ref="E19:U19"/>
    <mergeCell ref="V19:W19"/>
    <mergeCell ref="AA19:AD19"/>
    <mergeCell ref="B20:D29"/>
    <mergeCell ref="E20:K20"/>
    <mergeCell ref="L20:Z20"/>
    <mergeCell ref="AA20:AD20"/>
    <mergeCell ref="F21:K21"/>
    <mergeCell ref="L21:M21"/>
    <mergeCell ref="Y22:Z22"/>
    <mergeCell ref="AA22:AD22"/>
    <mergeCell ref="F23:K23"/>
    <mergeCell ref="L23:M23"/>
    <mergeCell ref="O23:P23"/>
    <mergeCell ref="Q23:R23"/>
    <mergeCell ref="T23:U23"/>
    <mergeCell ref="V23:W23"/>
    <mergeCell ref="Y23:Z23"/>
    <mergeCell ref="AA23:AD23"/>
    <mergeCell ref="F22:K22"/>
    <mergeCell ref="L22:M22"/>
    <mergeCell ref="O22:P22"/>
    <mergeCell ref="Q22:R22"/>
    <mergeCell ref="T22:U22"/>
    <mergeCell ref="V22:W22"/>
    <mergeCell ref="Y24:Z24"/>
    <mergeCell ref="AA24:AD24"/>
    <mergeCell ref="F25:K25"/>
    <mergeCell ref="L25:M25"/>
    <mergeCell ref="O25:P25"/>
    <mergeCell ref="Q25:R25"/>
    <mergeCell ref="T25:U25"/>
    <mergeCell ref="V25:W25"/>
    <mergeCell ref="Y25:Z25"/>
    <mergeCell ref="AA25:AD25"/>
    <mergeCell ref="F24:K24"/>
    <mergeCell ref="L24:M24"/>
    <mergeCell ref="O24:P24"/>
    <mergeCell ref="Q24:R24"/>
    <mergeCell ref="T24:U24"/>
    <mergeCell ref="V24:W24"/>
    <mergeCell ref="Y26:Z26"/>
    <mergeCell ref="AA26:AD26"/>
    <mergeCell ref="F27:K27"/>
    <mergeCell ref="L27:M27"/>
    <mergeCell ref="O27:P27"/>
    <mergeCell ref="Q27:R27"/>
    <mergeCell ref="T27:U27"/>
    <mergeCell ref="V27:W27"/>
    <mergeCell ref="Y27:Z27"/>
    <mergeCell ref="AA27:AD27"/>
    <mergeCell ref="F26:K26"/>
    <mergeCell ref="L26:M26"/>
    <mergeCell ref="O26:P26"/>
    <mergeCell ref="Q26:R26"/>
    <mergeCell ref="T26:U26"/>
    <mergeCell ref="V26:W26"/>
    <mergeCell ref="B31:AD31"/>
    <mergeCell ref="A32:AD32"/>
    <mergeCell ref="A33:AD33"/>
    <mergeCell ref="E34:AD34"/>
    <mergeCell ref="E35:AD35"/>
    <mergeCell ref="E36:AD36"/>
    <mergeCell ref="Y28:Z28"/>
    <mergeCell ref="AA28:AD28"/>
    <mergeCell ref="F29:J29"/>
    <mergeCell ref="L29:Y29"/>
    <mergeCell ref="AA29:AD29"/>
    <mergeCell ref="B30:AD30"/>
    <mergeCell ref="F28:K28"/>
    <mergeCell ref="L28:M28"/>
    <mergeCell ref="O28:P28"/>
    <mergeCell ref="Q28:R28"/>
    <mergeCell ref="T28:U28"/>
    <mergeCell ref="V28:W28"/>
    <mergeCell ref="A50:AD50"/>
    <mergeCell ref="A43:AD43"/>
    <mergeCell ref="A45:AD45"/>
    <mergeCell ref="A46:AD46"/>
    <mergeCell ref="A47:AD47"/>
    <mergeCell ref="A48:AD48"/>
    <mergeCell ref="A49:AD49"/>
    <mergeCell ref="E37:AD37"/>
    <mergeCell ref="E38:AD38"/>
    <mergeCell ref="E39:AD39"/>
    <mergeCell ref="E40:AD40"/>
    <mergeCell ref="A41:AD41"/>
    <mergeCell ref="A42:AD42"/>
  </mergeCells>
  <phoneticPr fontId="3"/>
  <conditionalFormatting sqref="A15">
    <cfRule type="expression" dxfId="115" priority="42">
      <formula>OR($P15="",$P15="全校児童/生徒")</formula>
    </cfRule>
  </conditionalFormatting>
  <conditionalFormatting sqref="A46:AD46 A48:AD48 A50:AD50">
    <cfRule type="containsBlanks" dxfId="114" priority="61">
      <formula>LEN(TRIM(A46))=0</formula>
    </cfRule>
  </conditionalFormatting>
  <conditionalFormatting sqref="B31:AD31">
    <cfRule type="cellIs" dxfId="113" priority="31" operator="equal">
      <formula>""</formula>
    </cfRule>
  </conditionalFormatting>
  <conditionalFormatting sqref="C34:C40">
    <cfRule type="containsBlanks" dxfId="112" priority="57">
      <formula>LEN(TRIM(C34))=0</formula>
    </cfRule>
  </conditionalFormatting>
  <conditionalFormatting sqref="C44 K44 R44 Z44">
    <cfRule type="containsBlanks" dxfId="111" priority="60">
      <formula>LEN(TRIM(C44))=0</formula>
    </cfRule>
  </conditionalFormatting>
  <conditionalFormatting sqref="E15:O15">
    <cfRule type="notContainsBlanks" dxfId="110" priority="41">
      <formula>LEN(TRIM(E15))&gt;0</formula>
    </cfRule>
  </conditionalFormatting>
  <conditionalFormatting sqref="F8">
    <cfRule type="containsBlanks" dxfId="109" priority="59">
      <formula>LEN(TRIM(F8))=0</formula>
    </cfRule>
  </conditionalFormatting>
  <conditionalFormatting sqref="F9">
    <cfRule type="containsBlanks" dxfId="108" priority="51">
      <formula>LEN(TRIM(F9))=0</formula>
    </cfRule>
  </conditionalFormatting>
  <conditionalFormatting sqref="F21:K28">
    <cfRule type="cellIs" dxfId="107" priority="30" operator="equal">
      <formula>""</formula>
    </cfRule>
  </conditionalFormatting>
  <conditionalFormatting sqref="F10:N10">
    <cfRule type="colorScale" priority="54">
      <colorScale>
        <cfvo type="min"/>
        <cfvo type="max"/>
        <color rgb="FFFFFFCC"/>
        <color theme="0"/>
      </colorScale>
    </cfRule>
    <cfRule type="expression" dxfId="106" priority="16">
      <formula>F10&lt;&gt;""</formula>
    </cfRule>
  </conditionalFormatting>
  <conditionalFormatting sqref="F8:O8">
    <cfRule type="colorScale" priority="53">
      <colorScale>
        <cfvo type="min"/>
        <cfvo type="max"/>
        <color rgb="FFFFFFCC"/>
        <color theme="0"/>
      </colorScale>
    </cfRule>
    <cfRule type="colorScale" priority="55">
      <colorScale>
        <cfvo type="min"/>
        <cfvo type="max"/>
        <color rgb="FFFFFFCC"/>
        <color theme="0"/>
      </colorScale>
    </cfRule>
  </conditionalFormatting>
  <conditionalFormatting sqref="F8:O9">
    <cfRule type="containsBlanks" dxfId="105" priority="52">
      <formula>LEN(TRIM(F8))=0</formula>
    </cfRule>
  </conditionalFormatting>
  <conditionalFormatting sqref="F11:O11">
    <cfRule type="containsBlanks" dxfId="104" priority="64">
      <formula>LEN(TRIM(F11))=0</formula>
    </cfRule>
  </conditionalFormatting>
  <conditionalFormatting sqref="F13:O13">
    <cfRule type="notContainsBlanks" dxfId="103" priority="63">
      <formula>LEN(TRIM(F13))&gt;0</formula>
    </cfRule>
  </conditionalFormatting>
  <conditionalFormatting sqref="G17:I18">
    <cfRule type="cellIs" dxfId="102" priority="32" operator="equal">
      <formula>""</formula>
    </cfRule>
  </conditionalFormatting>
  <conditionalFormatting sqref="I12:O12">
    <cfRule type="cellIs" dxfId="101" priority="34" operator="equal">
      <formula>""</formula>
    </cfRule>
    <cfRule type="cellIs" priority="35" operator="equal">
      <formula>""</formula>
    </cfRule>
  </conditionalFormatting>
  <conditionalFormatting sqref="N21:N28">
    <cfRule type="notContainsBlanks" dxfId="100" priority="38">
      <formula>LEN(TRIM(N21))&gt;0</formula>
    </cfRule>
  </conditionalFormatting>
  <conditionalFormatting sqref="S21:S28 N21:N28 X21:X28">
    <cfRule type="expression" dxfId="99" priority="58">
      <formula>N21="0"</formula>
    </cfRule>
  </conditionalFormatting>
  <conditionalFormatting sqref="P17:AD17">
    <cfRule type="notContainsBlanks" dxfId="98" priority="39">
      <formula>LEN(TRIM(P17))&gt;0</formula>
    </cfRule>
  </conditionalFormatting>
  <conditionalFormatting sqref="P18:AD18">
    <cfRule type="expression" dxfId="97" priority="27">
      <formula>OR($P17="",$P17="全校児童/生徒")</formula>
    </cfRule>
  </conditionalFormatting>
  <conditionalFormatting sqref="S21:S25">
    <cfRule type="notContainsBlanks" dxfId="96" priority="37">
      <formula>LEN(TRIM(S21))&gt;0</formula>
    </cfRule>
  </conditionalFormatting>
  <conditionalFormatting sqref="S15:X15">
    <cfRule type="notContainsBlanks" dxfId="95" priority="66">
      <formula>LEN(TRIM(S15))&gt;0</formula>
    </cfRule>
  </conditionalFormatting>
  <conditionalFormatting sqref="S18:AD18">
    <cfRule type="containsBlanks" dxfId="94" priority="28">
      <formula>LEN(TRIM(S18))=0</formula>
    </cfRule>
  </conditionalFormatting>
  <conditionalFormatting sqref="U8">
    <cfRule type="containsBlanks" dxfId="93" priority="49">
      <formula>LEN(TRIM(U8))=0</formula>
    </cfRule>
  </conditionalFormatting>
  <conditionalFormatting sqref="U9:U11">
    <cfRule type="containsBlanks" dxfId="92" priority="45">
      <formula>LEN(TRIM(U9))=0</formula>
    </cfRule>
  </conditionalFormatting>
  <conditionalFormatting sqref="U8:AD8">
    <cfRule type="colorScale" priority="47">
      <colorScale>
        <cfvo type="min"/>
        <cfvo type="max"/>
        <color rgb="FFFFFFCC"/>
        <color theme="0"/>
      </colorScale>
    </cfRule>
    <cfRule type="colorScale" priority="48">
      <colorScale>
        <cfvo type="min"/>
        <cfvo type="max"/>
        <color rgb="FFFFFFCC"/>
        <color theme="0"/>
      </colorScale>
    </cfRule>
  </conditionalFormatting>
  <conditionalFormatting sqref="U8:AD11">
    <cfRule type="containsBlanks" dxfId="91" priority="46">
      <formula>LEN(TRIM(U8))=0</formula>
    </cfRule>
  </conditionalFormatting>
  <conditionalFormatting sqref="U9:AD11">
    <cfRule type="colorScale" priority="43">
      <colorScale>
        <cfvo type="min"/>
        <cfvo type="max"/>
        <color rgb="FFFFFFCC"/>
        <color theme="0"/>
      </colorScale>
    </cfRule>
    <cfRule type="colorScale" priority="44">
      <colorScale>
        <cfvo type="min"/>
        <cfvo type="max"/>
        <color rgb="FFFFFFCC"/>
        <color theme="0"/>
      </colorScale>
    </cfRule>
  </conditionalFormatting>
  <conditionalFormatting sqref="U12:AD12">
    <cfRule type="cellIs" dxfId="90" priority="33" operator="equal">
      <formula>""</formula>
    </cfRule>
  </conditionalFormatting>
  <conditionalFormatting sqref="X19">
    <cfRule type="notContainsBlanks" dxfId="89" priority="25">
      <formula>LEN(TRIM(X19))&gt;0</formula>
    </cfRule>
    <cfRule type="expression" dxfId="88" priority="26">
      <formula>X19="0"</formula>
    </cfRule>
  </conditionalFormatting>
  <conditionalFormatting sqref="X21:X25">
    <cfRule type="notContainsBlanks" dxfId="87" priority="36">
      <formula>LEN(TRIM(X21))&gt;0</formula>
    </cfRule>
  </conditionalFormatting>
  <conditionalFormatting sqref="AA15:AB15">
    <cfRule type="notContainsBlanks" dxfId="86" priority="40">
      <formula>LEN(TRIM(AA15))&gt;0</formula>
    </cfRule>
  </conditionalFormatting>
  <conditionalFormatting sqref="E16:O16">
    <cfRule type="notContainsBlanks" dxfId="85" priority="20">
      <formula>LEN(TRIM(E16))&gt;0</formula>
    </cfRule>
  </conditionalFormatting>
  <conditionalFormatting sqref="P16 S16:AD16">
    <cfRule type="expression" dxfId="84" priority="19">
      <formula>OR($E16="",$E16="道徳",$E16="総合的な学習の時間")</formula>
    </cfRule>
  </conditionalFormatting>
  <conditionalFormatting sqref="S16:AD16">
    <cfRule type="notContainsBlanks" dxfId="83" priority="21">
      <formula>LEN(TRIM(S16))&gt;0</formula>
    </cfRule>
    <cfRule type="expression" dxfId="82" priority="22">
      <formula>$E$16="その他"</formula>
    </cfRule>
    <cfRule type="expression" dxfId="81" priority="23">
      <formula>$E16="特別活動"</formula>
    </cfRule>
    <cfRule type="expression" dxfId="80" priority="24">
      <formula>$E16="教科"</formula>
    </cfRule>
  </conditionalFormatting>
  <conditionalFormatting sqref="E19:U19">
    <cfRule type="expression" priority="18">
      <formula>E19=""</formula>
    </cfRule>
    <cfRule type="expression" dxfId="79" priority="17">
      <formula>E19&lt;&gt;""</formula>
    </cfRule>
  </conditionalFormatting>
  <conditionalFormatting sqref="X21">
    <cfRule type="notContainsBlanks" dxfId="78" priority="15">
      <formula>LEN(TRIM(X21))&gt;0</formula>
    </cfRule>
  </conditionalFormatting>
  <conditionalFormatting sqref="X22">
    <cfRule type="notContainsBlanks" dxfId="77" priority="14">
      <formula>LEN(TRIM(X22))&gt;0</formula>
    </cfRule>
  </conditionalFormatting>
  <conditionalFormatting sqref="X24">
    <cfRule type="notContainsBlanks" dxfId="76" priority="13">
      <formula>LEN(TRIM(X24))&gt;0</formula>
    </cfRule>
  </conditionalFormatting>
  <conditionalFormatting sqref="X23">
    <cfRule type="notContainsBlanks" dxfId="75" priority="12">
      <formula>LEN(TRIM(X23))&gt;0</formula>
    </cfRule>
  </conditionalFormatting>
  <conditionalFormatting sqref="X25">
    <cfRule type="notContainsBlanks" dxfId="74" priority="11">
      <formula>LEN(TRIM(X25))&gt;0</formula>
    </cfRule>
  </conditionalFormatting>
  <conditionalFormatting sqref="X24">
    <cfRule type="notContainsBlanks" dxfId="73" priority="10">
      <formula>LEN(TRIM(X24))&gt;0</formula>
    </cfRule>
  </conditionalFormatting>
  <conditionalFormatting sqref="X26">
    <cfRule type="notContainsBlanks" dxfId="72" priority="9">
      <formula>LEN(TRIM(X26))&gt;0</formula>
    </cfRule>
  </conditionalFormatting>
  <conditionalFormatting sqref="X26">
    <cfRule type="notContainsBlanks" dxfId="71" priority="8">
      <formula>LEN(TRIM(X26))&gt;0</formula>
    </cfRule>
  </conditionalFormatting>
  <conditionalFormatting sqref="X26">
    <cfRule type="notContainsBlanks" dxfId="70" priority="7">
      <formula>LEN(TRIM(X26))&gt;0</formula>
    </cfRule>
  </conditionalFormatting>
  <conditionalFormatting sqref="X28">
    <cfRule type="notContainsBlanks" dxfId="69" priority="6">
      <formula>LEN(TRIM(X28))&gt;0</formula>
    </cfRule>
  </conditionalFormatting>
  <conditionalFormatting sqref="X28">
    <cfRule type="notContainsBlanks" dxfId="68" priority="5">
      <formula>LEN(TRIM(X28))&gt;0</formula>
    </cfRule>
  </conditionalFormatting>
  <conditionalFormatting sqref="X28">
    <cfRule type="notContainsBlanks" dxfId="67" priority="4">
      <formula>LEN(TRIM(X28))&gt;0</formula>
    </cfRule>
  </conditionalFormatting>
  <conditionalFormatting sqref="X27">
    <cfRule type="notContainsBlanks" dxfId="66" priority="3">
      <formula>LEN(TRIM(X27))&gt;0</formula>
    </cfRule>
  </conditionalFormatting>
  <conditionalFormatting sqref="X27">
    <cfRule type="notContainsBlanks" dxfId="65" priority="2">
      <formula>LEN(TRIM(X27))&gt;0</formula>
    </cfRule>
  </conditionalFormatting>
  <conditionalFormatting sqref="X27">
    <cfRule type="notContainsBlanks" dxfId="64" priority="1">
      <formula>LEN(TRIM(X27))&gt;0</formula>
    </cfRule>
  </conditionalFormatting>
  <dataValidations xWindow="127" yWindow="512" count="15">
    <dataValidation type="list" imeMode="halfAlpha" allowBlank="1" showInputMessage="1" promptTitle="メール" prompt="なしの場合はなしをプルダウンより選択ください_x000a_" sqref="U12:AD12">
      <formula1>"なし"</formula1>
    </dataValidation>
    <dataValidation imeMode="halfAlpha" allowBlank="1" showErrorMessage="1" prompt="決定通知に記載されている_x000a_「受付ID」を入力してください_x000a__x000a_" sqref="U11:AD11"/>
    <dataValidation type="list" allowBlank="1" showInputMessage="1" showErrorMessage="1" sqref="F11:O11">
      <formula1>"実施校の教室・体育館,合同開催校の教室・体育館,文化施設等"</formula1>
    </dataValidation>
    <dataValidation type="list" allowBlank="1" showInputMessage="1" promptTitle="他校との合同開催" prompt="なしの場合はなしをプルダウンから選択ください" sqref="I12:O12">
      <formula1>"なし"</formula1>
    </dataValidation>
    <dataValidation imeMode="halfAlpha" allowBlank="1" showInputMessage="1" showErrorMessage="1" promptTitle="実施校ID" prompt="採否結果について(通知)に記載されている「実施校ID」を入力してください_x000a__x000a_（例）Y000X" sqref="F8:O8"/>
    <dataValidation type="list" allowBlank="1" showInputMessage="1" promptTitle="参加児童/生徒" prompt="「学年単位」「学級単位」「その他」を選択する場合は、必ず下段に_x000a_『○年生』、『○年○組』と内訳を記入してください。" sqref="P17:AD17">
      <formula1>"全校児童/生徒,学年単位,学級単位,その他"</formula1>
    </dataValidation>
    <dataValidation type="list" allowBlank="1" showInputMessage="1" promptTitle="実施時間" prompt="プルダウンより選択してください" sqref="S15:X15">
      <formula1>"午前,午後,午前と午後"</formula1>
    </dataValidation>
    <dataValidation type="whole" imeMode="halfAlpha" allowBlank="1" showInputMessage="1" showErrorMessage="1" errorTitle="実施時間合計" error="30分～300分の間で設定してください" sqref="AA15:AB15">
      <formula1>30</formula1>
      <formula2>300</formula2>
    </dataValidation>
    <dataValidation type="textLength" operator="lessThanOrEqual" allowBlank="1" showInputMessage="1" showErrorMessage="1" errorTitle="確認" error="文字数250文字以下で入力してください" sqref="A46 A48 A50">
      <formula1>250</formula1>
    </dataValidation>
    <dataValidation type="list" allowBlank="1" showInputMessage="1" showErrorMessage="1" sqref="C44 Z44 K44 R44">
      <formula1>"○"</formula1>
    </dataValidation>
    <dataValidation type="list" allowBlank="1" showInputMessage="1" sqref="X19 S21:S28 N21:N28 X21:X28">
      <formula1>"1,2,3"</formula1>
    </dataValidation>
    <dataValidation type="list" allowBlank="1" showInputMessage="1" showErrorMessage="1" sqref="C34:C40">
      <formula1>"A,B,C,D,E"</formula1>
    </dataValidation>
    <dataValidation imeMode="halfAlpha" allowBlank="1" showInputMessage="1" showErrorMessage="1" sqref="G17:I18"/>
    <dataValidation type="list" showInputMessage="1" promptTitle="教科" prompt="位置付けが「教科」であった場合、_x000a_教科名を選択してください" sqref="E16:O16">
      <formula1>INDIRECT("教科の位置付け")</formula1>
    </dataValidation>
    <dataValidation type="list" allowBlank="1" sqref="S16:AD16">
      <formula1>"国語,社会,算数／数学,理科,生活,音楽,美術,図画工作,家庭・技術,体育／保健体育,外国語"</formula1>
    </dataValidation>
  </dataValidations>
  <pageMargins left="0.7" right="0.7" top="0.75" bottom="0.75" header="0.3" footer="0.3"/>
  <pageSetup paperSize="9" scale="84" fitToHeight="0" orientation="portrait" r:id="rId1"/>
  <rowBreaks count="1" manualBreakCount="1">
    <brk id="31" max="29"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I36"/>
  <sheetViews>
    <sheetView showGridLines="0" showZeros="0" zoomScaleNormal="100" workbookViewId="0">
      <selection activeCell="B5" sqref="B5:C5"/>
    </sheetView>
  </sheetViews>
  <sheetFormatPr defaultColWidth="9" defaultRowHeight="18.75" x14ac:dyDescent="0.4"/>
  <cols>
    <col min="1" max="1" width="1.25" style="111" customWidth="1"/>
    <col min="2" max="10" width="9" style="168" customWidth="1"/>
    <col min="11" max="11" width="5.5" style="168" customWidth="1"/>
    <col min="12" max="13" width="5.625" style="168" customWidth="1"/>
    <col min="14" max="14" width="3.875" style="168" customWidth="1"/>
    <col min="15" max="15" width="16" style="168" customWidth="1"/>
    <col min="16" max="16" width="9.625" style="168" customWidth="1"/>
    <col min="17" max="17" width="1" style="168" customWidth="1"/>
    <col min="18" max="18" width="9" style="111" customWidth="1"/>
    <col min="19" max="20" width="9" style="111" hidden="1" customWidth="1"/>
    <col min="21" max="21" width="9" style="111" customWidth="1"/>
    <col min="22" max="16384" width="9" style="111"/>
  </cols>
  <sheetData>
    <row r="1" spans="2:20" x14ac:dyDescent="0.4">
      <c r="B1" s="384" t="s">
        <v>292</v>
      </c>
      <c r="C1" s="384"/>
      <c r="D1" s="384"/>
      <c r="E1" s="144"/>
      <c r="F1" s="144"/>
      <c r="G1" s="144"/>
      <c r="H1" s="144"/>
      <c r="I1" s="144"/>
      <c r="J1" s="144"/>
      <c r="K1" s="144"/>
      <c r="L1" s="144"/>
      <c r="M1" s="144"/>
      <c r="N1" s="144"/>
      <c r="O1" s="144"/>
      <c r="P1" s="144"/>
      <c r="Q1" s="145"/>
    </row>
    <row r="2" spans="2:20" x14ac:dyDescent="0.4">
      <c r="B2" s="145"/>
      <c r="C2" s="144"/>
      <c r="D2" s="144"/>
      <c r="E2" s="144"/>
      <c r="F2" s="144"/>
      <c r="G2" s="144"/>
      <c r="H2" s="144"/>
      <c r="I2" s="144"/>
      <c r="J2" s="144"/>
      <c r="K2" s="144"/>
      <c r="L2" s="144"/>
      <c r="M2" s="144"/>
      <c r="N2" s="144"/>
      <c r="O2" s="144"/>
      <c r="P2" s="144"/>
      <c r="Q2" s="145"/>
    </row>
    <row r="3" spans="2:20" x14ac:dyDescent="0.4">
      <c r="B3" s="385" t="s">
        <v>297</v>
      </c>
      <c r="C3" s="385"/>
      <c r="D3" s="385"/>
      <c r="E3" s="385"/>
      <c r="F3" s="385"/>
      <c r="G3" s="385"/>
      <c r="H3" s="385"/>
      <c r="I3" s="385"/>
      <c r="J3" s="385"/>
      <c r="K3" s="385"/>
      <c r="L3" s="385"/>
      <c r="M3" s="385"/>
      <c r="N3" s="385"/>
      <c r="O3" s="385"/>
      <c r="P3" s="385"/>
      <c r="Q3" s="385"/>
    </row>
    <row r="4" spans="2:20" ht="19.5" thickBot="1" x14ac:dyDescent="0.45">
      <c r="B4" s="385"/>
      <c r="C4" s="385"/>
      <c r="D4" s="385"/>
      <c r="E4" s="385"/>
      <c r="F4" s="385"/>
      <c r="G4" s="385"/>
      <c r="H4" s="385"/>
      <c r="I4" s="385"/>
      <c r="J4" s="385"/>
      <c r="K4" s="385"/>
      <c r="L4" s="385"/>
      <c r="M4" s="385"/>
      <c r="N4" s="385"/>
      <c r="O4" s="385"/>
      <c r="P4" s="385"/>
      <c r="Q4" s="385"/>
    </row>
    <row r="5" spans="2:20" ht="19.5" thickBot="1" x14ac:dyDescent="0.45">
      <c r="B5" s="392" t="s">
        <v>283</v>
      </c>
      <c r="C5" s="393"/>
      <c r="D5" s="146"/>
      <c r="E5" s="146"/>
      <c r="F5" s="146"/>
      <c r="G5" s="146"/>
      <c r="H5" s="146"/>
      <c r="I5" s="146"/>
      <c r="J5" s="146"/>
      <c r="K5" s="146"/>
      <c r="L5" s="147"/>
      <c r="M5" s="147"/>
      <c r="N5" s="147"/>
      <c r="O5" s="147"/>
      <c r="P5" s="147"/>
      <c r="Q5" s="148"/>
    </row>
    <row r="6" spans="2:20" ht="32.25" customHeight="1" x14ac:dyDescent="0.4">
      <c r="B6" s="394"/>
      <c r="C6" s="395"/>
      <c r="D6" s="149"/>
      <c r="E6" s="149"/>
      <c r="F6" s="149"/>
      <c r="G6" s="386" t="s">
        <v>80</v>
      </c>
      <c r="H6" s="387"/>
      <c r="I6" s="388"/>
      <c r="J6" s="389">
        <f>【様式２】実施報告書!F9</f>
        <v>0</v>
      </c>
      <c r="K6" s="389"/>
      <c r="L6" s="389"/>
      <c r="M6" s="389"/>
      <c r="N6" s="389"/>
      <c r="O6" s="389"/>
      <c r="P6" s="390"/>
      <c r="Q6" s="149"/>
    </row>
    <row r="7" spans="2:20" ht="11.25" customHeight="1" thickBot="1" x14ac:dyDescent="0.45">
      <c r="B7" s="396"/>
      <c r="C7" s="397"/>
      <c r="D7" s="150"/>
      <c r="E7" s="150"/>
      <c r="F7" s="150"/>
      <c r="G7" s="150"/>
      <c r="H7" s="150"/>
      <c r="I7" s="150"/>
      <c r="J7" s="150"/>
      <c r="K7" s="150"/>
      <c r="L7" s="150"/>
      <c r="M7" s="150"/>
      <c r="N7" s="150"/>
      <c r="O7" s="150"/>
      <c r="P7" s="150"/>
      <c r="Q7" s="151"/>
    </row>
    <row r="8" spans="2:20" ht="240.75" customHeight="1" x14ac:dyDescent="0.4">
      <c r="B8" s="391" t="s">
        <v>294</v>
      </c>
      <c r="C8" s="391"/>
      <c r="D8" s="391"/>
      <c r="E8" s="391"/>
      <c r="F8" s="391"/>
      <c r="G8" s="391"/>
      <c r="H8" s="391"/>
      <c r="I8" s="391"/>
      <c r="J8" s="391"/>
      <c r="K8" s="391"/>
      <c r="L8" s="391"/>
      <c r="M8" s="391"/>
      <c r="N8" s="391"/>
      <c r="O8" s="391"/>
      <c r="P8" s="391"/>
      <c r="Q8" s="151"/>
    </row>
    <row r="9" spans="2:20" ht="18.75" customHeight="1" thickBot="1" x14ac:dyDescent="0.45">
      <c r="B9" s="150" t="s">
        <v>82</v>
      </c>
      <c r="C9" s="150"/>
      <c r="D9" s="150"/>
      <c r="E9" s="150"/>
      <c r="F9" s="150"/>
      <c r="G9" s="150"/>
      <c r="H9" s="150"/>
      <c r="I9" s="150"/>
      <c r="J9" s="150"/>
      <c r="K9" s="150"/>
      <c r="L9" s="150"/>
      <c r="M9" s="150"/>
      <c r="N9" s="150"/>
      <c r="O9" s="383" t="s">
        <v>100</v>
      </c>
      <c r="P9" s="383"/>
      <c r="Q9" s="149"/>
    </row>
    <row r="10" spans="2:20" ht="30.75" customHeight="1" thickBot="1" x14ac:dyDescent="0.45">
      <c r="B10" s="379" t="s">
        <v>83</v>
      </c>
      <c r="C10" s="380"/>
      <c r="D10" s="381" t="s">
        <v>84</v>
      </c>
      <c r="E10" s="381"/>
      <c r="F10" s="381"/>
      <c r="G10" s="380"/>
      <c r="H10" s="381" t="s">
        <v>85</v>
      </c>
      <c r="I10" s="381"/>
      <c r="J10" s="381"/>
      <c r="K10" s="380"/>
      <c r="L10" s="382" t="s">
        <v>20</v>
      </c>
      <c r="M10" s="381"/>
      <c r="N10" s="380"/>
      <c r="O10" s="152" t="s">
        <v>290</v>
      </c>
      <c r="P10" s="153" t="s">
        <v>87</v>
      </c>
      <c r="Q10" s="149"/>
      <c r="S10" s="111" t="s">
        <v>268</v>
      </c>
      <c r="T10" s="111" t="s">
        <v>291</v>
      </c>
    </row>
    <row r="11" spans="2:20" ht="41.25" customHeight="1" thickTop="1" x14ac:dyDescent="0.4">
      <c r="B11" s="364"/>
      <c r="C11" s="365"/>
      <c r="D11" s="366"/>
      <c r="E11" s="366"/>
      <c r="F11" s="366"/>
      <c r="G11" s="367"/>
      <c r="H11" s="366"/>
      <c r="I11" s="366"/>
      <c r="J11" s="366"/>
      <c r="K11" s="367"/>
      <c r="L11" s="368"/>
      <c r="M11" s="369"/>
      <c r="N11" s="154" t="s">
        <v>91</v>
      </c>
      <c r="O11" s="103" t="str">
        <f>IFERROR(VLOOKUP(B11,$S$10:$U$11,2,FALSE),"")</f>
        <v/>
      </c>
      <c r="P11" s="155"/>
      <c r="Q11" s="149"/>
      <c r="S11" s="111" t="s">
        <v>267</v>
      </c>
      <c r="T11" s="111" t="s">
        <v>269</v>
      </c>
    </row>
    <row r="12" spans="2:20" ht="45" customHeight="1" x14ac:dyDescent="0.4">
      <c r="B12" s="364"/>
      <c r="C12" s="365"/>
      <c r="D12" s="366"/>
      <c r="E12" s="366"/>
      <c r="F12" s="366"/>
      <c r="G12" s="367"/>
      <c r="H12" s="366"/>
      <c r="I12" s="366"/>
      <c r="J12" s="366"/>
      <c r="K12" s="367"/>
      <c r="L12" s="368"/>
      <c r="M12" s="369"/>
      <c r="N12" s="154" t="s">
        <v>91</v>
      </c>
      <c r="O12" s="103" t="str">
        <f t="shared" ref="O12:O19" si="0">IFERROR(VLOOKUP(B12,$S$10:$U$11,2,FALSE),"")</f>
        <v/>
      </c>
      <c r="P12" s="155"/>
      <c r="Q12" s="149"/>
    </row>
    <row r="13" spans="2:20" ht="37.5" customHeight="1" x14ac:dyDescent="0.4">
      <c r="B13" s="364"/>
      <c r="C13" s="365"/>
      <c r="D13" s="366"/>
      <c r="E13" s="366"/>
      <c r="F13" s="366"/>
      <c r="G13" s="367"/>
      <c r="H13" s="366"/>
      <c r="I13" s="366"/>
      <c r="J13" s="366"/>
      <c r="K13" s="367"/>
      <c r="L13" s="368"/>
      <c r="M13" s="369"/>
      <c r="N13" s="154" t="s">
        <v>91</v>
      </c>
      <c r="O13" s="103" t="str">
        <f t="shared" si="0"/>
        <v/>
      </c>
      <c r="P13" s="155"/>
      <c r="Q13" s="149"/>
    </row>
    <row r="14" spans="2:20" ht="37.5" customHeight="1" x14ac:dyDescent="0.4">
      <c r="B14" s="364"/>
      <c r="C14" s="365"/>
      <c r="D14" s="366"/>
      <c r="E14" s="366"/>
      <c r="F14" s="366"/>
      <c r="G14" s="367"/>
      <c r="H14" s="366"/>
      <c r="I14" s="366"/>
      <c r="J14" s="366"/>
      <c r="K14" s="367"/>
      <c r="L14" s="368"/>
      <c r="M14" s="369"/>
      <c r="N14" s="154" t="s">
        <v>91</v>
      </c>
      <c r="O14" s="103" t="str">
        <f t="shared" si="0"/>
        <v/>
      </c>
      <c r="P14" s="155"/>
      <c r="Q14" s="149"/>
    </row>
    <row r="15" spans="2:20" ht="37.5" customHeight="1" x14ac:dyDescent="0.4">
      <c r="B15" s="364"/>
      <c r="C15" s="365"/>
      <c r="D15" s="366"/>
      <c r="E15" s="366"/>
      <c r="F15" s="366"/>
      <c r="G15" s="367"/>
      <c r="H15" s="366"/>
      <c r="I15" s="366"/>
      <c r="J15" s="366"/>
      <c r="K15" s="367"/>
      <c r="L15" s="368"/>
      <c r="M15" s="369"/>
      <c r="N15" s="154" t="s">
        <v>91</v>
      </c>
      <c r="O15" s="103" t="str">
        <f t="shared" si="0"/>
        <v/>
      </c>
      <c r="P15" s="155"/>
      <c r="Q15" s="149"/>
    </row>
    <row r="16" spans="2:20" ht="37.5" customHeight="1" x14ac:dyDescent="0.4">
      <c r="B16" s="364"/>
      <c r="C16" s="365"/>
      <c r="D16" s="366"/>
      <c r="E16" s="366"/>
      <c r="F16" s="366"/>
      <c r="G16" s="367"/>
      <c r="H16" s="366"/>
      <c r="I16" s="366"/>
      <c r="J16" s="366"/>
      <c r="K16" s="367"/>
      <c r="L16" s="368"/>
      <c r="M16" s="369"/>
      <c r="N16" s="154" t="s">
        <v>91</v>
      </c>
      <c r="O16" s="103" t="str">
        <f t="shared" si="0"/>
        <v/>
      </c>
      <c r="P16" s="155"/>
      <c r="Q16" s="149"/>
    </row>
    <row r="17" spans="1:35" ht="37.5" customHeight="1" x14ac:dyDescent="0.4">
      <c r="B17" s="364"/>
      <c r="C17" s="365"/>
      <c r="D17" s="366"/>
      <c r="E17" s="366"/>
      <c r="F17" s="366"/>
      <c r="G17" s="367"/>
      <c r="H17" s="366"/>
      <c r="I17" s="366"/>
      <c r="J17" s="366"/>
      <c r="K17" s="367"/>
      <c r="L17" s="368"/>
      <c r="M17" s="369"/>
      <c r="N17" s="154" t="s">
        <v>91</v>
      </c>
      <c r="O17" s="103" t="str">
        <f t="shared" si="0"/>
        <v/>
      </c>
      <c r="P17" s="155"/>
      <c r="Q17" s="149"/>
    </row>
    <row r="18" spans="1:35" ht="37.5" customHeight="1" x14ac:dyDescent="0.4">
      <c r="B18" s="364"/>
      <c r="C18" s="365"/>
      <c r="D18" s="366"/>
      <c r="E18" s="366"/>
      <c r="F18" s="366"/>
      <c r="G18" s="367"/>
      <c r="H18" s="366"/>
      <c r="I18" s="366"/>
      <c r="J18" s="366"/>
      <c r="K18" s="367"/>
      <c r="L18" s="368"/>
      <c r="M18" s="369"/>
      <c r="N18" s="154" t="s">
        <v>91</v>
      </c>
      <c r="O18" s="103" t="str">
        <f t="shared" si="0"/>
        <v/>
      </c>
      <c r="P18" s="155"/>
      <c r="Q18" s="149"/>
    </row>
    <row r="19" spans="1:35" ht="37.5" customHeight="1" thickBot="1" x14ac:dyDescent="0.45">
      <c r="B19" s="364"/>
      <c r="C19" s="365"/>
      <c r="D19" s="366"/>
      <c r="E19" s="366"/>
      <c r="F19" s="366"/>
      <c r="G19" s="367"/>
      <c r="H19" s="366"/>
      <c r="I19" s="366"/>
      <c r="J19" s="366"/>
      <c r="K19" s="367"/>
      <c r="L19" s="368"/>
      <c r="M19" s="369"/>
      <c r="N19" s="156" t="s">
        <v>91</v>
      </c>
      <c r="O19" s="103" t="str">
        <f t="shared" si="0"/>
        <v/>
      </c>
      <c r="P19" s="155"/>
      <c r="Q19" s="149"/>
    </row>
    <row r="20" spans="1:35" ht="20.25" thickTop="1" thickBot="1" x14ac:dyDescent="0.45">
      <c r="B20" s="356" t="s">
        <v>96</v>
      </c>
      <c r="C20" s="357"/>
      <c r="D20" s="357"/>
      <c r="E20" s="357"/>
      <c r="F20" s="357"/>
      <c r="G20" s="357"/>
      <c r="H20" s="357"/>
      <c r="I20" s="357"/>
      <c r="J20" s="357"/>
      <c r="K20" s="358"/>
      <c r="L20" s="359">
        <f>SUM(L11:M19)</f>
        <v>0</v>
      </c>
      <c r="M20" s="360"/>
      <c r="N20" s="157" t="s">
        <v>91</v>
      </c>
      <c r="O20" s="158"/>
      <c r="P20" s="159"/>
      <c r="Q20" s="149"/>
    </row>
    <row r="21" spans="1:35" x14ac:dyDescent="0.4">
      <c r="B21" s="160"/>
      <c r="C21" s="149"/>
      <c r="D21" s="149"/>
      <c r="E21" s="149"/>
      <c r="F21" s="149"/>
      <c r="G21" s="149"/>
      <c r="H21" s="149"/>
      <c r="I21" s="149"/>
      <c r="J21" s="149"/>
      <c r="K21" s="149"/>
      <c r="L21" s="161"/>
      <c r="M21" s="161"/>
      <c r="N21" s="161"/>
      <c r="O21" s="161"/>
      <c r="P21" s="149"/>
      <c r="Q21" s="149"/>
    </row>
    <row r="22" spans="1:35" x14ac:dyDescent="0.4">
      <c r="B22" s="149"/>
      <c r="C22" s="149"/>
      <c r="D22" s="149"/>
      <c r="E22" s="149"/>
      <c r="F22" s="149"/>
      <c r="G22" s="149"/>
      <c r="H22" s="149"/>
      <c r="I22" s="149"/>
      <c r="J22" s="361" t="s">
        <v>97</v>
      </c>
      <c r="K22" s="361"/>
      <c r="L22" s="362">
        <f>L20</f>
        <v>0</v>
      </c>
      <c r="M22" s="362"/>
      <c r="N22" s="362"/>
      <c r="O22" s="363"/>
      <c r="P22" s="162" t="s">
        <v>98</v>
      </c>
      <c r="Q22" s="149"/>
    </row>
    <row r="23" spans="1:35" x14ac:dyDescent="0.4">
      <c r="B23" s="149"/>
      <c r="C23" s="149"/>
      <c r="D23" s="149"/>
      <c r="E23" s="149"/>
      <c r="F23" s="149"/>
      <c r="G23" s="149"/>
      <c r="H23" s="149"/>
      <c r="I23" s="149"/>
      <c r="J23" s="149"/>
      <c r="K23" s="149"/>
      <c r="L23" s="147"/>
      <c r="M23" s="147"/>
      <c r="N23" s="147"/>
      <c r="O23" s="147"/>
      <c r="P23" s="147"/>
      <c r="Q23" s="149"/>
    </row>
    <row r="24" spans="1:35" x14ac:dyDescent="0.4">
      <c r="B24" s="149" t="s">
        <v>99</v>
      </c>
      <c r="C24" s="149"/>
      <c r="D24" s="149"/>
      <c r="E24" s="149"/>
      <c r="F24" s="149"/>
      <c r="G24" s="149"/>
      <c r="H24" s="149"/>
      <c r="I24" s="149"/>
      <c r="J24" s="149"/>
      <c r="K24" s="149"/>
      <c r="L24" s="149"/>
      <c r="M24" s="149"/>
      <c r="N24" s="149"/>
      <c r="O24" s="149"/>
      <c r="P24" s="149"/>
      <c r="Q24" s="149"/>
    </row>
    <row r="26" spans="1:35" ht="21" x14ac:dyDescent="0.4">
      <c r="A26" s="163"/>
      <c r="B26" s="164" t="s">
        <v>288</v>
      </c>
      <c r="C26" s="165"/>
      <c r="D26" s="165"/>
      <c r="E26" s="165"/>
      <c r="F26" s="165"/>
      <c r="G26" s="165"/>
      <c r="H26" s="165"/>
      <c r="I26" s="165"/>
      <c r="J26" s="165"/>
      <c r="K26" s="165"/>
      <c r="L26" s="165"/>
      <c r="M26" s="165"/>
      <c r="N26" s="165"/>
      <c r="O26" s="165"/>
      <c r="P26" s="165"/>
      <c r="Q26" s="165"/>
      <c r="R26" s="166"/>
      <c r="S26" s="166"/>
      <c r="T26" s="166"/>
      <c r="U26" s="166"/>
      <c r="V26" s="166"/>
      <c r="W26" s="166"/>
      <c r="X26" s="166"/>
      <c r="Y26" s="166"/>
      <c r="Z26" s="166"/>
      <c r="AA26" s="166"/>
      <c r="AB26" s="166"/>
      <c r="AC26" s="166"/>
      <c r="AD26" s="166"/>
      <c r="AE26" s="166"/>
      <c r="AF26" s="166"/>
      <c r="AG26" s="166"/>
      <c r="AH26" s="166"/>
      <c r="AI26" s="166"/>
    </row>
    <row r="27" spans="1:35" ht="21.75" thickBot="1" x14ac:dyDescent="0.45">
      <c r="A27" s="163"/>
      <c r="B27" s="355" t="s">
        <v>289</v>
      </c>
      <c r="C27" s="355"/>
      <c r="D27" s="355"/>
      <c r="E27" s="355"/>
      <c r="F27" s="355"/>
      <c r="G27" s="355"/>
      <c r="H27" s="355"/>
      <c r="I27" s="355"/>
      <c r="J27" s="355"/>
      <c r="K27" s="355"/>
      <c r="L27" s="355"/>
      <c r="M27" s="355"/>
      <c r="N27" s="355"/>
      <c r="O27" s="355"/>
      <c r="P27" s="165"/>
      <c r="Q27" s="165"/>
      <c r="R27" s="166"/>
      <c r="S27" s="166"/>
      <c r="T27" s="166"/>
      <c r="U27" s="166"/>
      <c r="V27" s="166"/>
      <c r="W27" s="166"/>
      <c r="X27" s="166"/>
      <c r="Y27" s="166"/>
      <c r="Z27" s="166"/>
      <c r="AA27" s="166"/>
      <c r="AB27" s="166"/>
      <c r="AC27" s="166"/>
      <c r="AD27" s="166"/>
      <c r="AE27" s="166"/>
      <c r="AF27" s="166"/>
      <c r="AG27" s="166"/>
      <c r="AH27" s="166"/>
      <c r="AI27" s="166"/>
    </row>
    <row r="28" spans="1:35" ht="45" customHeight="1" thickBot="1" x14ac:dyDescent="0.45">
      <c r="A28" s="163"/>
      <c r="B28" s="412" t="s">
        <v>277</v>
      </c>
      <c r="C28" s="413"/>
      <c r="D28" s="405"/>
      <c r="E28" s="406"/>
      <c r="F28" s="406"/>
      <c r="G28" s="407"/>
      <c r="H28" s="402" t="s">
        <v>281</v>
      </c>
      <c r="I28" s="403"/>
      <c r="J28" s="404"/>
      <c r="K28" s="370"/>
      <c r="L28" s="371"/>
      <c r="M28" s="371"/>
      <c r="N28" s="371"/>
      <c r="O28" s="371"/>
      <c r="P28" s="372"/>
      <c r="Q28" s="165"/>
      <c r="R28" s="166"/>
      <c r="S28" s="166"/>
      <c r="T28" s="166"/>
      <c r="U28" s="166"/>
      <c r="V28" s="166"/>
      <c r="W28" s="166"/>
      <c r="X28" s="166"/>
      <c r="Y28" s="166"/>
      <c r="Z28" s="166"/>
      <c r="AA28" s="166"/>
      <c r="AB28" s="166"/>
      <c r="AC28" s="166"/>
      <c r="AD28" s="166"/>
      <c r="AE28" s="166"/>
    </row>
    <row r="29" spans="1:35" ht="15" customHeight="1" x14ac:dyDescent="0.4">
      <c r="A29" s="163"/>
      <c r="B29" s="414" t="s">
        <v>273</v>
      </c>
      <c r="C29" s="415"/>
      <c r="D29" s="373"/>
      <c r="E29" s="375"/>
      <c r="F29" s="375"/>
      <c r="G29" s="377"/>
      <c r="H29" s="418" t="s">
        <v>280</v>
      </c>
      <c r="I29" s="446"/>
      <c r="J29" s="447"/>
      <c r="K29" s="431"/>
      <c r="L29" s="432"/>
      <c r="M29" s="432"/>
      <c r="N29" s="432"/>
      <c r="O29" s="432"/>
      <c r="P29" s="433"/>
      <c r="Q29" s="165"/>
      <c r="R29" s="166"/>
      <c r="S29" s="166"/>
      <c r="T29" s="166"/>
      <c r="U29" s="166"/>
      <c r="V29" s="166"/>
      <c r="W29" s="166"/>
      <c r="X29" s="166"/>
      <c r="Y29" s="166"/>
      <c r="Z29" s="166"/>
      <c r="AA29" s="166"/>
      <c r="AB29" s="166"/>
      <c r="AC29" s="166"/>
      <c r="AD29" s="166"/>
      <c r="AE29" s="166"/>
    </row>
    <row r="30" spans="1:35" ht="30.2" customHeight="1" thickBot="1" x14ac:dyDescent="0.45">
      <c r="A30" s="163"/>
      <c r="B30" s="416"/>
      <c r="C30" s="417"/>
      <c r="D30" s="374"/>
      <c r="E30" s="376"/>
      <c r="F30" s="376"/>
      <c r="G30" s="378"/>
      <c r="H30" s="420"/>
      <c r="I30" s="448"/>
      <c r="J30" s="449"/>
      <c r="K30" s="434"/>
      <c r="L30" s="435"/>
      <c r="M30" s="435"/>
      <c r="N30" s="435"/>
      <c r="O30" s="435"/>
      <c r="P30" s="436"/>
      <c r="Q30" s="163"/>
    </row>
    <row r="31" spans="1:35" ht="15" customHeight="1" x14ac:dyDescent="0.4">
      <c r="A31" s="163"/>
      <c r="B31" s="418" t="s">
        <v>279</v>
      </c>
      <c r="C31" s="419"/>
      <c r="D31" s="422"/>
      <c r="E31" s="424"/>
      <c r="F31" s="424"/>
      <c r="G31" s="426"/>
      <c r="H31" s="450" t="s">
        <v>287</v>
      </c>
      <c r="I31" s="451"/>
      <c r="J31" s="452"/>
      <c r="K31" s="428" t="s">
        <v>274</v>
      </c>
      <c r="L31" s="429"/>
      <c r="M31" s="429"/>
      <c r="N31" s="429"/>
      <c r="O31" s="429"/>
      <c r="P31" s="430"/>
      <c r="Q31" s="163"/>
    </row>
    <row r="32" spans="1:35" ht="30.2" customHeight="1" thickBot="1" x14ac:dyDescent="0.45">
      <c r="A32" s="163"/>
      <c r="B32" s="420"/>
      <c r="C32" s="421"/>
      <c r="D32" s="423"/>
      <c r="E32" s="425"/>
      <c r="F32" s="425"/>
      <c r="G32" s="427"/>
      <c r="H32" s="453"/>
      <c r="I32" s="454"/>
      <c r="J32" s="455"/>
      <c r="K32" s="456"/>
      <c r="L32" s="457"/>
      <c r="M32" s="457"/>
      <c r="N32" s="457"/>
      <c r="O32" s="457"/>
      <c r="P32" s="458"/>
      <c r="Q32" s="163"/>
    </row>
    <row r="33" spans="1:17" ht="20.100000000000001" customHeight="1" x14ac:dyDescent="0.4">
      <c r="A33" s="163"/>
      <c r="B33" s="398" t="s">
        <v>278</v>
      </c>
      <c r="C33" s="399"/>
      <c r="D33" s="408"/>
      <c r="E33" s="410"/>
      <c r="F33" s="410"/>
      <c r="G33" s="410"/>
      <c r="H33" s="437"/>
      <c r="I33" s="438"/>
      <c r="J33" s="437"/>
      <c r="K33" s="440" t="s">
        <v>275</v>
      </c>
      <c r="L33" s="441"/>
      <c r="M33" s="441"/>
      <c r="N33" s="441"/>
      <c r="O33" s="441"/>
      <c r="P33" s="442"/>
      <c r="Q33" s="163"/>
    </row>
    <row r="34" spans="1:17" ht="24.95" customHeight="1" thickBot="1" x14ac:dyDescent="0.45">
      <c r="A34" s="163"/>
      <c r="B34" s="400"/>
      <c r="C34" s="401"/>
      <c r="D34" s="409"/>
      <c r="E34" s="411"/>
      <c r="F34" s="411"/>
      <c r="G34" s="411"/>
      <c r="H34" s="411"/>
      <c r="I34" s="439"/>
      <c r="J34" s="411"/>
      <c r="K34" s="443"/>
      <c r="L34" s="444"/>
      <c r="M34" s="444"/>
      <c r="N34" s="444"/>
      <c r="O34" s="444"/>
      <c r="P34" s="445"/>
      <c r="Q34" s="163"/>
    </row>
    <row r="35" spans="1:17" x14ac:dyDescent="0.4">
      <c r="A35" s="163"/>
      <c r="B35" s="167"/>
      <c r="C35" s="167"/>
      <c r="D35" s="167"/>
      <c r="E35" s="167"/>
      <c r="F35" s="167"/>
      <c r="G35" s="167"/>
      <c r="H35" s="167"/>
      <c r="I35" s="167"/>
      <c r="J35" s="167"/>
      <c r="K35" s="167"/>
      <c r="L35" s="167"/>
      <c r="M35" s="167"/>
      <c r="N35" s="167"/>
      <c r="O35" s="167"/>
      <c r="P35" s="167"/>
      <c r="Q35" s="163"/>
    </row>
    <row r="36" spans="1:17" x14ac:dyDescent="0.4">
      <c r="Q36" s="111"/>
    </row>
  </sheetData>
  <sheetProtection insertColumns="0" insertRows="0"/>
  <mergeCells count="81">
    <mergeCell ref="K31:P31"/>
    <mergeCell ref="K29:P30"/>
    <mergeCell ref="H33:H34"/>
    <mergeCell ref="I33:I34"/>
    <mergeCell ref="J33:J34"/>
    <mergeCell ref="K33:P34"/>
    <mergeCell ref="H29:J30"/>
    <mergeCell ref="H31:J32"/>
    <mergeCell ref="K32:P32"/>
    <mergeCell ref="B33:C34"/>
    <mergeCell ref="H28:J28"/>
    <mergeCell ref="D28:G28"/>
    <mergeCell ref="D33:D34"/>
    <mergeCell ref="E33:E34"/>
    <mergeCell ref="F33:F34"/>
    <mergeCell ref="G33:G34"/>
    <mergeCell ref="B28:C28"/>
    <mergeCell ref="B29:C30"/>
    <mergeCell ref="B31:C32"/>
    <mergeCell ref="D31:D32"/>
    <mergeCell ref="E31:E32"/>
    <mergeCell ref="F31:F32"/>
    <mergeCell ref="G31:G32"/>
    <mergeCell ref="O9:P9"/>
    <mergeCell ref="B1:D1"/>
    <mergeCell ref="B3:Q4"/>
    <mergeCell ref="G6:I6"/>
    <mergeCell ref="J6:P6"/>
    <mergeCell ref="B8:P8"/>
    <mergeCell ref="B5:C5"/>
    <mergeCell ref="B6:C7"/>
    <mergeCell ref="B10:C10"/>
    <mergeCell ref="D10:G10"/>
    <mergeCell ref="H10:K10"/>
    <mergeCell ref="L10:N10"/>
    <mergeCell ref="B11:C11"/>
    <mergeCell ref="D11:G11"/>
    <mergeCell ref="H11:K11"/>
    <mergeCell ref="L11:M11"/>
    <mergeCell ref="B12:C12"/>
    <mergeCell ref="D12:G12"/>
    <mergeCell ref="H12:K12"/>
    <mergeCell ref="L12:M12"/>
    <mergeCell ref="B13:C13"/>
    <mergeCell ref="D13:G13"/>
    <mergeCell ref="H13:K13"/>
    <mergeCell ref="L13:M13"/>
    <mergeCell ref="B14:C14"/>
    <mergeCell ref="D14:G14"/>
    <mergeCell ref="H14:K14"/>
    <mergeCell ref="L14:M14"/>
    <mergeCell ref="B15:C15"/>
    <mergeCell ref="D15:G15"/>
    <mergeCell ref="H15:K15"/>
    <mergeCell ref="L15:M15"/>
    <mergeCell ref="K28:P28"/>
    <mergeCell ref="D29:D30"/>
    <mergeCell ref="E29:E30"/>
    <mergeCell ref="F29:F30"/>
    <mergeCell ref="G29:G30"/>
    <mergeCell ref="B16:C16"/>
    <mergeCell ref="D16:G16"/>
    <mergeCell ref="H16:K16"/>
    <mergeCell ref="L16:M16"/>
    <mergeCell ref="B17:C17"/>
    <mergeCell ref="D17:G17"/>
    <mergeCell ref="H17:K17"/>
    <mergeCell ref="L17:M17"/>
    <mergeCell ref="B18:C18"/>
    <mergeCell ref="D18:G18"/>
    <mergeCell ref="H18:K18"/>
    <mergeCell ref="L18:M18"/>
    <mergeCell ref="B19:C19"/>
    <mergeCell ref="D19:G19"/>
    <mergeCell ref="H19:K19"/>
    <mergeCell ref="L19:M19"/>
    <mergeCell ref="B27:O27"/>
    <mergeCell ref="B20:K20"/>
    <mergeCell ref="L20:M20"/>
    <mergeCell ref="J22:K22"/>
    <mergeCell ref="L22:O22"/>
  </mergeCells>
  <phoneticPr fontId="3"/>
  <conditionalFormatting sqref="A26:Q35">
    <cfRule type="expression" dxfId="63" priority="12">
      <formula>$B$6="無"</formula>
    </cfRule>
  </conditionalFormatting>
  <conditionalFormatting sqref="B27:P27">
    <cfRule type="expression" dxfId="62" priority="10">
      <formula>$B$6="有"</formula>
    </cfRule>
  </conditionalFormatting>
  <conditionalFormatting sqref="D11:K19">
    <cfRule type="expression" dxfId="61" priority="9">
      <formula>D11&lt;&gt;""</formula>
    </cfRule>
  </conditionalFormatting>
  <conditionalFormatting sqref="L11:M19">
    <cfRule type="expression" priority="8">
      <formula>L11&lt;&gt;""</formula>
    </cfRule>
    <cfRule type="expression" dxfId="60" priority="7">
      <formula>L11&lt;&gt;""</formula>
    </cfRule>
  </conditionalFormatting>
  <conditionalFormatting sqref="B11:C19">
    <cfRule type="expression" priority="6">
      <formula>B11&lt;&gt;""</formula>
    </cfRule>
    <cfRule type="expression" dxfId="59" priority="5">
      <formula>B11&lt;&gt;""</formula>
    </cfRule>
  </conditionalFormatting>
  <conditionalFormatting sqref="P11:P19">
    <cfRule type="expression" dxfId="58" priority="4">
      <formula>"P11&lt;&gt;"""""</formula>
    </cfRule>
    <cfRule type="expression" dxfId="57" priority="3">
      <formula>P11&lt;&gt;""</formula>
    </cfRule>
  </conditionalFormatting>
  <conditionalFormatting sqref="S3">
    <cfRule type="expression" dxfId="56" priority="2">
      <formula>B6&lt;&gt;""</formula>
    </cfRule>
  </conditionalFormatting>
  <conditionalFormatting sqref="B6:C7">
    <cfRule type="expression" dxfId="55" priority="1">
      <formula>B6&lt;&gt;""</formula>
    </cfRule>
  </conditionalFormatting>
  <dataValidations xWindow="142" yWindow="432" count="4">
    <dataValidation type="list" allowBlank="1" showInputMessage="1" showErrorMessage="1" sqref="D983015:E983019 D917479:E917483 D851943:E851947 D786407:E786411 D720871:E720875 D655335:E655339 D589799:E589803 D524263:E524267 D458727:E458731 D393191:E393195 D327655:E327659 D262119:E262123 D196583:E196587 D131047:E131051 D65511:E65515">
      <formula1>"演奏者,実技指導者,単純労務者"</formula1>
    </dataValidation>
    <dataValidation type="list" allowBlank="1" showInputMessage="1" showErrorMessage="1" sqref="B11:C19">
      <formula1>"事務局宛請求,学校立替払"</formula1>
    </dataValidation>
    <dataValidation type="list" allowBlank="1" showInputMessage="1" showErrorMessage="1" sqref="P11:P19">
      <formula1>"✔"</formula1>
    </dataValidation>
    <dataValidation type="list" allowBlank="1" showInputMessage="1" showErrorMessage="1" promptTitle="実施校手配分諸雑費" prompt="プルダウンからお選びください" sqref="B6:C7">
      <formula1>"有,無"</formula1>
    </dataValidation>
  </dataValidations>
  <pageMargins left="0.7" right="0.7" top="0.75" bottom="0.75" header="0.3" footer="0.3"/>
  <pageSetup paperSize="9" scale="6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61" r:id="rId4" name="チェック 15">
              <controlPr defaultSize="0" autoFill="0" autoLine="0" autoPict="0">
                <anchor moveWithCells="1">
                  <from>
                    <xdr:col>11</xdr:col>
                    <xdr:colOff>219075</xdr:colOff>
                    <xdr:row>27</xdr:row>
                    <xdr:rowOff>123825</xdr:rowOff>
                  </from>
                  <to>
                    <xdr:col>12</xdr:col>
                    <xdr:colOff>361950</xdr:colOff>
                    <xdr:row>28</xdr:row>
                    <xdr:rowOff>0</xdr:rowOff>
                  </to>
                </anchor>
              </controlPr>
            </control>
          </mc:Choice>
        </mc:AlternateContent>
        <mc:AlternateContent xmlns:mc="http://schemas.openxmlformats.org/markup-compatibility/2006">
          <mc:Choice Requires="x14">
            <control shapeId="2062" r:id="rId5" name="チェック 16">
              <controlPr defaultSize="0" autoFill="0" autoLine="0" autoPict="0">
                <anchor moveWithCells="1">
                  <from>
                    <xdr:col>14</xdr:col>
                    <xdr:colOff>485775</xdr:colOff>
                    <xdr:row>27</xdr:row>
                    <xdr:rowOff>123825</xdr:rowOff>
                  </from>
                  <to>
                    <xdr:col>14</xdr:col>
                    <xdr:colOff>1143000</xdr:colOff>
                    <xdr:row>28</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2"/>
  <sheetViews>
    <sheetView topLeftCell="H1" workbookViewId="0">
      <selection activeCell="N26" sqref="N26"/>
    </sheetView>
  </sheetViews>
  <sheetFormatPr defaultColWidth="9" defaultRowHeight="18.75" x14ac:dyDescent="0.4"/>
  <cols>
    <col min="1" max="3" width="9" style="71"/>
    <col min="4" max="4" width="13" style="71" bestFit="1" customWidth="1"/>
    <col min="5" max="5" width="15.375" style="71" bestFit="1" customWidth="1"/>
    <col min="6" max="6" width="9.75" style="71" bestFit="1" customWidth="1"/>
    <col min="7" max="7" width="40.875" style="71" bestFit="1" customWidth="1"/>
    <col min="8" max="8" width="24.875" style="71" bestFit="1" customWidth="1"/>
    <col min="9" max="9" width="9" style="71"/>
    <col min="10" max="10" width="15.125" style="71" customWidth="1"/>
    <col min="11" max="16384" width="9" style="71"/>
  </cols>
  <sheetData>
    <row r="1" spans="1:23" x14ac:dyDescent="0.4">
      <c r="A1" s="69" t="s">
        <v>110</v>
      </c>
      <c r="B1" s="70" t="s">
        <v>111</v>
      </c>
      <c r="D1" s="71" t="s">
        <v>112</v>
      </c>
      <c r="E1" s="72" t="s">
        <v>113</v>
      </c>
      <c r="F1" s="73" t="s">
        <v>114</v>
      </c>
      <c r="G1" s="73" t="s">
        <v>115</v>
      </c>
      <c r="H1" s="74" t="s">
        <v>116</v>
      </c>
      <c r="J1" s="75" t="s">
        <v>117</v>
      </c>
      <c r="K1" s="75"/>
      <c r="L1" s="75" t="s">
        <v>118</v>
      </c>
      <c r="M1" s="75" t="s">
        <v>119</v>
      </c>
      <c r="N1" s="75" t="s">
        <v>120</v>
      </c>
      <c r="O1" s="75"/>
      <c r="P1" s="75" t="s">
        <v>121</v>
      </c>
      <c r="Q1" s="75"/>
      <c r="R1" s="75" t="s">
        <v>122</v>
      </c>
      <c r="U1" s="76" t="s">
        <v>123</v>
      </c>
    </row>
    <row r="2" spans="1:23" x14ac:dyDescent="0.4">
      <c r="A2" s="77">
        <v>1</v>
      </c>
      <c r="B2" s="78" t="s">
        <v>124</v>
      </c>
      <c r="E2" s="79"/>
      <c r="F2" s="80" t="s">
        <v>125</v>
      </c>
      <c r="G2" s="71" t="s">
        <v>126</v>
      </c>
      <c r="H2" s="81" t="s">
        <v>127</v>
      </c>
      <c r="J2" s="75" t="s">
        <v>128</v>
      </c>
      <c r="K2" s="75" t="s">
        <v>118</v>
      </c>
      <c r="L2" s="75" t="s">
        <v>129</v>
      </c>
      <c r="M2" s="75" t="s">
        <v>130</v>
      </c>
      <c r="N2" s="75" t="s">
        <v>131</v>
      </c>
      <c r="O2" s="75"/>
      <c r="P2" s="75" t="s">
        <v>69</v>
      </c>
      <c r="Q2" s="75" t="s">
        <v>70</v>
      </c>
      <c r="R2" s="75" t="s">
        <v>61</v>
      </c>
      <c r="U2" s="76" t="s">
        <v>132</v>
      </c>
    </row>
    <row r="3" spans="1:23" x14ac:dyDescent="0.4">
      <c r="A3" s="77">
        <v>2</v>
      </c>
      <c r="B3" s="78" t="s">
        <v>133</v>
      </c>
      <c r="E3" s="79"/>
      <c r="F3" s="80" t="s">
        <v>134</v>
      </c>
      <c r="H3" s="82"/>
      <c r="J3" s="75" t="s">
        <v>135</v>
      </c>
      <c r="K3" s="75" t="s">
        <v>82</v>
      </c>
      <c r="L3" s="75" t="s">
        <v>136</v>
      </c>
      <c r="M3" s="75"/>
      <c r="N3" s="75"/>
      <c r="O3" s="75"/>
      <c r="P3" s="75" t="s">
        <v>137</v>
      </c>
      <c r="Q3" s="75" t="s">
        <v>70</v>
      </c>
      <c r="R3" s="75" t="s">
        <v>138</v>
      </c>
      <c r="U3" s="76" t="s">
        <v>139</v>
      </c>
    </row>
    <row r="4" spans="1:23" x14ac:dyDescent="0.4">
      <c r="A4" s="77">
        <v>3</v>
      </c>
      <c r="B4" s="78" t="s">
        <v>140</v>
      </c>
      <c r="E4" s="79"/>
      <c r="F4" s="80" t="s">
        <v>141</v>
      </c>
      <c r="J4" s="75" t="s">
        <v>142</v>
      </c>
      <c r="K4" s="75" t="s">
        <v>82</v>
      </c>
      <c r="L4" s="75" t="s">
        <v>143</v>
      </c>
      <c r="M4" s="75"/>
      <c r="N4" s="75"/>
      <c r="O4" s="75"/>
      <c r="P4" s="75" t="s">
        <v>144</v>
      </c>
      <c r="Q4" s="75" t="s">
        <v>70</v>
      </c>
      <c r="R4" s="75" t="s">
        <v>145</v>
      </c>
      <c r="U4" s="76" t="s">
        <v>146</v>
      </c>
    </row>
    <row r="5" spans="1:23" x14ac:dyDescent="0.4">
      <c r="A5" s="77">
        <v>4</v>
      </c>
      <c r="B5" s="78" t="s">
        <v>147</v>
      </c>
      <c r="E5" s="79"/>
      <c r="F5" s="80" t="s">
        <v>148</v>
      </c>
      <c r="J5" s="75" t="s">
        <v>149</v>
      </c>
      <c r="K5" s="75" t="s">
        <v>150</v>
      </c>
      <c r="L5" s="75" t="s">
        <v>151</v>
      </c>
      <c r="M5" s="75"/>
      <c r="N5" s="75"/>
      <c r="O5" s="75"/>
      <c r="P5" s="75"/>
      <c r="Q5" s="75"/>
      <c r="R5" s="75"/>
      <c r="U5" s="76" t="s">
        <v>152</v>
      </c>
    </row>
    <row r="6" spans="1:23" x14ac:dyDescent="0.4">
      <c r="A6" s="77">
        <v>5</v>
      </c>
      <c r="B6" s="78" t="s">
        <v>153</v>
      </c>
      <c r="E6" s="79"/>
      <c r="F6" s="80" t="s">
        <v>154</v>
      </c>
      <c r="J6" s="75" t="s">
        <v>144</v>
      </c>
      <c r="K6" s="75" t="s">
        <v>120</v>
      </c>
      <c r="L6" s="75" t="s">
        <v>155</v>
      </c>
      <c r="M6" s="75"/>
      <c r="N6" s="75"/>
      <c r="O6" s="75"/>
      <c r="P6" s="75"/>
      <c r="Q6" s="75"/>
      <c r="R6" s="75"/>
      <c r="U6" s="76" t="s">
        <v>156</v>
      </c>
    </row>
    <row r="7" spans="1:23" x14ac:dyDescent="0.4">
      <c r="A7" s="77">
        <v>6</v>
      </c>
      <c r="B7" s="78" t="s">
        <v>157</v>
      </c>
      <c r="E7" s="79"/>
      <c r="F7" s="80" t="s">
        <v>158</v>
      </c>
      <c r="J7" s="75"/>
      <c r="K7" s="75"/>
      <c r="L7" s="75" t="s">
        <v>159</v>
      </c>
      <c r="M7" s="75"/>
      <c r="N7" s="75"/>
      <c r="O7" s="75"/>
      <c r="P7" s="75"/>
      <c r="Q7" s="75"/>
      <c r="R7" s="75"/>
      <c r="U7" s="76" t="s">
        <v>160</v>
      </c>
    </row>
    <row r="8" spans="1:23" x14ac:dyDescent="0.4">
      <c r="A8" s="77">
        <v>7</v>
      </c>
      <c r="B8" s="78" t="s">
        <v>161</v>
      </c>
      <c r="E8" s="83"/>
      <c r="F8" s="84" t="s">
        <v>162</v>
      </c>
      <c r="J8" s="75"/>
      <c r="K8" s="75"/>
      <c r="L8" s="75" t="s">
        <v>163</v>
      </c>
      <c r="M8" s="75"/>
      <c r="N8" s="75"/>
      <c r="O8" s="75"/>
      <c r="P8" s="75"/>
      <c r="Q8" s="75"/>
      <c r="R8" s="75"/>
      <c r="U8" s="76" t="s">
        <v>164</v>
      </c>
    </row>
    <row r="9" spans="1:23" x14ac:dyDescent="0.4">
      <c r="A9" s="77">
        <v>8</v>
      </c>
      <c r="B9" s="78" t="s">
        <v>165</v>
      </c>
      <c r="J9" s="75"/>
      <c r="K9" s="75"/>
      <c r="L9" s="75" t="s">
        <v>166</v>
      </c>
      <c r="M9" s="75"/>
      <c r="N9" s="75"/>
      <c r="O9" s="75"/>
      <c r="P9" s="75"/>
      <c r="Q9" s="75"/>
      <c r="R9" s="75"/>
      <c r="U9" s="76" t="s">
        <v>167</v>
      </c>
    </row>
    <row r="10" spans="1:23" x14ac:dyDescent="0.4">
      <c r="A10" s="77">
        <v>9</v>
      </c>
      <c r="B10" s="78" t="s">
        <v>168</v>
      </c>
      <c r="J10" s="75"/>
      <c r="K10" s="75"/>
      <c r="L10" s="75" t="s">
        <v>169</v>
      </c>
      <c r="M10" s="75"/>
      <c r="N10" s="75"/>
      <c r="O10" s="75"/>
      <c r="P10" s="75"/>
      <c r="Q10" s="75"/>
      <c r="R10" s="75"/>
      <c r="U10" s="76" t="s">
        <v>170</v>
      </c>
    </row>
    <row r="11" spans="1:23" x14ac:dyDescent="0.4">
      <c r="A11" s="77">
        <v>10</v>
      </c>
      <c r="B11" s="78" t="s">
        <v>171</v>
      </c>
      <c r="J11" s="75"/>
      <c r="K11" s="75"/>
      <c r="L11" s="75" t="s">
        <v>172</v>
      </c>
      <c r="M11" s="75"/>
      <c r="N11" s="75"/>
      <c r="O11" s="75"/>
      <c r="P11" s="75"/>
      <c r="Q11" s="75"/>
      <c r="R11" s="75"/>
      <c r="U11" s="76" t="s">
        <v>173</v>
      </c>
    </row>
    <row r="12" spans="1:23" x14ac:dyDescent="0.4">
      <c r="A12" s="77">
        <v>11</v>
      </c>
      <c r="B12" s="78" t="s">
        <v>174</v>
      </c>
      <c r="E12" s="75"/>
      <c r="F12" s="75"/>
      <c r="G12" s="75"/>
      <c r="H12" s="75"/>
      <c r="I12" s="75"/>
      <c r="J12" s="75"/>
      <c r="K12" s="75"/>
      <c r="L12" s="75" t="s">
        <v>175</v>
      </c>
      <c r="M12" s="75"/>
      <c r="N12" s="75"/>
      <c r="O12" s="75"/>
      <c r="P12" s="75"/>
      <c r="Q12" s="75"/>
      <c r="R12" s="75"/>
      <c r="U12" s="76" t="s">
        <v>176</v>
      </c>
      <c r="W12" s="75"/>
    </row>
    <row r="13" spans="1:23" x14ac:dyDescent="0.4">
      <c r="A13" s="77">
        <v>12</v>
      </c>
      <c r="B13" s="78" t="s">
        <v>177</v>
      </c>
      <c r="H13" s="75"/>
      <c r="I13" s="75"/>
      <c r="J13" s="75"/>
      <c r="K13" s="75"/>
      <c r="L13" s="75"/>
      <c r="M13" s="75"/>
      <c r="N13" s="75"/>
      <c r="O13" s="75"/>
      <c r="P13" s="75"/>
      <c r="Q13" s="75"/>
      <c r="R13" s="75"/>
      <c r="U13" s="76" t="s">
        <v>178</v>
      </c>
      <c r="W13" s="75"/>
    </row>
    <row r="14" spans="1:23" x14ac:dyDescent="0.4">
      <c r="A14" s="77">
        <v>13</v>
      </c>
      <c r="B14" s="78" t="s">
        <v>179</v>
      </c>
      <c r="H14" s="75"/>
      <c r="I14" s="75"/>
      <c r="J14" s="75"/>
      <c r="K14" s="75"/>
      <c r="L14" s="75"/>
      <c r="M14" s="75"/>
      <c r="N14" s="75"/>
      <c r="O14" s="75"/>
      <c r="P14" s="75"/>
      <c r="Q14" s="75"/>
      <c r="R14" s="75"/>
      <c r="U14" s="76" t="s">
        <v>180</v>
      </c>
      <c r="W14" s="75"/>
    </row>
    <row r="15" spans="1:23" x14ac:dyDescent="0.4">
      <c r="A15" s="77">
        <v>14</v>
      </c>
      <c r="B15" s="78" t="s">
        <v>181</v>
      </c>
      <c r="H15" s="75"/>
      <c r="I15" s="75"/>
      <c r="L15" s="75"/>
      <c r="M15" s="75"/>
      <c r="N15" s="75"/>
      <c r="O15" s="75"/>
      <c r="P15" s="75"/>
      <c r="Q15" s="75"/>
      <c r="R15" s="75"/>
      <c r="U15" s="76" t="s">
        <v>182</v>
      </c>
      <c r="W15" s="75"/>
    </row>
    <row r="16" spans="1:23" x14ac:dyDescent="0.4">
      <c r="A16" s="77">
        <v>15</v>
      </c>
      <c r="B16" s="78" t="s">
        <v>183</v>
      </c>
      <c r="H16" s="75"/>
      <c r="I16" s="75"/>
      <c r="L16" s="75"/>
      <c r="M16" s="75"/>
      <c r="N16" s="75"/>
      <c r="O16" s="75"/>
      <c r="P16" s="75"/>
      <c r="Q16" s="75"/>
      <c r="R16" s="75"/>
      <c r="U16" s="76" t="s">
        <v>184</v>
      </c>
      <c r="W16" s="75"/>
    </row>
    <row r="17" spans="1:23" x14ac:dyDescent="0.4">
      <c r="A17" s="77">
        <v>16</v>
      </c>
      <c r="B17" s="78" t="s">
        <v>185</v>
      </c>
      <c r="H17" s="75"/>
      <c r="I17" s="75"/>
      <c r="J17" s="75"/>
      <c r="K17" s="75"/>
      <c r="L17" s="75"/>
      <c r="M17" s="75"/>
      <c r="U17" s="76" t="s">
        <v>186</v>
      </c>
      <c r="W17" s="75"/>
    </row>
    <row r="18" spans="1:23" x14ac:dyDescent="0.4">
      <c r="A18" s="77">
        <v>17</v>
      </c>
      <c r="B18" s="78" t="s">
        <v>187</v>
      </c>
      <c r="H18" s="75"/>
      <c r="I18" s="75"/>
      <c r="J18" s="75"/>
      <c r="K18" s="75"/>
      <c r="L18" s="75"/>
      <c r="M18" s="75"/>
      <c r="U18" s="76" t="s">
        <v>188</v>
      </c>
      <c r="W18" s="75"/>
    </row>
    <row r="19" spans="1:23" x14ac:dyDescent="0.4">
      <c r="A19" s="77">
        <v>18</v>
      </c>
      <c r="B19" s="78" t="s">
        <v>189</v>
      </c>
      <c r="H19" s="75"/>
      <c r="I19" s="75"/>
      <c r="J19" s="75"/>
      <c r="K19" s="75"/>
      <c r="L19" s="75"/>
      <c r="M19" s="75"/>
      <c r="U19" s="76" t="s">
        <v>190</v>
      </c>
      <c r="W19" s="75"/>
    </row>
    <row r="20" spans="1:23" x14ac:dyDescent="0.4">
      <c r="A20" s="77">
        <v>19</v>
      </c>
      <c r="B20" s="78" t="s">
        <v>191</v>
      </c>
      <c r="H20" s="75"/>
      <c r="I20" s="75"/>
      <c r="J20" s="75"/>
      <c r="K20" s="75"/>
      <c r="L20" s="75"/>
      <c r="M20" s="75"/>
      <c r="U20" s="76" t="s">
        <v>192</v>
      </c>
      <c r="W20" s="75"/>
    </row>
    <row r="21" spans="1:23" x14ac:dyDescent="0.4">
      <c r="A21" s="77">
        <v>20</v>
      </c>
      <c r="B21" s="78" t="s">
        <v>193</v>
      </c>
      <c r="E21" s="75"/>
      <c r="F21" s="75"/>
      <c r="G21" s="75"/>
      <c r="H21" s="75"/>
      <c r="I21" s="75"/>
      <c r="J21" s="75"/>
      <c r="K21" s="75"/>
      <c r="L21" s="75"/>
      <c r="M21" s="75"/>
      <c r="U21" s="76" t="s">
        <v>194</v>
      </c>
      <c r="W21" s="75"/>
    </row>
    <row r="22" spans="1:23" x14ac:dyDescent="0.4">
      <c r="A22" s="77">
        <v>21</v>
      </c>
      <c r="B22" s="78" t="s">
        <v>195</v>
      </c>
      <c r="E22" s="75"/>
      <c r="F22" s="75"/>
      <c r="G22" s="75"/>
      <c r="H22" s="75"/>
      <c r="I22" s="75"/>
      <c r="J22" s="75"/>
      <c r="K22" s="75"/>
      <c r="L22" s="75"/>
      <c r="M22" s="75"/>
      <c r="U22" s="76" t="s">
        <v>196</v>
      </c>
      <c r="W22" s="75"/>
    </row>
    <row r="23" spans="1:23" x14ac:dyDescent="0.4">
      <c r="A23" s="77">
        <v>22</v>
      </c>
      <c r="B23" s="78" t="s">
        <v>197</v>
      </c>
      <c r="E23" s="75"/>
      <c r="F23" s="75"/>
      <c r="G23" s="75"/>
      <c r="H23" s="75"/>
      <c r="I23" s="75"/>
      <c r="J23" s="75"/>
      <c r="K23" s="75"/>
      <c r="L23" s="75"/>
      <c r="M23" s="75"/>
      <c r="U23" s="76" t="s">
        <v>198</v>
      </c>
      <c r="W23" s="75"/>
    </row>
    <row r="24" spans="1:23" x14ac:dyDescent="0.4">
      <c r="A24" s="77">
        <v>23</v>
      </c>
      <c r="B24" s="78" t="s">
        <v>199</v>
      </c>
      <c r="E24" s="75"/>
      <c r="F24" s="75"/>
      <c r="G24" s="75"/>
      <c r="H24" s="75"/>
      <c r="I24" s="75"/>
      <c r="J24" s="75"/>
      <c r="K24" s="75"/>
      <c r="L24" s="75"/>
      <c r="M24" s="75"/>
      <c r="U24" s="76" t="s">
        <v>200</v>
      </c>
      <c r="W24" s="75"/>
    </row>
    <row r="25" spans="1:23" x14ac:dyDescent="0.4">
      <c r="A25" s="77">
        <v>24</v>
      </c>
      <c r="B25" s="78" t="s">
        <v>201</v>
      </c>
      <c r="E25" s="75"/>
      <c r="F25" s="75"/>
      <c r="G25" s="75"/>
      <c r="H25" s="75"/>
      <c r="I25" s="75"/>
      <c r="J25" s="75"/>
      <c r="K25" s="75"/>
      <c r="L25" s="75"/>
      <c r="M25" s="75"/>
      <c r="U25" s="76" t="s">
        <v>202</v>
      </c>
      <c r="W25" s="75"/>
    </row>
    <row r="26" spans="1:23" x14ac:dyDescent="0.4">
      <c r="A26" s="77">
        <v>25</v>
      </c>
      <c r="B26" s="78" t="s">
        <v>203</v>
      </c>
      <c r="E26" s="75"/>
      <c r="F26" s="75"/>
      <c r="G26" s="75"/>
      <c r="H26" s="75"/>
      <c r="I26" s="75"/>
      <c r="J26" s="75"/>
      <c r="K26" s="75"/>
      <c r="L26" s="75"/>
      <c r="M26" s="75"/>
      <c r="U26" s="76" t="s">
        <v>204</v>
      </c>
      <c r="W26" s="75"/>
    </row>
    <row r="27" spans="1:23" x14ac:dyDescent="0.4">
      <c r="A27" s="77">
        <v>26</v>
      </c>
      <c r="B27" s="78" t="s">
        <v>205</v>
      </c>
      <c r="E27" s="75"/>
      <c r="F27" s="75"/>
      <c r="G27" s="75"/>
      <c r="H27" s="75"/>
      <c r="I27" s="75"/>
      <c r="J27" s="75"/>
      <c r="K27" s="75"/>
      <c r="L27" s="75"/>
      <c r="M27" s="75"/>
      <c r="U27" s="76" t="s">
        <v>206</v>
      </c>
      <c r="W27" s="75"/>
    </row>
    <row r="28" spans="1:23" x14ac:dyDescent="0.4">
      <c r="A28" s="77">
        <v>27</v>
      </c>
      <c r="B28" s="78" t="s">
        <v>207</v>
      </c>
      <c r="E28" s="75"/>
      <c r="F28" s="75"/>
      <c r="G28" s="75"/>
      <c r="H28" s="75"/>
      <c r="I28" s="75"/>
      <c r="J28" s="75"/>
      <c r="K28" s="75"/>
      <c r="L28" s="75"/>
      <c r="M28" s="75"/>
      <c r="N28" s="75"/>
      <c r="O28" s="75"/>
      <c r="P28" s="75"/>
      <c r="Q28" s="75"/>
      <c r="R28" s="75"/>
      <c r="S28" s="75"/>
      <c r="T28" s="75"/>
      <c r="U28" s="76" t="s">
        <v>208</v>
      </c>
      <c r="V28" s="75"/>
      <c r="W28" s="75"/>
    </row>
    <row r="29" spans="1:23" x14ac:dyDescent="0.4">
      <c r="A29" s="77">
        <v>28</v>
      </c>
      <c r="B29" s="78" t="s">
        <v>209</v>
      </c>
      <c r="E29" s="75"/>
      <c r="F29" s="75"/>
      <c r="G29" s="75"/>
      <c r="H29" s="75"/>
      <c r="I29" s="75"/>
      <c r="J29" s="75"/>
      <c r="K29" s="75"/>
      <c r="L29" s="75"/>
      <c r="M29" s="75"/>
      <c r="N29" s="75"/>
      <c r="O29" s="75"/>
      <c r="P29" s="75"/>
      <c r="Q29" s="75"/>
      <c r="R29" s="75"/>
      <c r="S29" s="75"/>
      <c r="T29" s="75"/>
      <c r="U29" s="76" t="s">
        <v>210</v>
      </c>
      <c r="V29" s="75"/>
      <c r="W29" s="75"/>
    </row>
    <row r="30" spans="1:23" x14ac:dyDescent="0.4">
      <c r="A30" s="77">
        <v>29</v>
      </c>
      <c r="B30" s="78" t="s">
        <v>211</v>
      </c>
      <c r="E30" s="75"/>
      <c r="F30" s="75"/>
      <c r="G30" s="75"/>
      <c r="H30" s="75"/>
      <c r="I30" s="75"/>
      <c r="J30" s="75"/>
      <c r="K30" s="75"/>
      <c r="L30" s="75"/>
      <c r="M30" s="75"/>
      <c r="N30" s="75"/>
      <c r="O30" s="75"/>
      <c r="P30" s="75"/>
      <c r="Q30" s="75"/>
      <c r="R30" s="75"/>
      <c r="S30" s="75"/>
      <c r="T30" s="75"/>
      <c r="U30" s="76" t="s">
        <v>212</v>
      </c>
      <c r="V30" s="75"/>
      <c r="W30" s="75"/>
    </row>
    <row r="31" spans="1:23" x14ac:dyDescent="0.4">
      <c r="A31" s="77">
        <v>30</v>
      </c>
      <c r="B31" s="78" t="s">
        <v>213</v>
      </c>
      <c r="U31" s="76" t="s">
        <v>214</v>
      </c>
    </row>
    <row r="32" spans="1:23" x14ac:dyDescent="0.4">
      <c r="A32" s="77">
        <v>31</v>
      </c>
      <c r="B32" s="78" t="s">
        <v>215</v>
      </c>
      <c r="U32" s="76" t="s">
        <v>216</v>
      </c>
    </row>
    <row r="33" spans="1:21" x14ac:dyDescent="0.4">
      <c r="A33" s="77">
        <v>32</v>
      </c>
      <c r="B33" s="78" t="s">
        <v>217</v>
      </c>
      <c r="U33" s="76" t="s">
        <v>218</v>
      </c>
    </row>
    <row r="34" spans="1:21" x14ac:dyDescent="0.4">
      <c r="A34" s="77">
        <v>33</v>
      </c>
      <c r="B34" s="78" t="s">
        <v>219</v>
      </c>
      <c r="U34" s="76" t="s">
        <v>220</v>
      </c>
    </row>
    <row r="35" spans="1:21" x14ac:dyDescent="0.4">
      <c r="A35" s="77">
        <v>34</v>
      </c>
      <c r="B35" s="78" t="s">
        <v>221</v>
      </c>
      <c r="U35" s="76" t="s">
        <v>222</v>
      </c>
    </row>
    <row r="36" spans="1:21" x14ac:dyDescent="0.4">
      <c r="A36" s="77">
        <v>35</v>
      </c>
      <c r="B36" s="78" t="s">
        <v>223</v>
      </c>
      <c r="U36" s="76" t="s">
        <v>224</v>
      </c>
    </row>
    <row r="37" spans="1:21" x14ac:dyDescent="0.4">
      <c r="A37" s="77">
        <v>36</v>
      </c>
      <c r="B37" s="78" t="s">
        <v>225</v>
      </c>
      <c r="U37" s="76" t="s">
        <v>226</v>
      </c>
    </row>
    <row r="38" spans="1:21" x14ac:dyDescent="0.4">
      <c r="A38" s="77">
        <v>37</v>
      </c>
      <c r="B38" s="78" t="s">
        <v>227</v>
      </c>
      <c r="U38" s="76" t="s">
        <v>228</v>
      </c>
    </row>
    <row r="39" spans="1:21" x14ac:dyDescent="0.4">
      <c r="A39" s="77">
        <v>38</v>
      </c>
      <c r="B39" s="78" t="s">
        <v>229</v>
      </c>
      <c r="U39" s="76" t="s">
        <v>230</v>
      </c>
    </row>
    <row r="40" spans="1:21" x14ac:dyDescent="0.4">
      <c r="A40" s="77">
        <v>39</v>
      </c>
      <c r="B40" s="78" t="s">
        <v>231</v>
      </c>
      <c r="U40" s="76" t="s">
        <v>232</v>
      </c>
    </row>
    <row r="41" spans="1:21" x14ac:dyDescent="0.4">
      <c r="A41" s="77">
        <v>40</v>
      </c>
      <c r="B41" s="78" t="s">
        <v>233</v>
      </c>
      <c r="U41" s="76" t="s">
        <v>234</v>
      </c>
    </row>
    <row r="42" spans="1:21" x14ac:dyDescent="0.4">
      <c r="A42" s="77">
        <v>41</v>
      </c>
      <c r="B42" s="78" t="s">
        <v>235</v>
      </c>
      <c r="U42" s="76" t="s">
        <v>236</v>
      </c>
    </row>
    <row r="43" spans="1:21" x14ac:dyDescent="0.4">
      <c r="A43" s="77">
        <v>42</v>
      </c>
      <c r="B43" s="78" t="s">
        <v>237</v>
      </c>
      <c r="U43" s="76" t="s">
        <v>238</v>
      </c>
    </row>
    <row r="44" spans="1:21" x14ac:dyDescent="0.4">
      <c r="A44" s="77">
        <v>43</v>
      </c>
      <c r="B44" s="78" t="s">
        <v>239</v>
      </c>
      <c r="U44" s="76" t="s">
        <v>240</v>
      </c>
    </row>
    <row r="45" spans="1:21" x14ac:dyDescent="0.4">
      <c r="A45" s="77">
        <v>44</v>
      </c>
      <c r="B45" s="78" t="s">
        <v>241</v>
      </c>
      <c r="U45" s="76" t="s">
        <v>242</v>
      </c>
    </row>
    <row r="46" spans="1:21" x14ac:dyDescent="0.4">
      <c r="A46" s="77">
        <v>45</v>
      </c>
      <c r="B46" s="78" t="s">
        <v>243</v>
      </c>
      <c r="U46" s="76" t="s">
        <v>244</v>
      </c>
    </row>
    <row r="47" spans="1:21" x14ac:dyDescent="0.4">
      <c r="A47" s="77">
        <v>46</v>
      </c>
      <c r="B47" s="78" t="s">
        <v>245</v>
      </c>
    </row>
    <row r="48" spans="1:21" x14ac:dyDescent="0.4">
      <c r="A48" s="77">
        <v>47</v>
      </c>
      <c r="B48" s="78" t="s">
        <v>246</v>
      </c>
    </row>
    <row r="49" spans="1:2" x14ac:dyDescent="0.4">
      <c r="A49" s="77">
        <v>48</v>
      </c>
      <c r="B49" s="78" t="s">
        <v>247</v>
      </c>
    </row>
    <row r="50" spans="1:2" x14ac:dyDescent="0.4">
      <c r="A50" s="77">
        <v>49</v>
      </c>
      <c r="B50" s="78" t="s">
        <v>248</v>
      </c>
    </row>
    <row r="51" spans="1:2" x14ac:dyDescent="0.4">
      <c r="A51" s="77">
        <v>50</v>
      </c>
      <c r="B51" s="78" t="s">
        <v>249</v>
      </c>
    </row>
    <row r="52" spans="1:2" x14ac:dyDescent="0.4">
      <c r="A52" s="77">
        <v>51</v>
      </c>
      <c r="B52" s="78" t="s">
        <v>250</v>
      </c>
    </row>
    <row r="53" spans="1:2" x14ac:dyDescent="0.4">
      <c r="A53" s="77">
        <v>52</v>
      </c>
      <c r="B53" s="78" t="s">
        <v>251</v>
      </c>
    </row>
    <row r="54" spans="1:2" x14ac:dyDescent="0.4">
      <c r="A54" s="77">
        <v>53</v>
      </c>
      <c r="B54" s="78" t="s">
        <v>252</v>
      </c>
    </row>
    <row r="55" spans="1:2" x14ac:dyDescent="0.4">
      <c r="A55" s="77">
        <v>54</v>
      </c>
      <c r="B55" s="78" t="s">
        <v>253</v>
      </c>
    </row>
    <row r="56" spans="1:2" x14ac:dyDescent="0.4">
      <c r="A56" s="77">
        <v>55</v>
      </c>
      <c r="B56" s="78" t="s">
        <v>254</v>
      </c>
    </row>
    <row r="57" spans="1:2" x14ac:dyDescent="0.4">
      <c r="A57" s="77">
        <v>56</v>
      </c>
      <c r="B57" s="78" t="s">
        <v>255</v>
      </c>
    </row>
    <row r="58" spans="1:2" x14ac:dyDescent="0.4">
      <c r="A58" s="77">
        <v>57</v>
      </c>
      <c r="B58" s="78" t="s">
        <v>256</v>
      </c>
    </row>
    <row r="59" spans="1:2" x14ac:dyDescent="0.4">
      <c r="A59" s="77">
        <v>58</v>
      </c>
      <c r="B59" s="78" t="s">
        <v>257</v>
      </c>
    </row>
    <row r="60" spans="1:2" x14ac:dyDescent="0.4">
      <c r="A60" s="77">
        <v>59</v>
      </c>
      <c r="B60" s="78" t="s">
        <v>258</v>
      </c>
    </row>
    <row r="61" spans="1:2" x14ac:dyDescent="0.4">
      <c r="A61" s="77">
        <v>60</v>
      </c>
      <c r="B61" s="78" t="s">
        <v>259</v>
      </c>
    </row>
    <row r="62" spans="1:2" x14ac:dyDescent="0.4">
      <c r="A62" s="77">
        <v>61</v>
      </c>
      <c r="B62" s="78" t="s">
        <v>260</v>
      </c>
    </row>
    <row r="63" spans="1:2" x14ac:dyDescent="0.4">
      <c r="A63" s="77">
        <v>62</v>
      </c>
      <c r="B63" s="78" t="s">
        <v>261</v>
      </c>
    </row>
    <row r="64" spans="1:2" x14ac:dyDescent="0.4">
      <c r="A64" s="77">
        <v>63</v>
      </c>
      <c r="B64" s="78" t="s">
        <v>262</v>
      </c>
    </row>
    <row r="65" spans="1:2" x14ac:dyDescent="0.4">
      <c r="A65" s="77">
        <v>64</v>
      </c>
      <c r="B65" s="78" t="s">
        <v>263</v>
      </c>
    </row>
    <row r="66" spans="1:2" x14ac:dyDescent="0.4">
      <c r="A66" s="77">
        <v>65</v>
      </c>
      <c r="B66" s="78" t="s">
        <v>264</v>
      </c>
    </row>
    <row r="67" spans="1:2" x14ac:dyDescent="0.4">
      <c r="A67" s="77">
        <v>66</v>
      </c>
      <c r="B67" s="78" t="s">
        <v>265</v>
      </c>
    </row>
    <row r="68" spans="1:2" x14ac:dyDescent="0.4">
      <c r="A68" s="77">
        <v>67</v>
      </c>
      <c r="B68" s="78" t="s">
        <v>266</v>
      </c>
    </row>
    <row r="82" spans="2:2" ht="27.75" x14ac:dyDescent="0.4">
      <c r="B82" s="71" ph="1"/>
    </row>
  </sheetData>
  <phoneticPr fontId="3"/>
  <conditionalFormatting sqref="U1:U46">
    <cfRule type="duplicateValues" dxfId="54"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50"/>
  <sheetViews>
    <sheetView showGridLines="0" zoomScale="85" zoomScaleNormal="85" workbookViewId="0">
      <selection sqref="A1:AD29"/>
    </sheetView>
  </sheetViews>
  <sheetFormatPr defaultRowHeight="18.75" x14ac:dyDescent="0.4"/>
  <cols>
    <col min="1" max="6" width="2.875" customWidth="1"/>
    <col min="7" max="9" width="2.5" customWidth="1"/>
    <col min="10" max="54" width="3.375" customWidth="1"/>
  </cols>
  <sheetData>
    <row r="1" spans="1:40" x14ac:dyDescent="0.4">
      <c r="A1" s="641" t="s">
        <v>293</v>
      </c>
      <c r="B1" s="641"/>
      <c r="C1" s="641"/>
      <c r="D1" s="641"/>
      <c r="E1" s="641"/>
      <c r="F1" s="641"/>
      <c r="G1" s="641"/>
      <c r="H1" s="26"/>
      <c r="I1" s="26"/>
      <c r="J1" s="26"/>
      <c r="K1" s="26"/>
      <c r="L1" s="26"/>
      <c r="M1" s="26"/>
      <c r="N1" s="26"/>
      <c r="O1" s="26"/>
      <c r="P1" s="26"/>
      <c r="Q1" s="26"/>
      <c r="R1" s="26"/>
      <c r="S1" s="26"/>
      <c r="T1" s="26"/>
      <c r="U1" s="26"/>
      <c r="V1" s="26"/>
      <c r="W1" s="26"/>
      <c r="X1" s="26"/>
      <c r="Y1" s="26"/>
      <c r="Z1" s="26"/>
      <c r="AA1" s="27"/>
      <c r="AB1" s="28"/>
      <c r="AC1" s="29"/>
      <c r="AD1" s="29"/>
      <c r="AE1" s="2"/>
      <c r="AF1" s="3"/>
      <c r="AG1" s="3"/>
      <c r="AH1" s="3"/>
      <c r="AI1" s="4"/>
      <c r="AJ1" s="3"/>
      <c r="AK1" s="3"/>
      <c r="AL1" s="3"/>
      <c r="AM1" s="3"/>
      <c r="AN1" s="3"/>
    </row>
    <row r="2" spans="1:40" x14ac:dyDescent="0.4">
      <c r="A2" s="30"/>
      <c r="B2" s="30"/>
      <c r="C2" s="30"/>
      <c r="D2" s="30"/>
      <c r="E2" s="30"/>
      <c r="F2" s="30"/>
      <c r="G2" s="30"/>
      <c r="H2" s="26"/>
      <c r="I2" s="26"/>
      <c r="J2" s="26"/>
      <c r="K2" s="26"/>
      <c r="L2" s="26"/>
      <c r="M2" s="26"/>
      <c r="N2" s="26"/>
      <c r="O2" s="26"/>
      <c r="P2" s="26"/>
      <c r="Q2" s="26"/>
      <c r="R2" s="26"/>
      <c r="S2" s="26"/>
      <c r="T2" s="26"/>
      <c r="U2" s="26"/>
      <c r="V2" s="26"/>
      <c r="W2" s="26"/>
      <c r="X2" s="26"/>
      <c r="Y2" s="26"/>
      <c r="Z2" s="26"/>
      <c r="AA2" s="27"/>
      <c r="AB2" s="28"/>
      <c r="AC2" s="29"/>
      <c r="AD2" s="29"/>
      <c r="AE2" s="5"/>
      <c r="AF2" s="3"/>
      <c r="AG2" s="3"/>
      <c r="AH2" s="3"/>
      <c r="AI2" s="4"/>
      <c r="AJ2" s="3"/>
      <c r="AK2" s="3"/>
      <c r="AL2" s="3"/>
      <c r="AM2" s="3"/>
      <c r="AN2" s="3"/>
    </row>
    <row r="3" spans="1:40" x14ac:dyDescent="0.4">
      <c r="A3" s="642" t="s">
        <v>295</v>
      </c>
      <c r="B3" s="642"/>
      <c r="C3" s="642"/>
      <c r="D3" s="642"/>
      <c r="E3" s="642"/>
      <c r="F3" s="642"/>
      <c r="G3" s="642"/>
      <c r="H3" s="642"/>
      <c r="I3" s="642"/>
      <c r="J3" s="642"/>
      <c r="K3" s="642"/>
      <c r="L3" s="642"/>
      <c r="M3" s="642"/>
      <c r="N3" s="642"/>
      <c r="O3" s="642"/>
      <c r="P3" s="642"/>
      <c r="Q3" s="642"/>
      <c r="R3" s="642"/>
      <c r="S3" s="642"/>
      <c r="T3" s="642"/>
      <c r="U3" s="642"/>
      <c r="V3" s="642"/>
      <c r="W3" s="642"/>
      <c r="X3" s="642"/>
      <c r="Y3" s="642"/>
      <c r="Z3" s="642"/>
      <c r="AA3" s="642"/>
      <c r="AB3" s="642"/>
      <c r="AC3" s="642"/>
      <c r="AD3" s="642"/>
      <c r="AE3" s="6"/>
      <c r="AF3" s="6"/>
      <c r="AG3" s="6"/>
      <c r="AH3" s="6"/>
      <c r="AI3" s="6"/>
      <c r="AJ3" s="3"/>
      <c r="AK3" s="3"/>
      <c r="AL3" s="3"/>
      <c r="AM3" s="3"/>
      <c r="AN3" s="3"/>
    </row>
    <row r="4" spans="1:40" x14ac:dyDescent="0.4">
      <c r="A4" s="642" t="s">
        <v>57</v>
      </c>
      <c r="B4" s="643"/>
      <c r="C4" s="643"/>
      <c r="D4" s="643"/>
      <c r="E4" s="643"/>
      <c r="F4" s="643"/>
      <c r="G4" s="643"/>
      <c r="H4" s="643"/>
      <c r="I4" s="643"/>
      <c r="J4" s="643"/>
      <c r="K4" s="643"/>
      <c r="L4" s="643"/>
      <c r="M4" s="643"/>
      <c r="N4" s="643"/>
      <c r="O4" s="643"/>
      <c r="P4" s="643"/>
      <c r="Q4" s="643"/>
      <c r="R4" s="643"/>
      <c r="S4" s="643"/>
      <c r="T4" s="643"/>
      <c r="U4" s="643"/>
      <c r="V4" s="643"/>
      <c r="W4" s="643"/>
      <c r="X4" s="643"/>
      <c r="Y4" s="643"/>
      <c r="Z4" s="643"/>
      <c r="AA4" s="643"/>
      <c r="AB4" s="643"/>
      <c r="AC4" s="643"/>
      <c r="AD4" s="643"/>
      <c r="AE4" s="6"/>
      <c r="AF4" s="6"/>
      <c r="AG4" s="6"/>
      <c r="AH4" s="6"/>
      <c r="AI4" s="6"/>
      <c r="AJ4" s="3"/>
      <c r="AK4" s="3"/>
      <c r="AL4" s="3"/>
      <c r="AM4" s="3"/>
      <c r="AN4" s="3"/>
    </row>
    <row r="5" spans="1:40" x14ac:dyDescent="0.4">
      <c r="A5" s="31"/>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25"/>
      <c r="AF5" s="25"/>
      <c r="AG5" s="25"/>
      <c r="AH5" s="25"/>
      <c r="AI5" s="25"/>
      <c r="AJ5" s="25"/>
      <c r="AK5" s="3"/>
      <c r="AL5" s="3"/>
      <c r="AM5" s="3"/>
      <c r="AN5" s="3"/>
    </row>
    <row r="6" spans="1:40" ht="33.75" customHeight="1" x14ac:dyDescent="0.4">
      <c r="A6" s="31"/>
      <c r="B6" s="644" t="s">
        <v>298</v>
      </c>
      <c r="C6" s="644"/>
      <c r="D6" s="644"/>
      <c r="E6" s="644"/>
      <c r="F6" s="644"/>
      <c r="G6" s="644"/>
      <c r="H6" s="644"/>
      <c r="I6" s="644"/>
      <c r="J6" s="644"/>
      <c r="K6" s="644"/>
      <c r="L6" s="644"/>
      <c r="M6" s="644"/>
      <c r="N6" s="644"/>
      <c r="O6" s="644"/>
      <c r="P6" s="644"/>
      <c r="Q6" s="644"/>
      <c r="R6" s="644"/>
      <c r="S6" s="644"/>
      <c r="T6" s="644"/>
      <c r="U6" s="644"/>
      <c r="V6" s="644"/>
      <c r="W6" s="644"/>
      <c r="X6" s="644"/>
      <c r="Y6" s="644"/>
      <c r="Z6" s="644"/>
      <c r="AA6" s="644"/>
      <c r="AB6" s="644"/>
      <c r="AC6" s="644"/>
      <c r="AD6" s="31"/>
      <c r="AE6" s="7"/>
      <c r="AF6" s="7"/>
      <c r="AG6" s="7"/>
      <c r="AH6" s="7"/>
      <c r="AI6" s="7"/>
      <c r="AJ6" s="7"/>
      <c r="AK6" s="3"/>
      <c r="AL6" s="3"/>
      <c r="AM6" s="3"/>
      <c r="AN6" s="3"/>
    </row>
    <row r="7" spans="1:40" ht="19.5" thickBot="1" x14ac:dyDescent="0.45">
      <c r="A7" s="32"/>
      <c r="B7" s="32"/>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6"/>
      <c r="AF7" s="6"/>
      <c r="AG7" s="6"/>
      <c r="AH7" s="6"/>
      <c r="AI7" s="6"/>
      <c r="AJ7" s="3"/>
      <c r="AK7" s="3"/>
      <c r="AL7" s="3"/>
      <c r="AM7" s="3"/>
      <c r="AN7" s="3"/>
    </row>
    <row r="8" spans="1:40" ht="23.25" customHeight="1" x14ac:dyDescent="0.4">
      <c r="A8" s="645" t="s">
        <v>284</v>
      </c>
      <c r="B8" s="646"/>
      <c r="C8" s="646"/>
      <c r="D8" s="646"/>
      <c r="E8" s="647"/>
      <c r="F8" s="648" t="s">
        <v>285</v>
      </c>
      <c r="G8" s="649"/>
      <c r="H8" s="649"/>
      <c r="I8" s="649"/>
      <c r="J8" s="649"/>
      <c r="K8" s="649"/>
      <c r="L8" s="649"/>
      <c r="M8" s="649"/>
      <c r="N8" s="649"/>
      <c r="O8" s="650"/>
      <c r="P8" s="651" t="s">
        <v>0</v>
      </c>
      <c r="Q8" s="652"/>
      <c r="R8" s="652"/>
      <c r="S8" s="652"/>
      <c r="T8" s="653"/>
      <c r="U8" s="654" t="s">
        <v>58</v>
      </c>
      <c r="V8" s="655"/>
      <c r="W8" s="655"/>
      <c r="X8" s="655"/>
      <c r="Y8" s="655"/>
      <c r="Z8" s="655"/>
      <c r="AA8" s="655"/>
      <c r="AB8" s="655"/>
      <c r="AC8" s="655"/>
      <c r="AD8" s="656"/>
      <c r="AE8" s="6"/>
      <c r="AF8" s="8"/>
      <c r="AG8" s="6"/>
      <c r="AH8" s="6"/>
      <c r="AI8" s="6"/>
      <c r="AJ8" s="3"/>
      <c r="AK8" s="3"/>
      <c r="AL8" s="3"/>
      <c r="AM8" s="3"/>
      <c r="AN8" s="3"/>
    </row>
    <row r="9" spans="1:40" ht="23.25" customHeight="1" x14ac:dyDescent="0.4">
      <c r="A9" s="635" t="s">
        <v>1</v>
      </c>
      <c r="B9" s="625"/>
      <c r="C9" s="625"/>
      <c r="D9" s="625"/>
      <c r="E9" s="626"/>
      <c r="F9" s="636" t="s">
        <v>58</v>
      </c>
      <c r="G9" s="637"/>
      <c r="H9" s="637"/>
      <c r="I9" s="637"/>
      <c r="J9" s="637"/>
      <c r="K9" s="637"/>
      <c r="L9" s="637"/>
      <c r="M9" s="637"/>
      <c r="N9" s="637"/>
      <c r="O9" s="638"/>
      <c r="P9" s="624" t="s">
        <v>2</v>
      </c>
      <c r="Q9" s="625"/>
      <c r="R9" s="625"/>
      <c r="S9" s="625"/>
      <c r="T9" s="626"/>
      <c r="U9" s="627" t="s">
        <v>58</v>
      </c>
      <c r="V9" s="628"/>
      <c r="W9" s="628"/>
      <c r="X9" s="628"/>
      <c r="Y9" s="628"/>
      <c r="Z9" s="628"/>
      <c r="AA9" s="628"/>
      <c r="AB9" s="628"/>
      <c r="AC9" s="628"/>
      <c r="AD9" s="629"/>
      <c r="AE9" s="6"/>
      <c r="AF9" s="8"/>
      <c r="AG9" s="6"/>
      <c r="AH9" s="6"/>
      <c r="AI9" s="6"/>
      <c r="AJ9" s="3"/>
      <c r="AK9" s="3"/>
      <c r="AL9" s="3"/>
      <c r="AM9" s="3"/>
      <c r="AN9" s="3"/>
    </row>
    <row r="10" spans="1:40" ht="23.25" customHeight="1" x14ac:dyDescent="0.4">
      <c r="A10" s="618" t="s">
        <v>3</v>
      </c>
      <c r="B10" s="619"/>
      <c r="C10" s="619"/>
      <c r="D10" s="619"/>
      <c r="E10" s="620"/>
      <c r="F10" s="639" t="s">
        <v>59</v>
      </c>
      <c r="G10" s="640"/>
      <c r="H10" s="640"/>
      <c r="I10" s="640"/>
      <c r="J10" s="640"/>
      <c r="K10" s="640"/>
      <c r="L10" s="640"/>
      <c r="M10" s="640"/>
      <c r="N10" s="640"/>
      <c r="O10" s="91" t="s">
        <v>4</v>
      </c>
      <c r="P10" s="624" t="s">
        <v>5</v>
      </c>
      <c r="Q10" s="625"/>
      <c r="R10" s="625"/>
      <c r="S10" s="625"/>
      <c r="T10" s="626"/>
      <c r="U10" s="627" t="s">
        <v>60</v>
      </c>
      <c r="V10" s="628"/>
      <c r="W10" s="628"/>
      <c r="X10" s="628"/>
      <c r="Y10" s="628"/>
      <c r="Z10" s="628"/>
      <c r="AA10" s="628"/>
      <c r="AB10" s="628"/>
      <c r="AC10" s="628"/>
      <c r="AD10" s="629"/>
      <c r="AE10" s="6"/>
      <c r="AF10" s="3"/>
      <c r="AG10" s="6"/>
      <c r="AH10" s="6"/>
      <c r="AI10" s="6"/>
      <c r="AJ10" s="3"/>
      <c r="AK10" s="3"/>
      <c r="AL10" s="3"/>
      <c r="AM10" s="3"/>
      <c r="AN10" s="3"/>
    </row>
    <row r="11" spans="1:40" ht="23.25" customHeight="1" x14ac:dyDescent="0.4">
      <c r="A11" s="618" t="s">
        <v>6</v>
      </c>
      <c r="B11" s="619"/>
      <c r="C11" s="619"/>
      <c r="D11" s="619"/>
      <c r="E11" s="620"/>
      <c r="F11" s="621" t="s">
        <v>61</v>
      </c>
      <c r="G11" s="622"/>
      <c r="H11" s="622"/>
      <c r="I11" s="622"/>
      <c r="J11" s="622"/>
      <c r="K11" s="622"/>
      <c r="L11" s="622"/>
      <c r="M11" s="622"/>
      <c r="N11" s="622"/>
      <c r="O11" s="623"/>
      <c r="P11" s="624" t="s">
        <v>7</v>
      </c>
      <c r="Q11" s="625"/>
      <c r="R11" s="625"/>
      <c r="S11" s="625"/>
      <c r="T11" s="626"/>
      <c r="U11" s="627" t="s">
        <v>62</v>
      </c>
      <c r="V11" s="628"/>
      <c r="W11" s="628"/>
      <c r="X11" s="628"/>
      <c r="Y11" s="628"/>
      <c r="Z11" s="628"/>
      <c r="AA11" s="628"/>
      <c r="AB11" s="628"/>
      <c r="AC11" s="628"/>
      <c r="AD11" s="629"/>
      <c r="AE11" s="3"/>
      <c r="AF11" s="9"/>
      <c r="AG11" s="3"/>
      <c r="AH11" s="3"/>
      <c r="AI11" s="3"/>
      <c r="AJ11" s="3"/>
      <c r="AK11" s="3"/>
      <c r="AL11" s="3"/>
      <c r="AM11" s="3"/>
      <c r="AN11" s="3"/>
    </row>
    <row r="12" spans="1:40" ht="28.5" customHeight="1" x14ac:dyDescent="0.4">
      <c r="A12" s="618" t="s">
        <v>8</v>
      </c>
      <c r="B12" s="619"/>
      <c r="C12" s="619"/>
      <c r="D12" s="619"/>
      <c r="E12" s="620"/>
      <c r="F12" s="630" t="s">
        <v>9</v>
      </c>
      <c r="G12" s="631"/>
      <c r="H12" s="631"/>
      <c r="I12" s="622" t="s">
        <v>63</v>
      </c>
      <c r="J12" s="316"/>
      <c r="K12" s="316"/>
      <c r="L12" s="316"/>
      <c r="M12" s="316"/>
      <c r="N12" s="316"/>
      <c r="O12" s="317"/>
      <c r="P12" s="624" t="s">
        <v>10</v>
      </c>
      <c r="Q12" s="625"/>
      <c r="R12" s="625"/>
      <c r="S12" s="625"/>
      <c r="T12" s="626"/>
      <c r="U12" s="632" t="s">
        <v>64</v>
      </c>
      <c r="V12" s="633"/>
      <c r="W12" s="633"/>
      <c r="X12" s="633"/>
      <c r="Y12" s="633"/>
      <c r="Z12" s="633"/>
      <c r="AA12" s="633"/>
      <c r="AB12" s="633"/>
      <c r="AC12" s="633"/>
      <c r="AD12" s="634"/>
      <c r="AE12" s="3"/>
      <c r="AF12" s="10"/>
      <c r="AG12" s="3"/>
      <c r="AH12" s="3"/>
      <c r="AI12" s="3"/>
      <c r="AJ12" s="3"/>
      <c r="AK12" s="3"/>
      <c r="AL12" s="3"/>
      <c r="AM12" s="3"/>
      <c r="AN12" s="3"/>
    </row>
    <row r="13" spans="1:40" ht="23.25" customHeight="1" thickBot="1" x14ac:dyDescent="0.45">
      <c r="A13" s="569" t="s">
        <v>11</v>
      </c>
      <c r="B13" s="570"/>
      <c r="C13" s="570"/>
      <c r="D13" s="570"/>
      <c r="E13" s="571"/>
      <c r="F13" s="572" t="s">
        <v>65</v>
      </c>
      <c r="G13" s="573"/>
      <c r="H13" s="573"/>
      <c r="I13" s="573"/>
      <c r="J13" s="573"/>
      <c r="K13" s="573"/>
      <c r="L13" s="573"/>
      <c r="M13" s="573"/>
      <c r="N13" s="573"/>
      <c r="O13" s="574"/>
      <c r="P13" s="575"/>
      <c r="Q13" s="570"/>
      <c r="R13" s="570"/>
      <c r="S13" s="570"/>
      <c r="T13" s="570"/>
      <c r="U13" s="570"/>
      <c r="V13" s="570"/>
      <c r="W13" s="570"/>
      <c r="X13" s="570"/>
      <c r="Y13" s="570"/>
      <c r="Z13" s="570"/>
      <c r="AA13" s="570"/>
      <c r="AB13" s="570"/>
      <c r="AC13" s="570"/>
      <c r="AD13" s="576"/>
      <c r="AE13" s="3"/>
      <c r="AF13" s="10"/>
      <c r="AG13" s="3"/>
      <c r="AH13" s="3"/>
      <c r="AI13" s="3"/>
      <c r="AJ13" s="3"/>
      <c r="AK13" s="3"/>
      <c r="AL13" s="3"/>
      <c r="AM13" s="3"/>
      <c r="AN13" s="3"/>
    </row>
    <row r="14" spans="1:40" ht="34.5" customHeight="1" thickBot="1" x14ac:dyDescent="0.2">
      <c r="A14" s="577" t="s">
        <v>12</v>
      </c>
      <c r="B14" s="577"/>
      <c r="C14" s="577"/>
      <c r="D14" s="577"/>
      <c r="E14" s="577"/>
      <c r="F14" s="577"/>
      <c r="G14" s="577"/>
      <c r="H14" s="577"/>
      <c r="I14" s="577"/>
      <c r="J14" s="577"/>
      <c r="K14" s="577"/>
      <c r="L14" s="577"/>
      <c r="M14" s="577"/>
      <c r="N14" s="577"/>
      <c r="O14" s="577"/>
      <c r="P14" s="577"/>
      <c r="Q14" s="577"/>
      <c r="R14" s="577"/>
      <c r="S14" s="577"/>
      <c r="T14" s="577"/>
      <c r="U14" s="577"/>
      <c r="V14" s="577"/>
      <c r="W14" s="577"/>
      <c r="X14" s="577"/>
      <c r="Y14" s="577"/>
      <c r="Z14" s="577"/>
      <c r="AA14" s="577"/>
      <c r="AB14" s="577"/>
      <c r="AC14" s="577"/>
      <c r="AD14" s="577"/>
      <c r="AE14" s="3"/>
      <c r="AF14" s="3"/>
      <c r="AG14" s="3"/>
      <c r="AH14" s="11"/>
      <c r="AI14" s="12"/>
      <c r="AJ14" s="3"/>
      <c r="AK14" s="3"/>
      <c r="AL14" s="3"/>
      <c r="AM14" s="3"/>
      <c r="AN14" s="3"/>
    </row>
    <row r="15" spans="1:40" ht="23.25" customHeight="1" thickBot="1" x14ac:dyDescent="0.45">
      <c r="A15" s="592" t="s">
        <v>13</v>
      </c>
      <c r="B15" s="578" t="s">
        <v>14</v>
      </c>
      <c r="C15" s="579"/>
      <c r="D15" s="580"/>
      <c r="E15" s="581">
        <v>45902</v>
      </c>
      <c r="F15" s="582"/>
      <c r="G15" s="582"/>
      <c r="H15" s="582"/>
      <c r="I15" s="582"/>
      <c r="J15" s="582"/>
      <c r="K15" s="582"/>
      <c r="L15" s="582"/>
      <c r="M15" s="582"/>
      <c r="N15" s="582"/>
      <c r="O15" s="583"/>
      <c r="P15" s="584" t="s">
        <v>15</v>
      </c>
      <c r="Q15" s="585"/>
      <c r="R15" s="586"/>
      <c r="S15" s="587" t="s">
        <v>66</v>
      </c>
      <c r="T15" s="588"/>
      <c r="U15" s="588"/>
      <c r="V15" s="588"/>
      <c r="W15" s="588"/>
      <c r="X15" s="589"/>
      <c r="Y15" s="590" t="s">
        <v>16</v>
      </c>
      <c r="Z15" s="591"/>
      <c r="AA15" s="528">
        <v>90</v>
      </c>
      <c r="AB15" s="528"/>
      <c r="AC15" s="529" t="s">
        <v>17</v>
      </c>
      <c r="AD15" s="530"/>
      <c r="AE15" s="3"/>
      <c r="AF15" s="557">
        <f>IF(AA15="","0",IF(AA15&gt;=150,3,IF(AND(AA15&lt;150,AA15&gt;=90),2,IF(AA15="",0,1))))</f>
        <v>2</v>
      </c>
      <c r="AG15" s="558"/>
      <c r="AH15" s="13" t="s">
        <v>18</v>
      </c>
      <c r="AI15" s="12"/>
      <c r="AJ15" s="3"/>
      <c r="AK15" s="3"/>
      <c r="AL15" s="3"/>
      <c r="AM15" s="3"/>
      <c r="AN15" s="3"/>
    </row>
    <row r="16" spans="1:40" ht="32.25" customHeight="1" x14ac:dyDescent="0.4">
      <c r="A16" s="593"/>
      <c r="B16" s="559" t="s">
        <v>19</v>
      </c>
      <c r="C16" s="560"/>
      <c r="D16" s="561"/>
      <c r="E16" s="562" t="s">
        <v>67</v>
      </c>
      <c r="F16" s="563"/>
      <c r="G16" s="563"/>
      <c r="H16" s="563"/>
      <c r="I16" s="563"/>
      <c r="J16" s="563"/>
      <c r="K16" s="563"/>
      <c r="L16" s="563"/>
      <c r="M16" s="563"/>
      <c r="N16" s="563"/>
      <c r="O16" s="564"/>
      <c r="P16" s="565" t="str">
        <f>IFERROR(VLOOKUP(E16,#REF!,2,FALSE),"")</f>
        <v/>
      </c>
      <c r="Q16" s="566"/>
      <c r="R16" s="567"/>
      <c r="S16" s="562" t="s">
        <v>68</v>
      </c>
      <c r="T16" s="563"/>
      <c r="U16" s="563"/>
      <c r="V16" s="563"/>
      <c r="W16" s="563"/>
      <c r="X16" s="563"/>
      <c r="Y16" s="563"/>
      <c r="Z16" s="563"/>
      <c r="AA16" s="563"/>
      <c r="AB16" s="563"/>
      <c r="AC16" s="563"/>
      <c r="AD16" s="568"/>
      <c r="AE16" s="3"/>
      <c r="AF16" s="3"/>
      <c r="AG16" s="3"/>
      <c r="AH16" s="11"/>
      <c r="AI16" s="12"/>
      <c r="AJ16" s="3"/>
      <c r="AK16" s="3"/>
      <c r="AL16" s="3"/>
      <c r="AM16" s="3"/>
      <c r="AN16" s="3"/>
    </row>
    <row r="17" spans="1:41" ht="23.25" customHeight="1" x14ac:dyDescent="0.4">
      <c r="A17" s="593"/>
      <c r="B17" s="595" t="s">
        <v>102</v>
      </c>
      <c r="C17" s="596"/>
      <c r="D17" s="597"/>
      <c r="E17" s="601" t="s">
        <v>20</v>
      </c>
      <c r="F17" s="602"/>
      <c r="G17" s="605">
        <v>100</v>
      </c>
      <c r="H17" s="605"/>
      <c r="I17" s="605"/>
      <c r="J17" s="607" t="s">
        <v>21</v>
      </c>
      <c r="K17" s="608"/>
      <c r="L17" s="595" t="s">
        <v>103</v>
      </c>
      <c r="M17" s="596"/>
      <c r="N17" s="596"/>
      <c r="O17" s="597"/>
      <c r="P17" s="611" t="s">
        <v>69</v>
      </c>
      <c r="Q17" s="612"/>
      <c r="R17" s="612"/>
      <c r="S17" s="612"/>
      <c r="T17" s="612"/>
      <c r="U17" s="612"/>
      <c r="V17" s="612"/>
      <c r="W17" s="612"/>
      <c r="X17" s="612"/>
      <c r="Y17" s="612"/>
      <c r="Z17" s="612"/>
      <c r="AA17" s="612"/>
      <c r="AB17" s="612"/>
      <c r="AC17" s="612"/>
      <c r="AD17" s="613"/>
      <c r="AE17" s="3"/>
      <c r="AF17" s="3"/>
      <c r="AG17" s="3"/>
      <c r="AH17" s="11"/>
      <c r="AI17" s="12"/>
      <c r="AJ17" s="3"/>
      <c r="AK17" s="3"/>
      <c r="AL17" s="3"/>
      <c r="AM17" s="3"/>
      <c r="AN17" s="3"/>
    </row>
    <row r="18" spans="1:41" ht="23.25" customHeight="1" x14ac:dyDescent="0.4">
      <c r="A18" s="593"/>
      <c r="B18" s="598"/>
      <c r="C18" s="599"/>
      <c r="D18" s="600"/>
      <c r="E18" s="603"/>
      <c r="F18" s="604"/>
      <c r="G18" s="606"/>
      <c r="H18" s="606"/>
      <c r="I18" s="606"/>
      <c r="J18" s="609"/>
      <c r="K18" s="610"/>
      <c r="L18" s="598"/>
      <c r="M18" s="599"/>
      <c r="N18" s="599"/>
      <c r="O18" s="600"/>
      <c r="P18" s="614" t="s">
        <v>70</v>
      </c>
      <c r="Q18" s="615"/>
      <c r="R18" s="615"/>
      <c r="S18" s="616" t="s">
        <v>71</v>
      </c>
      <c r="T18" s="616"/>
      <c r="U18" s="616"/>
      <c r="V18" s="616"/>
      <c r="W18" s="616"/>
      <c r="X18" s="616"/>
      <c r="Y18" s="616"/>
      <c r="Z18" s="616"/>
      <c r="AA18" s="616"/>
      <c r="AB18" s="616"/>
      <c r="AC18" s="616"/>
      <c r="AD18" s="617"/>
      <c r="AE18" s="3"/>
      <c r="AF18" s="3"/>
      <c r="AG18" s="3"/>
      <c r="AH18" s="11"/>
      <c r="AI18" s="12"/>
      <c r="AJ18" s="3"/>
      <c r="AK18" s="3"/>
      <c r="AL18" s="3"/>
      <c r="AM18" s="3"/>
      <c r="AN18" s="3"/>
    </row>
    <row r="19" spans="1:41" ht="23.25" customHeight="1" x14ac:dyDescent="0.4">
      <c r="A19" s="593"/>
      <c r="B19" s="535" t="s">
        <v>22</v>
      </c>
      <c r="C19" s="536"/>
      <c r="D19" s="537"/>
      <c r="E19" s="33"/>
      <c r="F19" s="526" t="s">
        <v>72</v>
      </c>
      <c r="G19" s="526"/>
      <c r="H19" s="526"/>
      <c r="I19" s="526"/>
      <c r="J19" s="526"/>
      <c r="K19" s="526"/>
      <c r="L19" s="526"/>
      <c r="M19" s="526"/>
      <c r="N19" s="526"/>
      <c r="O19" s="526"/>
      <c r="P19" s="526"/>
      <c r="Q19" s="526"/>
      <c r="R19" s="526"/>
      <c r="S19" s="526"/>
      <c r="T19" s="526"/>
      <c r="U19" s="527"/>
      <c r="V19" s="517" t="s">
        <v>23</v>
      </c>
      <c r="W19" s="518"/>
      <c r="X19" s="92">
        <v>2</v>
      </c>
      <c r="Y19" s="15" t="s">
        <v>24</v>
      </c>
      <c r="Z19" s="16"/>
      <c r="AA19" s="522">
        <f>58060</f>
        <v>58060</v>
      </c>
      <c r="AB19" s="523"/>
      <c r="AC19" s="523"/>
      <c r="AD19" s="524"/>
      <c r="AE19" s="17"/>
      <c r="AF19" s="17"/>
      <c r="AG19" s="17"/>
      <c r="AH19" s="18"/>
      <c r="AI19" s="17"/>
      <c r="AJ19" s="17"/>
      <c r="AK19" s="19"/>
      <c r="AL19" s="19"/>
      <c r="AM19" s="19"/>
      <c r="AN19" s="19"/>
    </row>
    <row r="20" spans="1:41" ht="23.25" customHeight="1" x14ac:dyDescent="0.4">
      <c r="A20" s="593"/>
      <c r="B20" s="538" t="s">
        <v>25</v>
      </c>
      <c r="C20" s="539"/>
      <c r="D20" s="540"/>
      <c r="E20" s="547" t="s">
        <v>26</v>
      </c>
      <c r="F20" s="548"/>
      <c r="G20" s="548"/>
      <c r="H20" s="548"/>
      <c r="I20" s="548"/>
      <c r="J20" s="548"/>
      <c r="K20" s="549"/>
      <c r="L20" s="550" t="s">
        <v>27</v>
      </c>
      <c r="M20" s="551"/>
      <c r="N20" s="551"/>
      <c r="O20" s="551"/>
      <c r="P20" s="551"/>
      <c r="Q20" s="551"/>
      <c r="R20" s="551"/>
      <c r="S20" s="551"/>
      <c r="T20" s="551"/>
      <c r="U20" s="551"/>
      <c r="V20" s="551"/>
      <c r="W20" s="551"/>
      <c r="X20" s="551"/>
      <c r="Y20" s="551"/>
      <c r="Z20" s="552"/>
      <c r="AA20" s="550" t="s">
        <v>28</v>
      </c>
      <c r="AB20" s="551"/>
      <c r="AC20" s="551"/>
      <c r="AD20" s="553"/>
      <c r="AE20" s="3"/>
      <c r="AF20" s="3"/>
      <c r="AG20" s="3"/>
      <c r="AH20" s="11"/>
      <c r="AI20" s="12"/>
      <c r="AJ20" s="3"/>
      <c r="AK20" s="3"/>
      <c r="AL20" s="3"/>
      <c r="AM20" s="3"/>
      <c r="AN20" s="3"/>
    </row>
    <row r="21" spans="1:41" ht="23.25" customHeight="1" x14ac:dyDescent="0.4">
      <c r="A21" s="593"/>
      <c r="B21" s="541"/>
      <c r="C21" s="542"/>
      <c r="D21" s="543"/>
      <c r="E21" s="34" t="s">
        <v>29</v>
      </c>
      <c r="F21" s="554" t="s">
        <v>72</v>
      </c>
      <c r="G21" s="555"/>
      <c r="H21" s="555"/>
      <c r="I21" s="555"/>
      <c r="J21" s="555"/>
      <c r="K21" s="556"/>
      <c r="L21" s="533" t="s">
        <v>30</v>
      </c>
      <c r="M21" s="534"/>
      <c r="N21" s="92">
        <v>1</v>
      </c>
      <c r="O21" s="531" t="s">
        <v>24</v>
      </c>
      <c r="P21" s="532"/>
      <c r="Q21" s="533" t="s">
        <v>31</v>
      </c>
      <c r="R21" s="534"/>
      <c r="S21" s="92">
        <v>1</v>
      </c>
      <c r="T21" s="531" t="s">
        <v>24</v>
      </c>
      <c r="U21" s="532"/>
      <c r="V21" s="533" t="s">
        <v>32</v>
      </c>
      <c r="W21" s="534"/>
      <c r="X21" s="35"/>
      <c r="Y21" s="531" t="s">
        <v>24</v>
      </c>
      <c r="Z21" s="532"/>
      <c r="AA21" s="522">
        <f>(IF(N21="",0,N21)*6520)+(IF(S21="",0,S21)*5200)+(IF(X21="",0,X21)*1210)</f>
        <v>11720</v>
      </c>
      <c r="AB21" s="523"/>
      <c r="AC21" s="523"/>
      <c r="AD21" s="524"/>
      <c r="AE21" s="3"/>
      <c r="AF21" s="20" t="str">
        <f t="shared" ref="AF21:AF28" si="0">IF(N21+S21&gt;$AF$15,"謝金計上可能上限時間を超えています。","")</f>
        <v/>
      </c>
      <c r="AG21" s="3"/>
      <c r="AH21" s="11"/>
      <c r="AI21" s="12"/>
      <c r="AJ21" s="3"/>
      <c r="AK21" s="3"/>
      <c r="AL21" s="3"/>
      <c r="AM21" s="3"/>
      <c r="AN21" s="3"/>
    </row>
    <row r="22" spans="1:41" ht="23.25" customHeight="1" x14ac:dyDescent="0.4">
      <c r="A22" s="593"/>
      <c r="B22" s="541"/>
      <c r="C22" s="542"/>
      <c r="D22" s="543"/>
      <c r="E22" s="36" t="s">
        <v>33</v>
      </c>
      <c r="F22" s="525" t="s">
        <v>73</v>
      </c>
      <c r="G22" s="526"/>
      <c r="H22" s="526"/>
      <c r="I22" s="526"/>
      <c r="J22" s="526"/>
      <c r="K22" s="527"/>
      <c r="L22" s="517" t="s">
        <v>30</v>
      </c>
      <c r="M22" s="518"/>
      <c r="N22" s="92">
        <v>1</v>
      </c>
      <c r="O22" s="512" t="s">
        <v>24</v>
      </c>
      <c r="P22" s="513"/>
      <c r="Q22" s="517" t="s">
        <v>31</v>
      </c>
      <c r="R22" s="518"/>
      <c r="S22" s="92">
        <v>1</v>
      </c>
      <c r="T22" s="512" t="s">
        <v>24</v>
      </c>
      <c r="U22" s="513"/>
      <c r="V22" s="517" t="s">
        <v>32</v>
      </c>
      <c r="W22" s="518"/>
      <c r="X22" s="35"/>
      <c r="Y22" s="512" t="s">
        <v>24</v>
      </c>
      <c r="Z22" s="513"/>
      <c r="AA22" s="522">
        <f>(IF(N22="",0,N22)*6520)+(IF(S22="",0,S22)*5200)+(IF(X22="",0,X22)*1210)</f>
        <v>11720</v>
      </c>
      <c r="AB22" s="523"/>
      <c r="AC22" s="523"/>
      <c r="AD22" s="524"/>
      <c r="AE22" s="3"/>
      <c r="AF22" s="22" t="str">
        <f t="shared" si="0"/>
        <v/>
      </c>
      <c r="AG22" s="3"/>
      <c r="AH22" s="11"/>
      <c r="AI22" s="12"/>
      <c r="AJ22" s="3"/>
      <c r="AK22" s="3"/>
      <c r="AL22" s="3"/>
      <c r="AM22" s="3"/>
      <c r="AN22" s="3"/>
    </row>
    <row r="23" spans="1:41" ht="23.25" customHeight="1" x14ac:dyDescent="0.4">
      <c r="A23" s="593"/>
      <c r="B23" s="541"/>
      <c r="C23" s="542"/>
      <c r="D23" s="543"/>
      <c r="E23" s="36" t="s">
        <v>34</v>
      </c>
      <c r="F23" s="525" t="s">
        <v>74</v>
      </c>
      <c r="G23" s="526"/>
      <c r="H23" s="526"/>
      <c r="I23" s="526"/>
      <c r="J23" s="526"/>
      <c r="K23" s="527"/>
      <c r="L23" s="517" t="s">
        <v>30</v>
      </c>
      <c r="M23" s="518"/>
      <c r="N23" s="92">
        <v>1</v>
      </c>
      <c r="O23" s="512" t="s">
        <v>24</v>
      </c>
      <c r="P23" s="513"/>
      <c r="Q23" s="517" t="s">
        <v>31</v>
      </c>
      <c r="R23" s="518"/>
      <c r="S23" s="92">
        <v>1</v>
      </c>
      <c r="T23" s="512" t="s">
        <v>24</v>
      </c>
      <c r="U23" s="513"/>
      <c r="V23" s="517" t="s">
        <v>32</v>
      </c>
      <c r="W23" s="518"/>
      <c r="X23" s="35"/>
      <c r="Y23" s="512" t="s">
        <v>24</v>
      </c>
      <c r="Z23" s="513"/>
      <c r="AA23" s="522">
        <f>(IF(N23="",0,N23)*6520)+(IF(S23="",0,S23)*5200)+(IF(X23="",0,X23)*1210)</f>
        <v>11720</v>
      </c>
      <c r="AB23" s="523"/>
      <c r="AC23" s="523"/>
      <c r="AD23" s="524"/>
      <c r="AE23" s="3"/>
      <c r="AF23" s="22" t="str">
        <f t="shared" si="0"/>
        <v/>
      </c>
      <c r="AG23" s="3"/>
      <c r="AH23" s="11"/>
      <c r="AI23" s="12"/>
      <c r="AJ23" s="3"/>
      <c r="AK23" s="3"/>
      <c r="AL23" s="3"/>
      <c r="AM23" s="3"/>
      <c r="AN23" s="3"/>
    </row>
    <row r="24" spans="1:41" ht="23.25" customHeight="1" x14ac:dyDescent="0.4">
      <c r="A24" s="593"/>
      <c r="B24" s="541"/>
      <c r="C24" s="542"/>
      <c r="D24" s="543"/>
      <c r="E24" s="36" t="s">
        <v>35</v>
      </c>
      <c r="F24" s="219"/>
      <c r="G24" s="220"/>
      <c r="H24" s="220"/>
      <c r="I24" s="220"/>
      <c r="J24" s="220"/>
      <c r="K24" s="221"/>
      <c r="L24" s="517" t="s">
        <v>30</v>
      </c>
      <c r="M24" s="518"/>
      <c r="N24" s="35"/>
      <c r="O24" s="512" t="s">
        <v>24</v>
      </c>
      <c r="P24" s="513"/>
      <c r="Q24" s="517" t="s">
        <v>31</v>
      </c>
      <c r="R24" s="518"/>
      <c r="S24" s="35"/>
      <c r="T24" s="512" t="s">
        <v>24</v>
      </c>
      <c r="U24" s="513"/>
      <c r="V24" s="517" t="s">
        <v>32</v>
      </c>
      <c r="W24" s="518"/>
      <c r="X24" s="35"/>
      <c r="Y24" s="512" t="s">
        <v>24</v>
      </c>
      <c r="Z24" s="513"/>
      <c r="AA24" s="519">
        <f>(IF(N24="",0,N24)*6520)+(IF(S24="",0,S24)*5200)+(IF(X24="",0,X24)*1210)</f>
        <v>0</v>
      </c>
      <c r="AB24" s="520"/>
      <c r="AC24" s="520"/>
      <c r="AD24" s="521"/>
      <c r="AE24" s="3"/>
      <c r="AF24" s="22" t="str">
        <f t="shared" si="0"/>
        <v/>
      </c>
      <c r="AG24" s="3"/>
      <c r="AH24" s="11"/>
      <c r="AI24" s="12"/>
      <c r="AJ24" s="3"/>
      <c r="AK24" s="3"/>
      <c r="AL24" s="3"/>
      <c r="AM24" s="3"/>
      <c r="AN24" s="3"/>
    </row>
    <row r="25" spans="1:41" ht="23.25" customHeight="1" x14ac:dyDescent="0.4">
      <c r="A25" s="593"/>
      <c r="B25" s="541"/>
      <c r="C25" s="542"/>
      <c r="D25" s="543"/>
      <c r="E25" s="37" t="s">
        <v>36</v>
      </c>
      <c r="F25" s="219"/>
      <c r="G25" s="220"/>
      <c r="H25" s="220"/>
      <c r="I25" s="220"/>
      <c r="J25" s="220"/>
      <c r="K25" s="221"/>
      <c r="L25" s="517" t="s">
        <v>30</v>
      </c>
      <c r="M25" s="518"/>
      <c r="N25" s="35"/>
      <c r="O25" s="512" t="s">
        <v>24</v>
      </c>
      <c r="P25" s="513"/>
      <c r="Q25" s="517" t="s">
        <v>31</v>
      </c>
      <c r="R25" s="518"/>
      <c r="S25" s="35"/>
      <c r="T25" s="512" t="s">
        <v>24</v>
      </c>
      <c r="U25" s="513"/>
      <c r="V25" s="517" t="s">
        <v>32</v>
      </c>
      <c r="W25" s="518"/>
      <c r="X25" s="35"/>
      <c r="Y25" s="512" t="s">
        <v>24</v>
      </c>
      <c r="Z25" s="513"/>
      <c r="AA25" s="519">
        <f>(IF(N25="",0,N25)*6520)+(IF(S25="",0,S25)*5200)+(IF(X25="",0,X25)*1210)</f>
        <v>0</v>
      </c>
      <c r="AB25" s="520"/>
      <c r="AC25" s="520"/>
      <c r="AD25" s="521"/>
      <c r="AE25" s="3"/>
      <c r="AF25" s="22" t="str">
        <f t="shared" si="0"/>
        <v/>
      </c>
      <c r="AG25" s="3"/>
      <c r="AH25" s="11"/>
      <c r="AI25" s="12"/>
      <c r="AJ25" s="3"/>
      <c r="AK25" s="3"/>
      <c r="AL25" s="3"/>
      <c r="AM25" s="3"/>
      <c r="AN25" s="3"/>
    </row>
    <row r="26" spans="1:41" ht="23.25" customHeight="1" x14ac:dyDescent="0.4">
      <c r="A26" s="593"/>
      <c r="B26" s="541"/>
      <c r="C26" s="542"/>
      <c r="D26" s="543"/>
      <c r="E26" s="36" t="s">
        <v>37</v>
      </c>
      <c r="F26" s="514"/>
      <c r="G26" s="515"/>
      <c r="H26" s="515"/>
      <c r="I26" s="515"/>
      <c r="J26" s="515"/>
      <c r="K26" s="516"/>
      <c r="L26" s="517"/>
      <c r="M26" s="518"/>
      <c r="N26" s="23"/>
      <c r="O26" s="512"/>
      <c r="P26" s="513"/>
      <c r="Q26" s="517"/>
      <c r="R26" s="518"/>
      <c r="S26" s="23"/>
      <c r="T26" s="512"/>
      <c r="U26" s="513"/>
      <c r="V26" s="517"/>
      <c r="W26" s="518"/>
      <c r="X26" s="23"/>
      <c r="Y26" s="512"/>
      <c r="Z26" s="513"/>
      <c r="AA26" s="202">
        <f>IF(OR(OR(AND($F$11="文化施設等",$I$12=""),AND($F$11="文化施設等",$I$12="なし"),$F$11&lt;&gt;"文化施設等")),0,(IF(N26="",0,N26)*6520)+(IF(S26="",0,S26)*5200)+(IF(X26="",0,X26)*1070))</f>
        <v>0</v>
      </c>
      <c r="AB26" s="203"/>
      <c r="AC26" s="203"/>
      <c r="AD26" s="204"/>
      <c r="AE26" s="3"/>
      <c r="AF26" s="22" t="str">
        <f t="shared" si="0"/>
        <v/>
      </c>
      <c r="AG26" s="3"/>
      <c r="AH26" s="11"/>
      <c r="AI26" s="12"/>
      <c r="AJ26" s="3"/>
      <c r="AK26" s="3"/>
      <c r="AL26" s="3"/>
      <c r="AM26" s="3"/>
      <c r="AN26" s="3"/>
    </row>
    <row r="27" spans="1:41" ht="23.25" customHeight="1" x14ac:dyDescent="0.4">
      <c r="A27" s="593"/>
      <c r="B27" s="541"/>
      <c r="C27" s="542"/>
      <c r="D27" s="543"/>
      <c r="E27" s="36" t="s">
        <v>38</v>
      </c>
      <c r="F27" s="514"/>
      <c r="G27" s="515"/>
      <c r="H27" s="515"/>
      <c r="I27" s="515"/>
      <c r="J27" s="515"/>
      <c r="K27" s="516"/>
      <c r="L27" s="517"/>
      <c r="M27" s="518"/>
      <c r="N27" s="23"/>
      <c r="O27" s="512"/>
      <c r="P27" s="513"/>
      <c r="Q27" s="517"/>
      <c r="R27" s="518"/>
      <c r="S27" s="23"/>
      <c r="T27" s="512"/>
      <c r="U27" s="513"/>
      <c r="V27" s="517"/>
      <c r="W27" s="518"/>
      <c r="X27" s="23"/>
      <c r="Y27" s="512"/>
      <c r="Z27" s="513"/>
      <c r="AA27" s="202">
        <f>IF(OR(OR(AND($F$11="文化施設等",$I$12=""),AND($F$11="文化施設等",$I$12="なし"),$F$11&lt;&gt;"文化施設等")),0,(IF(N27="",0,N27)*6520)+(IF(S27="",0,S27)*5200)+(IF(X27="",0,X27)*1070))</f>
        <v>0</v>
      </c>
      <c r="AB27" s="203"/>
      <c r="AC27" s="203"/>
      <c r="AD27" s="204"/>
      <c r="AE27" s="3"/>
      <c r="AF27" s="22" t="str">
        <f t="shared" si="0"/>
        <v/>
      </c>
      <c r="AG27" s="3"/>
      <c r="AH27" s="11"/>
      <c r="AI27" s="12"/>
      <c r="AJ27" s="3"/>
      <c r="AK27" s="3"/>
      <c r="AL27" s="3"/>
      <c r="AM27" s="3"/>
      <c r="AN27" s="3"/>
    </row>
    <row r="28" spans="1:41" ht="23.25" customHeight="1" thickBot="1" x14ac:dyDescent="0.45">
      <c r="A28" s="593"/>
      <c r="B28" s="541"/>
      <c r="C28" s="542"/>
      <c r="D28" s="543"/>
      <c r="E28" s="37" t="s">
        <v>39</v>
      </c>
      <c r="F28" s="502"/>
      <c r="G28" s="503"/>
      <c r="H28" s="503"/>
      <c r="I28" s="503"/>
      <c r="J28" s="503"/>
      <c r="K28" s="504"/>
      <c r="L28" s="505"/>
      <c r="M28" s="506"/>
      <c r="N28" s="23"/>
      <c r="O28" s="507"/>
      <c r="P28" s="508"/>
      <c r="Q28" s="505"/>
      <c r="R28" s="506"/>
      <c r="S28" s="23"/>
      <c r="T28" s="507"/>
      <c r="U28" s="508"/>
      <c r="V28" s="505"/>
      <c r="W28" s="506"/>
      <c r="X28" s="23"/>
      <c r="Y28" s="507"/>
      <c r="Z28" s="508"/>
      <c r="AA28" s="509">
        <f>IF(OR(OR(AND($F$11="文化施設等",$I$12=""),AND($F$11="文化施設等",$I$12="なし"),$F$11&lt;&gt;"文化施設等")),0,(IF(N28="",0,N28)*6520)+(IF(S28="",0,S28)*5200)+(IF(X28="",0,X28)*1070))</f>
        <v>0</v>
      </c>
      <c r="AB28" s="510"/>
      <c r="AC28" s="510"/>
      <c r="AD28" s="511"/>
      <c r="AE28" s="3"/>
      <c r="AF28" s="22" t="str">
        <f t="shared" si="0"/>
        <v/>
      </c>
      <c r="AG28" s="3"/>
      <c r="AH28" s="11"/>
      <c r="AI28" s="12"/>
      <c r="AJ28" s="3"/>
      <c r="AK28" s="3"/>
      <c r="AL28" s="3"/>
      <c r="AM28" s="3"/>
      <c r="AN28" s="3"/>
    </row>
    <row r="29" spans="1:41" ht="23.25" customHeight="1" thickTop="1" x14ac:dyDescent="0.4">
      <c r="A29" s="594"/>
      <c r="B29" s="544"/>
      <c r="C29" s="545"/>
      <c r="D29" s="546"/>
      <c r="E29" s="38" t="s">
        <v>40</v>
      </c>
      <c r="F29" s="496">
        <f>COUNTA(F21:K28)</f>
        <v>3</v>
      </c>
      <c r="G29" s="496"/>
      <c r="H29" s="496"/>
      <c r="I29" s="496"/>
      <c r="J29" s="496"/>
      <c r="K29" s="39" t="s">
        <v>41</v>
      </c>
      <c r="L29" s="497" t="s">
        <v>286</v>
      </c>
      <c r="M29" s="498"/>
      <c r="N29" s="498"/>
      <c r="O29" s="498"/>
      <c r="P29" s="498"/>
      <c r="Q29" s="498"/>
      <c r="R29" s="498"/>
      <c r="S29" s="498"/>
      <c r="T29" s="498"/>
      <c r="U29" s="498"/>
      <c r="V29" s="498"/>
      <c r="W29" s="498"/>
      <c r="X29" s="498"/>
      <c r="Y29" s="498"/>
      <c r="Z29" s="39" t="s">
        <v>40</v>
      </c>
      <c r="AA29" s="499">
        <f>SUM(AA21:AD28)</f>
        <v>35160</v>
      </c>
      <c r="AB29" s="500"/>
      <c r="AC29" s="500"/>
      <c r="AD29" s="501"/>
      <c r="AE29" s="3"/>
      <c r="AF29" s="3"/>
      <c r="AG29" s="3"/>
      <c r="AH29" s="11"/>
      <c r="AI29" s="12"/>
      <c r="AJ29" s="3"/>
      <c r="AK29" s="3"/>
      <c r="AL29" s="3"/>
      <c r="AM29" s="3"/>
      <c r="AN29" s="3"/>
    </row>
    <row r="30" spans="1:41" ht="30.75" customHeight="1" x14ac:dyDescent="0.4">
      <c r="A30" s="43"/>
      <c r="B30" s="459" t="s">
        <v>42</v>
      </c>
      <c r="C30" s="460"/>
      <c r="D30" s="460"/>
      <c r="E30" s="460"/>
      <c r="F30" s="460"/>
      <c r="G30" s="460"/>
      <c r="H30" s="460"/>
      <c r="I30" s="460"/>
      <c r="J30" s="460"/>
      <c r="K30" s="460"/>
      <c r="L30" s="460"/>
      <c r="M30" s="460"/>
      <c r="N30" s="460"/>
      <c r="O30" s="460"/>
      <c r="P30" s="460"/>
      <c r="Q30" s="460"/>
      <c r="R30" s="460"/>
      <c r="S30" s="460"/>
      <c r="T30" s="460"/>
      <c r="U30" s="460"/>
      <c r="V30" s="460"/>
      <c r="W30" s="460"/>
      <c r="X30" s="460"/>
      <c r="Y30" s="460"/>
      <c r="Z30" s="460"/>
      <c r="AA30" s="460"/>
      <c r="AB30" s="460"/>
      <c r="AC30" s="460"/>
      <c r="AD30" s="461"/>
      <c r="AE30" s="3"/>
      <c r="AF30" s="3"/>
      <c r="AG30" s="3"/>
      <c r="AH30" s="3"/>
      <c r="AI30" s="11"/>
      <c r="AJ30" s="12"/>
      <c r="AK30" s="3"/>
      <c r="AL30" s="3"/>
      <c r="AM30" s="3"/>
      <c r="AN30" s="3"/>
      <c r="AO30" s="3"/>
    </row>
    <row r="31" spans="1:41" ht="59.25" customHeight="1" thickBot="1" x14ac:dyDescent="0.45">
      <c r="A31" s="44"/>
      <c r="B31" s="462" t="s">
        <v>77</v>
      </c>
      <c r="C31" s="463"/>
      <c r="D31" s="463"/>
      <c r="E31" s="463"/>
      <c r="F31" s="463"/>
      <c r="G31" s="463"/>
      <c r="H31" s="463"/>
      <c r="I31" s="463"/>
      <c r="J31" s="463"/>
      <c r="K31" s="463"/>
      <c r="L31" s="463"/>
      <c r="M31" s="463"/>
      <c r="N31" s="463"/>
      <c r="O31" s="463"/>
      <c r="P31" s="463"/>
      <c r="Q31" s="463"/>
      <c r="R31" s="463"/>
      <c r="S31" s="463"/>
      <c r="T31" s="463"/>
      <c r="U31" s="463"/>
      <c r="V31" s="463"/>
      <c r="W31" s="463"/>
      <c r="X31" s="463"/>
      <c r="Y31" s="463"/>
      <c r="Z31" s="463"/>
      <c r="AA31" s="463"/>
      <c r="AB31" s="463"/>
      <c r="AC31" s="463"/>
      <c r="AD31" s="464"/>
      <c r="AE31" s="3"/>
      <c r="AF31" s="3"/>
      <c r="AG31" s="3"/>
      <c r="AH31" s="3"/>
      <c r="AI31" s="11"/>
      <c r="AJ31" s="12"/>
      <c r="AK31" s="3"/>
      <c r="AL31" s="3"/>
      <c r="AM31" s="3"/>
      <c r="AN31" s="3"/>
      <c r="AO31" s="3"/>
    </row>
    <row r="32" spans="1:41" ht="45" customHeight="1" x14ac:dyDescent="0.4">
      <c r="A32" s="490" t="s">
        <v>104</v>
      </c>
      <c r="B32" s="491"/>
      <c r="C32" s="491"/>
      <c r="D32" s="491"/>
      <c r="E32" s="491"/>
      <c r="F32" s="491"/>
      <c r="G32" s="491"/>
      <c r="H32" s="491"/>
      <c r="I32" s="491"/>
      <c r="J32" s="491"/>
      <c r="K32" s="491"/>
      <c r="L32" s="491"/>
      <c r="M32" s="491"/>
      <c r="N32" s="491"/>
      <c r="O32" s="491"/>
      <c r="P32" s="491"/>
      <c r="Q32" s="491"/>
      <c r="R32" s="491"/>
      <c r="S32" s="491"/>
      <c r="T32" s="491"/>
      <c r="U32" s="491"/>
      <c r="V32" s="491"/>
      <c r="W32" s="491"/>
      <c r="X32" s="491"/>
      <c r="Y32" s="491"/>
      <c r="Z32" s="491"/>
      <c r="AA32" s="491"/>
      <c r="AB32" s="491"/>
      <c r="AC32" s="491"/>
      <c r="AD32" s="492"/>
    </row>
    <row r="33" spans="1:30" ht="11.25" customHeight="1" x14ac:dyDescent="0.4">
      <c r="A33" s="493"/>
      <c r="B33" s="494"/>
      <c r="C33" s="494"/>
      <c r="D33" s="494"/>
      <c r="E33" s="494"/>
      <c r="F33" s="494"/>
      <c r="G33" s="494"/>
      <c r="H33" s="494"/>
      <c r="I33" s="494"/>
      <c r="J33" s="494"/>
      <c r="K33" s="494"/>
      <c r="L33" s="494"/>
      <c r="M33" s="494"/>
      <c r="N33" s="494"/>
      <c r="O33" s="494"/>
      <c r="P33" s="494"/>
      <c r="Q33" s="494"/>
      <c r="R33" s="494"/>
      <c r="S33" s="494"/>
      <c r="T33" s="494"/>
      <c r="U33" s="494"/>
      <c r="V33" s="494"/>
      <c r="W33" s="494"/>
      <c r="X33" s="494"/>
      <c r="Y33" s="494"/>
      <c r="Z33" s="494"/>
      <c r="AA33" s="494"/>
      <c r="AB33" s="494"/>
      <c r="AC33" s="494"/>
      <c r="AD33" s="495"/>
    </row>
    <row r="34" spans="1:30" x14ac:dyDescent="0.4">
      <c r="A34" s="40">
        <v>1</v>
      </c>
      <c r="B34" s="41" t="s">
        <v>43</v>
      </c>
      <c r="C34" s="93" t="s">
        <v>75</v>
      </c>
      <c r="D34" s="41" t="s">
        <v>44</v>
      </c>
      <c r="E34" s="480" t="s">
        <v>45</v>
      </c>
      <c r="F34" s="480"/>
      <c r="G34" s="480"/>
      <c r="H34" s="480"/>
      <c r="I34" s="480"/>
      <c r="J34" s="480"/>
      <c r="K34" s="480"/>
      <c r="L34" s="480"/>
      <c r="M34" s="480"/>
      <c r="N34" s="480"/>
      <c r="O34" s="480"/>
      <c r="P34" s="480"/>
      <c r="Q34" s="480"/>
      <c r="R34" s="480"/>
      <c r="S34" s="480"/>
      <c r="T34" s="480"/>
      <c r="U34" s="480"/>
      <c r="V34" s="480"/>
      <c r="W34" s="480"/>
      <c r="X34" s="480"/>
      <c r="Y34" s="480"/>
      <c r="Z34" s="480"/>
      <c r="AA34" s="480"/>
      <c r="AB34" s="480"/>
      <c r="AC34" s="480"/>
      <c r="AD34" s="481"/>
    </row>
    <row r="35" spans="1:30" x14ac:dyDescent="0.4">
      <c r="A35" s="40">
        <v>2</v>
      </c>
      <c r="B35" s="41" t="s">
        <v>43</v>
      </c>
      <c r="C35" s="93" t="s">
        <v>75</v>
      </c>
      <c r="D35" s="41" t="s">
        <v>44</v>
      </c>
      <c r="E35" s="480" t="s">
        <v>46</v>
      </c>
      <c r="F35" s="480"/>
      <c r="G35" s="480"/>
      <c r="H35" s="480"/>
      <c r="I35" s="480"/>
      <c r="J35" s="480"/>
      <c r="K35" s="480"/>
      <c r="L35" s="480"/>
      <c r="M35" s="480"/>
      <c r="N35" s="480"/>
      <c r="O35" s="480"/>
      <c r="P35" s="480"/>
      <c r="Q35" s="480"/>
      <c r="R35" s="480"/>
      <c r="S35" s="480"/>
      <c r="T35" s="480"/>
      <c r="U35" s="480"/>
      <c r="V35" s="480"/>
      <c r="W35" s="480"/>
      <c r="X35" s="480"/>
      <c r="Y35" s="480"/>
      <c r="Z35" s="480"/>
      <c r="AA35" s="480"/>
      <c r="AB35" s="480"/>
      <c r="AC35" s="480"/>
      <c r="AD35" s="481"/>
    </row>
    <row r="36" spans="1:30" x14ac:dyDescent="0.4">
      <c r="A36" s="40">
        <v>3</v>
      </c>
      <c r="B36" s="41" t="s">
        <v>43</v>
      </c>
      <c r="C36" s="93" t="s">
        <v>75</v>
      </c>
      <c r="D36" s="41" t="s">
        <v>44</v>
      </c>
      <c r="E36" s="480" t="s">
        <v>47</v>
      </c>
      <c r="F36" s="480"/>
      <c r="G36" s="480"/>
      <c r="H36" s="480"/>
      <c r="I36" s="480"/>
      <c r="J36" s="480"/>
      <c r="K36" s="480"/>
      <c r="L36" s="480"/>
      <c r="M36" s="480"/>
      <c r="N36" s="480"/>
      <c r="O36" s="480"/>
      <c r="P36" s="480"/>
      <c r="Q36" s="480"/>
      <c r="R36" s="480"/>
      <c r="S36" s="480"/>
      <c r="T36" s="480"/>
      <c r="U36" s="480"/>
      <c r="V36" s="480"/>
      <c r="W36" s="480"/>
      <c r="X36" s="480"/>
      <c r="Y36" s="480"/>
      <c r="Z36" s="480"/>
      <c r="AA36" s="480"/>
      <c r="AB36" s="480"/>
      <c r="AC36" s="480"/>
      <c r="AD36" s="481"/>
    </row>
    <row r="37" spans="1:30" x14ac:dyDescent="0.4">
      <c r="A37" s="40">
        <v>4</v>
      </c>
      <c r="B37" s="41" t="s">
        <v>43</v>
      </c>
      <c r="C37" s="93" t="s">
        <v>75</v>
      </c>
      <c r="D37" s="41" t="s">
        <v>44</v>
      </c>
      <c r="E37" s="480" t="s">
        <v>48</v>
      </c>
      <c r="F37" s="480"/>
      <c r="G37" s="480"/>
      <c r="H37" s="480"/>
      <c r="I37" s="480"/>
      <c r="J37" s="480"/>
      <c r="K37" s="480"/>
      <c r="L37" s="480"/>
      <c r="M37" s="480"/>
      <c r="N37" s="480"/>
      <c r="O37" s="480"/>
      <c r="P37" s="480"/>
      <c r="Q37" s="480"/>
      <c r="R37" s="480"/>
      <c r="S37" s="480"/>
      <c r="T37" s="480"/>
      <c r="U37" s="480"/>
      <c r="V37" s="480"/>
      <c r="W37" s="480"/>
      <c r="X37" s="480"/>
      <c r="Y37" s="480"/>
      <c r="Z37" s="480"/>
      <c r="AA37" s="480"/>
      <c r="AB37" s="480"/>
      <c r="AC37" s="480"/>
      <c r="AD37" s="481"/>
    </row>
    <row r="38" spans="1:30" x14ac:dyDescent="0.4">
      <c r="A38" s="40">
        <v>5</v>
      </c>
      <c r="B38" s="41" t="s">
        <v>43</v>
      </c>
      <c r="C38" s="93" t="s">
        <v>75</v>
      </c>
      <c r="D38" s="41" t="s">
        <v>44</v>
      </c>
      <c r="E38" s="480" t="s">
        <v>49</v>
      </c>
      <c r="F38" s="480"/>
      <c r="G38" s="480"/>
      <c r="H38" s="480"/>
      <c r="I38" s="480"/>
      <c r="J38" s="480"/>
      <c r="K38" s="480"/>
      <c r="L38" s="480"/>
      <c r="M38" s="480"/>
      <c r="N38" s="480"/>
      <c r="O38" s="480"/>
      <c r="P38" s="480"/>
      <c r="Q38" s="480"/>
      <c r="R38" s="480"/>
      <c r="S38" s="480"/>
      <c r="T38" s="480"/>
      <c r="U38" s="480"/>
      <c r="V38" s="480"/>
      <c r="W38" s="480"/>
      <c r="X38" s="480"/>
      <c r="Y38" s="480"/>
      <c r="Z38" s="480"/>
      <c r="AA38" s="480"/>
      <c r="AB38" s="480"/>
      <c r="AC38" s="480"/>
      <c r="AD38" s="481"/>
    </row>
    <row r="39" spans="1:30" x14ac:dyDescent="0.4">
      <c r="A39" s="40">
        <v>6</v>
      </c>
      <c r="B39" s="41" t="s">
        <v>43</v>
      </c>
      <c r="C39" s="93" t="s">
        <v>75</v>
      </c>
      <c r="D39" s="41" t="s">
        <v>44</v>
      </c>
      <c r="E39" s="480" t="s">
        <v>50</v>
      </c>
      <c r="F39" s="480"/>
      <c r="G39" s="480"/>
      <c r="H39" s="480"/>
      <c r="I39" s="480"/>
      <c r="J39" s="480"/>
      <c r="K39" s="480"/>
      <c r="L39" s="480"/>
      <c r="M39" s="480"/>
      <c r="N39" s="480"/>
      <c r="O39" s="480"/>
      <c r="P39" s="480"/>
      <c r="Q39" s="480"/>
      <c r="R39" s="480"/>
      <c r="S39" s="480"/>
      <c r="T39" s="480"/>
      <c r="U39" s="480"/>
      <c r="V39" s="480"/>
      <c r="W39" s="480"/>
      <c r="X39" s="480"/>
      <c r="Y39" s="480"/>
      <c r="Z39" s="480"/>
      <c r="AA39" s="480"/>
      <c r="AB39" s="480"/>
      <c r="AC39" s="480"/>
      <c r="AD39" s="481"/>
    </row>
    <row r="40" spans="1:30" x14ac:dyDescent="0.4">
      <c r="A40" s="40">
        <v>7</v>
      </c>
      <c r="B40" s="41" t="s">
        <v>43</v>
      </c>
      <c r="C40" s="93" t="s">
        <v>75</v>
      </c>
      <c r="D40" s="41" t="s">
        <v>44</v>
      </c>
      <c r="E40" s="482" t="s">
        <v>51</v>
      </c>
      <c r="F40" s="482"/>
      <c r="G40" s="482"/>
      <c r="H40" s="482"/>
      <c r="I40" s="482"/>
      <c r="J40" s="482"/>
      <c r="K40" s="482"/>
      <c r="L40" s="482"/>
      <c r="M40" s="482"/>
      <c r="N40" s="482"/>
      <c r="O40" s="482"/>
      <c r="P40" s="482"/>
      <c r="Q40" s="482"/>
      <c r="R40" s="482"/>
      <c r="S40" s="482"/>
      <c r="T40" s="482"/>
      <c r="U40" s="482"/>
      <c r="V40" s="482"/>
      <c r="W40" s="482"/>
      <c r="X40" s="482"/>
      <c r="Y40" s="482"/>
      <c r="Z40" s="482"/>
      <c r="AA40" s="482"/>
      <c r="AB40" s="482"/>
      <c r="AC40" s="482"/>
      <c r="AD40" s="483"/>
    </row>
    <row r="41" spans="1:30" x14ac:dyDescent="0.4">
      <c r="A41" s="484" t="s">
        <v>105</v>
      </c>
      <c r="B41" s="485"/>
      <c r="C41" s="485"/>
      <c r="D41" s="485"/>
      <c r="E41" s="485"/>
      <c r="F41" s="485"/>
      <c r="G41" s="485"/>
      <c r="H41" s="485"/>
      <c r="I41" s="485"/>
      <c r="J41" s="485"/>
      <c r="K41" s="485"/>
      <c r="L41" s="485"/>
      <c r="M41" s="485"/>
      <c r="N41" s="485"/>
      <c r="O41" s="485"/>
      <c r="P41" s="485"/>
      <c r="Q41" s="485"/>
      <c r="R41" s="485"/>
      <c r="S41" s="485"/>
      <c r="T41" s="485"/>
      <c r="U41" s="485"/>
      <c r="V41" s="485"/>
      <c r="W41" s="485"/>
      <c r="X41" s="485"/>
      <c r="Y41" s="485"/>
      <c r="Z41" s="485"/>
      <c r="AA41" s="485"/>
      <c r="AB41" s="485"/>
      <c r="AC41" s="485"/>
      <c r="AD41" s="486"/>
    </row>
    <row r="42" spans="1:30" x14ac:dyDescent="0.4">
      <c r="A42" s="487" t="s">
        <v>52</v>
      </c>
      <c r="B42" s="488"/>
      <c r="C42" s="488"/>
      <c r="D42" s="488"/>
      <c r="E42" s="488"/>
      <c r="F42" s="488"/>
      <c r="G42" s="488"/>
      <c r="H42" s="488"/>
      <c r="I42" s="488"/>
      <c r="J42" s="488"/>
      <c r="K42" s="488"/>
      <c r="L42" s="488"/>
      <c r="M42" s="488"/>
      <c r="N42" s="488"/>
      <c r="O42" s="488"/>
      <c r="P42" s="488"/>
      <c r="Q42" s="488"/>
      <c r="R42" s="488"/>
      <c r="S42" s="488"/>
      <c r="T42" s="488"/>
      <c r="U42" s="488"/>
      <c r="V42" s="488"/>
      <c r="W42" s="488"/>
      <c r="X42" s="488"/>
      <c r="Y42" s="488"/>
      <c r="Z42" s="488"/>
      <c r="AA42" s="488"/>
      <c r="AB42" s="488"/>
      <c r="AC42" s="488"/>
      <c r="AD42" s="489"/>
    </row>
    <row r="43" spans="1:30" ht="9" customHeight="1" x14ac:dyDescent="0.4">
      <c r="A43" s="468"/>
      <c r="B43" s="469"/>
      <c r="C43" s="469"/>
      <c r="D43" s="469"/>
      <c r="E43" s="469"/>
      <c r="F43" s="469"/>
      <c r="G43" s="469"/>
      <c r="H43" s="469"/>
      <c r="I43" s="469"/>
      <c r="J43" s="469"/>
      <c r="K43" s="469"/>
      <c r="L43" s="469"/>
      <c r="M43" s="469"/>
      <c r="N43" s="469"/>
      <c r="O43" s="469"/>
      <c r="P43" s="469"/>
      <c r="Q43" s="469"/>
      <c r="R43" s="469"/>
      <c r="S43" s="469"/>
      <c r="T43" s="469"/>
      <c r="U43" s="469"/>
      <c r="V43" s="469"/>
      <c r="W43" s="469"/>
      <c r="X43" s="469"/>
      <c r="Y43" s="469"/>
      <c r="Z43" s="469"/>
      <c r="AA43" s="469"/>
      <c r="AB43" s="469"/>
      <c r="AC43" s="469"/>
      <c r="AD43" s="470"/>
    </row>
    <row r="44" spans="1:30" x14ac:dyDescent="0.4">
      <c r="A44" s="94">
        <v>1</v>
      </c>
      <c r="B44" s="95" t="s">
        <v>43</v>
      </c>
      <c r="C44" s="42" t="s">
        <v>76</v>
      </c>
      <c r="D44" s="95" t="s">
        <v>44</v>
      </c>
      <c r="E44" s="96" t="s">
        <v>53</v>
      </c>
      <c r="F44" s="96"/>
      <c r="G44" s="96"/>
      <c r="H44" s="96"/>
      <c r="I44" s="95">
        <v>2</v>
      </c>
      <c r="J44" s="95" t="s">
        <v>43</v>
      </c>
      <c r="K44" s="42" t="s">
        <v>76</v>
      </c>
      <c r="L44" s="95" t="s">
        <v>44</v>
      </c>
      <c r="M44" s="96" t="s">
        <v>54</v>
      </c>
      <c r="N44" s="97"/>
      <c r="O44" s="96"/>
      <c r="P44" s="95">
        <v>3</v>
      </c>
      <c r="Q44" s="95" t="s">
        <v>43</v>
      </c>
      <c r="R44" s="42" t="s">
        <v>76</v>
      </c>
      <c r="S44" s="95" t="s">
        <v>44</v>
      </c>
      <c r="T44" s="98" t="s">
        <v>55</v>
      </c>
      <c r="U44" s="95"/>
      <c r="V44" s="96"/>
      <c r="W44" s="96"/>
      <c r="X44" s="99">
        <v>4</v>
      </c>
      <c r="Y44" s="95" t="s">
        <v>43</v>
      </c>
      <c r="Z44" s="42" t="s">
        <v>76</v>
      </c>
      <c r="AA44" s="95" t="s">
        <v>44</v>
      </c>
      <c r="AB44" s="98" t="s">
        <v>56</v>
      </c>
      <c r="AC44" s="96"/>
      <c r="AD44" s="100"/>
    </row>
    <row r="45" spans="1:30" ht="6" customHeight="1" x14ac:dyDescent="0.4">
      <c r="A45" s="471"/>
      <c r="B45" s="472"/>
      <c r="C45" s="472"/>
      <c r="D45" s="472"/>
      <c r="E45" s="472"/>
      <c r="F45" s="472"/>
      <c r="G45" s="472"/>
      <c r="H45" s="472"/>
      <c r="I45" s="472"/>
      <c r="J45" s="472"/>
      <c r="K45" s="472"/>
      <c r="L45" s="472"/>
      <c r="M45" s="472"/>
      <c r="N45" s="472"/>
      <c r="O45" s="472"/>
      <c r="P45" s="472"/>
      <c r="Q45" s="472"/>
      <c r="R45" s="472"/>
      <c r="S45" s="472"/>
      <c r="T45" s="472"/>
      <c r="U45" s="472"/>
      <c r="V45" s="472"/>
      <c r="W45" s="472"/>
      <c r="X45" s="472"/>
      <c r="Y45" s="472"/>
      <c r="Z45" s="472"/>
      <c r="AA45" s="472"/>
      <c r="AB45" s="472"/>
      <c r="AC45" s="472"/>
      <c r="AD45" s="473"/>
    </row>
    <row r="46" spans="1:30" ht="49.7" customHeight="1" x14ac:dyDescent="0.4">
      <c r="A46" s="474" t="s">
        <v>78</v>
      </c>
      <c r="B46" s="475"/>
      <c r="C46" s="475"/>
      <c r="D46" s="475"/>
      <c r="E46" s="475"/>
      <c r="F46" s="475"/>
      <c r="G46" s="475"/>
      <c r="H46" s="475"/>
      <c r="I46" s="475"/>
      <c r="J46" s="475"/>
      <c r="K46" s="475"/>
      <c r="L46" s="475"/>
      <c r="M46" s="475"/>
      <c r="N46" s="475"/>
      <c r="O46" s="475"/>
      <c r="P46" s="475"/>
      <c r="Q46" s="475"/>
      <c r="R46" s="475"/>
      <c r="S46" s="475"/>
      <c r="T46" s="475"/>
      <c r="U46" s="475"/>
      <c r="V46" s="475"/>
      <c r="W46" s="475"/>
      <c r="X46" s="475"/>
      <c r="Y46" s="475"/>
      <c r="Z46" s="475"/>
      <c r="AA46" s="475"/>
      <c r="AB46" s="475"/>
      <c r="AC46" s="475"/>
      <c r="AD46" s="476"/>
    </row>
    <row r="47" spans="1:30" x14ac:dyDescent="0.4">
      <c r="A47" s="477" t="s">
        <v>106</v>
      </c>
      <c r="B47" s="478"/>
      <c r="C47" s="478"/>
      <c r="D47" s="478"/>
      <c r="E47" s="478"/>
      <c r="F47" s="478"/>
      <c r="G47" s="478"/>
      <c r="H47" s="478"/>
      <c r="I47" s="478"/>
      <c r="J47" s="478"/>
      <c r="K47" s="478"/>
      <c r="L47" s="478"/>
      <c r="M47" s="478"/>
      <c r="N47" s="478"/>
      <c r="O47" s="478"/>
      <c r="P47" s="478"/>
      <c r="Q47" s="478"/>
      <c r="R47" s="478"/>
      <c r="S47" s="478"/>
      <c r="T47" s="478"/>
      <c r="U47" s="478"/>
      <c r="V47" s="478"/>
      <c r="W47" s="478"/>
      <c r="X47" s="478"/>
      <c r="Y47" s="478"/>
      <c r="Z47" s="478"/>
      <c r="AA47" s="478"/>
      <c r="AB47" s="478"/>
      <c r="AC47" s="478"/>
      <c r="AD47" s="479"/>
    </row>
    <row r="48" spans="1:30" ht="49.7" customHeight="1" x14ac:dyDescent="0.4">
      <c r="A48" s="474" t="s">
        <v>79</v>
      </c>
      <c r="B48" s="475"/>
      <c r="C48" s="475"/>
      <c r="D48" s="475"/>
      <c r="E48" s="475"/>
      <c r="F48" s="475"/>
      <c r="G48" s="475"/>
      <c r="H48" s="475"/>
      <c r="I48" s="475"/>
      <c r="J48" s="475"/>
      <c r="K48" s="475"/>
      <c r="L48" s="475"/>
      <c r="M48" s="475"/>
      <c r="N48" s="475"/>
      <c r="O48" s="475"/>
      <c r="P48" s="475"/>
      <c r="Q48" s="475"/>
      <c r="R48" s="475"/>
      <c r="S48" s="475"/>
      <c r="T48" s="475"/>
      <c r="U48" s="475"/>
      <c r="V48" s="475"/>
      <c r="W48" s="475"/>
      <c r="X48" s="475"/>
      <c r="Y48" s="475"/>
      <c r="Z48" s="475"/>
      <c r="AA48" s="475"/>
      <c r="AB48" s="475"/>
      <c r="AC48" s="475"/>
      <c r="AD48" s="476"/>
    </row>
    <row r="49" spans="1:30" x14ac:dyDescent="0.4">
      <c r="A49" s="477" t="s">
        <v>107</v>
      </c>
      <c r="B49" s="478"/>
      <c r="C49" s="478"/>
      <c r="D49" s="478"/>
      <c r="E49" s="478"/>
      <c r="F49" s="478"/>
      <c r="G49" s="478"/>
      <c r="H49" s="478"/>
      <c r="I49" s="478"/>
      <c r="J49" s="478"/>
      <c r="K49" s="478"/>
      <c r="L49" s="478"/>
      <c r="M49" s="478"/>
      <c r="N49" s="478"/>
      <c r="O49" s="478"/>
      <c r="P49" s="478"/>
      <c r="Q49" s="478"/>
      <c r="R49" s="478"/>
      <c r="S49" s="478"/>
      <c r="T49" s="478"/>
      <c r="U49" s="478"/>
      <c r="V49" s="478"/>
      <c r="W49" s="478"/>
      <c r="X49" s="478"/>
      <c r="Y49" s="478"/>
      <c r="Z49" s="478"/>
      <c r="AA49" s="478"/>
      <c r="AB49" s="478"/>
      <c r="AC49" s="478"/>
      <c r="AD49" s="479"/>
    </row>
    <row r="50" spans="1:30" ht="49.7" customHeight="1" thickBot="1" x14ac:dyDescent="0.45">
      <c r="A50" s="465" t="s">
        <v>78</v>
      </c>
      <c r="B50" s="466"/>
      <c r="C50" s="466"/>
      <c r="D50" s="466"/>
      <c r="E50" s="466"/>
      <c r="F50" s="466"/>
      <c r="G50" s="466"/>
      <c r="H50" s="466"/>
      <c r="I50" s="466"/>
      <c r="J50" s="466"/>
      <c r="K50" s="466"/>
      <c r="L50" s="466"/>
      <c r="M50" s="466"/>
      <c r="N50" s="466"/>
      <c r="O50" s="466"/>
      <c r="P50" s="466"/>
      <c r="Q50" s="466"/>
      <c r="R50" s="466"/>
      <c r="S50" s="466"/>
      <c r="T50" s="466"/>
      <c r="U50" s="466"/>
      <c r="V50" s="466"/>
      <c r="W50" s="466"/>
      <c r="X50" s="466"/>
      <c r="Y50" s="466"/>
      <c r="Z50" s="466"/>
      <c r="AA50" s="466"/>
      <c r="AB50" s="466"/>
      <c r="AC50" s="466"/>
      <c r="AD50" s="467"/>
    </row>
  </sheetData>
  <mergeCells count="145">
    <mergeCell ref="A9:E9"/>
    <mergeCell ref="F9:O9"/>
    <mergeCell ref="P9:T9"/>
    <mergeCell ref="U9:AD9"/>
    <mergeCell ref="A10:E10"/>
    <mergeCell ref="F10:N10"/>
    <mergeCell ref="P10:T10"/>
    <mergeCell ref="U10:AD10"/>
    <mergeCell ref="A1:G1"/>
    <mergeCell ref="A3:AD3"/>
    <mergeCell ref="A4:AD4"/>
    <mergeCell ref="B6:AC6"/>
    <mergeCell ref="A8:E8"/>
    <mergeCell ref="F8:O8"/>
    <mergeCell ref="P8:T8"/>
    <mergeCell ref="U8:AD8"/>
    <mergeCell ref="A11:E11"/>
    <mergeCell ref="F11:O11"/>
    <mergeCell ref="P11:T11"/>
    <mergeCell ref="U11:AD11"/>
    <mergeCell ref="A12:E12"/>
    <mergeCell ref="F12:H12"/>
    <mergeCell ref="I12:O12"/>
    <mergeCell ref="P12:T12"/>
    <mergeCell ref="U12:AD12"/>
    <mergeCell ref="AF15:AG15"/>
    <mergeCell ref="B16:D16"/>
    <mergeCell ref="E16:O16"/>
    <mergeCell ref="P16:R16"/>
    <mergeCell ref="S16:AD16"/>
    <mergeCell ref="A13:E13"/>
    <mergeCell ref="F13:O13"/>
    <mergeCell ref="P13:AD13"/>
    <mergeCell ref="A14:AD14"/>
    <mergeCell ref="B15:D15"/>
    <mergeCell ref="E15:O15"/>
    <mergeCell ref="P15:R15"/>
    <mergeCell ref="S15:X15"/>
    <mergeCell ref="Y15:Z15"/>
    <mergeCell ref="A15:A29"/>
    <mergeCell ref="F19:U19"/>
    <mergeCell ref="B17:D18"/>
    <mergeCell ref="E17:F18"/>
    <mergeCell ref="G17:I18"/>
    <mergeCell ref="J17:K18"/>
    <mergeCell ref="L17:O18"/>
    <mergeCell ref="P17:AD17"/>
    <mergeCell ref="P18:R18"/>
    <mergeCell ref="S18:AD18"/>
    <mergeCell ref="AA15:AB15"/>
    <mergeCell ref="AC15:AD15"/>
    <mergeCell ref="O21:P21"/>
    <mergeCell ref="Q21:R21"/>
    <mergeCell ref="T21:U21"/>
    <mergeCell ref="V21:W21"/>
    <mergeCell ref="Y21:Z21"/>
    <mergeCell ref="AA21:AD21"/>
    <mergeCell ref="B19:D19"/>
    <mergeCell ref="V19:W19"/>
    <mergeCell ref="AA19:AD19"/>
    <mergeCell ref="B20:D29"/>
    <mergeCell ref="E20:K20"/>
    <mergeCell ref="L20:Z20"/>
    <mergeCell ref="AA20:AD20"/>
    <mergeCell ref="F21:K21"/>
    <mergeCell ref="L21:M21"/>
    <mergeCell ref="Y22:Z22"/>
    <mergeCell ref="AA22:AD22"/>
    <mergeCell ref="F23:K23"/>
    <mergeCell ref="L23:M23"/>
    <mergeCell ref="O23:P23"/>
    <mergeCell ref="Q23:R23"/>
    <mergeCell ref="T23:U23"/>
    <mergeCell ref="V23:W23"/>
    <mergeCell ref="Y23:Z23"/>
    <mergeCell ref="AA23:AD23"/>
    <mergeCell ref="F22:K22"/>
    <mergeCell ref="L22:M22"/>
    <mergeCell ref="O22:P22"/>
    <mergeCell ref="Q22:R22"/>
    <mergeCell ref="T22:U22"/>
    <mergeCell ref="V22:W22"/>
    <mergeCell ref="Y24:Z24"/>
    <mergeCell ref="AA24:AD24"/>
    <mergeCell ref="F25:K25"/>
    <mergeCell ref="L25:M25"/>
    <mergeCell ref="O25:P25"/>
    <mergeCell ref="Q25:R25"/>
    <mergeCell ref="T25:U25"/>
    <mergeCell ref="V25:W25"/>
    <mergeCell ref="Y25:Z25"/>
    <mergeCell ref="AA25:AD25"/>
    <mergeCell ref="F24:K24"/>
    <mergeCell ref="L24:M24"/>
    <mergeCell ref="O24:P24"/>
    <mergeCell ref="Q24:R24"/>
    <mergeCell ref="T24:U24"/>
    <mergeCell ref="V24:W24"/>
    <mergeCell ref="Y26:Z26"/>
    <mergeCell ref="AA26:AD26"/>
    <mergeCell ref="F27:K27"/>
    <mergeCell ref="L27:M27"/>
    <mergeCell ref="O27:P27"/>
    <mergeCell ref="Q27:R27"/>
    <mergeCell ref="T27:U27"/>
    <mergeCell ref="V27:W27"/>
    <mergeCell ref="Y27:Z27"/>
    <mergeCell ref="AA27:AD27"/>
    <mergeCell ref="F26:K26"/>
    <mergeCell ref="L26:M26"/>
    <mergeCell ref="O26:P26"/>
    <mergeCell ref="Q26:R26"/>
    <mergeCell ref="T26:U26"/>
    <mergeCell ref="V26:W26"/>
    <mergeCell ref="F29:J29"/>
    <mergeCell ref="L29:Y29"/>
    <mergeCell ref="AA29:AD29"/>
    <mergeCell ref="F28:K28"/>
    <mergeCell ref="L28:M28"/>
    <mergeCell ref="O28:P28"/>
    <mergeCell ref="Q28:R28"/>
    <mergeCell ref="T28:U28"/>
    <mergeCell ref="V28:W28"/>
    <mergeCell ref="Y28:Z28"/>
    <mergeCell ref="AA28:AD28"/>
    <mergeCell ref="B30:AD30"/>
    <mergeCell ref="B31:AD31"/>
    <mergeCell ref="A50:AD50"/>
    <mergeCell ref="A43:AD43"/>
    <mergeCell ref="A45:AD45"/>
    <mergeCell ref="A46:AD46"/>
    <mergeCell ref="A47:AD47"/>
    <mergeCell ref="A48:AD48"/>
    <mergeCell ref="A49:AD49"/>
    <mergeCell ref="E37:AD37"/>
    <mergeCell ref="E38:AD38"/>
    <mergeCell ref="E39:AD39"/>
    <mergeCell ref="E40:AD40"/>
    <mergeCell ref="A41:AD41"/>
    <mergeCell ref="A42:AD42"/>
    <mergeCell ref="A32:AD32"/>
    <mergeCell ref="A33:AD33"/>
    <mergeCell ref="E34:AD34"/>
    <mergeCell ref="E35:AD35"/>
    <mergeCell ref="E36:AD36"/>
  </mergeCells>
  <phoneticPr fontId="3"/>
  <conditionalFormatting sqref="A15">
    <cfRule type="expression" dxfId="53" priority="37">
      <formula>OR($P15="",$P15="全校児童/生徒")</formula>
    </cfRule>
  </conditionalFormatting>
  <conditionalFormatting sqref="A46:AD46">
    <cfRule type="containsBlanks" dxfId="52" priority="3">
      <formula>LEN(TRIM(A46))=0</formula>
    </cfRule>
  </conditionalFormatting>
  <conditionalFormatting sqref="A48:AD48">
    <cfRule type="containsBlanks" dxfId="51" priority="2">
      <formula>LEN(TRIM(A48))=0</formula>
    </cfRule>
  </conditionalFormatting>
  <conditionalFormatting sqref="A50:AD50">
    <cfRule type="containsBlanks" dxfId="50" priority="1">
      <formula>LEN(TRIM(A50))=0</formula>
    </cfRule>
  </conditionalFormatting>
  <conditionalFormatting sqref="B31:AD31">
    <cfRule type="cellIs" dxfId="49" priority="6" operator="equal">
      <formula>""</formula>
    </cfRule>
  </conditionalFormatting>
  <conditionalFormatting sqref="C34:C40">
    <cfRule type="containsBlanks" dxfId="48" priority="5">
      <formula>LEN(TRIM(C34))=0</formula>
    </cfRule>
  </conditionalFormatting>
  <conditionalFormatting sqref="C44 K44 R44 Z44">
    <cfRule type="containsBlanks" dxfId="47" priority="4">
      <formula>LEN(TRIM(C44))=0</formula>
    </cfRule>
  </conditionalFormatting>
  <conditionalFormatting sqref="E15:O15 AA15:AB15 F21:K25">
    <cfRule type="cellIs" dxfId="46" priority="14" operator="equal">
      <formula>""</formula>
    </cfRule>
  </conditionalFormatting>
  <conditionalFormatting sqref="E26:AD28">
    <cfRule type="expression" dxfId="45" priority="38">
      <formula>OR(AND($F$11="文化施設等",$I$12=""),AND($F$11="文化施設等",$I$12="なし"),$F$11&lt;&gt;"文化施設等")</formula>
    </cfRule>
  </conditionalFormatting>
  <conditionalFormatting sqref="F8">
    <cfRule type="containsBlanks" dxfId="44" priority="35">
      <formula>LEN(TRIM(F8))=0</formula>
    </cfRule>
  </conditionalFormatting>
  <conditionalFormatting sqref="F9">
    <cfRule type="containsBlanks" dxfId="43" priority="30">
      <formula>LEN(TRIM(F9))=0</formula>
    </cfRule>
  </conditionalFormatting>
  <conditionalFormatting sqref="F19">
    <cfRule type="cellIs" dxfId="42" priority="8" operator="equal">
      <formula>""</formula>
    </cfRule>
  </conditionalFormatting>
  <conditionalFormatting sqref="F10:N10">
    <cfRule type="colorScale" priority="33">
      <colorScale>
        <cfvo type="min"/>
        <cfvo type="max"/>
        <color rgb="FFFFFFCC"/>
        <color theme="0"/>
      </colorScale>
    </cfRule>
  </conditionalFormatting>
  <conditionalFormatting sqref="F8:O8">
    <cfRule type="colorScale" priority="32">
      <colorScale>
        <cfvo type="min"/>
        <cfvo type="max"/>
        <color rgb="FFFFFFCC"/>
        <color theme="0"/>
      </colorScale>
    </cfRule>
    <cfRule type="colorScale" priority="34">
      <colorScale>
        <cfvo type="min"/>
        <cfvo type="max"/>
        <color rgb="FFFFFFCC"/>
        <color theme="0"/>
      </colorScale>
    </cfRule>
  </conditionalFormatting>
  <conditionalFormatting sqref="F8:O9">
    <cfRule type="containsBlanks" dxfId="41" priority="31">
      <formula>LEN(TRIM(F8))=0</formula>
    </cfRule>
  </conditionalFormatting>
  <conditionalFormatting sqref="F9:O9">
    <cfRule type="colorScale" priority="28">
      <colorScale>
        <cfvo type="min"/>
        <cfvo type="max"/>
        <color rgb="FFFFFFCC"/>
        <color theme="0"/>
      </colorScale>
    </cfRule>
    <cfRule type="colorScale" priority="29">
      <colorScale>
        <cfvo type="min"/>
        <cfvo type="max"/>
        <color rgb="FFFFFFCC"/>
        <color theme="0"/>
      </colorScale>
    </cfRule>
  </conditionalFormatting>
  <conditionalFormatting sqref="F11:O11">
    <cfRule type="cellIs" dxfId="40" priority="26" operator="equal">
      <formula>""</formula>
    </cfRule>
  </conditionalFormatting>
  <conditionalFormatting sqref="G17:I18">
    <cfRule type="cellIs" dxfId="39" priority="9" operator="equal">
      <formula>""</formula>
    </cfRule>
    <cfRule type="cellIs" priority="10" operator="equal">
      <formula>""</formula>
    </cfRule>
  </conditionalFormatting>
  <conditionalFormatting sqref="I12:O12 F13:O13">
    <cfRule type="cellIs" dxfId="38" priority="27" operator="equal">
      <formula>""</formula>
    </cfRule>
  </conditionalFormatting>
  <conditionalFormatting sqref="N21:N25 S21:S25">
    <cfRule type="cellIs" dxfId="37" priority="12" operator="equal">
      <formula>""</formula>
    </cfRule>
  </conditionalFormatting>
  <conditionalFormatting sqref="N26:N28 S26:S28 X26:X28">
    <cfRule type="expression" dxfId="36" priority="39">
      <formula>N26="0"</formula>
    </cfRule>
  </conditionalFormatting>
  <conditionalFormatting sqref="P16:AD16">
    <cfRule type="expression" dxfId="35" priority="15">
      <formula>OR($E16="",$E16="道徳",$E16="総合的な学習の時間")</formula>
    </cfRule>
  </conditionalFormatting>
  <conditionalFormatting sqref="P18:AD18">
    <cfRule type="expression" dxfId="34" priority="16">
      <formula>OR($P18="",$P18="全校児童/生徒")</formula>
    </cfRule>
  </conditionalFormatting>
  <conditionalFormatting sqref="S15:X15">
    <cfRule type="cellIs" dxfId="33" priority="13" operator="equal">
      <formula>""</formula>
    </cfRule>
  </conditionalFormatting>
  <conditionalFormatting sqref="U8:AD8">
    <cfRule type="containsBlanks" dxfId="32" priority="25">
      <formula>LEN(TRIM(U8))=0</formula>
    </cfRule>
  </conditionalFormatting>
  <conditionalFormatting sqref="U8:AD12">
    <cfRule type="cellIs" dxfId="31" priority="22" operator="equal">
      <formula>""</formula>
    </cfRule>
  </conditionalFormatting>
  <conditionalFormatting sqref="U12:AD12">
    <cfRule type="cellIs" priority="24" operator="equal">
      <formula>"="</formula>
    </cfRule>
  </conditionalFormatting>
  <conditionalFormatting sqref="X19">
    <cfRule type="cellIs" dxfId="30" priority="7" operator="equal">
      <formula>""</formula>
    </cfRule>
  </conditionalFormatting>
  <conditionalFormatting sqref="X21:X25">
    <cfRule type="cellIs" dxfId="29" priority="11" operator="equal">
      <formula>""</formula>
    </cfRule>
  </conditionalFormatting>
  <dataValidations xWindow="494" yWindow="468" count="16">
    <dataValidation imeMode="halfAlpha" allowBlank="1" showInputMessage="1" showErrorMessage="1" sqref="U11 G17:I18"/>
    <dataValidation type="list" allowBlank="1" showInputMessage="1" sqref="S21:S28 N21:N28">
      <formula1>"1,2,3"</formula1>
    </dataValidation>
    <dataValidation type="whole" imeMode="halfAlpha" allowBlank="1" showInputMessage="1" showErrorMessage="1" errorTitle="実施時間合計" error="30分～300分の間で設定してください" sqref="AA15:AB15">
      <formula1>30</formula1>
      <formula2>300</formula2>
    </dataValidation>
    <dataValidation type="list" allowBlank="1" showInputMessage="1" promptTitle="実施時間" prompt="プルダウンより選択してください" sqref="S15:X15">
      <formula1>"午前,午後,午前と午後"</formula1>
    </dataValidation>
    <dataValidation type="list" allowBlank="1" showInputMessage="1" promptTitle="参加児童/生徒" prompt="「学年単位」「学級単位」「その他」を選択する場合は、必ず下段に_x000a_『○年生』、『○年○組』と内訳を記入してください。" sqref="P17:AD17">
      <formula1>"全校児童/生徒,学年単位,学級単位,その他"</formula1>
    </dataValidation>
    <dataValidation imeMode="halfAlpha" allowBlank="1" showInputMessage="1" showErrorMessage="1" promptTitle="実施校ID" prompt="採否結果について(通知)に記載されている「実施校ID」を入力してください_x000a__x000a_（例）Y000X" sqref="F8:O8"/>
    <dataValidation type="list" allowBlank="1" showInputMessage="1" showErrorMessage="1" sqref="F11:O11">
      <formula1>INDIRECT("会場")</formula1>
    </dataValidation>
    <dataValidation type="list" allowBlank="1" sqref="S16:AD16">
      <formula1>INDIRECT(#REF!)</formula1>
    </dataValidation>
    <dataValidation type="date" errorStyle="warning" allowBlank="1" showInputMessage="1" showErrorMessage="1" error="日程を変更する場合、「日程変更届」の提出が必要です。_x000a_日程変更届を作成" promptTitle="実施日時" prompt="「2023/～（1月以降に実施希望の場合は「2024/～」）」から入力してください。" sqref="E15:O15">
      <formula1>45078</formula1>
      <formula2>45310</formula2>
    </dataValidation>
    <dataValidation type="list" allowBlank="1" showInputMessage="1" sqref="S18:AD18">
      <formula1>INDIRECT($P$17)</formula1>
    </dataValidation>
    <dataValidation type="list" imeMode="halfAlpha" allowBlank="1" showInputMessage="1" promptTitle="メール" prompt="メールアドレスがない場合はプルダウンでなしを選択ください_x000a_" sqref="U12:AD12">
      <formula1>"なし"</formula1>
    </dataValidation>
    <dataValidation type="list" allowBlank="1" showInputMessage="1" promptTitle="他校との合同開催" prompt="なしの場合はプルダウンで選択ください" sqref="I12:O12">
      <formula1>"なし"</formula1>
    </dataValidation>
    <dataValidation type="list" sqref="E16:O16">
      <formula1>INDIRECT("教科の位置付け")</formula1>
    </dataValidation>
    <dataValidation type="list" allowBlank="1" showInputMessage="1" showErrorMessage="1" sqref="C34:C40">
      <formula1>"A,B,C,D,E"</formula1>
    </dataValidation>
    <dataValidation type="list" allowBlank="1" showInputMessage="1" showErrorMessage="1" sqref="C44 R44 K44 Z44">
      <formula1>"○"</formula1>
    </dataValidation>
    <dataValidation type="textLength" operator="lessThanOrEqual" allowBlank="1" showInputMessage="1" showErrorMessage="1" errorTitle="確認" error="文字数250文字以下で入力してください" sqref="A48 A46 A50">
      <formula1>250</formula1>
    </dataValidation>
  </dataValidations>
  <pageMargins left="0.7" right="0.7" top="0.75" bottom="0.75" header="0.3" footer="0.3"/>
  <pageSetup paperSize="9" scale="84" fitToHeight="0" orientation="portrait" r:id="rId1"/>
  <rowBreaks count="1" manualBreakCount="1">
    <brk id="31" max="29"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Q33"/>
  <sheetViews>
    <sheetView showGridLines="0" zoomScale="85" zoomScaleNormal="85" workbookViewId="0">
      <selection activeCell="B8" sqref="B8:P8"/>
    </sheetView>
  </sheetViews>
  <sheetFormatPr defaultRowHeight="18.75" x14ac:dyDescent="0.4"/>
  <cols>
    <col min="1" max="1" width="1.25" customWidth="1"/>
    <col min="2" max="10" width="9" style="45" customWidth="1"/>
    <col min="11" max="11" width="5.375" style="45" customWidth="1"/>
    <col min="12" max="13" width="5.625" style="45" customWidth="1"/>
    <col min="14" max="14" width="3.875" style="45" customWidth="1"/>
    <col min="15" max="15" width="16" style="45" customWidth="1"/>
    <col min="16" max="16" width="9.625" style="45" customWidth="1"/>
    <col min="17" max="17" width="17.25" style="45" customWidth="1"/>
  </cols>
  <sheetData>
    <row r="1" spans="2:17" x14ac:dyDescent="0.4">
      <c r="B1" s="686" t="s">
        <v>292</v>
      </c>
      <c r="C1" s="686"/>
      <c r="D1" s="686"/>
      <c r="E1" s="46"/>
      <c r="F1" s="46"/>
      <c r="G1" s="46"/>
      <c r="H1" s="46"/>
      <c r="I1" s="46"/>
      <c r="J1" s="46"/>
      <c r="K1" s="46"/>
      <c r="L1" s="46"/>
      <c r="M1" s="46"/>
      <c r="N1" s="46"/>
      <c r="O1" s="46"/>
      <c r="P1" s="46"/>
      <c r="Q1" s="47"/>
    </row>
    <row r="2" spans="2:17" x14ac:dyDescent="0.4">
      <c r="B2" s="47"/>
      <c r="C2" s="46"/>
      <c r="D2" s="46"/>
      <c r="E2" s="46"/>
      <c r="F2" s="46"/>
      <c r="G2" s="46"/>
      <c r="H2" s="46"/>
      <c r="I2" s="46"/>
      <c r="J2" s="46"/>
      <c r="K2" s="46"/>
      <c r="L2" s="46"/>
      <c r="M2" s="46"/>
      <c r="N2" s="46"/>
      <c r="O2" s="46"/>
      <c r="P2" s="46"/>
      <c r="Q2" s="47"/>
    </row>
    <row r="3" spans="2:17" x14ac:dyDescent="0.4">
      <c r="B3" s="687" t="s">
        <v>297</v>
      </c>
      <c r="C3" s="687"/>
      <c r="D3" s="687"/>
      <c r="E3" s="687"/>
      <c r="F3" s="687"/>
      <c r="G3" s="687"/>
      <c r="H3" s="687"/>
      <c r="I3" s="687"/>
      <c r="J3" s="687"/>
      <c r="K3" s="687"/>
      <c r="L3" s="687"/>
      <c r="M3" s="687"/>
      <c r="N3" s="687"/>
      <c r="O3" s="687"/>
      <c r="P3" s="687"/>
      <c r="Q3" s="687"/>
    </row>
    <row r="4" spans="2:17" ht="19.5" thickBot="1" x14ac:dyDescent="0.45">
      <c r="B4" s="687"/>
      <c r="C4" s="687"/>
      <c r="D4" s="687"/>
      <c r="E4" s="687"/>
      <c r="F4" s="687"/>
      <c r="G4" s="687"/>
      <c r="H4" s="687"/>
      <c r="I4" s="687"/>
      <c r="J4" s="687"/>
      <c r="K4" s="687"/>
      <c r="L4" s="687"/>
      <c r="M4" s="687"/>
      <c r="N4" s="687"/>
      <c r="O4" s="687"/>
      <c r="P4" s="687"/>
      <c r="Q4" s="687"/>
    </row>
    <row r="5" spans="2:17" ht="19.5" thickBot="1" x14ac:dyDescent="0.45">
      <c r="B5" s="693" t="s">
        <v>283</v>
      </c>
      <c r="C5" s="694"/>
      <c r="D5" s="48"/>
      <c r="E5" s="48"/>
      <c r="F5" s="48"/>
      <c r="G5" s="48"/>
      <c r="H5" s="48"/>
      <c r="I5" s="48"/>
      <c r="J5" s="48"/>
      <c r="K5" s="48"/>
      <c r="L5" s="49"/>
      <c r="M5" s="49"/>
      <c r="N5" s="49"/>
      <c r="O5" s="49"/>
      <c r="P5" s="49"/>
      <c r="Q5" s="58"/>
    </row>
    <row r="6" spans="2:17" ht="32.25" customHeight="1" x14ac:dyDescent="0.4">
      <c r="B6" s="695"/>
      <c r="C6" s="696"/>
      <c r="D6" s="50"/>
      <c r="E6" s="50"/>
      <c r="F6" s="50"/>
      <c r="G6" s="688" t="s">
        <v>80</v>
      </c>
      <c r="H6" s="689"/>
      <c r="I6" s="690"/>
      <c r="J6" s="691" t="s">
        <v>81</v>
      </c>
      <c r="K6" s="691"/>
      <c r="L6" s="691"/>
      <c r="M6" s="691"/>
      <c r="N6" s="691"/>
      <c r="O6" s="691"/>
      <c r="P6" s="692"/>
      <c r="Q6" s="50"/>
    </row>
    <row r="7" spans="2:17" ht="19.5" thickBot="1" x14ac:dyDescent="0.45">
      <c r="B7" s="697"/>
      <c r="C7" s="698"/>
      <c r="D7" s="51"/>
      <c r="E7" s="51"/>
      <c r="F7" s="51"/>
      <c r="G7" s="51"/>
      <c r="H7" s="51"/>
      <c r="I7" s="51"/>
      <c r="J7" s="51"/>
      <c r="K7" s="51"/>
      <c r="L7" s="51"/>
      <c r="M7" s="51"/>
      <c r="N7" s="51"/>
      <c r="O7" s="51"/>
      <c r="P7" s="51"/>
      <c r="Q7" s="59"/>
    </row>
    <row r="8" spans="2:17" ht="239.25" customHeight="1" x14ac:dyDescent="0.4">
      <c r="B8" s="391" t="s">
        <v>294</v>
      </c>
      <c r="C8" s="391"/>
      <c r="D8" s="391"/>
      <c r="E8" s="391"/>
      <c r="F8" s="391"/>
      <c r="G8" s="391"/>
      <c r="H8" s="391"/>
      <c r="I8" s="391"/>
      <c r="J8" s="391"/>
      <c r="K8" s="391"/>
      <c r="L8" s="391"/>
      <c r="M8" s="391"/>
      <c r="N8" s="391"/>
      <c r="O8" s="391"/>
      <c r="P8" s="391"/>
      <c r="Q8" s="59"/>
    </row>
    <row r="9" spans="2:17" ht="19.5" thickBot="1" x14ac:dyDescent="0.45">
      <c r="B9" s="51" t="s">
        <v>82</v>
      </c>
      <c r="C9" s="51"/>
      <c r="D9" s="51"/>
      <c r="E9" s="51"/>
      <c r="F9" s="51"/>
      <c r="G9" s="51"/>
      <c r="H9" s="51"/>
      <c r="I9" s="51"/>
      <c r="J9" s="51"/>
      <c r="K9" s="51"/>
      <c r="L9" s="51"/>
      <c r="M9" s="51"/>
      <c r="N9" s="51"/>
      <c r="O9" s="660" t="s">
        <v>100</v>
      </c>
      <c r="P9" s="660"/>
      <c r="Q9" s="50"/>
    </row>
    <row r="10" spans="2:17" ht="30.75" customHeight="1" thickBot="1" x14ac:dyDescent="0.45">
      <c r="B10" s="682" t="s">
        <v>83</v>
      </c>
      <c r="C10" s="683"/>
      <c r="D10" s="684" t="s">
        <v>84</v>
      </c>
      <c r="E10" s="684"/>
      <c r="F10" s="684"/>
      <c r="G10" s="683"/>
      <c r="H10" s="684" t="s">
        <v>85</v>
      </c>
      <c r="I10" s="684"/>
      <c r="J10" s="684"/>
      <c r="K10" s="683"/>
      <c r="L10" s="685" t="s">
        <v>20</v>
      </c>
      <c r="M10" s="684"/>
      <c r="N10" s="683"/>
      <c r="O10" s="52" t="s">
        <v>86</v>
      </c>
      <c r="P10" s="53" t="s">
        <v>87</v>
      </c>
      <c r="Q10" s="50"/>
    </row>
    <row r="11" spans="2:17" ht="41.25" customHeight="1" thickTop="1" x14ac:dyDescent="0.4">
      <c r="B11" s="666" t="s">
        <v>88</v>
      </c>
      <c r="C11" s="667"/>
      <c r="D11" s="668" t="s">
        <v>89</v>
      </c>
      <c r="E11" s="668"/>
      <c r="F11" s="668"/>
      <c r="G11" s="669"/>
      <c r="H11" s="670" t="s">
        <v>90</v>
      </c>
      <c r="I11" s="668"/>
      <c r="J11" s="668"/>
      <c r="K11" s="669"/>
      <c r="L11" s="671">
        <v>28800</v>
      </c>
      <c r="M11" s="672"/>
      <c r="N11" s="62" t="s">
        <v>91</v>
      </c>
      <c r="O11" s="63" t="str">
        <f>IF(B11="事務局宛請求","近ツリ宛請求書データ","学校宛領収書写")</f>
        <v>学校宛領収書写</v>
      </c>
      <c r="P11" s="60" t="s">
        <v>92</v>
      </c>
      <c r="Q11" s="50"/>
    </row>
    <row r="12" spans="2:17" ht="45" customHeight="1" x14ac:dyDescent="0.4">
      <c r="B12" s="673" t="s">
        <v>93</v>
      </c>
      <c r="C12" s="674"/>
      <c r="D12" s="675" t="s">
        <v>94</v>
      </c>
      <c r="E12" s="676"/>
      <c r="F12" s="676"/>
      <c r="G12" s="674"/>
      <c r="H12" s="677" t="s">
        <v>95</v>
      </c>
      <c r="I12" s="678"/>
      <c r="J12" s="678"/>
      <c r="K12" s="679"/>
      <c r="L12" s="680">
        <v>7630</v>
      </c>
      <c r="M12" s="681"/>
      <c r="N12" s="64" t="s">
        <v>91</v>
      </c>
      <c r="O12" s="65" t="str">
        <f>IF(B12="事務局宛請求","近ツリ宛請求書写","学校宛領収書写")</f>
        <v>近ツリ宛請求書写</v>
      </c>
      <c r="P12" s="61" t="s">
        <v>92</v>
      </c>
      <c r="Q12" s="50"/>
    </row>
    <row r="13" spans="2:17" ht="37.5" customHeight="1" x14ac:dyDescent="0.4">
      <c r="B13" s="364"/>
      <c r="C13" s="365"/>
      <c r="D13" s="366"/>
      <c r="E13" s="366"/>
      <c r="F13" s="366"/>
      <c r="G13" s="367"/>
      <c r="H13" s="366"/>
      <c r="I13" s="366"/>
      <c r="J13" s="366"/>
      <c r="K13" s="367"/>
      <c r="L13" s="368"/>
      <c r="M13" s="369"/>
      <c r="N13" s="101" t="s">
        <v>91</v>
      </c>
      <c r="O13" s="65"/>
      <c r="P13" s="54"/>
      <c r="Q13" s="50"/>
    </row>
    <row r="14" spans="2:17" ht="37.5" customHeight="1" x14ac:dyDescent="0.4">
      <c r="B14" s="364"/>
      <c r="C14" s="365"/>
      <c r="D14" s="366"/>
      <c r="E14" s="366"/>
      <c r="F14" s="366"/>
      <c r="G14" s="367"/>
      <c r="H14" s="366"/>
      <c r="I14" s="366"/>
      <c r="J14" s="366"/>
      <c r="K14" s="367"/>
      <c r="L14" s="368"/>
      <c r="M14" s="369"/>
      <c r="N14" s="101" t="s">
        <v>91</v>
      </c>
      <c r="O14" s="65"/>
      <c r="P14" s="54"/>
      <c r="Q14" s="50"/>
    </row>
    <row r="15" spans="2:17" ht="37.5" customHeight="1" x14ac:dyDescent="0.4">
      <c r="B15" s="364"/>
      <c r="C15" s="365"/>
      <c r="D15" s="366"/>
      <c r="E15" s="366"/>
      <c r="F15" s="366"/>
      <c r="G15" s="367"/>
      <c r="H15" s="366"/>
      <c r="I15" s="366"/>
      <c r="J15" s="366"/>
      <c r="K15" s="367"/>
      <c r="L15" s="368"/>
      <c r="M15" s="369"/>
      <c r="N15" s="101" t="s">
        <v>91</v>
      </c>
      <c r="O15" s="65"/>
      <c r="P15" s="54"/>
      <c r="Q15" s="50"/>
    </row>
    <row r="16" spans="2:17" ht="37.5" customHeight="1" x14ac:dyDescent="0.4">
      <c r="B16" s="364"/>
      <c r="C16" s="365"/>
      <c r="D16" s="366"/>
      <c r="E16" s="366"/>
      <c r="F16" s="366"/>
      <c r="G16" s="367"/>
      <c r="H16" s="366"/>
      <c r="I16" s="366"/>
      <c r="J16" s="366"/>
      <c r="K16" s="367"/>
      <c r="L16" s="368"/>
      <c r="M16" s="369"/>
      <c r="N16" s="101" t="s">
        <v>91</v>
      </c>
      <c r="O16" s="65"/>
      <c r="P16" s="54"/>
      <c r="Q16" s="50"/>
    </row>
    <row r="17" spans="2:17" ht="37.5" customHeight="1" x14ac:dyDescent="0.4">
      <c r="B17" s="364"/>
      <c r="C17" s="365"/>
      <c r="D17" s="366"/>
      <c r="E17" s="366"/>
      <c r="F17" s="366"/>
      <c r="G17" s="367"/>
      <c r="H17" s="366"/>
      <c r="I17" s="366"/>
      <c r="J17" s="366"/>
      <c r="K17" s="367"/>
      <c r="L17" s="368"/>
      <c r="M17" s="369"/>
      <c r="N17" s="101" t="s">
        <v>91</v>
      </c>
      <c r="O17" s="65"/>
      <c r="P17" s="54"/>
      <c r="Q17" s="50"/>
    </row>
    <row r="18" spans="2:17" ht="37.5" customHeight="1" x14ac:dyDescent="0.4">
      <c r="B18" s="364"/>
      <c r="C18" s="365"/>
      <c r="D18" s="366"/>
      <c r="E18" s="366"/>
      <c r="F18" s="366"/>
      <c r="G18" s="367"/>
      <c r="H18" s="366"/>
      <c r="I18" s="366"/>
      <c r="J18" s="366"/>
      <c r="K18" s="367"/>
      <c r="L18" s="368"/>
      <c r="M18" s="369"/>
      <c r="N18" s="101" t="s">
        <v>91</v>
      </c>
      <c r="O18" s="65"/>
      <c r="P18" s="54"/>
      <c r="Q18" s="50"/>
    </row>
    <row r="19" spans="2:17" ht="37.5" customHeight="1" thickBot="1" x14ac:dyDescent="0.45">
      <c r="B19" s="364"/>
      <c r="C19" s="365"/>
      <c r="D19" s="366"/>
      <c r="E19" s="366"/>
      <c r="F19" s="366"/>
      <c r="G19" s="367"/>
      <c r="H19" s="366"/>
      <c r="I19" s="366"/>
      <c r="J19" s="366"/>
      <c r="K19" s="367"/>
      <c r="L19" s="368"/>
      <c r="M19" s="369"/>
      <c r="N19" s="102" t="s">
        <v>91</v>
      </c>
      <c r="O19" s="65"/>
      <c r="P19" s="54"/>
      <c r="Q19" s="50"/>
    </row>
    <row r="20" spans="2:17" ht="20.25" thickTop="1" thickBot="1" x14ac:dyDescent="0.45">
      <c r="B20" s="661" t="s">
        <v>96</v>
      </c>
      <c r="C20" s="662"/>
      <c r="D20" s="662"/>
      <c r="E20" s="662"/>
      <c r="F20" s="662"/>
      <c r="G20" s="662"/>
      <c r="H20" s="662"/>
      <c r="I20" s="662"/>
      <c r="J20" s="662"/>
      <c r="K20" s="663"/>
      <c r="L20" s="664">
        <f>SUM(L11:O19)</f>
        <v>36430</v>
      </c>
      <c r="M20" s="665"/>
      <c r="N20" s="66" t="s">
        <v>91</v>
      </c>
      <c r="O20" s="67"/>
      <c r="P20" s="55"/>
      <c r="Q20" s="50"/>
    </row>
    <row r="21" spans="2:17" x14ac:dyDescent="0.4">
      <c r="B21" s="56"/>
      <c r="C21" s="50"/>
      <c r="D21" s="50"/>
      <c r="E21" s="50"/>
      <c r="F21" s="50"/>
      <c r="G21" s="50"/>
      <c r="H21" s="50"/>
      <c r="I21" s="50"/>
      <c r="J21" s="50"/>
      <c r="K21" s="50"/>
      <c r="L21" s="68"/>
      <c r="M21" s="68"/>
      <c r="N21" s="68"/>
      <c r="O21" s="68"/>
      <c r="P21" s="50"/>
      <c r="Q21" s="50"/>
    </row>
    <row r="22" spans="2:17" x14ac:dyDescent="0.4">
      <c r="B22" s="50"/>
      <c r="C22" s="50"/>
      <c r="D22" s="50"/>
      <c r="E22" s="50"/>
      <c r="F22" s="50"/>
      <c r="G22" s="50"/>
      <c r="H22" s="50"/>
      <c r="I22" s="50"/>
      <c r="J22" s="657" t="s">
        <v>97</v>
      </c>
      <c r="K22" s="657"/>
      <c r="L22" s="658">
        <f>L20</f>
        <v>36430</v>
      </c>
      <c r="M22" s="658"/>
      <c r="N22" s="658"/>
      <c r="O22" s="659"/>
      <c r="P22" s="57" t="s">
        <v>98</v>
      </c>
      <c r="Q22" s="50"/>
    </row>
    <row r="23" spans="2:17" x14ac:dyDescent="0.4">
      <c r="B23" s="50"/>
      <c r="C23" s="50"/>
      <c r="D23" s="50"/>
      <c r="E23" s="50"/>
      <c r="F23" s="50"/>
      <c r="G23" s="50"/>
      <c r="H23" s="50"/>
      <c r="I23" s="50"/>
      <c r="J23" s="50"/>
      <c r="K23" s="50"/>
      <c r="L23" s="49"/>
      <c r="M23" s="49"/>
      <c r="N23" s="49"/>
      <c r="O23" s="49"/>
      <c r="P23" s="49"/>
      <c r="Q23" s="50"/>
    </row>
    <row r="24" spans="2:17" x14ac:dyDescent="0.4">
      <c r="B24" s="59" t="s">
        <v>109</v>
      </c>
      <c r="C24" s="59"/>
      <c r="D24" s="59"/>
      <c r="E24" s="59"/>
      <c r="F24" s="59"/>
      <c r="G24" s="59"/>
      <c r="H24" s="59"/>
      <c r="I24" s="59"/>
      <c r="J24" s="59"/>
      <c r="K24" s="59"/>
      <c r="L24" s="59"/>
      <c r="M24" s="59"/>
      <c r="N24" s="50"/>
      <c r="O24" s="50"/>
      <c r="P24" s="50"/>
      <c r="Q24" s="50"/>
    </row>
    <row r="26" spans="2:17" ht="19.5" thickBot="1" x14ac:dyDescent="0.45">
      <c r="B26" s="90" t="s">
        <v>276</v>
      </c>
      <c r="C26" s="85"/>
      <c r="D26" s="85"/>
      <c r="E26" s="85"/>
      <c r="F26" s="85"/>
      <c r="G26" s="85"/>
      <c r="H26" s="85"/>
      <c r="I26" s="85"/>
      <c r="J26" s="85"/>
      <c r="K26" s="85"/>
      <c r="L26" s="85"/>
      <c r="M26" s="85"/>
      <c r="N26" s="85"/>
      <c r="O26" s="85"/>
      <c r="P26" s="85"/>
    </row>
    <row r="27" spans="2:17" ht="45" customHeight="1" thickBot="1" x14ac:dyDescent="0.45">
      <c r="B27" s="699" t="s">
        <v>277</v>
      </c>
      <c r="C27" s="700"/>
      <c r="D27" s="701"/>
      <c r="E27" s="702"/>
      <c r="F27" s="702"/>
      <c r="G27" s="703"/>
      <c r="H27" s="704" t="s">
        <v>281</v>
      </c>
      <c r="I27" s="705"/>
      <c r="J27" s="706"/>
      <c r="K27" s="707"/>
      <c r="L27" s="708"/>
      <c r="M27" s="708"/>
      <c r="N27" s="708"/>
      <c r="O27" s="708"/>
      <c r="P27" s="709"/>
    </row>
    <row r="28" spans="2:17" ht="15" customHeight="1" x14ac:dyDescent="0.4">
      <c r="B28" s="710" t="s">
        <v>273</v>
      </c>
      <c r="C28" s="711"/>
      <c r="D28" s="714"/>
      <c r="E28" s="716"/>
      <c r="F28" s="716"/>
      <c r="G28" s="718"/>
      <c r="H28" s="720" t="s">
        <v>280</v>
      </c>
      <c r="I28" s="721"/>
      <c r="J28" s="722"/>
      <c r="K28" s="726"/>
      <c r="L28" s="727"/>
      <c r="M28" s="727"/>
      <c r="N28" s="727"/>
      <c r="O28" s="727"/>
      <c r="P28" s="728"/>
    </row>
    <row r="29" spans="2:17" ht="30.2" customHeight="1" thickBot="1" x14ac:dyDescent="0.45">
      <c r="B29" s="712"/>
      <c r="C29" s="713"/>
      <c r="D29" s="715"/>
      <c r="E29" s="717"/>
      <c r="F29" s="717"/>
      <c r="G29" s="719"/>
      <c r="H29" s="723"/>
      <c r="I29" s="724"/>
      <c r="J29" s="725"/>
      <c r="K29" s="729"/>
      <c r="L29" s="730"/>
      <c r="M29" s="730"/>
      <c r="N29" s="730"/>
      <c r="O29" s="730"/>
      <c r="P29" s="731"/>
    </row>
    <row r="30" spans="2:17" ht="15" customHeight="1" x14ac:dyDescent="0.4">
      <c r="B30" s="720" t="s">
        <v>279</v>
      </c>
      <c r="C30" s="758"/>
      <c r="D30" s="714"/>
      <c r="E30" s="716"/>
      <c r="F30" s="716"/>
      <c r="G30" s="760"/>
      <c r="H30" s="732" t="s">
        <v>287</v>
      </c>
      <c r="I30" s="733"/>
      <c r="J30" s="734"/>
      <c r="K30" s="738" t="s">
        <v>274</v>
      </c>
      <c r="L30" s="739"/>
      <c r="M30" s="739"/>
      <c r="N30" s="739"/>
      <c r="O30" s="739"/>
      <c r="P30" s="740"/>
    </row>
    <row r="31" spans="2:17" ht="30.2" customHeight="1" thickBot="1" x14ac:dyDescent="0.45">
      <c r="B31" s="723"/>
      <c r="C31" s="759"/>
      <c r="D31" s="715"/>
      <c r="E31" s="717"/>
      <c r="F31" s="717"/>
      <c r="G31" s="761"/>
      <c r="H31" s="735"/>
      <c r="I31" s="736"/>
      <c r="J31" s="737"/>
      <c r="K31" s="86"/>
      <c r="L31" s="87"/>
      <c r="M31" s="87"/>
      <c r="N31" s="87"/>
      <c r="O31" s="89"/>
      <c r="P31" s="88"/>
    </row>
    <row r="32" spans="2:17" ht="20.100000000000001" customHeight="1" x14ac:dyDescent="0.4">
      <c r="B32" s="741" t="s">
        <v>278</v>
      </c>
      <c r="C32" s="742"/>
      <c r="D32" s="745"/>
      <c r="E32" s="747"/>
      <c r="F32" s="747"/>
      <c r="G32" s="747"/>
      <c r="H32" s="749"/>
      <c r="I32" s="750"/>
      <c r="J32" s="749"/>
      <c r="K32" s="752" t="s">
        <v>275</v>
      </c>
      <c r="L32" s="753"/>
      <c r="M32" s="753"/>
      <c r="N32" s="753"/>
      <c r="O32" s="753"/>
      <c r="P32" s="754"/>
    </row>
    <row r="33" spans="2:16" ht="20.100000000000001" customHeight="1" thickBot="1" x14ac:dyDescent="0.45">
      <c r="B33" s="743"/>
      <c r="C33" s="744"/>
      <c r="D33" s="746"/>
      <c r="E33" s="748"/>
      <c r="F33" s="748"/>
      <c r="G33" s="748"/>
      <c r="H33" s="748"/>
      <c r="I33" s="751"/>
      <c r="J33" s="748"/>
      <c r="K33" s="755"/>
      <c r="L33" s="756"/>
      <c r="M33" s="756"/>
      <c r="N33" s="756"/>
      <c r="O33" s="756"/>
      <c r="P33" s="757"/>
    </row>
  </sheetData>
  <mergeCells count="79">
    <mergeCell ref="H30:J31"/>
    <mergeCell ref="K30:P30"/>
    <mergeCell ref="B32:C33"/>
    <mergeCell ref="D32:D33"/>
    <mergeCell ref="E32:E33"/>
    <mergeCell ref="F32:F33"/>
    <mergeCell ref="G32:G33"/>
    <mergeCell ref="H32:H33"/>
    <mergeCell ref="I32:I33"/>
    <mergeCell ref="J32:J33"/>
    <mergeCell ref="K32:P33"/>
    <mergeCell ref="B30:C31"/>
    <mergeCell ref="D30:D31"/>
    <mergeCell ref="E30:E31"/>
    <mergeCell ref="F30:F31"/>
    <mergeCell ref="G30:G31"/>
    <mergeCell ref="B27:C27"/>
    <mergeCell ref="D27:G27"/>
    <mergeCell ref="H27:J27"/>
    <mergeCell ref="K27:P27"/>
    <mergeCell ref="B28:C29"/>
    <mergeCell ref="D28:D29"/>
    <mergeCell ref="E28:E29"/>
    <mergeCell ref="F28:F29"/>
    <mergeCell ref="G28:G29"/>
    <mergeCell ref="H28:J29"/>
    <mergeCell ref="K28:P29"/>
    <mergeCell ref="B10:C10"/>
    <mergeCell ref="D10:G10"/>
    <mergeCell ref="H10:K10"/>
    <mergeCell ref="L10:N10"/>
    <mergeCell ref="B1:D1"/>
    <mergeCell ref="B3:Q4"/>
    <mergeCell ref="G6:I6"/>
    <mergeCell ref="J6:P6"/>
    <mergeCell ref="B8:P8"/>
    <mergeCell ref="B5:C5"/>
    <mergeCell ref="B6:C7"/>
    <mergeCell ref="B11:C11"/>
    <mergeCell ref="D11:G11"/>
    <mergeCell ref="H11:K11"/>
    <mergeCell ref="L11:M11"/>
    <mergeCell ref="B12:C12"/>
    <mergeCell ref="D12:G12"/>
    <mergeCell ref="H12:K12"/>
    <mergeCell ref="L12:M12"/>
    <mergeCell ref="B13:C13"/>
    <mergeCell ref="D13:G13"/>
    <mergeCell ref="H13:K13"/>
    <mergeCell ref="L13:M13"/>
    <mergeCell ref="B14:C14"/>
    <mergeCell ref="D14:G14"/>
    <mergeCell ref="H14:K14"/>
    <mergeCell ref="L14:M14"/>
    <mergeCell ref="L18:M18"/>
    <mergeCell ref="B15:C15"/>
    <mergeCell ref="D15:G15"/>
    <mergeCell ref="H15:K15"/>
    <mergeCell ref="L15:M15"/>
    <mergeCell ref="B16:C16"/>
    <mergeCell ref="D16:G16"/>
    <mergeCell ref="H16:K16"/>
    <mergeCell ref="L16:M16"/>
    <mergeCell ref="J22:K22"/>
    <mergeCell ref="L22:O22"/>
    <mergeCell ref="O9:P9"/>
    <mergeCell ref="B19:C19"/>
    <mergeCell ref="D19:G19"/>
    <mergeCell ref="H19:K19"/>
    <mergeCell ref="L19:M19"/>
    <mergeCell ref="B20:K20"/>
    <mergeCell ref="L20:M20"/>
    <mergeCell ref="B17:C17"/>
    <mergeCell ref="D17:G17"/>
    <mergeCell ref="H17:K17"/>
    <mergeCell ref="L17:M17"/>
    <mergeCell ref="B18:C18"/>
    <mergeCell ref="D18:G18"/>
    <mergeCell ref="H18:K18"/>
  </mergeCells>
  <phoneticPr fontId="3"/>
  <conditionalFormatting sqref="J6:P6">
    <cfRule type="expression" dxfId="28" priority="29">
      <formula>$J$6&lt;&gt;""</formula>
    </cfRule>
  </conditionalFormatting>
  <conditionalFormatting sqref="B13:C19">
    <cfRule type="expression" dxfId="27" priority="28">
      <formula>B13&lt;&gt;""</formula>
    </cfRule>
  </conditionalFormatting>
  <conditionalFormatting sqref="D13:G13">
    <cfRule type="expression" dxfId="26" priority="27">
      <formula>D13&lt;&gt;""</formula>
    </cfRule>
  </conditionalFormatting>
  <conditionalFormatting sqref="D14:G14">
    <cfRule type="expression" dxfId="25" priority="26">
      <formula>D14&lt;&gt;""</formula>
    </cfRule>
  </conditionalFormatting>
  <conditionalFormatting sqref="D15:G15">
    <cfRule type="expression" dxfId="24" priority="25">
      <formula>D15&lt;&gt;""</formula>
    </cfRule>
  </conditionalFormatting>
  <conditionalFormatting sqref="D16:G16">
    <cfRule type="expression" dxfId="23" priority="24">
      <formula>D16&lt;&gt;""</formula>
    </cfRule>
  </conditionalFormatting>
  <conditionalFormatting sqref="D17:G17">
    <cfRule type="expression" dxfId="22" priority="23">
      <formula>D17&lt;&gt;""</formula>
    </cfRule>
  </conditionalFormatting>
  <conditionalFormatting sqref="D18:G18">
    <cfRule type="expression" dxfId="21" priority="22">
      <formula>D18&lt;&gt;""</formula>
    </cfRule>
  </conditionalFormatting>
  <conditionalFormatting sqref="D19:G19">
    <cfRule type="expression" dxfId="20" priority="21">
      <formula>D19&lt;&gt;""</formula>
    </cfRule>
  </conditionalFormatting>
  <conditionalFormatting sqref="H13:K13">
    <cfRule type="expression" dxfId="19" priority="20">
      <formula>H13&lt;&gt;""</formula>
    </cfRule>
  </conditionalFormatting>
  <conditionalFormatting sqref="H14:K14">
    <cfRule type="expression" dxfId="18" priority="19">
      <formula>H14&lt;&gt;""</formula>
    </cfRule>
  </conditionalFormatting>
  <conditionalFormatting sqref="H15:K15">
    <cfRule type="expression" dxfId="17" priority="18">
      <formula>H15&lt;&gt;""</formula>
    </cfRule>
  </conditionalFormatting>
  <conditionalFormatting sqref="H16:K16">
    <cfRule type="expression" dxfId="16" priority="17">
      <formula>H16&lt;&gt;""</formula>
    </cfRule>
  </conditionalFormatting>
  <conditionalFormatting sqref="H17:K17">
    <cfRule type="expression" dxfId="15" priority="16">
      <formula>H17&lt;&gt;""</formula>
    </cfRule>
  </conditionalFormatting>
  <conditionalFormatting sqref="H18:K18">
    <cfRule type="expression" dxfId="14" priority="15">
      <formula>H18&lt;&gt;""</formula>
    </cfRule>
  </conditionalFormatting>
  <conditionalFormatting sqref="H19:K19">
    <cfRule type="expression" dxfId="13" priority="14">
      <formula>H19&lt;&gt;""</formula>
    </cfRule>
  </conditionalFormatting>
  <conditionalFormatting sqref="L13:M13">
    <cfRule type="expression" dxfId="12" priority="13">
      <formula>L13&lt;&gt;""</formula>
    </cfRule>
  </conditionalFormatting>
  <conditionalFormatting sqref="L14:M14">
    <cfRule type="expression" dxfId="11" priority="12">
      <formula>L14&lt;&gt;""</formula>
    </cfRule>
  </conditionalFormatting>
  <conditionalFormatting sqref="L15:M15">
    <cfRule type="expression" dxfId="10" priority="11">
      <formula>L15&lt;&gt;""</formula>
    </cfRule>
  </conditionalFormatting>
  <conditionalFormatting sqref="L17:M17">
    <cfRule type="expression" dxfId="9" priority="10">
      <formula>L17&lt;&gt;""</formula>
    </cfRule>
  </conditionalFormatting>
  <conditionalFormatting sqref="L18:M18">
    <cfRule type="expression" dxfId="8" priority="9">
      <formula>L18&lt;&gt;""</formula>
    </cfRule>
  </conditionalFormatting>
  <conditionalFormatting sqref="L19:M19">
    <cfRule type="expression" dxfId="7" priority="8">
      <formula>L19&lt;&gt;""</formula>
    </cfRule>
  </conditionalFormatting>
  <conditionalFormatting sqref="P13">
    <cfRule type="expression" dxfId="6" priority="7">
      <formula>P13&lt;&gt;""</formula>
    </cfRule>
  </conditionalFormatting>
  <conditionalFormatting sqref="P14">
    <cfRule type="expression" dxfId="5" priority="6">
      <formula>P14&lt;&gt;""</formula>
    </cfRule>
  </conditionalFormatting>
  <conditionalFormatting sqref="P15">
    <cfRule type="expression" dxfId="4" priority="5">
      <formula>P15&lt;&gt;""</formula>
    </cfRule>
  </conditionalFormatting>
  <conditionalFormatting sqref="P16">
    <cfRule type="expression" dxfId="3" priority="4">
      <formula>P16&lt;&gt;""</formula>
    </cfRule>
  </conditionalFormatting>
  <conditionalFormatting sqref="P17">
    <cfRule type="expression" dxfId="2" priority="3">
      <formula>P17&lt;&gt;""</formula>
    </cfRule>
  </conditionalFormatting>
  <conditionalFormatting sqref="P18">
    <cfRule type="expression" dxfId="1" priority="2">
      <formula>P18&lt;&gt;""</formula>
    </cfRule>
  </conditionalFormatting>
  <conditionalFormatting sqref="P19">
    <cfRule type="expression" dxfId="0" priority="1">
      <formula>P19&lt;&gt;""</formula>
    </cfRule>
  </conditionalFormatting>
  <dataValidations count="4">
    <dataValidation type="list" allowBlank="1" showInputMessage="1" showErrorMessage="1" sqref="P11:P19">
      <formula1>"✔"</formula1>
    </dataValidation>
    <dataValidation type="list" allowBlank="1" showInputMessage="1" showErrorMessage="1" sqref="B11:C19">
      <formula1>"事務局宛請求,学校立替払"</formula1>
    </dataValidation>
    <dataValidation type="list" allowBlank="1" showInputMessage="1" showErrorMessage="1" sqref="D983014:E983018 D917478:E917482 D851942:E851946 D786406:E786410 D720870:E720874 D655334:E655338 D589798:E589802 D524262:E524266 D458726:E458730 D393190:E393194 D327654:E327658 D262118:E262122 D196582:E196586 D131046:E131050 D65510:E65514">
      <formula1>"演奏者,実技指導者,単純労務者"</formula1>
    </dataValidation>
    <dataValidation type="list" showInputMessage="1" showErrorMessage="1" promptTitle="実施校手配分諸雑費" prompt="プルダウンからお選びください" sqref="B6:C7">
      <formula1>"有,無"</formula1>
    </dataValidation>
  </dataValidations>
  <pageMargins left="0.7" right="0.7" top="0.75" bottom="0.75" header="0.3" footer="0.3"/>
  <pageSetup paperSize="9" scale="6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チェック 15">
              <controlPr defaultSize="0" autoFill="0" autoLine="0" autoPict="0">
                <anchor moveWithCells="1">
                  <from>
                    <xdr:col>11</xdr:col>
                    <xdr:colOff>219075</xdr:colOff>
                    <xdr:row>26</xdr:row>
                    <xdr:rowOff>123825</xdr:rowOff>
                  </from>
                  <to>
                    <xdr:col>12</xdr:col>
                    <xdr:colOff>361950</xdr:colOff>
                    <xdr:row>26</xdr:row>
                    <xdr:rowOff>419100</xdr:rowOff>
                  </to>
                </anchor>
              </controlPr>
            </control>
          </mc:Choice>
        </mc:AlternateContent>
        <mc:AlternateContent xmlns:mc="http://schemas.openxmlformats.org/markup-compatibility/2006">
          <mc:Choice Requires="x14">
            <control shapeId="3074" r:id="rId5" name="チェック 16">
              <controlPr defaultSize="0" autoFill="0" autoLine="0" autoPict="0">
                <anchor moveWithCells="1">
                  <from>
                    <xdr:col>14</xdr:col>
                    <xdr:colOff>485775</xdr:colOff>
                    <xdr:row>26</xdr:row>
                    <xdr:rowOff>123825</xdr:rowOff>
                  </from>
                  <to>
                    <xdr:col>14</xdr:col>
                    <xdr:colOff>1143000</xdr:colOff>
                    <xdr:row>26</xdr:row>
                    <xdr:rowOff>438150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12</vt:i4>
      </vt:variant>
    </vt:vector>
  </HeadingPairs>
  <TitlesOfParts>
    <vt:vector size="17" baseType="lpstr">
      <vt:lpstr>【様式２】実施報告書</vt:lpstr>
      <vt:lpstr>【様式３】経費支払依頼書</vt:lpstr>
      <vt:lpstr>選択肢</vt:lpstr>
      <vt:lpstr>【様式２】実施報告書 (記入例)</vt:lpstr>
      <vt:lpstr>【様式３】経費支払依頼書(記入例)</vt:lpstr>
      <vt:lpstr>【様式２】実施報告書!Print_Area</vt:lpstr>
      <vt:lpstr>'【様式２】実施報告書 (記入例)'!Print_Area</vt:lpstr>
      <vt:lpstr>その他</vt:lpstr>
      <vt:lpstr>その他位置付け</vt:lpstr>
      <vt:lpstr>会場</vt:lpstr>
      <vt:lpstr>学級単位</vt:lpstr>
      <vt:lpstr>学年単位</vt:lpstr>
      <vt:lpstr>教科の位置付け</vt:lpstr>
      <vt:lpstr>選択肢!教科名</vt:lpstr>
      <vt:lpstr>実施校ID</vt:lpstr>
      <vt:lpstr>都道府県</vt:lpstr>
      <vt:lpstr>特別活動名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005</cp:lastModifiedBy>
  <cp:lastPrinted>2024-04-18T08:47:21Z</cp:lastPrinted>
  <dcterms:created xsi:type="dcterms:W3CDTF">2023-07-10T03:47:40Z</dcterms:created>
  <dcterms:modified xsi:type="dcterms:W3CDTF">2025-04-10T02:10:24Z</dcterms:modified>
</cp:coreProperties>
</file>