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L3" i="15"/>
  <c r="AM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<sst xmlns="http://schemas.openxmlformats.org/spreadsheetml/2006/main" count="1477" uniqueCount="629">
  <si>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</si>
  <si>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</si>
  <si>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</si>
  <si>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</si>
  <si>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</si>
  <si>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</si>
  <si>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</si>
  <si>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</si>
  <si>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</si>
  <si>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</si>
  <si>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</si>
  <si>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</si>
  <si>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</si>
  <si>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</si>
  <si>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</si>
  <si>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</si>
  <si>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</si>
  <si>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</si>
  <si>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</si>
  <si>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</si>
  <si>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</si>
  <si>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</si>
  <si>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</si>
  <si>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</si>
  <si>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</si>
  <si>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</si>
  <si>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</si>
  <si>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</si>
  <si>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</si>
  <si>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</si>
  <si>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</si>
  <si>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</si>
  <si>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</si>
  <si>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</si>
  <si>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</si>
  <si>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</si>
  <si>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</si>
  <si>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</si>
  <si>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</si>
  <si>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</si>
  <si>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</si>
  <si>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</si>
  <si>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</si>
  <si>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</si>
  <si>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</si>
  <si>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</si>
  <si>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</si>
  <si>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</si>
  <si>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</si>
  <si>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</si>
  <si>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</si>
  <si>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</si>
  <si>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</si>
  <si>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</si>
  <si>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</si>
  <si>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</si>
  <si>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</si>
  <si>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</si>
  <si>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</si>
  <si>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</si>
  <si>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</si>
  <si>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</si>
  <si>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</si>
  <si>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</si>
  <si>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</si>
  <si>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</si>
  <si>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</si>
  <si>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</si>
  <si>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</si>
  <si>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</si>
  <si>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</si>
  <si>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</si>
  <si>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</si>
  <si>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</si>
  <si>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</si>
  <si>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</si>
  <si>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</si>
  <si>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</si>
  <si>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</si>
  <si>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</si>
  <si>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</si>
  <si>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</si>
  <si>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</si>
  <si>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</si>
  <si>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</si>
  <si>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</si>
  <si>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</si>
  <si>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</si>
  <si>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</si>
  <si>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</si>
  <si>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</si>
  <si>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</si>
  <si>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</si>
  <si>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</si>
  <si>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</si>
  <si>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</si>
  <si>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</si>
  <si>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</si>
  <si>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</si>
  <si>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</si>
  <si>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</si>
  <si>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</si>
  <si>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</si>
  <si>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</si>
  <si>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</si>
  <si>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</si>
  <si>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</si>
  <si>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</si>
  <si>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</si>
  <si>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</si>
  <si>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</si>
  <si>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</si>
  <si>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</si>
  <si>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</si>
  <si>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</si>
  <si>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</si>
  <si>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</si>
  <si>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</si>
  <si>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</si>
  <si>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</si>
  <si>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</si>
  <si>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</si>
  <si>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</si>
  <si>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</si>
  <si>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</si>
  <si>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</si>
  <si>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</si>
  <si>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</si>
  <si>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</si>
  <si>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</si>
  <si>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</si>
  <si>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</si>
  <si>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</si>
  <si>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</si>
  <si>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</si>
  <si>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</si>
  <si>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</si>
  <si>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</si>
  <si>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</si>
  <si>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</si>
  <si>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</si>
  <si>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</si>
  <si>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</si>
  <si>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</si>
  <si>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</si>
  <si>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</si>
  <si>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</si>
  <si>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</si>
  <si>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</si>
  <si>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</si>
  <si>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</si>
  <si>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</si>
  <si>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</si>
  <si>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</si>
  <si>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</si>
  <si>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</si>
  <si>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</si>
  <si>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</si>
  <si>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</si>
  <si>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</si>
  <si>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</si>
  <si>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</si>
  <si>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</si>
  <si>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</si>
  <si>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</si>
  <si>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</si>
  <si>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</si>
  <si>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</si>
  <si>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</si>
  <si>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</si>
  <si>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</si>
  <si>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</si>
  <si>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</si>
  <si>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</si>
  <si>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</si>
  <si>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</si>
  <si>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</si>
  <si>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</si>
  <si>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</si>
  <si>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</si>
  <si>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</si>
  <si>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</si>
  <si>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</si>
  <si>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</si>
  <si>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</si>
  <si>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</si>
  <si>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</si>
  <si>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</si>
  <si>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</si>
  <si>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</si>
  <si>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</si>
  <si>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</si>
  <si>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</si>
  <si>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</si>
  <si>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</si>
  <si>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</si>
  <si>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</si>
  <si>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</si>
  <si>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</si>
  <si>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</si>
  <si>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</si>
  <si>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</si>
  <si>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</si>
  <si>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</si>
  <si>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</si>
  <si>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</si>
  <si>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</si>
  <si>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</si>
  <si>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</si>
  <si>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</si>
  <si>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</si>
  <si>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</si>
  <si>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</si>
  <si>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</si>
  <si>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</si>
  <si>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</si>
  <si>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</si>
  <si>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</si>
  <si>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</si>
  <si>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</si>
  <si>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</si>
  <si>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</si>
  <si>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</si>
  <si>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</si>
  <si>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</si>
  <si>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</si>
  <si>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</si>
  <si>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</si>
  <si>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</si>
  <si>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</si>
  <si>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</si>
  <si>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</si>
  <si>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</si>
  <si>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</si>
  <si>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</si>
  <si>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</si>
  <si>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</si>
  <si>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</si>
  <si>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</si>
  <si>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</si>
  <si>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</si>
  <si>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</si>
  <si>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</si>
  <si>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</si>
  <si>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</si>
  <si>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</si>
  <si>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</si>
  <si>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</si>
  <si>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</si>
  <si>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</si>
  <si>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</si>
  <si>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</si>
  <si>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</si>
  <si>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</si>
  <si>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</si>
  <si>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</si>
  <si>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</si>
  <si>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</si>
  <si>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</si>
  <si>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</si>
  <si>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</si>
  <si>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</si>
  <si>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</si>
  <si>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</si>
  <si>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</si>
  <si>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</si>
  <si>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</si>
  <si>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</si>
  <si>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</si>
  <si>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</si>
  <si>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</si>
  <si>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</si>
  <si>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</si>
  <si>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</si>
  <si>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</si>
  <si>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</si>
  <si>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</si>
  <si>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</si>
  <si>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</si>
  <si>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</si>
  <si>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</si>
  <si>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</si>
  <si>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</si>
  <si>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</si>
  <si>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</si>
  <si>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</si>
  <si>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</si>
  <si>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</si>
  <si>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</si>
  <si>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</si>
  <si>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</si>
  <si>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</si>
  <si>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</si>
  <si>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</si>
  <si>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</si>
  <si>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</si>
  <si>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</si>
  <si>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</si>
  <si>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</si>
  <si>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</si>
  <si>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</si>
  <si>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</si>
  <si>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</si>
  <si>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</si>
  <si>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</si>
  <si>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</si>
  <si>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</si>
  <si>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</si>
  <si>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</si>
  <si>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</si>
  <si>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</si>
  <si>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</si>
  <si>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</si>
  <si>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</si>
  <si>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</si>
  <si>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</si>
  <si>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</si>
  <si>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</si>
  <si>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</si>
  <si>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</si>
  <si>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</si>
  <si>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</si>
  <si>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</si>
  <si>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</si>
  <si>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</si>
  <si>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</si>
  <si>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</si>
  <si>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</si>
  <si>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</si>
  <si>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</si>
  <si>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</si>
  <si>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</si>
  <si>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</si>
  <si>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</si>
  <si>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</si>
  <si>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</si>
  <si>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</si>
  <si>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</si>
  <si>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</si>
  <si>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</si>
  <si>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</si>
  <si>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</si>
  <si>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</si>
  <si>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</si>
  <si>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</si>
  <si>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</si>
  <si>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</si>
  <si>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</si>
  <si>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</si>
  <si>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</si>
  <si>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</si>
  <si>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</si>
  <si>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</si>
  <si>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</si>
  <si>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</si>
  <si>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</si>
  <si>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</si>
  <si>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</si>
  <si>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</si>
  <si>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</si>
  <si>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</si>
  <si>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</si>
  <si>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</si>
  <si>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</si>
  <si>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</si>
  <si>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</si>
  <si>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</si>
  <si>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</si>
  <si>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</si>
  <si>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</si>
  <si>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</si>
  <si>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</si>
  <si>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</si>
  <si>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</si>
  <si>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</si>
  <si>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</si>
  <si>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</si>
  <si>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</si>
  <si>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</si>
  <si>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</si>
  <si>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</si>
  <si>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</si>
  <si>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</si>
  <si>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</si>
  <si>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</si>
  <si>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</si>
  <si>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</si>
  <si>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</si>
  <si>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</si>
  <si>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</si>
  <si>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</si>
  <si>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</si>
  <si>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</si>
  <si>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</si>
  <si>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</si>
  <si>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</si>
  <si>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</si>
  <si>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</si>
  <si>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</si>
  <si>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</si>
  <si>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</si>
  <si>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</si>
  <si>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</si>
  <si>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</si>
  <si>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</si>
  <si>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</si>
  <si>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</si>
  <si>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</si>
  <si>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</si>
  <si>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</si>
  <si>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</si>
  <si>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</si>
  <si>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</si>
  <si>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</si>
  <si>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</si>
  <si>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</si>
  <si>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</si>
  <si>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</si>
  <si>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</si>
  <si>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</si>
  <si>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</si>
  <si>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</si>
  <si>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</si>
  <si>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</si>
  <si>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</si>
  <si>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</si>
  <si>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</si>
  <si>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</si>
  <si>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</si>
  <si>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</si>
  <si>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</si>
  <si>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</si>
  <si>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</si>
  <si>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</si>
  <si>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</si>
  <si>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</si>
  <si>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</si>
  <si>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</si>
  <si>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</si>
  <si>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</si>
  <si>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</si>
  <si>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</si>
  <si>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</si>
  <si>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</si>
  <si>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</si>
  <si>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</si>
  <si>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</si>
  <si>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</si>
  <si>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</si>
  <si>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</si>
  <si>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</si>
  <si>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</si>
  <si>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</si>
  <si>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</si>
  <si>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</si>
  <si>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</si>
  <si>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</si>
  <si>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</si>
  <si>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</si>
  <si>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</si>
  <si>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</si>
  <si>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</si>
  <si>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</si>
  <si>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</si>
  <si>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</si>
  <si>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</si>
  <si>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</si>
  <si>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</si>
  <si>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</si>
  <si>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</si>
  <si>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</si>
  <si>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</si>
  <si>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</si>
  <si>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</si>
  <si>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</si>
  <si>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</si>
  <si>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</si>
  <si>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</si>
  <si>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</si>
  <si>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</si>
  <si>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</si>
  <si>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</si>
  <si>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</si>
  <si>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</si>
  <si>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</si>
  <si>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</si>
  <si>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</si>
  <si>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</si>
  <si>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</si>
  <si>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</si>
  <si>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</si>
  <si>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</si>
  <si>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</si>
  <si>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</si>
  <si>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</si>
  <si>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</si>
  <si>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</si>
  <si>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</si>
  <si>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</si>
  <si>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</si>
  <si>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</si>
  <si>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</si>
  <si>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</si>
  <si>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</si>
  <si>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</si>
  <si>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</si>
  <si>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</si>
  <si>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</si>
  <si>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</si>
  <si>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</si>
  <si>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</si>
  <si>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</si>
  <si>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</si>
  <si>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</si>
  <si>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</si>
  <si>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</si>
  <si>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</si>
  <si>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</si>
  <si>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</si>
  <si>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</si>
  <si>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</si>
  <si>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</si>
  <si>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</si>
  <si>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</si>
  <si>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</si>
  <si>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</si>
  <si>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</si>
  <si>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</si>
  <si>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</si>
  <si>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</si>
  <si>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</si>
  <si>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</si>
  <si>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</si>
  <si>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</si>
  <si>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</si>
  <si>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</si>
  <si>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</si>
  <si>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</si>
  <si>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</si>
  <si>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</si>
  <si>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</si>
  <si>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</si>
  <si>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</si>
  <si>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</si>
  <si>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</si>
  <si>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</si>
  <si>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</si>
  <si>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</si>
  <si>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</si>
  <si>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</si>
  <si>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</si>
  <si>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</si>
  <si>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</si>
  <si>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</si>
  <si>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</si>
  <si>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</si>
  <si>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</si>
  <si>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</si>
  <si>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</si>
  <si>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</si>
  <si>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</si>
  <si>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</si>
  <si>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</si>
  <si>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</si>
  <si>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</si>
  <si>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</si>
  <si>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</si>
  <si>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</si>
  <si>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</si>
  <si>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</si>
  <si>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</si>
  <si>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</si>
  <si>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</si>
  <si>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</si>
  <si>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</si>
  <si>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</si>
  <si>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</si>
  <si>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</si>
  <si>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</si>
  <si>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</si>
  <si>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</si>
  <si>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</si>
  <si>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</si>
  <si>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</si>
  <si>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</si>
  <si>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</si>
  <si>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</si>
  <si>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</si>
  <si>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</si>
  <si>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</si>
  <si>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</si>
  <si>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</si>
  <si>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</si>
  <si>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</si>
  <si>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</si>
  <si>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</si>
  <si>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</si>
  <si>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</si>
  <si>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</si>
  <si>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</si>
  <si>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</si>
  <si>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</si>
  <si>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</si>
  <si>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</si>
  <si>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</si>
  <si>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</si>
  <si>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</si>
  <si>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</si>
  <si>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</si>
  <si>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</si>
  <si>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</si>
  <si>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</si>
  <si>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</si>
  <si>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</si>
  <si>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</si>
  <si>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</si>
  <si>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</si>
  <si>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応相談</t>
  </si>
  <si>
    <t>更衣室を1室、ご準備お願い致します</t>
    <rPh sb="0" eb="3">
      <t>コウイシツ</t>
    </rPh>
    <rPh sb="5" eb="6">
      <t>シツ</t>
    </rPh>
    <rPh sb="8" eb="10">
      <t>ジュンビ</t>
    </rPh>
    <rPh sb="11" eb="12">
      <t>ネガ</t>
    </rPh>
    <rPh sb="13" eb="14">
      <t>イタ</t>
    </rPh>
    <phoneticPr fontId="1"/>
  </si>
  <si>
    <t>その他（備考に記載）</t>
  </si>
  <si>
    <t>ワークショップ後から
本公演日の間に各自
（休み時間や自宅での個人練習等を想定）</t>
    <rPh sb="7" eb="8">
      <t>ゴ</t>
    </rPh>
    <rPh sb="11" eb="14">
      <t>ホンコウエン</t>
    </rPh>
    <rPh sb="14" eb="15">
      <t>ヒ</t>
    </rPh>
    <rPh sb="16" eb="17">
      <t>アイダ</t>
    </rPh>
    <rPh sb="18" eb="20">
      <t>カクジ</t>
    </rPh>
    <phoneticPr fontId="1"/>
  </si>
  <si>
    <t>紅型デザインの塗り絵</t>
    <rPh sb="0" eb="2">
      <t>ビンガタ</t>
    </rPh>
    <rPh sb="7" eb="8">
      <t>ヌ</t>
    </rPh>
    <rPh sb="9" eb="10">
      <t>エ</t>
    </rPh>
    <phoneticPr fontId="1"/>
  </si>
  <si>
    <t>舞踊の練習</t>
    <rPh sb="0" eb="2">
      <t>ブヨウ</t>
    </rPh>
    <rPh sb="3" eb="5">
      <t>レンシュウ</t>
    </rPh>
    <phoneticPr fontId="1"/>
  </si>
  <si>
    <t>共演のリハーサル</t>
    <rPh sb="0" eb="2">
      <t>キョウエン</t>
    </rPh>
    <phoneticPr fontId="1"/>
  </si>
  <si>
    <t>2０～３０分程度</t>
    <rPh sb="5" eb="8">
      <t>フンテイド</t>
    </rPh>
    <phoneticPr fontId="1"/>
  </si>
  <si>
    <t>模範演技の映像を、お渡ししますのでご利用ください</t>
    <rPh sb="0" eb="2">
      <t>モハン</t>
    </rPh>
    <rPh sb="2" eb="4">
      <t>エンギ</t>
    </rPh>
    <rPh sb="5" eb="7">
      <t>エイゾウ</t>
    </rPh>
    <rPh sb="10" eb="11">
      <t>ワタ</t>
    </rPh>
    <rPh sb="18" eb="20">
      <t>リヨウ</t>
    </rPh>
    <phoneticPr fontId="1"/>
  </si>
  <si>
    <t>共演を行う代表児童・
生徒が必須となります</t>
    <rPh sb="0" eb="2">
      <t>キョウエン</t>
    </rPh>
    <rPh sb="3" eb="4">
      <t>オコナ</t>
    </rPh>
    <rPh sb="5" eb="9">
      <t>ダイヒョウジドウ</t>
    </rPh>
    <rPh sb="11" eb="13">
      <t>セイト</t>
    </rPh>
    <phoneticPr fontId="1"/>
  </si>
  <si>
    <t>鑑賞対象となる児童・生徒や、共演体験以外の児童・生徒となります</t>
    <rPh sb="14" eb="16">
      <t>キョウエン</t>
    </rPh>
    <rPh sb="16" eb="18">
      <t>タイケン</t>
    </rPh>
    <rPh sb="18" eb="20">
      <t>イガイ</t>
    </rPh>
    <rPh sb="21" eb="23">
      <t>ジドウ</t>
    </rPh>
    <rPh sb="24" eb="26">
      <t>セイト</t>
    </rPh>
    <phoneticPr fontId="1"/>
  </si>
  <si>
    <t>本公演当日に２０～３０分程度</t>
    <rPh sb="0" eb="5">
      <t>ホンコウエントウジツ</t>
    </rPh>
    <rPh sb="11" eb="14">
      <t>フンテイド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</si>
</sst>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176</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729641"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9565751"/>
          <a:ext cx="1729641"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2</xdr:col>
      <xdr:colOff>816239</xdr:colOff>
      <xdr:row>73</xdr:row>
      <xdr:rowOff>183320</xdr:rowOff>
    </xdr:from>
    <xdr:to>
      <xdr:col>9</xdr:col>
      <xdr:colOff>220927</xdr:colOff>
      <xdr:row>95</xdr:row>
      <xdr:rowOff>190501</xdr:rowOff>
    </xdr:to>
    <xdr:sp macro="" textlink="">
      <xdr:nvSpPr>
        <xdr:cNvPr id="96" name="正方形/長方形 95">
          <a:extLst>
            <a:ext uri="{FF2B5EF4-FFF2-40B4-BE49-F238E27FC236}">
              <a16:creationId xmlns:a16="http://schemas.microsoft.com/office/drawing/2014/main" id="{631D95A5-FC63-4B1C-9916-58FCA6513A20}"/>
            </a:ext>
          </a:extLst>
        </xdr:cNvPr>
        <xdr:cNvSpPr/>
      </xdr:nvSpPr>
      <xdr:spPr>
        <a:xfrm>
          <a:off x="1852083" y="23876758"/>
          <a:ext cx="5238750" cy="512686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216632</xdr:colOff>
      <xdr:row>60</xdr:row>
      <xdr:rowOff>47627</xdr:rowOff>
    </xdr:from>
    <xdr:to>
      <xdr:col>8</xdr:col>
      <xdr:colOff>707109</xdr:colOff>
      <xdr:row>67</xdr:row>
      <xdr:rowOff>19467</xdr:rowOff>
    </xdr:to>
    <xdr:sp macro="" textlink="">
      <xdr:nvSpPr>
        <xdr:cNvPr id="97" name="正方形/長方形 96">
          <a:extLst>
            <a:ext uri="{FF2B5EF4-FFF2-40B4-BE49-F238E27FC236}">
              <a16:creationId xmlns:a16="http://schemas.microsoft.com/office/drawing/2014/main" id="{197F78A2-6173-4334-9D71-3AE0727344E0}"/>
            </a:ext>
          </a:extLst>
        </xdr:cNvPr>
        <xdr:cNvSpPr/>
      </xdr:nvSpPr>
      <xdr:spPr>
        <a:xfrm>
          <a:off x="2085913" y="20716877"/>
          <a:ext cx="4657665" cy="156727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xdr:col>
      <xdr:colOff>204937</xdr:colOff>
      <xdr:row>68</xdr:row>
      <xdr:rowOff>122600</xdr:rowOff>
    </xdr:from>
    <xdr:to>
      <xdr:col>2</xdr:col>
      <xdr:colOff>829179</xdr:colOff>
      <xdr:row>76</xdr:row>
      <xdr:rowOff>44707</xdr:rowOff>
    </xdr:to>
    <xdr:sp macro="" textlink="">
      <xdr:nvSpPr>
        <xdr:cNvPr id="98" name="テキスト ボックス 97">
          <a:extLst>
            <a:ext uri="{FF2B5EF4-FFF2-40B4-BE49-F238E27FC236}">
              <a16:creationId xmlns:a16="http://schemas.microsoft.com/office/drawing/2014/main" id="{6DC97245-CC92-48EE-B450-5BA47C5C0197}"/>
            </a:ext>
          </a:extLst>
        </xdr:cNvPr>
        <xdr:cNvSpPr txBox="1"/>
      </xdr:nvSpPr>
      <xdr:spPr>
        <a:xfrm rot="2663350">
          <a:off x="1240781" y="22625413"/>
          <a:ext cx="624242" cy="182710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297008</xdr:colOff>
      <xdr:row>70</xdr:row>
      <xdr:rowOff>213984</xdr:rowOff>
    </xdr:from>
    <xdr:to>
      <xdr:col>10</xdr:col>
      <xdr:colOff>531180</xdr:colOff>
      <xdr:row>73</xdr:row>
      <xdr:rowOff>151198</xdr:rowOff>
    </xdr:to>
    <xdr:sp macro="" textlink="">
      <xdr:nvSpPr>
        <xdr:cNvPr id="99" name="テキスト ボックス 98">
          <a:extLst>
            <a:ext uri="{FF2B5EF4-FFF2-40B4-BE49-F238E27FC236}">
              <a16:creationId xmlns:a16="http://schemas.microsoft.com/office/drawing/2014/main" id="{7F50DDDB-169A-4DEF-97C6-DCF20AD0E5C2}"/>
            </a:ext>
          </a:extLst>
        </xdr:cNvPr>
        <xdr:cNvSpPr txBox="1"/>
      </xdr:nvSpPr>
      <xdr:spPr>
        <a:xfrm rot="18891810">
          <a:off x="6958206" y="22568318"/>
          <a:ext cx="651589" cy="19010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247387</xdr:colOff>
      <xdr:row>65</xdr:row>
      <xdr:rowOff>207800</xdr:rowOff>
    </xdr:from>
    <xdr:to>
      <xdr:col>8</xdr:col>
      <xdr:colOff>694531</xdr:colOff>
      <xdr:row>67</xdr:row>
      <xdr:rowOff>19173</xdr:rowOff>
    </xdr:to>
    <xdr:grpSp>
      <xdr:nvGrpSpPr>
        <xdr:cNvPr id="100" name="グループ化 99">
          <a:extLst>
            <a:ext uri="{FF2B5EF4-FFF2-40B4-BE49-F238E27FC236}">
              <a16:creationId xmlns:a16="http://schemas.microsoft.com/office/drawing/2014/main" id="{EEDE5B51-49A8-4502-9FA4-C8A5866E8E40}"/>
            </a:ext>
          </a:extLst>
        </xdr:cNvPr>
        <xdr:cNvGrpSpPr/>
      </xdr:nvGrpSpPr>
      <xdr:grpSpPr>
        <a:xfrm>
          <a:off x="2098472" y="21971526"/>
          <a:ext cx="4580634" cy="278638"/>
          <a:chOff x="1076477" y="14926048"/>
          <a:chExt cx="4160761" cy="329748"/>
        </a:xfrm>
      </xdr:grpSpPr>
      <xdr:cxnSp macro="">
        <xdr:nvCxnSpPr>
          <xdr:cNvPr id="101" name="直線矢印コネクタ 100">
            <a:extLst>
              <a:ext uri="{FF2B5EF4-FFF2-40B4-BE49-F238E27FC236}">
                <a16:creationId xmlns:a16="http://schemas.microsoft.com/office/drawing/2014/main" id="{DD654D2B-BD86-FDF2-7317-E673FA7AFC7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BE588286-36E1-E2B3-F7E4-4930563DA6A6}"/>
              </a:ext>
            </a:extLst>
          </xdr:cNvPr>
          <xdr:cNvSpPr txBox="1"/>
        </xdr:nvSpPr>
        <xdr:spPr>
          <a:xfrm>
            <a:off x="2794000" y="14926048"/>
            <a:ext cx="1056317" cy="3297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７．２　　ｍ</a:t>
            </a:r>
          </a:p>
        </xdr:txBody>
      </xdr:sp>
    </xdr:grpSp>
    <xdr:clientData/>
  </xdr:twoCellAnchor>
  <xdr:twoCellAnchor>
    <xdr:from>
      <xdr:col>7</xdr:col>
      <xdr:colOff>688481</xdr:colOff>
      <xdr:row>60</xdr:row>
      <xdr:rowOff>108482</xdr:rowOff>
    </xdr:from>
    <xdr:to>
      <xdr:col>8</xdr:col>
      <xdr:colOff>681702</xdr:colOff>
      <xdr:row>67</xdr:row>
      <xdr:rowOff>26461</xdr:rowOff>
    </xdr:to>
    <xdr:grpSp>
      <xdr:nvGrpSpPr>
        <xdr:cNvPr id="103" name="グループ化 102">
          <a:extLst>
            <a:ext uri="{FF2B5EF4-FFF2-40B4-BE49-F238E27FC236}">
              <a16:creationId xmlns:a16="http://schemas.microsoft.com/office/drawing/2014/main" id="{28D309DE-7330-46B2-8C99-4BC6334DA022}"/>
            </a:ext>
          </a:extLst>
        </xdr:cNvPr>
        <xdr:cNvGrpSpPr/>
      </xdr:nvGrpSpPr>
      <xdr:grpSpPr>
        <a:xfrm>
          <a:off x="5846358" y="20748977"/>
          <a:ext cx="819919" cy="1508475"/>
          <a:chOff x="5321905" y="13014477"/>
          <a:chExt cx="677334" cy="1439333"/>
        </a:xfrm>
      </xdr:grpSpPr>
      <xdr:cxnSp macro="">
        <xdr:nvCxnSpPr>
          <xdr:cNvPr id="104" name="直線矢印コネクタ 103">
            <a:extLst>
              <a:ext uri="{FF2B5EF4-FFF2-40B4-BE49-F238E27FC236}">
                <a16:creationId xmlns:a16="http://schemas.microsoft.com/office/drawing/2014/main" id="{3A20A672-9009-EF1E-4D33-E78E073D132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5" name="テキスト ボックス 104">
            <a:extLst>
              <a:ext uri="{FF2B5EF4-FFF2-40B4-BE49-F238E27FC236}">
                <a16:creationId xmlns:a16="http://schemas.microsoft.com/office/drawing/2014/main" id="{DD766149-BEF2-CB28-A199-D60D9C5E5B93}"/>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７．２　　ｍ</a:t>
            </a:r>
          </a:p>
        </xdr:txBody>
      </xdr:sp>
    </xdr:grpSp>
    <xdr:clientData/>
  </xdr:twoCellAnchor>
  <xdr:twoCellAnchor>
    <xdr:from>
      <xdr:col>6</xdr:col>
      <xdr:colOff>297654</xdr:colOff>
      <xdr:row>68</xdr:row>
      <xdr:rowOff>173462</xdr:rowOff>
    </xdr:from>
    <xdr:to>
      <xdr:col>7</xdr:col>
      <xdr:colOff>336592</xdr:colOff>
      <xdr:row>73</xdr:row>
      <xdr:rowOff>92604</xdr:rowOff>
    </xdr:to>
    <xdr:grpSp>
      <xdr:nvGrpSpPr>
        <xdr:cNvPr id="106" name="グループ化 105">
          <a:extLst>
            <a:ext uri="{FF2B5EF4-FFF2-40B4-BE49-F238E27FC236}">
              <a16:creationId xmlns:a16="http://schemas.microsoft.com/office/drawing/2014/main" id="{C7A5A9CF-B12E-4456-BD6D-C5EA469C002B}"/>
            </a:ext>
          </a:extLst>
        </xdr:cNvPr>
        <xdr:cNvGrpSpPr/>
      </xdr:nvGrpSpPr>
      <xdr:grpSpPr>
        <a:xfrm>
          <a:off x="4628833" y="22647070"/>
          <a:ext cx="865636" cy="1132232"/>
          <a:chOff x="5313592" y="13014477"/>
          <a:chExt cx="677334" cy="1439333"/>
        </a:xfrm>
      </xdr:grpSpPr>
      <xdr:cxnSp macro="">
        <xdr:nvCxnSpPr>
          <xdr:cNvPr id="107" name="直線矢印コネクタ 106">
            <a:extLst>
              <a:ext uri="{FF2B5EF4-FFF2-40B4-BE49-F238E27FC236}">
                <a16:creationId xmlns:a16="http://schemas.microsoft.com/office/drawing/2014/main" id="{897DD1E6-855A-8386-7D34-C09140EBF07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8" name="テキスト ボックス 107">
            <a:extLst>
              <a:ext uri="{FF2B5EF4-FFF2-40B4-BE49-F238E27FC236}">
                <a16:creationId xmlns:a16="http://schemas.microsoft.com/office/drawing/2014/main" id="{73F7A107-AA73-2CFB-5FD3-E9AA2E93DA7C}"/>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４ｍ</a:t>
            </a:r>
          </a:p>
        </xdr:txBody>
      </xdr:sp>
    </xdr:grpSp>
    <xdr:clientData/>
  </xdr:twoCellAnchor>
  <xdr:twoCellAnchor>
    <xdr:from>
      <xdr:col>9</xdr:col>
      <xdr:colOff>84579</xdr:colOff>
      <xdr:row>60</xdr:row>
      <xdr:rowOff>68017</xdr:rowOff>
    </xdr:from>
    <xdr:to>
      <xdr:col>10</xdr:col>
      <xdr:colOff>405471</xdr:colOff>
      <xdr:row>67</xdr:row>
      <xdr:rowOff>43693</xdr:rowOff>
    </xdr:to>
    <xdr:sp macro="" textlink="">
      <xdr:nvSpPr>
        <xdr:cNvPr id="109" name="テキスト ボックス 108">
          <a:extLst>
            <a:ext uri="{FF2B5EF4-FFF2-40B4-BE49-F238E27FC236}">
              <a16:creationId xmlns:a16="http://schemas.microsoft.com/office/drawing/2014/main" id="{90A6C6D7-531E-4B27-8CC7-B96C7200D971}"/>
            </a:ext>
          </a:extLst>
        </xdr:cNvPr>
        <xdr:cNvSpPr txBox="1"/>
      </xdr:nvSpPr>
      <xdr:spPr>
        <a:xfrm>
          <a:off x="6954485" y="20737267"/>
          <a:ext cx="1154330" cy="15711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559594</xdr:colOff>
      <xdr:row>60</xdr:row>
      <xdr:rowOff>47625</xdr:rowOff>
    </xdr:from>
    <xdr:to>
      <xdr:col>3</xdr:col>
      <xdr:colOff>47049</xdr:colOff>
      <xdr:row>67</xdr:row>
      <xdr:rowOff>23301</xdr:rowOff>
    </xdr:to>
    <xdr:sp macro="" textlink="">
      <xdr:nvSpPr>
        <xdr:cNvPr id="110" name="テキスト ボックス 109">
          <a:extLst>
            <a:ext uri="{FF2B5EF4-FFF2-40B4-BE49-F238E27FC236}">
              <a16:creationId xmlns:a16="http://schemas.microsoft.com/office/drawing/2014/main" id="{58A9CC0E-6EE7-47AB-B840-D9E89A20D067}"/>
            </a:ext>
          </a:extLst>
        </xdr:cNvPr>
        <xdr:cNvSpPr txBox="1"/>
      </xdr:nvSpPr>
      <xdr:spPr>
        <a:xfrm>
          <a:off x="762000" y="20716875"/>
          <a:ext cx="1154330" cy="15711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362856</xdr:colOff>
      <xdr:row>105</xdr:row>
      <xdr:rowOff>30543</xdr:rowOff>
    </xdr:from>
    <xdr:to>
      <xdr:col>10</xdr:col>
      <xdr:colOff>628649</xdr:colOff>
      <xdr:row>143</xdr:row>
      <xdr:rowOff>64919</xdr:rowOff>
    </xdr:to>
    <xdr:grpSp>
      <xdr:nvGrpSpPr>
        <xdr:cNvPr id="111" name="グループ化 110">
          <a:extLst>
            <a:ext uri="{FF2B5EF4-FFF2-40B4-BE49-F238E27FC236}">
              <a16:creationId xmlns:a16="http://schemas.microsoft.com/office/drawing/2014/main" id="{A915E396-7537-475A-A702-46042DA5D8DD}"/>
            </a:ext>
          </a:extLst>
        </xdr:cNvPr>
        <xdr:cNvGrpSpPr/>
      </xdr:nvGrpSpPr>
      <xdr:grpSpPr>
        <a:xfrm>
          <a:off x="560545" y="30923892"/>
          <a:ext cx="7706076" cy="8966310"/>
          <a:chOff x="362857" y="10982477"/>
          <a:chExt cx="5733143" cy="7099228"/>
        </a:xfrm>
      </xdr:grpSpPr>
      <xdr:sp macro="" textlink="">
        <xdr:nvSpPr>
          <xdr:cNvPr id="112" name="テキスト ボックス 111">
            <a:extLst>
              <a:ext uri="{FF2B5EF4-FFF2-40B4-BE49-F238E27FC236}">
                <a16:creationId xmlns:a16="http://schemas.microsoft.com/office/drawing/2014/main" id="{77B67525-EAE3-F028-0E83-5D123C757F77}"/>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13" name="テキスト ボックス 112">
            <a:extLst>
              <a:ext uri="{FF2B5EF4-FFF2-40B4-BE49-F238E27FC236}">
                <a16:creationId xmlns:a16="http://schemas.microsoft.com/office/drawing/2014/main" id="{94F06D78-47DA-D0C4-9D0F-6CE5F810F96F}"/>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14" name="テキスト ボックス 113">
            <a:extLst>
              <a:ext uri="{FF2B5EF4-FFF2-40B4-BE49-F238E27FC236}">
                <a16:creationId xmlns:a16="http://schemas.microsoft.com/office/drawing/2014/main" id="{3BEF6848-8CCD-2CF4-5086-15E40F59901B}"/>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5" name="グループ化 114">
            <a:extLst>
              <a:ext uri="{FF2B5EF4-FFF2-40B4-BE49-F238E27FC236}">
                <a16:creationId xmlns:a16="http://schemas.microsoft.com/office/drawing/2014/main" id="{5BE2386F-305B-47B1-D070-97C4D7A7C1C9}"/>
              </a:ext>
            </a:extLst>
          </xdr:cNvPr>
          <xdr:cNvGrpSpPr/>
        </xdr:nvGrpSpPr>
        <xdr:grpSpPr>
          <a:xfrm>
            <a:off x="362857" y="10982477"/>
            <a:ext cx="5733143" cy="7095789"/>
            <a:chOff x="362857" y="10982477"/>
            <a:chExt cx="5733143" cy="7095789"/>
          </a:xfrm>
        </xdr:grpSpPr>
        <xdr:sp macro="" textlink="">
          <xdr:nvSpPr>
            <xdr:cNvPr id="117" name="正方形/長方形 116">
              <a:extLst>
                <a:ext uri="{FF2B5EF4-FFF2-40B4-BE49-F238E27FC236}">
                  <a16:creationId xmlns:a16="http://schemas.microsoft.com/office/drawing/2014/main" id="{12D224C7-C7A3-CAC4-A04B-268D638EDB3A}"/>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8" name="正方形/長方形 117">
              <a:extLst>
                <a:ext uri="{FF2B5EF4-FFF2-40B4-BE49-F238E27FC236}">
                  <a16:creationId xmlns:a16="http://schemas.microsoft.com/office/drawing/2014/main" id="{3A314289-2626-7A36-0CC7-591ED5BE7DCE}"/>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9" name="直線コネクタ 118">
              <a:extLst>
                <a:ext uri="{FF2B5EF4-FFF2-40B4-BE49-F238E27FC236}">
                  <a16:creationId xmlns:a16="http://schemas.microsoft.com/office/drawing/2014/main" id="{DE800106-A948-1A69-EC70-F55BD36DB7EB}"/>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7B0B33DC-8BD8-91AC-8B52-B9309F50677E}"/>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正方形/長方形 120">
              <a:extLst>
                <a:ext uri="{FF2B5EF4-FFF2-40B4-BE49-F238E27FC236}">
                  <a16:creationId xmlns:a16="http://schemas.microsoft.com/office/drawing/2014/main" id="{2D444E3F-CBD0-7BE9-629A-20A59B20130C}"/>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6" name="テキスト ボックス 115">
            <a:extLst>
              <a:ext uri="{FF2B5EF4-FFF2-40B4-BE49-F238E27FC236}">
                <a16:creationId xmlns:a16="http://schemas.microsoft.com/office/drawing/2014/main" id="{4A2B329B-A93D-EC62-C554-F2BB04EAC42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117</xdr:row>
      <xdr:rowOff>12095</xdr:rowOff>
    </xdr:from>
    <xdr:ext cx="184731" cy="264560"/>
    <xdr:sp macro="" textlink="">
      <xdr:nvSpPr>
        <xdr:cNvPr id="122" name="テキスト ボックス 121">
          <a:extLst>
            <a:ext uri="{FF2B5EF4-FFF2-40B4-BE49-F238E27FC236}">
              <a16:creationId xmlns:a16="http://schemas.microsoft.com/office/drawing/2014/main" id="{E28154FF-6BD6-4973-8E99-090909F7ABE5}"/>
            </a:ext>
          </a:extLst>
        </xdr:cNvPr>
        <xdr:cNvSpPr txBox="1"/>
      </xdr:nvSpPr>
      <xdr:spPr>
        <a:xfrm>
          <a:off x="4428067" y="335781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185210</xdr:colOff>
      <xdr:row>125</xdr:row>
      <xdr:rowOff>137585</xdr:rowOff>
    </xdr:from>
    <xdr:to>
      <xdr:col>8</xdr:col>
      <xdr:colOff>820210</xdr:colOff>
      <xdr:row>141</xdr:row>
      <xdr:rowOff>237369</xdr:rowOff>
    </xdr:to>
    <xdr:sp macro="" textlink="">
      <xdr:nvSpPr>
        <xdr:cNvPr id="123" name="正方形/長方形 122">
          <a:extLst>
            <a:ext uri="{FF2B5EF4-FFF2-40B4-BE49-F238E27FC236}">
              <a16:creationId xmlns:a16="http://schemas.microsoft.com/office/drawing/2014/main" id="{796A97F1-8EF2-44C7-AE12-898CF6F69B16}"/>
            </a:ext>
          </a:extLst>
        </xdr:cNvPr>
        <xdr:cNvSpPr/>
      </xdr:nvSpPr>
      <xdr:spPr>
        <a:xfrm>
          <a:off x="2042585" y="35608685"/>
          <a:ext cx="4778375" cy="378595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116</xdr:row>
      <xdr:rowOff>12095</xdr:rowOff>
    </xdr:from>
    <xdr:ext cx="184731" cy="264560"/>
    <xdr:sp macro="" textlink="">
      <xdr:nvSpPr>
        <xdr:cNvPr id="124" name="テキスト ボックス 123">
          <a:extLst>
            <a:ext uri="{FF2B5EF4-FFF2-40B4-BE49-F238E27FC236}">
              <a16:creationId xmlns:a16="http://schemas.microsoft.com/office/drawing/2014/main" id="{43B896E3-36D2-4495-82BC-9EEC4D88BF63}"/>
            </a:ext>
          </a:extLst>
        </xdr:cNvPr>
        <xdr:cNvSpPr txBox="1"/>
      </xdr:nvSpPr>
      <xdr:spPr>
        <a:xfrm>
          <a:off x="0" y="33340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117</xdr:row>
      <xdr:rowOff>93608</xdr:rowOff>
    </xdr:from>
    <xdr:to>
      <xdr:col>19</xdr:col>
      <xdr:colOff>343927</xdr:colOff>
      <xdr:row>125</xdr:row>
      <xdr:rowOff>0</xdr:rowOff>
    </xdr:to>
    <xdr:grpSp>
      <xdr:nvGrpSpPr>
        <xdr:cNvPr id="125" name="グループ化 124">
          <a:extLst>
            <a:ext uri="{FF2B5EF4-FFF2-40B4-BE49-F238E27FC236}">
              <a16:creationId xmlns:a16="http://schemas.microsoft.com/office/drawing/2014/main" id="{F62D77A5-FAFE-478B-A4CB-A90850D65868}"/>
            </a:ext>
          </a:extLst>
        </xdr:cNvPr>
        <xdr:cNvGrpSpPr/>
      </xdr:nvGrpSpPr>
      <xdr:grpSpPr>
        <a:xfrm>
          <a:off x="12111046" y="33772570"/>
          <a:ext cx="732197" cy="1847336"/>
          <a:chOff x="5321905" y="13014477"/>
          <a:chExt cx="677334" cy="1439333"/>
        </a:xfrm>
      </xdr:grpSpPr>
      <xdr:cxnSp macro="">
        <xdr:nvCxnSpPr>
          <xdr:cNvPr id="126" name="直線矢印コネクタ 125">
            <a:extLst>
              <a:ext uri="{FF2B5EF4-FFF2-40B4-BE49-F238E27FC236}">
                <a16:creationId xmlns:a16="http://schemas.microsoft.com/office/drawing/2014/main" id="{25F90922-045F-7BE2-914D-40C8CC82F39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7" name="テキスト ボックス 126">
            <a:extLst>
              <a:ext uri="{FF2B5EF4-FFF2-40B4-BE49-F238E27FC236}">
                <a16:creationId xmlns:a16="http://schemas.microsoft.com/office/drawing/2014/main" id="{5624FC7B-1724-AFC8-C202-9A4EC56CFC82}"/>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143</xdr:row>
      <xdr:rowOff>124844</xdr:rowOff>
    </xdr:from>
    <xdr:to>
      <xdr:col>6</xdr:col>
      <xdr:colOff>447052</xdr:colOff>
      <xdr:row>149</xdr:row>
      <xdr:rowOff>125982</xdr:rowOff>
    </xdr:to>
    <xdr:sp macro="" textlink="">
      <xdr:nvSpPr>
        <xdr:cNvPr id="128" name="正方形/長方形 127">
          <a:extLst>
            <a:ext uri="{FF2B5EF4-FFF2-40B4-BE49-F238E27FC236}">
              <a16:creationId xmlns:a16="http://schemas.microsoft.com/office/drawing/2014/main" id="{ED2C49B3-AF13-4463-A380-508D76ACAD70}"/>
            </a:ext>
          </a:extLst>
        </xdr:cNvPr>
        <xdr:cNvSpPr/>
      </xdr:nvSpPr>
      <xdr:spPr>
        <a:xfrm>
          <a:off x="3730002" y="39748844"/>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116</xdr:row>
      <xdr:rowOff>12095</xdr:rowOff>
    </xdr:from>
    <xdr:ext cx="184731" cy="264560"/>
    <xdr:sp macro="" textlink="">
      <xdr:nvSpPr>
        <xdr:cNvPr id="129" name="テキスト ボックス 128">
          <a:extLst>
            <a:ext uri="{FF2B5EF4-FFF2-40B4-BE49-F238E27FC236}">
              <a16:creationId xmlns:a16="http://schemas.microsoft.com/office/drawing/2014/main" id="{CD9EEC79-2793-4AA6-9158-3769EA46E224}"/>
            </a:ext>
          </a:extLst>
        </xdr:cNvPr>
        <xdr:cNvSpPr txBox="1"/>
      </xdr:nvSpPr>
      <xdr:spPr>
        <a:xfrm>
          <a:off x="0" y="33340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125</xdr:row>
      <xdr:rowOff>82826</xdr:rowOff>
    </xdr:from>
    <xdr:to>
      <xdr:col>18</xdr:col>
      <xdr:colOff>99392</xdr:colOff>
      <xdr:row>134</xdr:row>
      <xdr:rowOff>149088</xdr:rowOff>
    </xdr:to>
    <xdr:sp macro="" textlink="">
      <xdr:nvSpPr>
        <xdr:cNvPr id="130" name="正方形/長方形 129">
          <a:extLst>
            <a:ext uri="{FF2B5EF4-FFF2-40B4-BE49-F238E27FC236}">
              <a16:creationId xmlns:a16="http://schemas.microsoft.com/office/drawing/2014/main" id="{EEBAF75F-9F67-442F-B6B3-E7867D749E21}"/>
            </a:ext>
          </a:extLst>
        </xdr:cNvPr>
        <xdr:cNvSpPr/>
      </xdr:nvSpPr>
      <xdr:spPr>
        <a:xfrm>
          <a:off x="8996808" y="35553926"/>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20</xdr:col>
      <xdr:colOff>359753</xdr:colOff>
      <xdr:row>117</xdr:row>
      <xdr:rowOff>86706</xdr:rowOff>
    </xdr:from>
    <xdr:to>
      <xdr:col>22</xdr:col>
      <xdr:colOff>46856</xdr:colOff>
      <xdr:row>125</xdr:row>
      <xdr:rowOff>0</xdr:rowOff>
    </xdr:to>
    <xdr:grpSp>
      <xdr:nvGrpSpPr>
        <xdr:cNvPr id="131" name="グループ化 130">
          <a:extLst>
            <a:ext uri="{FF2B5EF4-FFF2-40B4-BE49-F238E27FC236}">
              <a16:creationId xmlns:a16="http://schemas.microsoft.com/office/drawing/2014/main" id="{4236C8B7-68AB-48B2-83CE-23008231979B}"/>
            </a:ext>
          </a:extLst>
        </xdr:cNvPr>
        <xdr:cNvGrpSpPr/>
      </xdr:nvGrpSpPr>
      <xdr:grpSpPr>
        <a:xfrm>
          <a:off x="13407206" y="33765668"/>
          <a:ext cx="783376" cy="1854238"/>
          <a:chOff x="5321905" y="13014477"/>
          <a:chExt cx="677334" cy="1439333"/>
        </a:xfrm>
      </xdr:grpSpPr>
      <xdr:cxnSp macro="">
        <xdr:nvCxnSpPr>
          <xdr:cNvPr id="132" name="直線矢印コネクタ 131">
            <a:extLst>
              <a:ext uri="{FF2B5EF4-FFF2-40B4-BE49-F238E27FC236}">
                <a16:creationId xmlns:a16="http://schemas.microsoft.com/office/drawing/2014/main" id="{837E8BC4-D3D7-1E1D-4ED1-32562A3D3FC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3" name="テキスト ボックス 132">
            <a:extLst>
              <a:ext uri="{FF2B5EF4-FFF2-40B4-BE49-F238E27FC236}">
                <a16:creationId xmlns:a16="http://schemas.microsoft.com/office/drawing/2014/main" id="{561022FE-6D4A-EAD9-D9C3-6A2FFC44B7CA}"/>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117</xdr:row>
      <xdr:rowOff>86706</xdr:rowOff>
    </xdr:from>
    <xdr:to>
      <xdr:col>23</xdr:col>
      <xdr:colOff>192328</xdr:colOff>
      <xdr:row>125</xdr:row>
      <xdr:rowOff>0</xdr:rowOff>
    </xdr:to>
    <xdr:grpSp>
      <xdr:nvGrpSpPr>
        <xdr:cNvPr id="134" name="グループ化 133">
          <a:extLst>
            <a:ext uri="{FF2B5EF4-FFF2-40B4-BE49-F238E27FC236}">
              <a16:creationId xmlns:a16="http://schemas.microsoft.com/office/drawing/2014/main" id="{A47D265D-47BB-49E3-BA7D-3C31F07E2CC3}"/>
            </a:ext>
          </a:extLst>
        </xdr:cNvPr>
        <xdr:cNvGrpSpPr/>
      </xdr:nvGrpSpPr>
      <xdr:grpSpPr>
        <a:xfrm>
          <a:off x="14151994" y="33765668"/>
          <a:ext cx="732197" cy="1854238"/>
          <a:chOff x="5305280" y="13014477"/>
          <a:chExt cx="677334" cy="1439333"/>
        </a:xfrm>
      </xdr:grpSpPr>
      <xdr:cxnSp macro="">
        <xdr:nvCxnSpPr>
          <xdr:cNvPr id="135" name="直線矢印コネクタ 134">
            <a:extLst>
              <a:ext uri="{FF2B5EF4-FFF2-40B4-BE49-F238E27FC236}">
                <a16:creationId xmlns:a16="http://schemas.microsoft.com/office/drawing/2014/main" id="{7A8FC9CF-DAE3-5CA4-D021-A3B7ED503BE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6" name="テキスト ボックス 135">
            <a:extLst>
              <a:ext uri="{FF2B5EF4-FFF2-40B4-BE49-F238E27FC236}">
                <a16:creationId xmlns:a16="http://schemas.microsoft.com/office/drawing/2014/main" id="{FD28EAAC-DD85-F005-85E3-A0C899577268}"/>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117</xdr:row>
      <xdr:rowOff>86706</xdr:rowOff>
    </xdr:from>
    <xdr:to>
      <xdr:col>24</xdr:col>
      <xdr:colOff>220291</xdr:colOff>
      <xdr:row>125</xdr:row>
      <xdr:rowOff>0</xdr:rowOff>
    </xdr:to>
    <xdr:grpSp>
      <xdr:nvGrpSpPr>
        <xdr:cNvPr id="137" name="グループ化 136">
          <a:extLst>
            <a:ext uri="{FF2B5EF4-FFF2-40B4-BE49-F238E27FC236}">
              <a16:creationId xmlns:a16="http://schemas.microsoft.com/office/drawing/2014/main" id="{370FBEF7-9CAA-4F4E-9B70-17618BEDC344}"/>
            </a:ext>
          </a:extLst>
        </xdr:cNvPr>
        <xdr:cNvGrpSpPr/>
      </xdr:nvGrpSpPr>
      <xdr:grpSpPr>
        <a:xfrm>
          <a:off x="14863576" y="33765668"/>
          <a:ext cx="596715" cy="1854238"/>
          <a:chOff x="5301285" y="13014477"/>
          <a:chExt cx="677334" cy="1439333"/>
        </a:xfrm>
      </xdr:grpSpPr>
      <xdr:cxnSp macro="">
        <xdr:nvCxnSpPr>
          <xdr:cNvPr id="138" name="直線矢印コネクタ 137">
            <a:extLst>
              <a:ext uri="{FF2B5EF4-FFF2-40B4-BE49-F238E27FC236}">
                <a16:creationId xmlns:a16="http://schemas.microsoft.com/office/drawing/2014/main" id="{DCA2B4C2-06CB-6BEA-0E7D-E5F6819491D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E09FEB3D-5E0E-89A6-04D0-9E3379F5F4B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114</xdr:row>
      <xdr:rowOff>87643</xdr:rowOff>
    </xdr:from>
    <xdr:to>
      <xdr:col>24</xdr:col>
      <xdr:colOff>295136</xdr:colOff>
      <xdr:row>115</xdr:row>
      <xdr:rowOff>155388</xdr:rowOff>
    </xdr:to>
    <xdr:grpSp>
      <xdr:nvGrpSpPr>
        <xdr:cNvPr id="140" name="グループ化 139">
          <a:extLst>
            <a:ext uri="{FF2B5EF4-FFF2-40B4-BE49-F238E27FC236}">
              <a16:creationId xmlns:a16="http://schemas.microsoft.com/office/drawing/2014/main" id="{FF0E3F47-6F0D-4719-82E9-DA5418DB5FD8}"/>
            </a:ext>
          </a:extLst>
        </xdr:cNvPr>
        <xdr:cNvGrpSpPr/>
      </xdr:nvGrpSpPr>
      <xdr:grpSpPr>
        <a:xfrm>
          <a:off x="10909756" y="33038751"/>
          <a:ext cx="4625380" cy="310363"/>
          <a:chOff x="1076477" y="14932889"/>
          <a:chExt cx="4160761" cy="346542"/>
        </a:xfrm>
      </xdr:grpSpPr>
      <xdr:cxnSp macro="">
        <xdr:nvCxnSpPr>
          <xdr:cNvPr id="141" name="直線矢印コネクタ 140">
            <a:extLst>
              <a:ext uri="{FF2B5EF4-FFF2-40B4-BE49-F238E27FC236}">
                <a16:creationId xmlns:a16="http://schemas.microsoft.com/office/drawing/2014/main" id="{FBDA62AE-EA8E-2FF1-BD1A-2F3FDC74941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2" name="テキスト ボックス 141">
            <a:extLst>
              <a:ext uri="{FF2B5EF4-FFF2-40B4-BE49-F238E27FC236}">
                <a16:creationId xmlns:a16="http://schemas.microsoft.com/office/drawing/2014/main" id="{452B98E8-1A38-3D0B-1F70-36604D6CA22A}"/>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111</xdr:row>
      <xdr:rowOff>66385</xdr:rowOff>
    </xdr:from>
    <xdr:to>
      <xdr:col>24</xdr:col>
      <xdr:colOff>288234</xdr:colOff>
      <xdr:row>112</xdr:row>
      <xdr:rowOff>140480</xdr:rowOff>
    </xdr:to>
    <xdr:grpSp>
      <xdr:nvGrpSpPr>
        <xdr:cNvPr id="143" name="グループ化 142">
          <a:extLst>
            <a:ext uri="{FF2B5EF4-FFF2-40B4-BE49-F238E27FC236}">
              <a16:creationId xmlns:a16="http://schemas.microsoft.com/office/drawing/2014/main" id="{0562D64C-E656-43A6-B3F5-C5D4B0190269}"/>
            </a:ext>
          </a:extLst>
        </xdr:cNvPr>
        <xdr:cNvGrpSpPr/>
      </xdr:nvGrpSpPr>
      <xdr:grpSpPr>
        <a:xfrm>
          <a:off x="10902854" y="32307611"/>
          <a:ext cx="4625380" cy="298742"/>
          <a:chOff x="1076477" y="14905835"/>
          <a:chExt cx="4160761" cy="346542"/>
        </a:xfrm>
      </xdr:grpSpPr>
      <xdr:cxnSp macro="">
        <xdr:nvCxnSpPr>
          <xdr:cNvPr id="144" name="直線矢印コネクタ 143">
            <a:extLst>
              <a:ext uri="{FF2B5EF4-FFF2-40B4-BE49-F238E27FC236}">
                <a16:creationId xmlns:a16="http://schemas.microsoft.com/office/drawing/2014/main" id="{9321676E-99FB-3164-3655-139602F240D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5" name="テキスト ボックス 144">
            <a:extLst>
              <a:ext uri="{FF2B5EF4-FFF2-40B4-BE49-F238E27FC236}">
                <a16:creationId xmlns:a16="http://schemas.microsoft.com/office/drawing/2014/main" id="{329FBD3A-09AA-1551-19D0-E496978A80EE}"/>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109</xdr:row>
      <xdr:rowOff>115805</xdr:rowOff>
    </xdr:from>
    <xdr:to>
      <xdr:col>24</xdr:col>
      <xdr:colOff>297897</xdr:colOff>
      <xdr:row>110</xdr:row>
      <xdr:rowOff>117289</xdr:rowOff>
    </xdr:to>
    <xdr:grpSp>
      <xdr:nvGrpSpPr>
        <xdr:cNvPr id="146" name="グループ化 145">
          <a:extLst>
            <a:ext uri="{FF2B5EF4-FFF2-40B4-BE49-F238E27FC236}">
              <a16:creationId xmlns:a16="http://schemas.microsoft.com/office/drawing/2014/main" id="{C58E2B6A-AAE0-4441-A862-46012BB8FAE8}"/>
            </a:ext>
          </a:extLst>
        </xdr:cNvPr>
        <xdr:cNvGrpSpPr/>
      </xdr:nvGrpSpPr>
      <xdr:grpSpPr>
        <a:xfrm>
          <a:off x="10899817" y="31907739"/>
          <a:ext cx="4638080" cy="226130"/>
          <a:chOff x="1076477" y="14915673"/>
          <a:chExt cx="4160761" cy="346542"/>
        </a:xfrm>
      </xdr:grpSpPr>
      <xdr:cxnSp macro="">
        <xdr:nvCxnSpPr>
          <xdr:cNvPr id="147" name="直線矢印コネクタ 146">
            <a:extLst>
              <a:ext uri="{FF2B5EF4-FFF2-40B4-BE49-F238E27FC236}">
                <a16:creationId xmlns:a16="http://schemas.microsoft.com/office/drawing/2014/main" id="{D6A7FA08-FE1A-339A-EC1E-29309CE9675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B3993F08-1169-1880-271B-2DF91CB15395}"/>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107</xdr:row>
      <xdr:rowOff>142309</xdr:rowOff>
    </xdr:from>
    <xdr:to>
      <xdr:col>24</xdr:col>
      <xdr:colOff>294861</xdr:colOff>
      <xdr:row>108</xdr:row>
      <xdr:rowOff>143793</xdr:rowOff>
    </xdr:to>
    <xdr:grpSp>
      <xdr:nvGrpSpPr>
        <xdr:cNvPr id="149" name="グループ化 148">
          <a:extLst>
            <a:ext uri="{FF2B5EF4-FFF2-40B4-BE49-F238E27FC236}">
              <a16:creationId xmlns:a16="http://schemas.microsoft.com/office/drawing/2014/main" id="{7110BB39-285D-4E5E-B1FC-FF9A9ECED746}"/>
            </a:ext>
          </a:extLst>
        </xdr:cNvPr>
        <xdr:cNvGrpSpPr/>
      </xdr:nvGrpSpPr>
      <xdr:grpSpPr>
        <a:xfrm>
          <a:off x="10903131" y="31484951"/>
          <a:ext cx="4631730" cy="226130"/>
          <a:chOff x="1076477" y="14925510"/>
          <a:chExt cx="4160761" cy="346542"/>
        </a:xfrm>
      </xdr:grpSpPr>
      <xdr:cxnSp macro="">
        <xdr:nvCxnSpPr>
          <xdr:cNvPr id="150" name="直線矢印コネクタ 149">
            <a:extLst>
              <a:ext uri="{FF2B5EF4-FFF2-40B4-BE49-F238E27FC236}">
                <a16:creationId xmlns:a16="http://schemas.microsoft.com/office/drawing/2014/main" id="{B5D1A5CB-3424-B69D-9782-11F32599E35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1" name="テキスト ボックス 150">
            <a:extLst>
              <a:ext uri="{FF2B5EF4-FFF2-40B4-BE49-F238E27FC236}">
                <a16:creationId xmlns:a16="http://schemas.microsoft.com/office/drawing/2014/main" id="{86450DA4-7FE4-7DDD-6874-FA0F1B0D93C8}"/>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105</xdr:row>
      <xdr:rowOff>0</xdr:rowOff>
    </xdr:from>
    <xdr:to>
      <xdr:col>19</xdr:col>
      <xdr:colOff>265043</xdr:colOff>
      <xdr:row>106</xdr:row>
      <xdr:rowOff>50154</xdr:rowOff>
    </xdr:to>
    <xdr:grpSp>
      <xdr:nvGrpSpPr>
        <xdr:cNvPr id="152" name="グループ化 151">
          <a:extLst>
            <a:ext uri="{FF2B5EF4-FFF2-40B4-BE49-F238E27FC236}">
              <a16:creationId xmlns:a16="http://schemas.microsoft.com/office/drawing/2014/main" id="{B020128B-DAD3-4ECF-AB92-B8A3B3B21924}"/>
            </a:ext>
          </a:extLst>
        </xdr:cNvPr>
        <xdr:cNvGrpSpPr/>
      </xdr:nvGrpSpPr>
      <xdr:grpSpPr>
        <a:xfrm>
          <a:off x="11076603" y="30893349"/>
          <a:ext cx="1687756" cy="274800"/>
          <a:chOff x="13749130" y="11015869"/>
          <a:chExt cx="1540566" cy="275717"/>
        </a:xfrm>
      </xdr:grpSpPr>
      <xdr:cxnSp macro="">
        <xdr:nvCxnSpPr>
          <xdr:cNvPr id="153" name="直線矢印コネクタ 152">
            <a:extLst>
              <a:ext uri="{FF2B5EF4-FFF2-40B4-BE49-F238E27FC236}">
                <a16:creationId xmlns:a16="http://schemas.microsoft.com/office/drawing/2014/main" id="{C7B7EBA1-D583-F2C0-343A-962FDC5138E5}"/>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4" name="テキスト ボックス 153">
            <a:extLst>
              <a:ext uri="{FF2B5EF4-FFF2-40B4-BE49-F238E27FC236}">
                <a16:creationId xmlns:a16="http://schemas.microsoft.com/office/drawing/2014/main" id="{4F2978AE-4024-9352-F246-D1CDEB3E8FB5}"/>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105</xdr:row>
      <xdr:rowOff>9662</xdr:rowOff>
    </xdr:from>
    <xdr:to>
      <xdr:col>24</xdr:col>
      <xdr:colOff>284921</xdr:colOff>
      <xdr:row>106</xdr:row>
      <xdr:rowOff>47116</xdr:rowOff>
    </xdr:to>
    <xdr:grpSp>
      <xdr:nvGrpSpPr>
        <xdr:cNvPr id="155" name="グループ化 154">
          <a:extLst>
            <a:ext uri="{FF2B5EF4-FFF2-40B4-BE49-F238E27FC236}">
              <a16:creationId xmlns:a16="http://schemas.microsoft.com/office/drawing/2014/main" id="{687127A5-255D-4F03-BFD8-11487FB1ABF8}"/>
            </a:ext>
          </a:extLst>
        </xdr:cNvPr>
        <xdr:cNvGrpSpPr/>
      </xdr:nvGrpSpPr>
      <xdr:grpSpPr>
        <a:xfrm>
          <a:off x="13830815" y="30903011"/>
          <a:ext cx="1694106" cy="262100"/>
          <a:chOff x="13749130" y="11015869"/>
          <a:chExt cx="1540566" cy="275717"/>
        </a:xfrm>
      </xdr:grpSpPr>
      <xdr:cxnSp macro="">
        <xdr:nvCxnSpPr>
          <xdr:cNvPr id="156" name="直線矢印コネクタ 155">
            <a:extLst>
              <a:ext uri="{FF2B5EF4-FFF2-40B4-BE49-F238E27FC236}">
                <a16:creationId xmlns:a16="http://schemas.microsoft.com/office/drawing/2014/main" id="{8444923A-B5C9-89B9-FA4F-E27E233DDB9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7" name="テキスト ボックス 156">
            <a:extLst>
              <a:ext uri="{FF2B5EF4-FFF2-40B4-BE49-F238E27FC236}">
                <a16:creationId xmlns:a16="http://schemas.microsoft.com/office/drawing/2014/main" id="{C1894FB1-E3E4-3AF5-322C-0D7528AE9EB9}"/>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104</xdr:row>
      <xdr:rowOff>23190</xdr:rowOff>
    </xdr:from>
    <xdr:to>
      <xdr:col>14</xdr:col>
      <xdr:colOff>298174</xdr:colOff>
      <xdr:row>107</xdr:row>
      <xdr:rowOff>33312</xdr:rowOff>
    </xdr:to>
    <xdr:sp macro="" textlink="">
      <xdr:nvSpPr>
        <xdr:cNvPr id="158" name="テキスト ボックス 157">
          <a:extLst>
            <a:ext uri="{FF2B5EF4-FFF2-40B4-BE49-F238E27FC236}">
              <a16:creationId xmlns:a16="http://schemas.microsoft.com/office/drawing/2014/main" id="{53EADF30-BABD-41F2-A651-C7601B265AE4}"/>
            </a:ext>
          </a:extLst>
        </xdr:cNvPr>
        <xdr:cNvSpPr txBox="1"/>
      </xdr:nvSpPr>
      <xdr:spPr>
        <a:xfrm>
          <a:off x="8726554" y="30646065"/>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125</xdr:row>
      <xdr:rowOff>117162</xdr:rowOff>
    </xdr:from>
    <xdr:to>
      <xdr:col>24</xdr:col>
      <xdr:colOff>397566</xdr:colOff>
      <xdr:row>135</xdr:row>
      <xdr:rowOff>3312</xdr:rowOff>
    </xdr:to>
    <xdr:sp macro="" textlink="">
      <xdr:nvSpPr>
        <xdr:cNvPr id="159" name="台形 158">
          <a:extLst>
            <a:ext uri="{FF2B5EF4-FFF2-40B4-BE49-F238E27FC236}">
              <a16:creationId xmlns:a16="http://schemas.microsoft.com/office/drawing/2014/main" id="{EE608612-B336-4D2E-97C6-317EDB3BE5EE}"/>
            </a:ext>
          </a:extLst>
        </xdr:cNvPr>
        <xdr:cNvSpPr/>
      </xdr:nvSpPr>
      <xdr:spPr>
        <a:xfrm>
          <a:off x="12555844" y="35588262"/>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15</xdr:col>
      <xdr:colOff>107675</xdr:colOff>
      <xdr:row>107</xdr:row>
      <xdr:rowOff>202347</xdr:rowOff>
    </xdr:from>
    <xdr:to>
      <xdr:col>15</xdr:col>
      <xdr:colOff>114301</xdr:colOff>
      <xdr:row>115</xdr:row>
      <xdr:rowOff>126147</xdr:rowOff>
    </xdr:to>
    <xdr:cxnSp macro="">
      <xdr:nvCxnSpPr>
        <xdr:cNvPr id="160" name="直線コネクタ 159">
          <a:extLst>
            <a:ext uri="{FF2B5EF4-FFF2-40B4-BE49-F238E27FC236}">
              <a16:creationId xmlns:a16="http://schemas.microsoft.com/office/drawing/2014/main" id="{2FBFFEAD-853A-43C5-9584-A76216C1DCDA}"/>
            </a:ext>
          </a:extLst>
        </xdr:cNvPr>
        <xdr:cNvCxnSpPr/>
      </xdr:nvCxnSpPr>
      <xdr:spPr>
        <a:xfrm rot="5400000">
          <a:off x="9564550" y="32322097"/>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107</xdr:row>
      <xdr:rowOff>197378</xdr:rowOff>
    </xdr:from>
    <xdr:to>
      <xdr:col>14</xdr:col>
      <xdr:colOff>415288</xdr:colOff>
      <xdr:row>115</xdr:row>
      <xdr:rowOff>121178</xdr:rowOff>
    </xdr:to>
    <xdr:cxnSp macro="">
      <xdr:nvCxnSpPr>
        <xdr:cNvPr id="161" name="直線コネクタ 160">
          <a:extLst>
            <a:ext uri="{FF2B5EF4-FFF2-40B4-BE49-F238E27FC236}">
              <a16:creationId xmlns:a16="http://schemas.microsoft.com/office/drawing/2014/main" id="{FCDE9034-09E4-48FD-99DB-905D6A394F6C}"/>
            </a:ext>
          </a:extLst>
        </xdr:cNvPr>
        <xdr:cNvCxnSpPr/>
      </xdr:nvCxnSpPr>
      <xdr:spPr>
        <a:xfrm rot="5400000">
          <a:off x="9313087" y="32317128"/>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107</xdr:row>
      <xdr:rowOff>210379</xdr:rowOff>
    </xdr:from>
    <xdr:to>
      <xdr:col>14</xdr:col>
      <xdr:colOff>163997</xdr:colOff>
      <xdr:row>115</xdr:row>
      <xdr:rowOff>134179</xdr:rowOff>
    </xdr:to>
    <xdr:cxnSp macro="">
      <xdr:nvCxnSpPr>
        <xdr:cNvPr id="162" name="直線コネクタ 161">
          <a:extLst>
            <a:ext uri="{FF2B5EF4-FFF2-40B4-BE49-F238E27FC236}">
              <a16:creationId xmlns:a16="http://schemas.microsoft.com/office/drawing/2014/main" id="{6E9A2ED5-BFA5-40FC-A6DE-BF23C95CE60B}"/>
            </a:ext>
          </a:extLst>
        </xdr:cNvPr>
        <xdr:cNvCxnSpPr/>
      </xdr:nvCxnSpPr>
      <xdr:spPr>
        <a:xfrm rot="5400000">
          <a:off x="9061796" y="32330129"/>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233245</xdr:colOff>
      <xdr:row>136</xdr:row>
      <xdr:rowOff>21470</xdr:rowOff>
    </xdr:from>
    <xdr:to>
      <xdr:col>14</xdr:col>
      <xdr:colOff>780</xdr:colOff>
      <xdr:row>141</xdr:row>
      <xdr:rowOff>388113</xdr:rowOff>
    </xdr:to>
    <xdr:sp macro="" textlink="">
      <xdr:nvSpPr>
        <xdr:cNvPr id="163" name="正方形/長方形 162">
          <a:extLst>
            <a:ext uri="{FF2B5EF4-FFF2-40B4-BE49-F238E27FC236}">
              <a16:creationId xmlns:a16="http://schemas.microsoft.com/office/drawing/2014/main" id="{A33EE54D-2F8B-4235-8BD3-2D4DED3C93F8}"/>
            </a:ext>
          </a:extLst>
        </xdr:cNvPr>
        <xdr:cNvSpPr/>
      </xdr:nvSpPr>
      <xdr:spPr>
        <a:xfrm>
          <a:off x="8920045" y="38016695"/>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137</xdr:row>
      <xdr:rowOff>33131</xdr:rowOff>
    </xdr:from>
    <xdr:ext cx="1897955" cy="492443"/>
    <xdr:sp macro="" textlink="">
      <xdr:nvSpPr>
        <xdr:cNvPr id="164" name="テキスト ボックス 163">
          <a:extLst>
            <a:ext uri="{FF2B5EF4-FFF2-40B4-BE49-F238E27FC236}">
              <a16:creationId xmlns:a16="http://schemas.microsoft.com/office/drawing/2014/main" id="{5B89ACDE-5456-4CA5-8DC5-408E4710C578}"/>
            </a:ext>
          </a:extLst>
        </xdr:cNvPr>
        <xdr:cNvSpPr txBox="1"/>
      </xdr:nvSpPr>
      <xdr:spPr>
        <a:xfrm>
          <a:off x="13662374" y="3826648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136</xdr:row>
      <xdr:rowOff>24783</xdr:rowOff>
    </xdr:from>
    <xdr:to>
      <xdr:col>17</xdr:col>
      <xdr:colOff>16564</xdr:colOff>
      <xdr:row>140</xdr:row>
      <xdr:rowOff>0</xdr:rowOff>
    </xdr:to>
    <xdr:sp macro="" textlink="">
      <xdr:nvSpPr>
        <xdr:cNvPr id="165" name="正方形/長方形 164">
          <a:extLst>
            <a:ext uri="{FF2B5EF4-FFF2-40B4-BE49-F238E27FC236}">
              <a16:creationId xmlns:a16="http://schemas.microsoft.com/office/drawing/2014/main" id="{F2EC4399-0B8B-45F3-8219-61040A5A6A83}"/>
            </a:ext>
          </a:extLst>
        </xdr:cNvPr>
        <xdr:cNvSpPr/>
      </xdr:nvSpPr>
      <xdr:spPr>
        <a:xfrm>
          <a:off x="9945431" y="38020008"/>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107830</xdr:colOff>
      <xdr:row>144</xdr:row>
      <xdr:rowOff>50157</xdr:rowOff>
    </xdr:from>
    <xdr:ext cx="1897955" cy="492443"/>
    <xdr:sp macro="" textlink="">
      <xdr:nvSpPr>
        <xdr:cNvPr id="166" name="テキスト ボックス 165">
          <a:extLst>
            <a:ext uri="{FF2B5EF4-FFF2-40B4-BE49-F238E27FC236}">
              <a16:creationId xmlns:a16="http://schemas.microsoft.com/office/drawing/2014/main" id="{FD32FFA3-FB79-4EBF-A993-18FEAAA071AB}"/>
            </a:ext>
          </a:extLst>
        </xdr:cNvPr>
        <xdr:cNvSpPr txBox="1"/>
      </xdr:nvSpPr>
      <xdr:spPr>
        <a:xfrm>
          <a:off x="107830" y="399122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141</xdr:row>
      <xdr:rowOff>6626</xdr:rowOff>
    </xdr:from>
    <xdr:ext cx="1885122" cy="492443"/>
    <xdr:sp macro="" textlink="">
      <xdr:nvSpPr>
        <xdr:cNvPr id="167" name="テキスト ボックス 166">
          <a:extLst>
            <a:ext uri="{FF2B5EF4-FFF2-40B4-BE49-F238E27FC236}">
              <a16:creationId xmlns:a16="http://schemas.microsoft.com/office/drawing/2014/main" id="{0A561F6B-099F-4B0D-8FB0-25A319AE7BFB}"/>
            </a:ext>
          </a:extLst>
        </xdr:cNvPr>
        <xdr:cNvSpPr txBox="1"/>
      </xdr:nvSpPr>
      <xdr:spPr>
        <a:xfrm>
          <a:off x="13672103" y="3916390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105</xdr:row>
      <xdr:rowOff>57979</xdr:rowOff>
    </xdr:from>
    <xdr:to>
      <xdr:col>1</xdr:col>
      <xdr:colOff>212911</xdr:colOff>
      <xdr:row>111</xdr:row>
      <xdr:rowOff>89647</xdr:rowOff>
    </xdr:to>
    <xdr:sp macro="" textlink="">
      <xdr:nvSpPr>
        <xdr:cNvPr id="168" name="左中かっこ 167">
          <a:extLst>
            <a:ext uri="{FF2B5EF4-FFF2-40B4-BE49-F238E27FC236}">
              <a16:creationId xmlns:a16="http://schemas.microsoft.com/office/drawing/2014/main" id="{F79C6750-F9A4-49F3-97FD-872F25C253CC}"/>
            </a:ext>
          </a:extLst>
        </xdr:cNvPr>
        <xdr:cNvSpPr/>
      </xdr:nvSpPr>
      <xdr:spPr>
        <a:xfrm>
          <a:off x="200147" y="30833254"/>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112</xdr:row>
      <xdr:rowOff>6723</xdr:rowOff>
    </xdr:from>
    <xdr:to>
      <xdr:col>1</xdr:col>
      <xdr:colOff>179294</xdr:colOff>
      <xdr:row>142</xdr:row>
      <xdr:rowOff>381000</xdr:rowOff>
    </xdr:to>
    <xdr:sp macro="" textlink="">
      <xdr:nvSpPr>
        <xdr:cNvPr id="169" name="左中かっこ 168">
          <a:extLst>
            <a:ext uri="{FF2B5EF4-FFF2-40B4-BE49-F238E27FC236}">
              <a16:creationId xmlns:a16="http://schemas.microsoft.com/office/drawing/2014/main" id="{2D060676-6111-4201-81DF-B840EC53C4E4}"/>
            </a:ext>
          </a:extLst>
        </xdr:cNvPr>
        <xdr:cNvSpPr/>
      </xdr:nvSpPr>
      <xdr:spPr>
        <a:xfrm>
          <a:off x="203947" y="32382198"/>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107</xdr:row>
      <xdr:rowOff>33619</xdr:rowOff>
    </xdr:from>
    <xdr:ext cx="607859" cy="459100"/>
    <xdr:sp macro="" textlink="">
      <xdr:nvSpPr>
        <xdr:cNvPr id="170" name="テキスト ボックス 169">
          <a:extLst>
            <a:ext uri="{FF2B5EF4-FFF2-40B4-BE49-F238E27FC236}">
              <a16:creationId xmlns:a16="http://schemas.microsoft.com/office/drawing/2014/main" id="{2EB02925-B44D-4BEF-9B5E-5A469ED75634}"/>
            </a:ext>
          </a:extLst>
        </xdr:cNvPr>
        <xdr:cNvSpPr txBox="1"/>
      </xdr:nvSpPr>
      <xdr:spPr>
        <a:xfrm>
          <a:off x="0" y="312660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125</xdr:row>
      <xdr:rowOff>73959</xdr:rowOff>
    </xdr:from>
    <xdr:ext cx="607859" cy="459100"/>
    <xdr:sp macro="" textlink="">
      <xdr:nvSpPr>
        <xdr:cNvPr id="171" name="テキスト ボックス 170">
          <a:extLst>
            <a:ext uri="{FF2B5EF4-FFF2-40B4-BE49-F238E27FC236}">
              <a16:creationId xmlns:a16="http://schemas.microsoft.com/office/drawing/2014/main" id="{975CF0A4-463E-4B91-B8A2-B13834DCD5D5}"/>
            </a:ext>
          </a:extLst>
        </xdr:cNvPr>
        <xdr:cNvSpPr txBox="1"/>
      </xdr:nvSpPr>
      <xdr:spPr>
        <a:xfrm>
          <a:off x="8283" y="355450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116</xdr:row>
      <xdr:rowOff>12095</xdr:rowOff>
    </xdr:from>
    <xdr:ext cx="184731" cy="264560"/>
    <xdr:sp macro="" textlink="">
      <xdr:nvSpPr>
        <xdr:cNvPr id="172" name="テキスト ボックス 171">
          <a:extLst>
            <a:ext uri="{FF2B5EF4-FFF2-40B4-BE49-F238E27FC236}">
              <a16:creationId xmlns:a16="http://schemas.microsoft.com/office/drawing/2014/main" id="{4A090C4F-241A-42DD-AC1C-770058618C9B}"/>
            </a:ext>
          </a:extLst>
        </xdr:cNvPr>
        <xdr:cNvSpPr txBox="1"/>
      </xdr:nvSpPr>
      <xdr:spPr>
        <a:xfrm>
          <a:off x="16554450" y="33340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104</xdr:row>
      <xdr:rowOff>11206</xdr:rowOff>
    </xdr:from>
    <xdr:to>
      <xdr:col>26</xdr:col>
      <xdr:colOff>0</xdr:colOff>
      <xdr:row>111</xdr:row>
      <xdr:rowOff>89647</xdr:rowOff>
    </xdr:to>
    <xdr:sp macro="" textlink="">
      <xdr:nvSpPr>
        <xdr:cNvPr id="173" name="左中かっこ 172">
          <a:extLst>
            <a:ext uri="{FF2B5EF4-FFF2-40B4-BE49-F238E27FC236}">
              <a16:creationId xmlns:a16="http://schemas.microsoft.com/office/drawing/2014/main" id="{F4AA4C34-60FA-41BD-BD84-28CAF42F6F48}"/>
            </a:ext>
          </a:extLst>
        </xdr:cNvPr>
        <xdr:cNvSpPr/>
      </xdr:nvSpPr>
      <xdr:spPr>
        <a:xfrm>
          <a:off x="16115180" y="30634081"/>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112</xdr:row>
      <xdr:rowOff>6723</xdr:rowOff>
    </xdr:from>
    <xdr:to>
      <xdr:col>26</xdr:col>
      <xdr:colOff>0</xdr:colOff>
      <xdr:row>142</xdr:row>
      <xdr:rowOff>381000</xdr:rowOff>
    </xdr:to>
    <xdr:sp macro="" textlink="">
      <xdr:nvSpPr>
        <xdr:cNvPr id="174" name="左中かっこ 173">
          <a:extLst>
            <a:ext uri="{FF2B5EF4-FFF2-40B4-BE49-F238E27FC236}">
              <a16:creationId xmlns:a16="http://schemas.microsoft.com/office/drawing/2014/main" id="{F5A05ED4-2E7E-4BC1-9A7F-C8DF81735639}"/>
            </a:ext>
          </a:extLst>
        </xdr:cNvPr>
        <xdr:cNvSpPr/>
      </xdr:nvSpPr>
      <xdr:spPr>
        <a:xfrm>
          <a:off x="16110697" y="32382198"/>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105</xdr:row>
      <xdr:rowOff>83329</xdr:rowOff>
    </xdr:from>
    <xdr:to>
      <xdr:col>31</xdr:col>
      <xdr:colOff>142875</xdr:colOff>
      <xdr:row>111</xdr:row>
      <xdr:rowOff>65213</xdr:rowOff>
    </xdr:to>
    <xdr:grpSp>
      <xdr:nvGrpSpPr>
        <xdr:cNvPr id="175" name="グループ化 174">
          <a:extLst>
            <a:ext uri="{FF2B5EF4-FFF2-40B4-BE49-F238E27FC236}">
              <a16:creationId xmlns:a16="http://schemas.microsoft.com/office/drawing/2014/main" id="{F41BE28A-EA39-4B93-A42F-2EA0A0E21EAA}"/>
            </a:ext>
          </a:extLst>
        </xdr:cNvPr>
        <xdr:cNvGrpSpPr/>
      </xdr:nvGrpSpPr>
      <xdr:grpSpPr>
        <a:xfrm>
          <a:off x="17165628" y="30976678"/>
          <a:ext cx="2862931" cy="1329761"/>
          <a:chOff x="15063968" y="25099755"/>
          <a:chExt cx="6458769" cy="337392"/>
        </a:xfrm>
      </xdr:grpSpPr>
      <xdr:sp macro="" textlink="">
        <xdr:nvSpPr>
          <xdr:cNvPr id="176" name="吹き出し: 角を丸めた四角形 95">
            <a:extLst>
              <a:ext uri="{FF2B5EF4-FFF2-40B4-BE49-F238E27FC236}">
                <a16:creationId xmlns:a16="http://schemas.microsoft.com/office/drawing/2014/main" id="{11597CDA-4C6F-F1E3-6D90-63242234F97E}"/>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177" name="テキスト ボックス 176">
            <a:extLst>
              <a:ext uri="{FF2B5EF4-FFF2-40B4-BE49-F238E27FC236}">
                <a16:creationId xmlns:a16="http://schemas.microsoft.com/office/drawing/2014/main" id="{84817F7B-9C9C-B67B-DEE8-3F6E100EFEE4}"/>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3</xdr:col>
      <xdr:colOff>188966</xdr:colOff>
      <xdr:row>114</xdr:row>
      <xdr:rowOff>84666</xdr:rowOff>
    </xdr:from>
    <xdr:to>
      <xdr:col>8</xdr:col>
      <xdr:colOff>719131</xdr:colOff>
      <xdr:row>121</xdr:row>
      <xdr:rowOff>84666</xdr:rowOff>
    </xdr:to>
    <xdr:sp macro="" textlink="">
      <xdr:nvSpPr>
        <xdr:cNvPr id="178" name="正方形/長方形 177">
          <a:extLst>
            <a:ext uri="{FF2B5EF4-FFF2-40B4-BE49-F238E27FC236}">
              <a16:creationId xmlns:a16="http://schemas.microsoft.com/office/drawing/2014/main" id="{26DE9E53-FC44-474E-A945-6D58901E5D5C}"/>
            </a:ext>
          </a:extLst>
        </xdr:cNvPr>
        <xdr:cNvSpPr/>
      </xdr:nvSpPr>
      <xdr:spPr>
        <a:xfrm>
          <a:off x="2046341" y="32936391"/>
          <a:ext cx="4673540" cy="166687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219721</xdr:colOff>
      <xdr:row>119</xdr:row>
      <xdr:rowOff>201186</xdr:rowOff>
    </xdr:from>
    <xdr:to>
      <xdr:col>8</xdr:col>
      <xdr:colOff>706553</xdr:colOff>
      <xdr:row>120</xdr:row>
      <xdr:rowOff>204911</xdr:rowOff>
    </xdr:to>
    <xdr:grpSp>
      <xdr:nvGrpSpPr>
        <xdr:cNvPr id="179" name="グループ化 178">
          <a:extLst>
            <a:ext uri="{FF2B5EF4-FFF2-40B4-BE49-F238E27FC236}">
              <a16:creationId xmlns:a16="http://schemas.microsoft.com/office/drawing/2014/main" id="{C0DB60D6-559D-45B6-9E93-21D407DF19FC}"/>
            </a:ext>
          </a:extLst>
        </xdr:cNvPr>
        <xdr:cNvGrpSpPr/>
      </xdr:nvGrpSpPr>
      <xdr:grpSpPr>
        <a:xfrm>
          <a:off x="2070806" y="34365384"/>
          <a:ext cx="4620322" cy="246343"/>
          <a:chOff x="1076477" y="14926048"/>
          <a:chExt cx="4160761" cy="329748"/>
        </a:xfrm>
      </xdr:grpSpPr>
      <xdr:cxnSp macro="">
        <xdr:nvCxnSpPr>
          <xdr:cNvPr id="180" name="直線矢印コネクタ 179">
            <a:extLst>
              <a:ext uri="{FF2B5EF4-FFF2-40B4-BE49-F238E27FC236}">
                <a16:creationId xmlns:a16="http://schemas.microsoft.com/office/drawing/2014/main" id="{E4B34707-416D-E3AB-BA25-9C3EF9967D6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1" name="テキスト ボックス 180">
            <a:extLst>
              <a:ext uri="{FF2B5EF4-FFF2-40B4-BE49-F238E27FC236}">
                <a16:creationId xmlns:a16="http://schemas.microsoft.com/office/drawing/2014/main" id="{8D5876D7-F09C-FC9C-CFE6-8FC9819595B7}"/>
              </a:ext>
            </a:extLst>
          </xdr:cNvPr>
          <xdr:cNvSpPr txBox="1"/>
        </xdr:nvSpPr>
        <xdr:spPr>
          <a:xfrm>
            <a:off x="2794000" y="14926048"/>
            <a:ext cx="1056317" cy="3297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７．２　　ｍ</a:t>
            </a:r>
          </a:p>
        </xdr:txBody>
      </xdr:sp>
    </xdr:grpSp>
    <xdr:clientData/>
  </xdr:twoCellAnchor>
  <xdr:twoCellAnchor>
    <xdr:from>
      <xdr:col>7</xdr:col>
      <xdr:colOff>692565</xdr:colOff>
      <xdr:row>114</xdr:row>
      <xdr:rowOff>120121</xdr:rowOff>
    </xdr:from>
    <xdr:to>
      <xdr:col>8</xdr:col>
      <xdr:colOff>693724</xdr:colOff>
      <xdr:row>121</xdr:row>
      <xdr:rowOff>80963</xdr:rowOff>
    </xdr:to>
    <xdr:grpSp>
      <xdr:nvGrpSpPr>
        <xdr:cNvPr id="182" name="グループ化 181">
          <a:extLst>
            <a:ext uri="{FF2B5EF4-FFF2-40B4-BE49-F238E27FC236}">
              <a16:creationId xmlns:a16="http://schemas.microsoft.com/office/drawing/2014/main" id="{46809D9B-F7EB-4CF9-A4CF-493FB0B2F8AF}"/>
            </a:ext>
          </a:extLst>
        </xdr:cNvPr>
        <xdr:cNvGrpSpPr/>
      </xdr:nvGrpSpPr>
      <xdr:grpSpPr>
        <a:xfrm>
          <a:off x="5850442" y="33071229"/>
          <a:ext cx="827857" cy="1659168"/>
          <a:chOff x="5321905" y="13014477"/>
          <a:chExt cx="677334" cy="1439333"/>
        </a:xfrm>
      </xdr:grpSpPr>
      <xdr:cxnSp macro="">
        <xdr:nvCxnSpPr>
          <xdr:cNvPr id="183" name="直線矢印コネクタ 182">
            <a:extLst>
              <a:ext uri="{FF2B5EF4-FFF2-40B4-BE49-F238E27FC236}">
                <a16:creationId xmlns:a16="http://schemas.microsoft.com/office/drawing/2014/main" id="{1DD7F6D8-E293-BAE8-C87B-13F1F63D766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4" name="テキスト ボックス 183">
            <a:extLst>
              <a:ext uri="{FF2B5EF4-FFF2-40B4-BE49-F238E27FC236}">
                <a16:creationId xmlns:a16="http://schemas.microsoft.com/office/drawing/2014/main" id="{789B1BED-8D93-D8FD-3BF1-8F693645F38A}"/>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７．２　　ｍ</a:t>
            </a:r>
          </a:p>
        </xdr:txBody>
      </xdr:sp>
    </xdr:grpSp>
    <xdr:clientData/>
  </xdr:twoCellAnchor>
  <xdr:twoCellAnchor>
    <xdr:from>
      <xdr:col>6</xdr:col>
      <xdr:colOff>272634</xdr:colOff>
      <xdr:row>121</xdr:row>
      <xdr:rowOff>171866</xdr:rowOff>
    </xdr:from>
    <xdr:to>
      <xdr:col>7</xdr:col>
      <xdr:colOff>319509</xdr:colOff>
      <xdr:row>125</xdr:row>
      <xdr:rowOff>115365</xdr:rowOff>
    </xdr:to>
    <xdr:grpSp>
      <xdr:nvGrpSpPr>
        <xdr:cNvPr id="185" name="グループ化 184">
          <a:extLst>
            <a:ext uri="{FF2B5EF4-FFF2-40B4-BE49-F238E27FC236}">
              <a16:creationId xmlns:a16="http://schemas.microsoft.com/office/drawing/2014/main" id="{3670A001-11D8-4099-A9DC-CB47806FCB32}"/>
            </a:ext>
          </a:extLst>
        </xdr:cNvPr>
        <xdr:cNvGrpSpPr/>
      </xdr:nvGrpSpPr>
      <xdr:grpSpPr>
        <a:xfrm>
          <a:off x="4603813" y="34821300"/>
          <a:ext cx="873573" cy="913971"/>
          <a:chOff x="5313592" y="13014477"/>
          <a:chExt cx="677334" cy="1439333"/>
        </a:xfrm>
      </xdr:grpSpPr>
      <xdr:cxnSp macro="">
        <xdr:nvCxnSpPr>
          <xdr:cNvPr id="186" name="直線矢印コネクタ 185">
            <a:extLst>
              <a:ext uri="{FF2B5EF4-FFF2-40B4-BE49-F238E27FC236}">
                <a16:creationId xmlns:a16="http://schemas.microsoft.com/office/drawing/2014/main" id="{262A79C4-5F21-4886-202A-65C78E7E171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7" name="テキスト ボックス 186">
            <a:extLst>
              <a:ext uri="{FF2B5EF4-FFF2-40B4-BE49-F238E27FC236}">
                <a16:creationId xmlns:a16="http://schemas.microsoft.com/office/drawing/2014/main" id="{28FF40CE-3E79-4305-6345-0C161BDD537A}"/>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４ｍ</a:t>
            </a:r>
          </a:p>
        </xdr:txBody>
      </xdr:sp>
    </xdr:grpSp>
    <xdr:clientData/>
  </xdr:twoCellAnchor>
  <xdr:twoCellAnchor>
    <xdr:from>
      <xdr:col>9</xdr:col>
      <xdr:colOff>117652</xdr:colOff>
      <xdr:row>114</xdr:row>
      <xdr:rowOff>105060</xdr:rowOff>
    </xdr:from>
    <xdr:to>
      <xdr:col>10</xdr:col>
      <xdr:colOff>446482</xdr:colOff>
      <xdr:row>125</xdr:row>
      <xdr:rowOff>95251</xdr:rowOff>
    </xdr:to>
    <xdr:sp macro="" textlink="">
      <xdr:nvSpPr>
        <xdr:cNvPr id="188" name="テキスト ボックス 187">
          <a:extLst>
            <a:ext uri="{FF2B5EF4-FFF2-40B4-BE49-F238E27FC236}">
              <a16:creationId xmlns:a16="http://schemas.microsoft.com/office/drawing/2014/main" id="{6DC4F535-709E-40F4-B505-18A9C1DE12C0}"/>
            </a:ext>
          </a:extLst>
        </xdr:cNvPr>
        <xdr:cNvSpPr txBox="1"/>
      </xdr:nvSpPr>
      <xdr:spPr>
        <a:xfrm>
          <a:off x="6947077" y="32956785"/>
          <a:ext cx="1157505" cy="26095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518583</xdr:colOff>
      <xdr:row>114</xdr:row>
      <xdr:rowOff>84667</xdr:rowOff>
    </xdr:from>
    <xdr:to>
      <xdr:col>3</xdr:col>
      <xdr:colOff>21913</xdr:colOff>
      <xdr:row>125</xdr:row>
      <xdr:rowOff>179917</xdr:rowOff>
    </xdr:to>
    <xdr:sp macro="" textlink="">
      <xdr:nvSpPr>
        <xdr:cNvPr id="189" name="テキスト ボックス 188">
          <a:extLst>
            <a:ext uri="{FF2B5EF4-FFF2-40B4-BE49-F238E27FC236}">
              <a16:creationId xmlns:a16="http://schemas.microsoft.com/office/drawing/2014/main" id="{453C21BD-2C73-4CD7-BC1A-0F5B08BE2BD4}"/>
            </a:ext>
          </a:extLst>
        </xdr:cNvPr>
        <xdr:cNvSpPr txBox="1"/>
      </xdr:nvSpPr>
      <xdr:spPr>
        <a:xfrm>
          <a:off x="718608" y="32936392"/>
          <a:ext cx="1160680" cy="27146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7"/>
  <sheetViews>
    <sheetView showGridLines="0" tabSelected="1" view="pageBreakPreview" topLeftCell="A4" zoomScale="106" zoomScaleNormal="106" zoomScaleSheetLayoutView="106" workbookViewId="0">
      <selection activeCell="J49" sqref="J49: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198</v>
      </c>
      <c r="D2" s="27" t="s">
        <v>5</v>
      </c>
      <c r="E2" s="29" t="str">
        <f>VLOOKUP($C$2,'R7_制作団体一覧'!A:H,2,FALSE)</f>
        <v>伝統芸能分野</v>
      </c>
      <c r="F2" s="26" t="s">
        <v>2</v>
      </c>
      <c r="G2" s="30" t="str">
        <f>VLOOKUP($C$2,'R7_制作団体一覧'!A:H,3,FALSE)</f>
        <v>邦舞</v>
      </c>
      <c r="H2" s="27" t="s">
        <v>20</v>
      </c>
      <c r="I2" s="29" t="str">
        <f>VLOOKUP($C$2,'R7_制作団体一覧'!A:H,5,FALSE)</f>
        <v>C区分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沖芸大琉球芸能専攻OB会</v>
      </c>
      <c r="D3" s="161"/>
      <c r="E3" s="161"/>
      <c r="F3" s="161"/>
      <c r="G3" s="27" t="s">
        <v>4</v>
      </c>
      <c r="H3" s="162" t="str">
        <f>VLOOKUP($C$2,'R7_制作団体一覧'!A:H,7,FALSE)</f>
        <v>株式会社BOX4628</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613</v>
      </c>
      <c r="F9" s="165"/>
      <c r="G9" s="116" t="s">
        <v>47</v>
      </c>
      <c r="H9" s="166"/>
      <c r="I9" s="166"/>
      <c r="J9" s="47">
        <v>60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7.2</v>
      </c>
      <c r="G10" s="51" t="s">
        <v>40</v>
      </c>
      <c r="H10" s="52" t="s">
        <v>42</v>
      </c>
      <c r="I10" s="53">
        <v>7.2</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3.6</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614</v>
      </c>
      <c r="G12" s="173"/>
      <c r="H12" s="174" t="s">
        <v>45</v>
      </c>
      <c r="I12" s="175"/>
      <c r="J12" s="176" t="s">
        <v>614</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1.5</v>
      </c>
      <c r="G13" s="51" t="s">
        <v>40</v>
      </c>
      <c r="H13" s="49" t="s">
        <v>7</v>
      </c>
      <c r="I13" s="50">
        <v>1.8</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615</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616</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615</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617</v>
      </c>
      <c r="F17" s="124"/>
      <c r="G17" s="125" t="s">
        <v>53</v>
      </c>
      <c r="H17" s="126"/>
      <c r="I17" s="126"/>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v>
      </c>
      <c r="G19" s="63" t="s">
        <v>40</v>
      </c>
      <c r="H19" s="64" t="s">
        <v>55</v>
      </c>
      <c r="I19" s="62">
        <v>5.4</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615</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618</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429</v>
      </c>
      <c r="C48" s="82" t="s">
        <v>619</v>
      </c>
      <c r="D48" s="108" t="s">
        <v>624</v>
      </c>
      <c r="E48" s="109"/>
      <c r="F48" s="110" t="s">
        <v>620</v>
      </c>
      <c r="G48" s="111"/>
      <c r="H48" s="110" t="s">
        <v>621</v>
      </c>
      <c r="I48" s="111"/>
      <c r="J48" s="110" t="s">
        <v>627</v>
      </c>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624</v>
      </c>
      <c r="E49" s="109"/>
      <c r="F49" s="110" t="s">
        <v>620</v>
      </c>
      <c r="G49" s="111"/>
      <c r="H49" s="110" t="s">
        <v>622</v>
      </c>
      <c r="I49" s="111"/>
      <c r="J49" s="110" t="s">
        <v>625</v>
      </c>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08" t="s">
        <v>624</v>
      </c>
      <c r="E50" s="109"/>
      <c r="F50" s="110" t="s">
        <v>628</v>
      </c>
      <c r="G50" s="111"/>
      <c r="H50" s="110" t="s">
        <v>623</v>
      </c>
      <c r="I50" s="111"/>
      <c r="J50" s="110" t="s">
        <v>626</v>
      </c>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1.5</v>
      </c>
      <c r="H55" s="98"/>
      <c r="I55" s="20" t="s">
        <v>7</v>
      </c>
      <c r="J55" s="97">
        <f>I13</f>
        <v>1.8</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30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2" customHeight="1" x14ac:dyDescent="0.15">
      <c r="A105" s="19"/>
      <c r="B105" s="19"/>
      <c r="C105" s="19"/>
      <c r="D105" s="19"/>
      <c r="E105" s="19"/>
      <c r="F105" s="19"/>
      <c r="G105" s="19"/>
      <c r="H105" s="19"/>
      <c r="I105" s="19"/>
      <c r="J105" s="19"/>
      <c r="K105" s="19"/>
      <c r="L105" s="19"/>
    </row>
    <row r="106" spans="1:26" ht="18" customHeight="1" x14ac:dyDescent="0.15">
      <c r="A106" s="19"/>
      <c r="B106" s="19"/>
      <c r="C106" s="19"/>
      <c r="D106" s="19"/>
      <c r="E106" s="19"/>
      <c r="F106" s="19"/>
      <c r="G106" s="19"/>
      <c r="H106" s="19"/>
      <c r="I106" s="19"/>
      <c r="J106" s="19"/>
      <c r="K106" s="19"/>
      <c r="L106" s="19"/>
    </row>
    <row r="107" spans="1:26" ht="18" customHeight="1" x14ac:dyDescent="0.15">
      <c r="A107" s="19"/>
      <c r="B107" s="19"/>
      <c r="C107" s="19"/>
      <c r="D107" s="19"/>
      <c r="E107" s="19"/>
      <c r="F107" s="19"/>
      <c r="G107" s="19"/>
      <c r="H107" s="19"/>
      <c r="I107" s="19"/>
      <c r="J107" s="19"/>
      <c r="K107" s="19"/>
      <c r="L107" s="19"/>
    </row>
    <row r="108" spans="1:26" ht="18" customHeight="1" x14ac:dyDescent="0.15">
      <c r="A108" s="19"/>
      <c r="B108" s="19"/>
      <c r="C108" s="19"/>
      <c r="D108" s="19"/>
      <c r="E108" s="19"/>
      <c r="F108" s="19"/>
      <c r="G108" s="19"/>
      <c r="H108" s="19"/>
      <c r="I108" s="19"/>
      <c r="J108" s="19"/>
      <c r="K108" s="19"/>
      <c r="L108" s="19"/>
    </row>
    <row r="109" spans="1:26" s="31" customFormat="1" ht="18" customHeight="1" x14ac:dyDescent="0.15">
      <c r="A109" s="19"/>
      <c r="B109" s="19"/>
      <c r="C109" s="19"/>
      <c r="D109" s="19"/>
      <c r="E109" s="19"/>
      <c r="F109" s="19"/>
      <c r="G109" s="19"/>
      <c r="H109" s="19"/>
      <c r="I109" s="19"/>
      <c r="J109" s="19"/>
      <c r="K109" s="19"/>
      <c r="L109" s="19"/>
      <c r="Z109" s="18"/>
    </row>
    <row r="110" spans="1:26" s="31" customFormat="1" ht="18" customHeight="1" x14ac:dyDescent="0.15">
      <c r="A110" s="19"/>
      <c r="B110" s="19"/>
      <c r="C110" s="19"/>
      <c r="D110" s="19"/>
      <c r="E110" s="19"/>
      <c r="F110" s="19"/>
      <c r="G110" s="19"/>
      <c r="H110" s="19"/>
      <c r="I110" s="19"/>
      <c r="J110" s="19"/>
      <c r="K110" s="19"/>
      <c r="L110" s="19"/>
      <c r="Z110" s="18"/>
    </row>
    <row r="111" spans="1:26" s="31" customFormat="1" ht="18" customHeight="1" x14ac:dyDescent="0.15">
      <c r="A111" s="19"/>
      <c r="B111" s="19"/>
      <c r="C111" s="19"/>
      <c r="D111" s="19"/>
      <c r="E111" s="19"/>
      <c r="F111" s="19"/>
      <c r="G111" s="19"/>
      <c r="H111" s="19"/>
      <c r="I111" s="19"/>
      <c r="J111" s="19"/>
      <c r="K111" s="19"/>
      <c r="L111" s="19"/>
      <c r="Z111" s="18"/>
    </row>
    <row r="112" spans="1:26" s="31" customFormat="1" ht="18" customHeight="1" x14ac:dyDescent="0.15">
      <c r="A112" s="19"/>
      <c r="B112" s="19"/>
      <c r="C112" s="19"/>
      <c r="D112" s="19"/>
      <c r="E112" s="19"/>
      <c r="F112" s="19"/>
      <c r="G112" s="19"/>
      <c r="H112" s="19"/>
      <c r="I112" s="19"/>
      <c r="J112" s="19"/>
      <c r="K112" s="19"/>
      <c r="L112" s="19"/>
      <c r="Z112" s="18"/>
    </row>
    <row r="113" spans="1:26" s="31" customFormat="1" x14ac:dyDescent="0.15">
      <c r="A113" s="19"/>
      <c r="B113" s="19"/>
      <c r="C113" s="19"/>
      <c r="D113" s="19"/>
      <c r="E113" s="19"/>
      <c r="F113" s="19"/>
      <c r="G113" s="19"/>
      <c r="H113" s="19"/>
      <c r="I113" s="19"/>
      <c r="J113" s="19"/>
      <c r="K113" s="19"/>
      <c r="L113" s="19"/>
      <c r="Z113" s="18"/>
    </row>
    <row r="114" spans="1:26" s="31" customFormat="1" x14ac:dyDescent="0.15">
      <c r="A114" s="19"/>
      <c r="B114" s="19"/>
      <c r="C114" s="19"/>
      <c r="D114" s="19"/>
      <c r="E114" s="19"/>
      <c r="F114" s="19"/>
      <c r="G114" s="19"/>
      <c r="H114" s="19"/>
      <c r="I114" s="19"/>
      <c r="J114" s="19"/>
      <c r="K114" s="19"/>
      <c r="L114" s="19"/>
      <c r="Z114" s="18"/>
    </row>
    <row r="115" spans="1:26" s="31" customFormat="1" x14ac:dyDescent="0.15">
      <c r="A115" s="19"/>
      <c r="B115" s="19"/>
      <c r="C115" s="19"/>
      <c r="D115" s="19"/>
      <c r="E115" s="19"/>
      <c r="F115" s="19"/>
      <c r="G115" s="19"/>
      <c r="H115" s="19"/>
      <c r="I115" s="19"/>
      <c r="J115" s="19"/>
      <c r="K115" s="19"/>
      <c r="L115" s="19"/>
      <c r="Z115" s="18"/>
    </row>
    <row r="116" spans="1:26" s="31" customFormat="1" x14ac:dyDescent="0.15">
      <c r="A116" s="19"/>
      <c r="B116" s="19"/>
      <c r="C116" s="19"/>
      <c r="D116" s="19"/>
      <c r="E116" s="19"/>
      <c r="F116" s="19"/>
      <c r="G116" s="19"/>
      <c r="H116" s="19"/>
      <c r="I116" s="19"/>
      <c r="J116" s="19"/>
      <c r="K116" s="19"/>
      <c r="L116" s="19"/>
      <c r="Z116" s="18"/>
    </row>
    <row r="117" spans="1:26" s="31" customForma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x14ac:dyDescent="0.15">
      <c r="A125" s="19"/>
      <c r="B125" s="19"/>
      <c r="C125" s="19"/>
      <c r="D125" s="19"/>
      <c r="E125" s="19"/>
      <c r="F125" s="19"/>
      <c r="G125" s="19"/>
      <c r="H125" s="19"/>
      <c r="I125" s="19"/>
      <c r="J125" s="19"/>
      <c r="K125" s="19"/>
      <c r="L125" s="19"/>
    </row>
    <row r="126" spans="1:26" ht="15" customHeight="1" x14ac:dyDescent="0.15">
      <c r="A126" s="19"/>
      <c r="B126" s="19"/>
      <c r="C126" s="19"/>
      <c r="D126" s="19"/>
      <c r="E126" s="19"/>
      <c r="F126" s="19"/>
      <c r="G126" s="19"/>
      <c r="H126" s="19"/>
      <c r="I126" s="19"/>
      <c r="J126" s="19"/>
      <c r="K126" s="19"/>
      <c r="L126" s="19"/>
    </row>
    <row r="127" spans="1:26" ht="15" customHeight="1" x14ac:dyDescent="0.15">
      <c r="A127" s="19"/>
      <c r="B127" s="19"/>
      <c r="C127" s="19"/>
      <c r="D127" s="19"/>
      <c r="E127" s="19"/>
      <c r="F127" s="19"/>
      <c r="G127" s="19"/>
      <c r="H127" s="19"/>
      <c r="I127" s="19"/>
      <c r="J127" s="19"/>
      <c r="K127" s="19"/>
      <c r="L127" s="19"/>
    </row>
    <row r="128" spans="1:26" x14ac:dyDescent="0.15">
      <c r="A128" s="19"/>
      <c r="B128" s="19"/>
      <c r="C128" s="19"/>
      <c r="D128" s="19"/>
      <c r="E128" s="19"/>
      <c r="F128" s="19"/>
      <c r="G128" s="19"/>
      <c r="H128" s="19"/>
      <c r="I128" s="19"/>
      <c r="J128" s="19"/>
      <c r="K128" s="19"/>
      <c r="L128" s="19"/>
    </row>
    <row r="129" spans="1:26" x14ac:dyDescent="0.15">
      <c r="A129" s="19"/>
      <c r="B129" s="19"/>
      <c r="C129" s="19"/>
      <c r="D129" s="19"/>
      <c r="E129" s="19"/>
      <c r="F129" s="19"/>
      <c r="G129" s="19"/>
      <c r="H129" s="19"/>
      <c r="I129" s="19"/>
      <c r="J129" s="19"/>
      <c r="K129" s="19"/>
      <c r="L129" s="19"/>
    </row>
    <row r="130" spans="1:26" x14ac:dyDescent="0.15">
      <c r="A130" s="19"/>
      <c r="B130" s="19"/>
      <c r="C130" s="19"/>
      <c r="D130" s="19"/>
      <c r="E130" s="19"/>
      <c r="F130" s="19"/>
      <c r="G130" s="19"/>
      <c r="H130" s="19"/>
      <c r="I130" s="19"/>
      <c r="J130" s="19"/>
      <c r="K130" s="19"/>
      <c r="L130" s="19"/>
    </row>
    <row r="131" spans="1:26" x14ac:dyDescent="0.15">
      <c r="A131" s="19"/>
      <c r="B131" s="19"/>
      <c r="C131" s="19"/>
      <c r="D131" s="19"/>
      <c r="E131" s="19"/>
      <c r="F131" s="19"/>
      <c r="G131" s="19"/>
      <c r="H131" s="19"/>
      <c r="I131" s="19"/>
      <c r="J131" s="19"/>
      <c r="K131" s="19"/>
      <c r="L131" s="19"/>
    </row>
    <row r="132" spans="1:26" x14ac:dyDescent="0.15">
      <c r="A132" s="19"/>
      <c r="B132" s="19"/>
      <c r="C132" s="19"/>
      <c r="D132" s="19"/>
      <c r="E132" s="19"/>
      <c r="F132" s="19"/>
      <c r="G132" s="19"/>
      <c r="H132" s="19"/>
      <c r="I132" s="19"/>
      <c r="J132" s="19"/>
      <c r="K132" s="19"/>
      <c r="L132" s="19"/>
    </row>
    <row r="133" spans="1:26" x14ac:dyDescent="0.15">
      <c r="A133" s="19"/>
      <c r="B133" s="19"/>
      <c r="C133" s="19"/>
      <c r="D133" s="19"/>
      <c r="E133" s="19"/>
      <c r="F133" s="19"/>
      <c r="G133" s="19"/>
      <c r="H133" s="19"/>
      <c r="I133" s="19"/>
      <c r="J133" s="19"/>
      <c r="K133" s="19"/>
      <c r="L133" s="19"/>
      <c r="Z133" s="19"/>
    </row>
    <row r="134" spans="1:26" x14ac:dyDescent="0.15">
      <c r="A134" s="19"/>
      <c r="B134" s="19"/>
      <c r="C134" s="19"/>
      <c r="D134" s="19"/>
      <c r="E134" s="19"/>
      <c r="F134" s="19"/>
      <c r="G134" s="19"/>
      <c r="H134" s="19"/>
      <c r="I134" s="19"/>
      <c r="J134" s="19"/>
      <c r="K134" s="19"/>
      <c r="L134" s="19"/>
      <c r="Z134" s="19"/>
    </row>
    <row r="135" spans="1:26" x14ac:dyDescent="0.15">
      <c r="A135" s="19"/>
      <c r="B135" s="19"/>
      <c r="C135" s="19"/>
      <c r="D135" s="19"/>
      <c r="E135" s="19"/>
      <c r="F135" s="19"/>
      <c r="G135" s="19"/>
      <c r="H135" s="19"/>
      <c r="I135" s="19"/>
      <c r="J135" s="19"/>
      <c r="K135" s="19"/>
      <c r="L135" s="19"/>
    </row>
    <row r="136" spans="1:26" x14ac:dyDescent="0.15">
      <c r="A136" s="19"/>
      <c r="B136" s="19"/>
      <c r="C136" s="19"/>
      <c r="D136" s="19"/>
      <c r="E136" s="19"/>
      <c r="F136" s="19"/>
      <c r="G136" s="19"/>
      <c r="H136" s="19"/>
      <c r="I136" s="19"/>
      <c r="J136" s="19"/>
      <c r="K136" s="19"/>
      <c r="L136" s="19"/>
      <c r="Z136" s="19"/>
    </row>
    <row r="137" spans="1:26" x14ac:dyDescent="0.15">
      <c r="A137" s="19"/>
      <c r="B137" s="19"/>
      <c r="C137" s="19"/>
      <c r="D137" s="19"/>
      <c r="E137" s="19"/>
      <c r="F137" s="19"/>
      <c r="G137" s="19"/>
      <c r="H137" s="19"/>
      <c r="I137" s="19"/>
      <c r="J137" s="19"/>
      <c r="K137" s="19"/>
      <c r="L137" s="19"/>
      <c r="Z137" s="19"/>
    </row>
    <row r="138" spans="1:26" x14ac:dyDescent="0.15">
      <c r="A138" s="19"/>
      <c r="B138" s="19"/>
      <c r="C138" s="19"/>
      <c r="D138" s="19"/>
      <c r="E138" s="19"/>
      <c r="F138" s="19"/>
      <c r="G138" s="19"/>
      <c r="H138" s="19"/>
      <c r="I138" s="19"/>
      <c r="J138" s="19"/>
      <c r="K138" s="19"/>
      <c r="L138" s="19"/>
      <c r="Z138" s="19"/>
    </row>
    <row r="139" spans="1:26" x14ac:dyDescent="0.15">
      <c r="A139" s="19"/>
      <c r="B139" s="19"/>
      <c r="C139" s="19"/>
      <c r="D139" s="19"/>
      <c r="E139" s="19"/>
      <c r="F139" s="19"/>
      <c r="G139" s="19"/>
      <c r="H139" s="19"/>
      <c r="I139" s="19"/>
      <c r="J139" s="19"/>
      <c r="K139" s="19"/>
      <c r="L139" s="19"/>
      <c r="Z139" s="19"/>
    </row>
    <row r="140" spans="1:26" x14ac:dyDescent="0.15">
      <c r="A140" s="19"/>
      <c r="B140" s="19"/>
      <c r="C140" s="19"/>
      <c r="D140" s="19"/>
      <c r="E140" s="19"/>
      <c r="F140" s="19"/>
      <c r="G140" s="19"/>
      <c r="H140" s="19"/>
      <c r="I140" s="19"/>
      <c r="J140" s="19"/>
      <c r="K140" s="19"/>
      <c r="L140" s="19"/>
      <c r="Z140" s="19"/>
    </row>
    <row r="141" spans="1:26" ht="16.5" customHeight="1" x14ac:dyDescent="0.15">
      <c r="A141" s="19"/>
      <c r="B141" s="19"/>
      <c r="C141" s="19"/>
      <c r="D141" s="19"/>
      <c r="E141" s="19"/>
      <c r="F141" s="19"/>
      <c r="G141" s="19"/>
      <c r="H141" s="19"/>
      <c r="I141" s="19"/>
      <c r="J141" s="19"/>
      <c r="K141" s="19"/>
      <c r="L141" s="19"/>
    </row>
    <row r="142" spans="1:26" x14ac:dyDescent="0.15">
      <c r="A142" s="19"/>
      <c r="B142" s="19"/>
      <c r="C142" s="19"/>
      <c r="D142" s="19"/>
      <c r="E142" s="19"/>
      <c r="F142" s="19"/>
      <c r="G142" s="19"/>
      <c r="H142" s="19"/>
      <c r="I142" s="19"/>
      <c r="J142" s="19"/>
      <c r="K142" s="19"/>
      <c r="L142" s="19"/>
    </row>
    <row r="143" spans="1:26" ht="18" customHeight="1" x14ac:dyDescent="0.15">
      <c r="A143" s="19"/>
      <c r="B143" s="19"/>
      <c r="C143" s="19"/>
      <c r="D143" s="19"/>
      <c r="E143" s="19"/>
      <c r="F143" s="19"/>
      <c r="G143" s="19"/>
      <c r="H143" s="19"/>
      <c r="I143" s="19"/>
      <c r="J143" s="19"/>
      <c r="K143" s="19"/>
      <c r="L143" s="19"/>
    </row>
    <row r="144" spans="1:26" x14ac:dyDescent="0.15">
      <c r="A144" s="19"/>
      <c r="B144" s="19"/>
      <c r="C144" s="19"/>
      <c r="D144" s="19"/>
      <c r="E144" s="19"/>
      <c r="F144" s="19"/>
      <c r="G144" s="19"/>
      <c r="H144" s="19"/>
      <c r="I144" s="19"/>
      <c r="J144" s="19"/>
      <c r="K144" s="19"/>
      <c r="L144" s="19"/>
    </row>
    <row r="145" spans="1:26" x14ac:dyDescent="0.15">
      <c r="A145" s="19"/>
      <c r="B145" s="19"/>
      <c r="C145" s="19"/>
      <c r="D145" s="19"/>
      <c r="E145" s="19"/>
      <c r="F145" s="19"/>
      <c r="G145" s="19"/>
      <c r="H145" s="19"/>
      <c r="I145" s="19"/>
      <c r="J145" s="19"/>
      <c r="K145" s="19"/>
      <c r="L145" s="19"/>
    </row>
    <row r="146" spans="1:26" ht="13.15" customHeight="1" x14ac:dyDescent="0.15">
      <c r="B146" s="19"/>
      <c r="C146" s="19"/>
      <c r="D146" s="19"/>
      <c r="E146" s="19"/>
      <c r="F146" s="19"/>
      <c r="G146" s="19"/>
      <c r="H146" s="19"/>
      <c r="I146" s="19"/>
      <c r="J146" s="19"/>
      <c r="K146" s="19"/>
    </row>
    <row r="147" spans="1:26" ht="13.5" customHeight="1" x14ac:dyDescent="0.15"/>
    <row r="148" spans="1:26" ht="13.15" customHeight="1" x14ac:dyDescent="0.15"/>
    <row r="149" spans="1:26" ht="16.899999999999999" customHeight="1" x14ac:dyDescent="0.15">
      <c r="A149" s="19"/>
      <c r="L149" s="19"/>
    </row>
    <row r="150" spans="1:26" ht="16.899999999999999" customHeight="1" x14ac:dyDescent="0.15">
      <c r="B150" s="19"/>
      <c r="C150" s="19"/>
      <c r="D150" s="19"/>
      <c r="E150" s="19"/>
      <c r="F150" s="19"/>
      <c r="G150" s="19"/>
      <c r="H150" s="19"/>
      <c r="I150" s="19"/>
      <c r="J150" s="19"/>
      <c r="K150" s="19"/>
    </row>
    <row r="151" spans="1:26" ht="16.899999999999999" customHeight="1" x14ac:dyDescent="0.15">
      <c r="B151" s="19"/>
      <c r="C151" s="19"/>
      <c r="D151" s="19"/>
    </row>
    <row r="152" spans="1:26" ht="16.899999999999999" customHeight="1" x14ac:dyDescent="0.15">
      <c r="B152" s="19"/>
      <c r="C152" s="19"/>
      <c r="D152" s="19"/>
    </row>
    <row r="153" spans="1:26" ht="13.15" customHeight="1" x14ac:dyDescent="0.15">
      <c r="A153" s="19"/>
      <c r="B153" s="19"/>
      <c r="C153" s="19"/>
      <c r="D153" s="19"/>
      <c r="L153" s="19"/>
    </row>
    <row r="154" spans="1:26" ht="13.15" customHeight="1" x14ac:dyDescent="0.15">
      <c r="A154" s="19"/>
      <c r="B154" s="19"/>
      <c r="C154" s="19"/>
      <c r="L154" s="19"/>
    </row>
    <row r="155" spans="1:26" x14ac:dyDescent="0.15">
      <c r="A155" s="19"/>
      <c r="B155" s="19"/>
      <c r="L155" s="19"/>
    </row>
    <row r="156" spans="1:26" s="31" customFormat="1" ht="16.899999999999999" customHeight="1" x14ac:dyDescent="0.15">
      <c r="A156" s="19"/>
      <c r="B156" s="19"/>
      <c r="C156" s="18"/>
      <c r="D156" s="18"/>
      <c r="E156" s="18"/>
      <c r="F156" s="18"/>
      <c r="G156" s="18"/>
      <c r="H156" s="18"/>
      <c r="I156" s="18"/>
      <c r="J156" s="18"/>
      <c r="K156" s="18"/>
      <c r="L156" s="19"/>
      <c r="Z156" s="18"/>
    </row>
    <row r="157" spans="1:26" s="31" customFormat="1" x14ac:dyDescent="0.15">
      <c r="A157" s="18"/>
      <c r="B157" s="19"/>
      <c r="C157" s="18"/>
      <c r="D157" s="18"/>
      <c r="E157" s="18"/>
      <c r="F157" s="18"/>
      <c r="G157" s="18"/>
      <c r="H157" s="18"/>
      <c r="I157" s="18"/>
      <c r="J157" s="18"/>
      <c r="K157" s="18"/>
      <c r="L157" s="18"/>
      <c r="Z157" s="18"/>
    </row>
    <row r="158" spans="1:26" s="31" customFormat="1" x14ac:dyDescent="0.15">
      <c r="A158" s="21"/>
      <c r="B158" s="18"/>
      <c r="C158" s="18"/>
      <c r="D158" s="18"/>
      <c r="E158" s="18"/>
      <c r="F158" s="18"/>
      <c r="G158" s="18"/>
      <c r="H158" s="18"/>
      <c r="I158" s="18"/>
      <c r="J158" s="18"/>
      <c r="K158" s="18"/>
      <c r="L158" s="19"/>
      <c r="Z158" s="18"/>
    </row>
    <row r="159" spans="1:26" s="31" customFormat="1" x14ac:dyDescent="0.15">
      <c r="A159" s="21"/>
      <c r="B159" s="19"/>
      <c r="C159" s="19"/>
      <c r="D159" s="19"/>
      <c r="E159" s="19"/>
      <c r="F159" s="19"/>
      <c r="G159" s="19"/>
      <c r="H159" s="19"/>
      <c r="I159" s="19"/>
      <c r="J159" s="19"/>
      <c r="K159" s="19"/>
      <c r="L159" s="19"/>
      <c r="Z159" s="18"/>
    </row>
    <row r="160" spans="1:26" s="31" customFormat="1" ht="19.5" customHeight="1" x14ac:dyDescent="0.15">
      <c r="A160" s="21"/>
      <c r="B160" s="19"/>
      <c r="C160" s="19"/>
      <c r="D160" s="19"/>
      <c r="E160" s="19"/>
      <c r="F160" s="19"/>
      <c r="G160" s="19"/>
      <c r="H160" s="19"/>
      <c r="I160" s="19"/>
      <c r="J160" s="19"/>
      <c r="K160" s="19"/>
      <c r="L160" s="19"/>
      <c r="Z160" s="18"/>
    </row>
    <row r="161" spans="1:26" s="31" customFormat="1" x14ac:dyDescent="0.15">
      <c r="A161" s="21"/>
      <c r="B161" s="19"/>
      <c r="C161" s="19"/>
      <c r="D161" s="19"/>
      <c r="E161" s="19"/>
      <c r="F161" s="19"/>
      <c r="G161" s="19"/>
      <c r="H161" s="19"/>
      <c r="I161" s="19"/>
      <c r="J161" s="19"/>
      <c r="K161" s="19"/>
      <c r="L161" s="19"/>
      <c r="Z161" s="18"/>
    </row>
    <row r="162" spans="1:26" s="31" customFormat="1" x14ac:dyDescent="0.15">
      <c r="A162" s="21"/>
      <c r="B162" s="19"/>
      <c r="C162" s="19"/>
      <c r="D162" s="19"/>
      <c r="E162" s="19"/>
      <c r="F162" s="19"/>
      <c r="G162" s="19"/>
      <c r="H162" s="19"/>
      <c r="I162" s="19"/>
      <c r="J162" s="19"/>
      <c r="K162" s="19"/>
      <c r="L162" s="19"/>
      <c r="Z162" s="18"/>
    </row>
    <row r="163" spans="1:26" s="31" customFormat="1" x14ac:dyDescent="0.15">
      <c r="A163" s="21"/>
      <c r="B163" s="19"/>
      <c r="C163" s="19"/>
      <c r="D163" s="19"/>
      <c r="E163" s="19"/>
      <c r="F163" s="19"/>
      <c r="G163" s="19"/>
      <c r="H163" s="19"/>
      <c r="I163" s="19"/>
      <c r="J163" s="19"/>
      <c r="K163" s="19"/>
      <c r="L163" s="19"/>
      <c r="Z163" s="18"/>
    </row>
    <row r="164" spans="1:26" s="31" customFormat="1" ht="21.75" customHeight="1" x14ac:dyDescent="0.15">
      <c r="A164" s="19"/>
      <c r="B164" s="19"/>
      <c r="C164" s="19"/>
      <c r="D164" s="19"/>
      <c r="E164" s="19"/>
      <c r="F164" s="19"/>
      <c r="G164" s="19"/>
      <c r="H164" s="19"/>
      <c r="I164" s="19"/>
      <c r="J164" s="19"/>
      <c r="K164" s="19"/>
      <c r="L164" s="19"/>
      <c r="Z164" s="18"/>
    </row>
    <row r="165" spans="1:26" s="31" customFormat="1" x14ac:dyDescent="0.15">
      <c r="A165" s="19"/>
      <c r="B165" s="19"/>
      <c r="C165" s="19"/>
      <c r="D165" s="19"/>
      <c r="E165" s="19"/>
      <c r="F165" s="19"/>
      <c r="G165" s="19"/>
      <c r="H165" s="19"/>
      <c r="I165" s="19"/>
      <c r="J165" s="19"/>
      <c r="K165" s="19"/>
      <c r="L165" s="19"/>
      <c r="Z165" s="18"/>
    </row>
    <row r="166" spans="1:26" s="31" customFormat="1" x14ac:dyDescent="0.15">
      <c r="A166" s="19"/>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9"/>
      <c r="C169" s="19"/>
      <c r="D169" s="19"/>
      <c r="E169" s="19"/>
      <c r="F169" s="19"/>
      <c r="G169" s="19"/>
      <c r="H169" s="19"/>
      <c r="I169" s="19"/>
      <c r="J169" s="19"/>
      <c r="K169" s="19"/>
      <c r="L169" s="19"/>
      <c r="Z169" s="18"/>
    </row>
    <row r="170" spans="1:26" s="31" customFormat="1" x14ac:dyDescent="0.15">
      <c r="A170" s="19"/>
      <c r="B170" s="19"/>
      <c r="C170" s="19"/>
      <c r="D170" s="19"/>
      <c r="E170" s="19"/>
      <c r="F170" s="19"/>
      <c r="G170" s="19"/>
      <c r="H170" s="19"/>
      <c r="I170" s="19"/>
      <c r="J170" s="19"/>
      <c r="K170" s="19"/>
      <c r="L170" s="19"/>
      <c r="Z170" s="18"/>
    </row>
    <row r="171" spans="1:26" s="31" customFormat="1" x14ac:dyDescent="0.15">
      <c r="A171" s="19"/>
      <c r="B171" s="19"/>
      <c r="C171" s="19"/>
      <c r="D171" s="19"/>
      <c r="E171" s="19"/>
      <c r="F171" s="19"/>
      <c r="G171" s="19"/>
      <c r="H171" s="19"/>
      <c r="I171" s="19"/>
      <c r="J171" s="19"/>
      <c r="K171" s="19"/>
      <c r="L171" s="19"/>
      <c r="Z171" s="18"/>
    </row>
    <row r="172" spans="1:26" s="31" customFormat="1" x14ac:dyDescent="0.15">
      <c r="A172" s="19"/>
      <c r="B172" s="19"/>
      <c r="C172" s="19"/>
      <c r="D172" s="19"/>
      <c r="E172" s="19"/>
      <c r="F172" s="19"/>
      <c r="G172" s="19"/>
      <c r="H172" s="19"/>
      <c r="I172" s="19"/>
      <c r="J172" s="19"/>
      <c r="K172" s="19"/>
      <c r="L172" s="19"/>
      <c r="Z172" s="18"/>
    </row>
    <row r="173" spans="1:26" s="31" customFormat="1" x14ac:dyDescent="0.15">
      <c r="A173" s="19"/>
      <c r="B173" s="19"/>
      <c r="C173" s="19"/>
      <c r="D173" s="19"/>
      <c r="E173" s="19"/>
      <c r="F173" s="19"/>
      <c r="G173" s="19"/>
      <c r="H173" s="19"/>
      <c r="I173" s="19"/>
      <c r="J173" s="19"/>
      <c r="K173" s="19"/>
      <c r="L173" s="19"/>
      <c r="Z173" s="18"/>
    </row>
    <row r="174" spans="1:26" s="31" customFormat="1" x14ac:dyDescent="0.15">
      <c r="A174" s="19"/>
      <c r="B174" s="19"/>
      <c r="C174" s="19"/>
      <c r="D174" s="19"/>
      <c r="E174" s="19"/>
      <c r="F174" s="19"/>
      <c r="G174" s="19"/>
      <c r="H174" s="19"/>
      <c r="I174" s="19"/>
      <c r="J174" s="19"/>
      <c r="K174" s="19"/>
      <c r="L174" s="19"/>
      <c r="Z174" s="18"/>
    </row>
    <row r="175" spans="1:26" s="31" customFormat="1" x14ac:dyDescent="0.15">
      <c r="A175" s="19"/>
      <c r="B175" s="19"/>
      <c r="C175" s="19"/>
      <c r="D175" s="19"/>
      <c r="E175" s="19"/>
      <c r="F175" s="19"/>
      <c r="G175" s="19"/>
      <c r="H175" s="19"/>
      <c r="I175" s="19"/>
      <c r="J175" s="19"/>
      <c r="K175" s="19"/>
      <c r="L175" s="19"/>
      <c r="Z175" s="18"/>
    </row>
    <row r="176" spans="1:26" s="31" customFormat="1" x14ac:dyDescent="0.15">
      <c r="A176" s="19"/>
      <c r="B176" s="19"/>
      <c r="C176" s="19"/>
      <c r="D176" s="19"/>
      <c r="E176" s="19"/>
      <c r="F176" s="19"/>
      <c r="G176" s="19"/>
      <c r="H176" s="19"/>
      <c r="I176" s="19"/>
      <c r="J176" s="19"/>
      <c r="K176" s="19"/>
      <c r="L176" s="19"/>
      <c r="Z176" s="18"/>
    </row>
    <row r="177" spans="1:26" s="31" customFormat="1" x14ac:dyDescent="0.15">
      <c r="A177" s="19"/>
      <c r="B177" s="19"/>
      <c r="C177" s="19"/>
      <c r="D177" s="19"/>
      <c r="E177" s="19"/>
      <c r="F177" s="19"/>
      <c r="G177" s="19"/>
      <c r="H177" s="19"/>
      <c r="I177" s="19"/>
      <c r="J177" s="19"/>
      <c r="K177" s="19"/>
      <c r="L177" s="19"/>
      <c r="Z177" s="18"/>
    </row>
    <row r="178" spans="1:26" s="31" customFormat="1" x14ac:dyDescent="0.15">
      <c r="A178" s="19"/>
      <c r="B178" s="19"/>
      <c r="C178" s="19"/>
      <c r="D178" s="19"/>
      <c r="E178" s="19"/>
      <c r="F178" s="19"/>
      <c r="G178" s="19"/>
      <c r="H178" s="19"/>
      <c r="I178" s="19"/>
      <c r="J178" s="19"/>
      <c r="K178" s="19"/>
      <c r="L178" s="19"/>
      <c r="Z178" s="18"/>
    </row>
    <row r="179" spans="1:26" s="31" customFormat="1" x14ac:dyDescent="0.15">
      <c r="A179" s="19"/>
      <c r="B179" s="19"/>
      <c r="C179" s="19"/>
      <c r="D179" s="19"/>
      <c r="E179" s="19"/>
      <c r="F179" s="19"/>
      <c r="G179" s="19"/>
      <c r="H179" s="19"/>
      <c r="I179" s="19"/>
      <c r="J179" s="19"/>
      <c r="K179" s="19"/>
      <c r="L179" s="19"/>
      <c r="Z179" s="18"/>
    </row>
    <row r="180" spans="1:26" s="31" customFormat="1" x14ac:dyDescent="0.15">
      <c r="A180" s="19"/>
      <c r="B180" s="19"/>
      <c r="C180" s="19"/>
      <c r="D180" s="19"/>
      <c r="E180" s="19"/>
      <c r="F180" s="19"/>
      <c r="G180" s="19"/>
      <c r="H180" s="19"/>
      <c r="I180" s="19"/>
      <c r="J180" s="19"/>
      <c r="K180" s="19"/>
      <c r="L180" s="19"/>
      <c r="Z180" s="18"/>
    </row>
    <row r="181" spans="1:26" s="31" customFormat="1" x14ac:dyDescent="0.15">
      <c r="A181" s="19"/>
      <c r="B181" s="19"/>
      <c r="C181" s="19"/>
      <c r="D181" s="19"/>
      <c r="E181" s="19"/>
      <c r="F181" s="19"/>
      <c r="G181" s="19"/>
      <c r="H181" s="19"/>
      <c r="I181" s="19"/>
      <c r="J181" s="19"/>
      <c r="K181" s="19"/>
      <c r="L181" s="19"/>
      <c r="Z181" s="18"/>
    </row>
    <row r="182" spans="1:26" s="31" customFormat="1" x14ac:dyDescent="0.15">
      <c r="A182" s="19"/>
      <c r="B182" s="19"/>
      <c r="C182" s="19"/>
      <c r="D182" s="19"/>
      <c r="E182" s="19"/>
      <c r="F182" s="19"/>
      <c r="G182" s="19"/>
      <c r="H182" s="19"/>
      <c r="I182" s="19"/>
      <c r="J182" s="19"/>
      <c r="K182" s="19"/>
      <c r="L182" s="19"/>
      <c r="Z182" s="18"/>
    </row>
    <row r="183" spans="1:26" s="31" customFormat="1" x14ac:dyDescent="0.15">
      <c r="A183" s="19"/>
      <c r="B183" s="19"/>
      <c r="C183" s="19"/>
      <c r="D183" s="19"/>
      <c r="E183" s="19"/>
      <c r="F183" s="19"/>
      <c r="G183" s="19"/>
      <c r="H183" s="19"/>
      <c r="I183" s="19"/>
      <c r="J183" s="19"/>
      <c r="K183" s="19"/>
      <c r="L183" s="19"/>
      <c r="Z183" s="18"/>
    </row>
    <row r="184" spans="1:26" s="31" customFormat="1" x14ac:dyDescent="0.15">
      <c r="A184" s="19"/>
      <c r="B184" s="19"/>
      <c r="C184" s="19"/>
      <c r="D184" s="19"/>
      <c r="E184" s="19"/>
      <c r="F184" s="19"/>
      <c r="G184" s="19"/>
      <c r="H184" s="19"/>
      <c r="I184" s="19"/>
      <c r="J184" s="19"/>
      <c r="K184" s="19"/>
      <c r="L184" s="19"/>
      <c r="Z184" s="18"/>
    </row>
    <row r="185" spans="1:26" s="31" customFormat="1" x14ac:dyDescent="0.15">
      <c r="A185" s="19"/>
      <c r="B185" s="19"/>
      <c r="C185" s="19"/>
      <c r="D185" s="19"/>
      <c r="E185" s="19"/>
      <c r="F185" s="19"/>
      <c r="G185" s="19"/>
      <c r="H185" s="19"/>
      <c r="I185" s="19"/>
      <c r="J185" s="19"/>
      <c r="K185" s="19"/>
      <c r="L185" s="19"/>
      <c r="Z185" s="18"/>
    </row>
    <row r="186" spans="1:26" s="31" customFormat="1" x14ac:dyDescent="0.15">
      <c r="A186" s="19"/>
      <c r="B186" s="19"/>
      <c r="C186" s="19"/>
      <c r="D186" s="19"/>
      <c r="E186" s="19"/>
      <c r="F186" s="19"/>
      <c r="G186" s="19"/>
      <c r="H186" s="19"/>
      <c r="I186" s="19"/>
      <c r="J186" s="19"/>
      <c r="K186" s="19"/>
      <c r="L186" s="19"/>
      <c r="Z186" s="18"/>
    </row>
    <row r="187" spans="1:26" s="31" customFormat="1" x14ac:dyDescent="0.15">
      <c r="A187" s="19"/>
      <c r="B187" s="19"/>
      <c r="C187" s="19"/>
      <c r="D187" s="19"/>
      <c r="E187" s="19"/>
      <c r="F187" s="19"/>
      <c r="G187" s="19"/>
      <c r="H187" s="19"/>
      <c r="I187" s="19"/>
      <c r="J187" s="19"/>
      <c r="K187" s="19"/>
      <c r="L187" s="19"/>
      <c r="Z187" s="18"/>
    </row>
    <row r="188" spans="1:26" s="31" customFormat="1" x14ac:dyDescent="0.15">
      <c r="A188" s="19"/>
      <c r="B188" s="19"/>
      <c r="C188" s="19"/>
      <c r="D188" s="19"/>
      <c r="E188" s="19"/>
      <c r="F188" s="19"/>
      <c r="G188" s="19"/>
      <c r="H188" s="19"/>
      <c r="I188" s="19"/>
      <c r="J188" s="19"/>
      <c r="K188" s="19"/>
      <c r="L188" s="19"/>
      <c r="Z188" s="18"/>
    </row>
    <row r="189" spans="1:26" s="31" customFormat="1" x14ac:dyDescent="0.15">
      <c r="A189" s="19"/>
      <c r="B189" s="19"/>
      <c r="C189" s="19"/>
      <c r="D189" s="19"/>
      <c r="E189" s="19"/>
      <c r="F189" s="19"/>
      <c r="G189" s="19"/>
      <c r="H189" s="19"/>
      <c r="I189" s="19"/>
      <c r="J189" s="19"/>
      <c r="K189" s="19"/>
      <c r="L189" s="19"/>
      <c r="Z189" s="18"/>
    </row>
    <row r="190" spans="1:26" s="31" customFormat="1" x14ac:dyDescent="0.15">
      <c r="A190" s="19"/>
      <c r="B190" s="19"/>
      <c r="C190" s="19"/>
      <c r="D190" s="19"/>
      <c r="E190" s="19"/>
      <c r="F190" s="19"/>
      <c r="G190" s="19"/>
      <c r="H190" s="19"/>
      <c r="I190" s="19"/>
      <c r="J190" s="19"/>
      <c r="K190" s="19"/>
      <c r="L190" s="19"/>
      <c r="Z190" s="18"/>
    </row>
    <row r="191" spans="1:26" s="31" customFormat="1" x14ac:dyDescent="0.15">
      <c r="A191" s="19"/>
      <c r="B191" s="19"/>
      <c r="C191" s="19"/>
      <c r="D191" s="19"/>
      <c r="E191" s="19"/>
      <c r="F191" s="19"/>
      <c r="G191" s="19"/>
      <c r="H191" s="19"/>
      <c r="I191" s="19"/>
      <c r="J191" s="19"/>
      <c r="K191" s="19"/>
      <c r="L191" s="19"/>
      <c r="Z191" s="18"/>
    </row>
    <row r="192" spans="1:26" s="31" customFormat="1" x14ac:dyDescent="0.15">
      <c r="A192" s="19"/>
      <c r="B192" s="19"/>
      <c r="C192" s="19"/>
      <c r="D192" s="19"/>
      <c r="E192" s="19"/>
      <c r="F192" s="19"/>
      <c r="G192" s="19"/>
      <c r="H192" s="19"/>
      <c r="I192" s="19"/>
      <c r="J192" s="19"/>
      <c r="K192" s="19"/>
      <c r="L192" s="19"/>
      <c r="Z192" s="18"/>
    </row>
    <row r="193" spans="1:26" s="31" customFormat="1" x14ac:dyDescent="0.15">
      <c r="A193" s="19"/>
      <c r="B193" s="19"/>
      <c r="C193" s="19"/>
      <c r="D193" s="19"/>
      <c r="E193" s="19"/>
      <c r="F193" s="19"/>
      <c r="G193" s="19"/>
      <c r="H193" s="19"/>
      <c r="I193" s="19"/>
      <c r="J193" s="19"/>
      <c r="K193" s="19"/>
      <c r="L193" s="19"/>
      <c r="Z193" s="18"/>
    </row>
    <row r="194" spans="1:26" s="31" customFormat="1" x14ac:dyDescent="0.15">
      <c r="A194" s="19"/>
      <c r="B194" s="19"/>
      <c r="C194" s="19"/>
      <c r="D194" s="19"/>
      <c r="E194" s="19"/>
      <c r="F194" s="19"/>
      <c r="G194" s="19"/>
      <c r="H194" s="19"/>
      <c r="I194" s="19"/>
      <c r="J194" s="19"/>
      <c r="K194" s="19"/>
      <c r="L194" s="19"/>
      <c r="Z194" s="18"/>
    </row>
    <row r="195" spans="1:26" s="31" customFormat="1" x14ac:dyDescent="0.15">
      <c r="A195" s="19"/>
      <c r="B195" s="19"/>
      <c r="C195" s="19"/>
      <c r="D195" s="19"/>
      <c r="E195" s="19"/>
      <c r="F195" s="19"/>
      <c r="G195" s="19"/>
      <c r="H195" s="19"/>
      <c r="I195" s="19"/>
      <c r="J195" s="19"/>
      <c r="K195" s="19"/>
      <c r="L195" s="19"/>
      <c r="Z195" s="18"/>
    </row>
    <row r="196" spans="1:26" s="31" customFormat="1" x14ac:dyDescent="0.15">
      <c r="A196" s="19"/>
      <c r="B196" s="19"/>
      <c r="C196" s="19"/>
      <c r="D196" s="19"/>
      <c r="E196" s="19"/>
      <c r="F196" s="19"/>
      <c r="G196" s="19"/>
      <c r="H196" s="19"/>
      <c r="I196" s="19"/>
      <c r="J196" s="19"/>
      <c r="K196" s="19"/>
      <c r="L196" s="19"/>
      <c r="Z196" s="18"/>
    </row>
    <row r="197" spans="1:26" s="31" customFormat="1" x14ac:dyDescent="0.15">
      <c r="A197" s="19"/>
      <c r="B197" s="19"/>
      <c r="C197" s="19"/>
      <c r="D197" s="19"/>
      <c r="E197" s="19"/>
      <c r="F197" s="19"/>
      <c r="G197" s="19"/>
      <c r="H197" s="19"/>
      <c r="I197" s="19"/>
      <c r="J197" s="19"/>
      <c r="K197" s="19"/>
      <c r="L197" s="19"/>
      <c r="Z197" s="18"/>
    </row>
    <row r="198" spans="1:26" s="31" customFormat="1" x14ac:dyDescent="0.15">
      <c r="A198" s="19"/>
      <c r="B198" s="19"/>
      <c r="C198" s="19"/>
      <c r="D198" s="19"/>
      <c r="E198" s="19"/>
      <c r="F198" s="19"/>
      <c r="G198" s="19"/>
      <c r="H198" s="19"/>
      <c r="I198" s="19"/>
      <c r="J198" s="19"/>
      <c r="K198" s="19"/>
      <c r="L198" s="19"/>
      <c r="Z198" s="18"/>
    </row>
    <row r="199" spans="1:26" s="31" customFormat="1" x14ac:dyDescent="0.15">
      <c r="A199" s="19"/>
      <c r="B199" s="19"/>
      <c r="C199" s="19"/>
      <c r="D199" s="19"/>
      <c r="E199" s="19"/>
      <c r="F199" s="19"/>
      <c r="G199" s="19"/>
      <c r="H199" s="19"/>
      <c r="I199" s="19"/>
      <c r="J199" s="19"/>
      <c r="K199" s="19"/>
      <c r="L199" s="19"/>
      <c r="Z199" s="18"/>
    </row>
    <row r="200" spans="1:26" s="31" customFormat="1" x14ac:dyDescent="0.15">
      <c r="A200" s="19"/>
      <c r="B200" s="19"/>
      <c r="C200" s="19"/>
      <c r="D200" s="19"/>
      <c r="E200" s="19"/>
      <c r="F200" s="19"/>
      <c r="G200" s="19"/>
      <c r="H200" s="19"/>
      <c r="I200" s="19"/>
      <c r="J200" s="19"/>
      <c r="K200" s="19"/>
      <c r="L200" s="19"/>
      <c r="Z200" s="18"/>
    </row>
    <row r="201" spans="1:26" s="31" customFormat="1" x14ac:dyDescent="0.15">
      <c r="A201" s="19"/>
      <c r="B201" s="19"/>
      <c r="C201" s="19"/>
      <c r="D201" s="19"/>
      <c r="E201" s="19"/>
      <c r="F201" s="19"/>
      <c r="G201" s="19"/>
      <c r="H201" s="19"/>
      <c r="I201" s="19"/>
      <c r="J201" s="19"/>
      <c r="K201" s="19"/>
      <c r="L201" s="19"/>
      <c r="Z201" s="18"/>
    </row>
    <row r="202" spans="1:26" s="31" customFormat="1" x14ac:dyDescent="0.15">
      <c r="A202" s="19"/>
      <c r="B202" s="19"/>
      <c r="C202" s="19"/>
      <c r="D202" s="19"/>
      <c r="E202" s="19"/>
      <c r="F202" s="19"/>
      <c r="G202" s="19"/>
      <c r="H202" s="19"/>
      <c r="I202" s="19"/>
      <c r="J202" s="19"/>
      <c r="K202" s="19"/>
      <c r="L202" s="19"/>
      <c r="Z202" s="18"/>
    </row>
    <row r="203" spans="1:26" s="31" customFormat="1" x14ac:dyDescent="0.15">
      <c r="A203" s="19"/>
      <c r="B203" s="19"/>
      <c r="C203" s="19"/>
      <c r="D203" s="19"/>
      <c r="E203" s="19"/>
      <c r="F203" s="19"/>
      <c r="G203" s="19"/>
      <c r="H203" s="19"/>
      <c r="I203" s="19"/>
      <c r="J203" s="19"/>
      <c r="K203" s="19"/>
      <c r="L203" s="19"/>
      <c r="Z203" s="18"/>
    </row>
    <row r="204" spans="1:26" s="31" customFormat="1" x14ac:dyDescent="0.15">
      <c r="A204" s="19"/>
      <c r="B204" s="19"/>
      <c r="C204" s="19"/>
      <c r="D204" s="19"/>
      <c r="E204" s="19"/>
      <c r="F204" s="19"/>
      <c r="G204" s="19"/>
      <c r="H204" s="19"/>
      <c r="I204" s="19"/>
      <c r="J204" s="19"/>
      <c r="K204" s="19"/>
      <c r="L204" s="19"/>
      <c r="Z204" s="18"/>
    </row>
    <row r="205" spans="1:26" s="31" customFormat="1" x14ac:dyDescent="0.15">
      <c r="A205" s="19"/>
      <c r="B205" s="19"/>
      <c r="C205" s="19"/>
      <c r="D205" s="19"/>
      <c r="E205" s="19"/>
      <c r="F205" s="19"/>
      <c r="G205" s="19"/>
      <c r="H205" s="19"/>
      <c r="I205" s="19"/>
      <c r="J205" s="19"/>
      <c r="K205" s="19"/>
      <c r="L205" s="19"/>
      <c r="Z205" s="18"/>
    </row>
    <row r="206" spans="1:26" s="31" customFormat="1" x14ac:dyDescent="0.15">
      <c r="A206" s="19"/>
      <c r="B206" s="19"/>
      <c r="C206" s="19"/>
      <c r="D206" s="19"/>
      <c r="E206" s="19"/>
      <c r="F206" s="19"/>
      <c r="G206" s="19"/>
      <c r="H206" s="19"/>
      <c r="I206" s="19"/>
      <c r="J206" s="19"/>
      <c r="K206" s="19"/>
      <c r="L206" s="19"/>
      <c r="Z206" s="18"/>
    </row>
    <row r="207" spans="1:26" s="31" customFormat="1" x14ac:dyDescent="0.15">
      <c r="A207" s="19"/>
      <c r="B207" s="19"/>
      <c r="C207" s="19"/>
      <c r="D207" s="19"/>
      <c r="E207" s="19"/>
      <c r="F207" s="19"/>
      <c r="G207" s="19"/>
      <c r="H207" s="19"/>
      <c r="I207" s="19"/>
      <c r="J207" s="19"/>
      <c r="K207" s="19"/>
      <c r="L207" s="19"/>
      <c r="Z207" s="18"/>
    </row>
    <row r="208" spans="1:26" s="31" customFormat="1" x14ac:dyDescent="0.15">
      <c r="A208" s="18"/>
      <c r="B208" s="19"/>
      <c r="C208" s="19"/>
      <c r="D208" s="19"/>
      <c r="E208" s="19"/>
      <c r="F208" s="19"/>
      <c r="G208" s="19"/>
      <c r="H208" s="19"/>
      <c r="I208" s="19"/>
      <c r="J208" s="19"/>
      <c r="K208" s="19"/>
      <c r="L208" s="19"/>
      <c r="Z208" s="18"/>
    </row>
    <row r="209" spans="1:26" s="31" customFormat="1" x14ac:dyDescent="0.15">
      <c r="A209" s="18"/>
      <c r="B209" s="19"/>
      <c r="C209" s="19"/>
      <c r="D209" s="19"/>
      <c r="E209" s="19"/>
      <c r="F209" s="19"/>
      <c r="G209" s="19"/>
      <c r="H209" s="19"/>
      <c r="I209" s="19"/>
      <c r="J209" s="19"/>
      <c r="K209" s="19"/>
      <c r="L209" s="19"/>
      <c r="Z209" s="18"/>
    </row>
    <row r="210" spans="1:26" s="31" customFormat="1" x14ac:dyDescent="0.15">
      <c r="A210" s="18"/>
      <c r="B210" s="19"/>
      <c r="C210" s="19"/>
      <c r="D210" s="19"/>
      <c r="E210" s="19"/>
      <c r="F210" s="19"/>
      <c r="G210" s="19"/>
      <c r="H210" s="19"/>
      <c r="I210" s="19"/>
      <c r="J210" s="19"/>
      <c r="K210" s="19"/>
      <c r="L210" s="19"/>
      <c r="Z210" s="18"/>
    </row>
    <row r="211" spans="1:26" s="31" customFormat="1" x14ac:dyDescent="0.15">
      <c r="A211" s="19"/>
      <c r="B211" s="19"/>
      <c r="C211" s="19"/>
      <c r="D211" s="19"/>
      <c r="E211" s="19"/>
      <c r="F211" s="19"/>
      <c r="G211" s="19"/>
      <c r="H211" s="19"/>
      <c r="I211" s="19"/>
      <c r="J211" s="19"/>
      <c r="K211" s="19"/>
      <c r="L211" s="19"/>
      <c r="Z211" s="18"/>
    </row>
    <row r="212" spans="1:26" s="31" customFormat="1" x14ac:dyDescent="0.15">
      <c r="A212" s="18"/>
      <c r="B212" s="19"/>
      <c r="C212" s="19"/>
      <c r="D212" s="19"/>
      <c r="E212" s="19"/>
      <c r="F212" s="19"/>
      <c r="G212" s="19"/>
      <c r="H212" s="19"/>
      <c r="I212" s="19"/>
      <c r="J212" s="19"/>
      <c r="K212" s="19"/>
      <c r="L212" s="19"/>
      <c r="Z212" s="18"/>
    </row>
    <row r="213" spans="1:26" s="31" customFormat="1" x14ac:dyDescent="0.15">
      <c r="A213" s="18"/>
      <c r="B213" s="19"/>
      <c r="C213" s="19"/>
      <c r="D213" s="19"/>
      <c r="E213" s="19"/>
      <c r="F213" s="19"/>
      <c r="G213" s="19"/>
      <c r="H213" s="19"/>
      <c r="I213" s="19"/>
      <c r="J213" s="19"/>
      <c r="K213" s="19"/>
      <c r="L213" s="19"/>
      <c r="Z213" s="18"/>
    </row>
    <row r="214" spans="1:26" s="31" customFormat="1" x14ac:dyDescent="0.15">
      <c r="A214" s="19"/>
      <c r="B214" s="19"/>
      <c r="C214" s="19"/>
      <c r="D214" s="19"/>
      <c r="E214" s="19"/>
      <c r="F214" s="19"/>
      <c r="G214" s="19"/>
      <c r="H214" s="19"/>
      <c r="I214" s="19"/>
      <c r="J214" s="19"/>
      <c r="K214" s="19"/>
      <c r="L214" s="19"/>
      <c r="Z214" s="18"/>
    </row>
    <row r="215" spans="1:26" s="31" customFormat="1" x14ac:dyDescent="0.15">
      <c r="A215" s="19"/>
      <c r="B215" s="19"/>
      <c r="C215" s="19"/>
      <c r="D215" s="19"/>
      <c r="E215" s="19"/>
      <c r="F215" s="19"/>
      <c r="G215" s="19"/>
      <c r="H215" s="19"/>
      <c r="I215" s="19"/>
      <c r="J215" s="19"/>
      <c r="K215" s="19"/>
      <c r="L215" s="19"/>
      <c r="Z215" s="18"/>
    </row>
    <row r="216" spans="1:26" s="31" customFormat="1" x14ac:dyDescent="0.15">
      <c r="A216" s="19"/>
      <c r="B216" s="18"/>
      <c r="C216" s="18"/>
      <c r="D216" s="18"/>
      <c r="E216" s="18"/>
      <c r="F216" s="18"/>
      <c r="G216" s="18"/>
      <c r="H216" s="18"/>
      <c r="I216" s="18"/>
      <c r="J216" s="18"/>
      <c r="K216" s="18"/>
      <c r="L216" s="19"/>
      <c r="Z216" s="18"/>
    </row>
    <row r="217" spans="1:26" s="31" customFormat="1" x14ac:dyDescent="0.15">
      <c r="A217" s="19"/>
      <c r="B217" s="18"/>
      <c r="C217" s="18"/>
      <c r="D217" s="18"/>
      <c r="E217" s="18"/>
      <c r="F217" s="18"/>
      <c r="G217" s="18"/>
      <c r="H217" s="18"/>
      <c r="I217" s="18"/>
      <c r="J217" s="18"/>
      <c r="K217" s="18"/>
      <c r="L217" s="19"/>
      <c r="Z217"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7" priority="21">
      <formula>#REF!="令和4年度の応募時に提出した"</formula>
    </cfRule>
    <cfRule type="expression" dxfId="46" priority="22">
      <formula>#REF!="令和3年度の応募時に提出した"</formula>
    </cfRule>
    <cfRule type="expression" dxfId="45" priority="23">
      <formula>#REF!="令和2年度の応募時に提出した"</formula>
    </cfRule>
    <cfRule type="expression" dxfId="44" priority="24">
      <formula>#REF!="令和元年度の応募時に提出した"</formula>
    </cfRule>
  </conditionalFormatting>
  <conditionalFormatting sqref="B25:B27">
    <cfRule type="expression" dxfId="43" priority="5">
      <formula>#REF!="令和4年度の応募時に提出した"</formula>
    </cfRule>
    <cfRule type="expression" dxfId="42" priority="6">
      <formula>#REF!="令和3年度の応募時に提出した"</formula>
    </cfRule>
    <cfRule type="expression" dxfId="41" priority="7">
      <formula>#REF!="令和2年度の応募時に提出した"</formula>
    </cfRule>
    <cfRule type="expression" dxfId="40" priority="8">
      <formula>#REF!="令和元年度の応募時に提出した"</formula>
    </cfRule>
  </conditionalFormatting>
  <conditionalFormatting sqref="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13">
      <formula>#REF!="令和4年度の応募時に提出した"</formula>
    </cfRule>
    <cfRule type="expression" dxfId="34" priority="14">
      <formula>#REF!="令和3年度の応募時に提出した"</formula>
    </cfRule>
    <cfRule type="expression" dxfId="33" priority="15">
      <formula>#REF!="令和2年度の応募時に提出した"</formula>
    </cfRule>
    <cfRule type="expression" dxfId="32" priority="16">
      <formula>#REF!="令和元年度の応募時に提出した"</formula>
    </cfRule>
  </conditionalFormatting>
  <conditionalFormatting sqref="G15:G16">
    <cfRule type="expression" dxfId="31" priority="17">
      <formula>#REF!="令和4年度の応募時に提出した"</formula>
    </cfRule>
    <cfRule type="expression" dxfId="30" priority="18">
      <formula>#REF!="令和3年度の応募時に提出した"</formula>
    </cfRule>
    <cfRule type="expression" dxfId="29" priority="19">
      <formula>#REF!="令和2年度の応募時に提出した"</formula>
    </cfRule>
    <cfRule type="expression" dxfId="28" priority="20">
      <formula>#REF!="令和元年度の応募時に提出した"</formula>
    </cfRule>
  </conditionalFormatting>
  <conditionalFormatting sqref="H13">
    <cfRule type="expression" dxfId="27" priority="9">
      <formula>#REF!="令和4年度の応募時に提出した"</formula>
    </cfRule>
    <cfRule type="expression" dxfId="26" priority="10">
      <formula>#REF!="令和3年度の応募時に提出した"</formula>
    </cfRule>
    <cfRule type="expression" dxfId="25" priority="11">
      <formula>#REF!="令和2年度の応募時に提出した"</formula>
    </cfRule>
    <cfRule type="expression" dxfId="24" priority="12">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8" zoomScaleNormal="106" zoomScaleSheetLayoutView="100" workbookViewId="0">
      <selection activeCell="J49" sqref="J49: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K150</v>
      </c>
      <c r="B3" s="71" t="str">
        <f>①会場条件に係るヒアリングシート!E2</f>
        <v>伝統芸能分野</v>
      </c>
      <c r="C3" s="71" t="str">
        <f>①会場条件に係るヒアリングシート!G2</f>
        <v>邦舞</v>
      </c>
      <c r="D3" s="71" t="str">
        <f>①会場条件に係るヒアリングシート!I2</f>
        <v>C区分</v>
      </c>
      <c r="E3" s="71" t="str">
        <f>①会場条件に係るヒアリングシート!K2</f>
        <v>F</v>
      </c>
      <c r="F3" s="71" t="str">
        <f>①会場条件に係るヒアリングシート!C3</f>
        <v>沖芸大琉球芸能専攻OB会</v>
      </c>
      <c r="G3" s="71" t="str">
        <f>①会場条件に係るヒアリングシート!H3</f>
        <v>株式会社BOX4628</v>
      </c>
      <c r="H3" s="71" t="str">
        <f>①会場条件に係るヒアリングシート!E9</f>
        <v>制限なし</v>
      </c>
      <c r="I3" s="71">
        <f>①会場条件に係るヒアリングシート!J9</f>
        <v>60</v>
      </c>
      <c r="J3" s="71">
        <f>①会場条件に係るヒアリングシート!F10</f>
        <v>7.2</v>
      </c>
      <c r="K3" s="71">
        <f>①会場条件に係るヒアリングシート!I10</f>
        <v>7.2</v>
      </c>
      <c r="L3" s="71">
        <f>①会場条件に係るヒアリングシート!F11</f>
        <v>3.6</v>
      </c>
      <c r="M3" s="71" t="str">
        <f>①会場条件に係るヒアリングシート!F12</f>
        <v>可</v>
      </c>
      <c r="N3" s="71" t="str">
        <f>①会場条件に係るヒアリングシート!J12</f>
        <v>可</v>
      </c>
      <c r="O3" s="71">
        <f>①会場条件に係るヒアリングシート!F13</f>
        <v>1.5</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30</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5.4</v>
      </c>
      <c r="AB3" s="71">
        <f>①会場条件に係るヒアリングシート!E20</f>
        <v>0</v>
      </c>
      <c r="AC3" s="71" t="str">
        <f>①会場条件に係るヒアリングシート!E25</f>
        <v>不要</v>
      </c>
      <c r="AD3" s="71">
        <f>①会場条件に係るヒアリングシート!E26</f>
        <v>0</v>
      </c>
      <c r="AE3" s="71" t="str">
        <f>①会場条件に係るヒアリングシート!C33</f>
        <v>更衣室を1室、ご準備お願い致します</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t="str">
        <f>①会場条件に係るヒアリングシート!C48</f>
        <v>その他（備考に記載）</v>
      </c>
      <c r="AP3" s="90" t="str">
        <f>①会場条件に係るヒアリングシート!D48</f>
        <v>2０～３０分程度</v>
      </c>
      <c r="AQ3" s="90" t="str">
        <f>①会場条件に係るヒアリングシート!F48</f>
        <v>ワークショップ後から
本公演日の間に各自
（休み時間や自宅での個人練習等を想定）</v>
      </c>
      <c r="AR3" s="90" t="str">
        <f>①会場条件に係るヒアリングシート!H48</f>
        <v>紅型デザインの塗り絵</v>
      </c>
      <c r="AS3" s="90" t="str">
        <f>①会場条件に係るヒアリングシート!J48</f>
        <v>鑑賞対象となる児童・生徒や、共演体験以外の児童・生徒となります</v>
      </c>
      <c r="AT3" s="90" t="str">
        <f>①会場条件に係るヒアリングシート!C49</f>
        <v>共演、参加又は体験対象となる児童・生徒</v>
      </c>
      <c r="AU3" s="90" t="str">
        <f>①会場条件に係るヒアリングシート!D49</f>
        <v>2０～３０分程度</v>
      </c>
      <c r="AV3" s="90" t="str">
        <f>①会場条件に係るヒアリングシート!F49</f>
        <v>ワークショップ後から
本公演日の間に各自
（休み時間や自宅での個人練習等を想定）</v>
      </c>
      <c r="AW3" s="90" t="str">
        <f>①会場条件に係るヒアリングシート!H49</f>
        <v>舞踊の練習</v>
      </c>
      <c r="AX3" s="90" t="str">
        <f>①会場条件に係るヒアリングシート!J49</f>
        <v>模範演技の映像を、お渡ししますのでご利用ください</v>
      </c>
      <c r="AY3" s="90" t="str">
        <f>①会場条件に係るヒアリングシート!C50</f>
        <v>共演、参加又は体験対象となる児童・生徒</v>
      </c>
      <c r="AZ3" s="90" t="str">
        <f>①会場条件に係るヒアリングシート!D50</f>
        <v>2０～３０分程度</v>
      </c>
      <c r="BA3" s="90" t="str">
        <f>①会場条件に係るヒアリングシート!F50</f>
        <v>本公演当日に２０～３０分程度</v>
      </c>
      <c r="BB3" s="90" t="str">
        <f>①会場条件に係るヒアリングシート!H50</f>
        <v>共演のリハーサル</v>
      </c>
      <c r="BC3" s="90" t="str">
        <f>①会場条件に係るヒアリングシート!J50</f>
        <v>共演を行う代表児童・
生徒が必須となります</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2024-12-11T07:45:39Z</dcterms:modified>
</cp:coreProperties>
</file>