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0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<sst xmlns="http://schemas.openxmlformats.org/spreadsheetml/2006/main" count="1462" uniqueCount="621">
  <si>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</si>
  <si>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</si>
  <si>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</si>
  <si>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</si>
  <si>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</si>
  <si>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</si>
  <si>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</si>
  <si>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</si>
  <si>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</si>
  <si>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</si>
  <si>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</si>
  <si>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</si>
  <si>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</si>
  <si>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</si>
  <si>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</si>
  <si>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</si>
  <si>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</si>
  <si>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</si>
  <si>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</si>
  <si>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</si>
  <si>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</si>
  <si>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</si>
  <si>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</si>
  <si>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</si>
  <si>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</si>
  <si>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</si>
  <si>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</si>
  <si>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</si>
  <si>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</si>
  <si>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</si>
  <si>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</si>
  <si>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</si>
  <si>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</si>
  <si>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</si>
  <si>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</si>
  <si>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</si>
  <si>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</si>
  <si>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</si>
  <si>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</si>
  <si>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</si>
  <si>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</si>
  <si>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</si>
  <si>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</si>
  <si>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</si>
  <si>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</si>
  <si>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</si>
  <si>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</si>
  <si>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</si>
  <si>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</si>
  <si>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</si>
  <si>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</si>
  <si>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</si>
  <si>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</si>
  <si>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</si>
  <si>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</si>
  <si>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</si>
  <si>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</si>
  <si>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</si>
  <si>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</si>
  <si>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</si>
  <si>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</si>
  <si>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</si>
  <si>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</si>
  <si>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</si>
  <si>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</si>
  <si>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</si>
  <si>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</si>
  <si>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</si>
  <si>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</si>
  <si>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</si>
  <si>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</si>
  <si>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</si>
  <si>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</si>
  <si>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</si>
  <si>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</si>
  <si>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</si>
  <si>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</si>
  <si>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</si>
  <si>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</si>
  <si>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</si>
  <si>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</si>
  <si>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</si>
  <si>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</si>
  <si>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</si>
  <si>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</si>
  <si>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</si>
  <si>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</si>
  <si>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</si>
  <si>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</si>
  <si>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</si>
  <si>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</si>
  <si>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</si>
  <si>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</si>
  <si>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</si>
  <si>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</si>
  <si>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</si>
  <si>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</si>
  <si>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</si>
  <si>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</si>
  <si>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</si>
  <si>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</si>
  <si>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</si>
  <si>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</si>
  <si>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</si>
  <si>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</si>
  <si>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</si>
  <si>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</si>
  <si>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</si>
  <si>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</si>
  <si>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</si>
  <si>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</si>
  <si>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</si>
  <si>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</si>
  <si>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</si>
  <si>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</si>
  <si>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</si>
  <si>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</si>
  <si>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</si>
  <si>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</si>
  <si>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</si>
  <si>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</si>
  <si>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</si>
  <si>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</si>
  <si>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</si>
  <si>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</si>
  <si>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</si>
  <si>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</si>
  <si>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</si>
  <si>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</si>
  <si>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</si>
  <si>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</si>
  <si>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</si>
  <si>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</si>
  <si>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</si>
  <si>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</si>
  <si>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</si>
  <si>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</si>
  <si>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</si>
  <si>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</si>
  <si>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</si>
  <si>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</si>
  <si>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</si>
  <si>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</si>
  <si>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</si>
  <si>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</si>
  <si>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</si>
  <si>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</si>
  <si>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</si>
  <si>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</si>
  <si>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</si>
  <si>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</si>
  <si>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</si>
  <si>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</si>
  <si>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</si>
  <si>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</si>
  <si>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</si>
  <si>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</si>
  <si>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</si>
  <si>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</si>
  <si>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</si>
  <si>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</si>
  <si>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</si>
  <si>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</si>
  <si>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</si>
  <si>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</si>
  <si>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</si>
  <si>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</si>
  <si>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</si>
  <si>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</si>
  <si>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</si>
  <si>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</si>
  <si>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</si>
  <si>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</si>
  <si>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</si>
  <si>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</si>
  <si>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</si>
  <si>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</si>
  <si>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</si>
  <si>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</si>
  <si>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</si>
  <si>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</si>
  <si>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</si>
  <si>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</si>
  <si>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</si>
  <si>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</si>
  <si>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</si>
  <si>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</si>
  <si>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</si>
  <si>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</si>
  <si>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</si>
  <si>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</si>
  <si>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</si>
  <si>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</si>
  <si>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</si>
  <si>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</si>
  <si>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</si>
  <si>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</si>
  <si>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</si>
  <si>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</si>
  <si>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</si>
  <si>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</si>
  <si>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</si>
  <si>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</si>
  <si>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</si>
  <si>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</si>
  <si>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</si>
  <si>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</si>
  <si>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</si>
  <si>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</si>
  <si>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</si>
  <si>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</si>
  <si>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</si>
  <si>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</si>
  <si>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</si>
  <si>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</si>
  <si>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</si>
  <si>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</si>
  <si>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</si>
  <si>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</si>
  <si>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</si>
  <si>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</si>
  <si>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</si>
  <si>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</si>
  <si>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</si>
  <si>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</si>
  <si>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</si>
  <si>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</si>
  <si>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</si>
  <si>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</si>
  <si>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</si>
  <si>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</si>
  <si>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</si>
  <si>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</si>
  <si>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</si>
  <si>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</si>
  <si>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</si>
  <si>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</si>
  <si>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</si>
  <si>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</si>
  <si>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</si>
  <si>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</si>
  <si>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</si>
  <si>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</si>
  <si>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</si>
  <si>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</si>
  <si>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</si>
  <si>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</si>
  <si>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</si>
  <si>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</si>
  <si>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</si>
  <si>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</si>
  <si>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</si>
  <si>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</si>
  <si>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</si>
  <si>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</si>
  <si>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</si>
  <si>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</si>
  <si>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</si>
  <si>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</si>
  <si>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</si>
  <si>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</si>
  <si>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</si>
  <si>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</si>
  <si>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</si>
  <si>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</si>
  <si>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</si>
  <si>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</si>
  <si>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</si>
  <si>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</si>
  <si>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</si>
  <si>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</si>
  <si>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</si>
  <si>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</si>
  <si>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</si>
  <si>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</si>
  <si>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</si>
  <si>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</si>
  <si>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</si>
  <si>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</si>
  <si>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</si>
  <si>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</si>
  <si>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</si>
  <si>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</si>
  <si>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</si>
  <si>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</si>
  <si>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</si>
  <si>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</si>
  <si>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</si>
  <si>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</si>
  <si>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</si>
  <si>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</si>
  <si>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</si>
  <si>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</si>
  <si>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</si>
  <si>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</si>
  <si>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</si>
  <si>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</si>
  <si>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</si>
  <si>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</si>
  <si>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</si>
  <si>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</si>
  <si>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</si>
  <si>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</si>
  <si>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</si>
  <si>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</si>
  <si>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</si>
  <si>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</si>
  <si>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</si>
  <si>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</si>
  <si>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</si>
  <si>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</si>
  <si>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</si>
  <si>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</si>
  <si>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</si>
  <si>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</si>
  <si>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</si>
  <si>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</si>
  <si>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</si>
  <si>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</si>
  <si>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</si>
  <si>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</si>
  <si>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</si>
  <si>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</si>
  <si>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</si>
  <si>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</si>
  <si>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</si>
  <si>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</si>
  <si>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</si>
  <si>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</si>
  <si>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</si>
  <si>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</si>
  <si>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</si>
  <si>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</si>
  <si>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</si>
  <si>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</si>
  <si>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</si>
  <si>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</si>
  <si>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</si>
  <si>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</si>
  <si>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</si>
  <si>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</si>
  <si>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</si>
  <si>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</si>
  <si>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</si>
  <si>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</si>
  <si>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</si>
  <si>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</si>
  <si>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</si>
  <si>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</si>
  <si>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</si>
  <si>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</si>
  <si>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</si>
  <si>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</si>
  <si>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</si>
  <si>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</si>
  <si>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</si>
  <si>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</si>
  <si>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</si>
  <si>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</si>
  <si>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</si>
  <si>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</si>
  <si>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</si>
  <si>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</si>
  <si>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</si>
  <si>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</si>
  <si>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</si>
  <si>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</si>
  <si>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</si>
  <si>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</si>
  <si>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</si>
  <si>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</si>
  <si>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</si>
  <si>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</si>
  <si>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</si>
  <si>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</si>
  <si>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</si>
  <si>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</si>
  <si>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</si>
  <si>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</si>
  <si>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</si>
  <si>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</si>
  <si>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</si>
  <si>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</si>
  <si>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</si>
  <si>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</si>
  <si>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</si>
  <si>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</si>
  <si>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</si>
  <si>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</si>
  <si>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</si>
  <si>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</si>
  <si>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</si>
  <si>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</si>
  <si>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</si>
  <si>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</si>
  <si>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</si>
  <si>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</si>
  <si>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</si>
  <si>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</si>
  <si>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</si>
  <si>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</si>
  <si>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</si>
  <si>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</si>
  <si>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</si>
  <si>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</si>
  <si>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</si>
  <si>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</si>
  <si>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</si>
  <si>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</si>
  <si>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</si>
  <si>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</si>
  <si>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</si>
  <si>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</si>
  <si>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</si>
  <si>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</si>
  <si>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</si>
  <si>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</si>
  <si>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</si>
  <si>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</si>
  <si>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</si>
  <si>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</si>
  <si>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</si>
  <si>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</si>
  <si>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</si>
  <si>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</si>
  <si>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</si>
  <si>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</si>
  <si>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</si>
  <si>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</si>
  <si>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</si>
  <si>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</si>
  <si>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</si>
  <si>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</si>
  <si>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</si>
  <si>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</si>
  <si>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</si>
  <si>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</si>
  <si>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</si>
  <si>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</si>
  <si>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</si>
  <si>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</si>
  <si>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</si>
  <si>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</si>
  <si>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</si>
  <si>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</si>
  <si>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</si>
  <si>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</si>
  <si>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</si>
  <si>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</si>
  <si>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</si>
  <si>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</si>
  <si>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</si>
  <si>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</si>
  <si>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</si>
  <si>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</si>
  <si>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</si>
  <si>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</si>
  <si>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</si>
  <si>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</si>
  <si>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</si>
  <si>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</si>
  <si>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</si>
  <si>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</si>
  <si>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</si>
  <si>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</si>
  <si>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</si>
  <si>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</si>
  <si>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</si>
  <si>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</si>
  <si>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</si>
  <si>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</si>
  <si>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</si>
  <si>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</si>
  <si>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</si>
  <si>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</si>
  <si>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</si>
  <si>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</si>
  <si>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</si>
  <si>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</si>
  <si>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</si>
  <si>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</si>
  <si>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</si>
  <si>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</si>
  <si>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</si>
  <si>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</si>
  <si>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</si>
  <si>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</si>
  <si>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</si>
  <si>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</si>
  <si>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</si>
  <si>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</si>
  <si>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</si>
  <si>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</si>
  <si>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</si>
  <si>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</si>
  <si>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</si>
  <si>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</si>
  <si>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</si>
  <si>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</si>
  <si>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</si>
  <si>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</si>
  <si>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</si>
  <si>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</si>
  <si>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</si>
  <si>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</si>
  <si>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</si>
  <si>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</si>
  <si>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</si>
  <si>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</si>
  <si>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</si>
  <si>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</si>
  <si>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</si>
  <si>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</si>
  <si>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</si>
  <si>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</si>
  <si>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</si>
  <si>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</si>
  <si>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</si>
  <si>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</si>
  <si>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</si>
  <si>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</si>
  <si>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</si>
  <si>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</si>
  <si>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</si>
  <si>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</si>
  <si>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</si>
  <si>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</si>
  <si>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</si>
  <si>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</si>
  <si>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</si>
  <si>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</si>
  <si>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</si>
  <si>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</si>
  <si>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</si>
  <si>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</si>
  <si>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</si>
  <si>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</si>
  <si>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</si>
  <si>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</si>
  <si>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</si>
  <si>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</si>
  <si>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</si>
  <si>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</si>
  <si>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</si>
  <si>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</si>
  <si>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</si>
  <si>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</si>
  <si>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</si>
  <si>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</si>
  <si>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</si>
  <si>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</si>
  <si>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</si>
  <si>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</si>
  <si>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</si>
  <si>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</si>
  <si>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</si>
  <si>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</si>
  <si>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</si>
  <si>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</si>
  <si>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</si>
  <si>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</si>
  <si>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</si>
  <si>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</si>
  <si>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</si>
  <si>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</si>
  <si>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</si>
  <si>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</si>
  <si>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</si>
  <si>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</si>
  <si>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</si>
  <si>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</si>
  <si>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</si>
  <si>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</si>
  <si>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</si>
  <si>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</si>
  <si>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</si>
  <si>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</si>
  <si>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</si>
  <si>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</si>
  <si>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</si>
  <si>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</si>
  <si>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</si>
  <si>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</si>
  <si>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</si>
  <si>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</si>
  <si>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</si>
  <si>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</si>
  <si>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</si>
  <si>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</si>
  <si>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</si>
  <si>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</si>
  <si>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</si>
  <si>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</si>
  <si>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</si>
  <si>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</si>
  <si>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</si>
  <si>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</si>
  <si>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</si>
  <si>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</si>
  <si>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</si>
  <si>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</si>
  <si>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</si>
  <si>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</si>
  <si>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</si>
  <si>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</si>
  <si>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</si>
  <si>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</si>
  <si>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</si>
  <si>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</si>
  <si>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</si>
  <si>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</si>
  <si>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</si>
  <si>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</si>
  <si>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</si>
  <si>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</si>
  <si>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5割程度必要</t>
  </si>
  <si>
    <t>有無さえ分ればよい</t>
  </si>
  <si>
    <t>使わない</t>
  </si>
  <si>
    <t>不要</t>
  </si>
  <si>
    <t>応相談</t>
  </si>
  <si>
    <t>指定なし</t>
    <rPh sb="0" eb="2">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</si>
</sst>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404813</xdr:colOff>
      <xdr:row>68</xdr:row>
      <xdr:rowOff>61422</xdr:rowOff>
    </xdr:from>
    <xdr:to>
      <xdr:col>6</xdr:col>
      <xdr:colOff>452437</xdr:colOff>
      <xdr:row>85</xdr:row>
      <xdr:rowOff>166687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3940969" y="22564235"/>
          <a:ext cx="881062" cy="40581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花道</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535785</xdr:colOff>
      <xdr:row>59</xdr:row>
      <xdr:rowOff>83345</xdr:rowOff>
    </xdr:from>
    <xdr:to>
      <xdr:col>9</xdr:col>
      <xdr:colOff>416722</xdr:colOff>
      <xdr:row>68</xdr:row>
      <xdr:rowOff>35719</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72254" y="20526376"/>
          <a:ext cx="714374" cy="2012156"/>
          <a:chOff x="5244431" y="13014477"/>
          <a:chExt cx="754809"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244431" y="13601096"/>
            <a:ext cx="754809"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3.8</a:t>
            </a:r>
            <a:r>
              <a:rPr kumimoji="1" lang="ja-JP" altLang="en-US" sz="1100" b="1"/>
              <a:t>　ｍ</a:t>
            </a:r>
          </a:p>
        </xdr:txBody>
      </xdr:sp>
    </xdr:grpSp>
    <xdr:clientData/>
  </xdr:twoCellAnchor>
  <xdr:twoCellAnchor>
    <xdr:from>
      <xdr:col>3</xdr:col>
      <xdr:colOff>1</xdr:colOff>
      <xdr:row>68</xdr:row>
      <xdr:rowOff>121142</xdr:rowOff>
    </xdr:from>
    <xdr:to>
      <xdr:col>5</xdr:col>
      <xdr:colOff>345282</xdr:colOff>
      <xdr:row>85</xdr:row>
      <xdr:rowOff>83343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9282" y="22623955"/>
          <a:ext cx="2012156" cy="391507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172978</xdr:colOff>
      <xdr:row>59</xdr:row>
      <xdr:rowOff>59531</xdr:rowOff>
    </xdr:from>
    <xdr:to>
      <xdr:col>8</xdr:col>
      <xdr:colOff>703143</xdr:colOff>
      <xdr:row>68</xdr:row>
      <xdr:rowOff>22112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42259" y="20502562"/>
          <a:ext cx="4697353" cy="20223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190499</xdr:colOff>
      <xdr:row>66</xdr:row>
      <xdr:rowOff>209128</xdr:rowOff>
    </xdr:from>
    <xdr:to>
      <xdr:col>8</xdr:col>
      <xdr:colOff>702468</xdr:colOff>
      <xdr:row>68</xdr:row>
      <xdr:rowOff>8595</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59780" y="22235691"/>
          <a:ext cx="4679157"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5</xdr:col>
      <xdr:colOff>392906</xdr:colOff>
      <xdr:row>83</xdr:row>
      <xdr:rowOff>142886</xdr:rowOff>
    </xdr:from>
    <xdr:to>
      <xdr:col>6</xdr:col>
      <xdr:colOff>464342</xdr:colOff>
      <xdr:row>85</xdr:row>
      <xdr:rowOff>35792</xdr:rowOff>
    </xdr:to>
    <xdr:grpSp>
      <xdr:nvGrpSpPr>
        <xdr:cNvPr id="98" name="グループ化 97">
          <a:extLst>
            <a:ext uri="{FF2B5EF4-FFF2-40B4-BE49-F238E27FC236}">
              <a16:creationId xmlns:a16="http://schemas.microsoft.com/office/drawing/2014/main" id="{7ECBC239-395D-4B2A-93C2-F46659F37C3C}"/>
            </a:ext>
          </a:extLst>
        </xdr:cNvPr>
        <xdr:cNvGrpSpPr/>
      </xdr:nvGrpSpPr>
      <xdr:grpSpPr>
        <a:xfrm>
          <a:off x="3929062" y="26122324"/>
          <a:ext cx="904874" cy="369156"/>
          <a:chOff x="1076477" y="14946348"/>
          <a:chExt cx="4160761" cy="329887"/>
        </a:xfrm>
      </xdr:grpSpPr>
      <xdr:cxnSp macro="">
        <xdr:nvCxnSpPr>
          <xdr:cNvPr id="99" name="直線矢印コネクタ 98">
            <a:extLst>
              <a:ext uri="{FF2B5EF4-FFF2-40B4-BE49-F238E27FC236}">
                <a16:creationId xmlns:a16="http://schemas.microsoft.com/office/drawing/2014/main" id="{CB949614-267A-2F17-3C59-0A78716DBB5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CDCDA0AD-9F0A-6FDC-3511-B285C3B58FD2}"/>
              </a:ext>
            </a:extLst>
          </xdr:cNvPr>
          <xdr:cNvSpPr txBox="1"/>
        </xdr:nvSpPr>
        <xdr:spPr>
          <a:xfrm>
            <a:off x="2090002" y="14946348"/>
            <a:ext cx="2347097" cy="32988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200" b="1"/>
              <a:t>0.9</a:t>
            </a:r>
            <a:r>
              <a:rPr kumimoji="1" lang="ja-JP" altLang="en-US" sz="1200" b="1"/>
              <a:t>　ｍ</a:t>
            </a:r>
          </a:p>
        </xdr:txBody>
      </xdr:sp>
    </xdr:grpSp>
    <xdr:clientData/>
  </xdr:twoCellAnchor>
  <xdr:twoCellAnchor>
    <xdr:from>
      <xdr:col>5</xdr:col>
      <xdr:colOff>35720</xdr:colOff>
      <xdr:row>85</xdr:row>
      <xdr:rowOff>166686</xdr:rowOff>
    </xdr:from>
    <xdr:to>
      <xdr:col>7</xdr:col>
      <xdr:colOff>11906</xdr:colOff>
      <xdr:row>91</xdr:row>
      <xdr:rowOff>95249</xdr:rowOff>
    </xdr:to>
    <xdr:sp macro="" textlink="">
      <xdr:nvSpPr>
        <xdr:cNvPr id="101" name="正方形/長方形 100">
          <a:extLst>
            <a:ext uri="{FF2B5EF4-FFF2-40B4-BE49-F238E27FC236}">
              <a16:creationId xmlns:a16="http://schemas.microsoft.com/office/drawing/2014/main" id="{D9312756-A0CB-45A3-94FE-7DEF61A8C91C}"/>
            </a:ext>
          </a:extLst>
        </xdr:cNvPr>
        <xdr:cNvSpPr/>
      </xdr:nvSpPr>
      <xdr:spPr>
        <a:xfrm>
          <a:off x="3571876" y="26622374"/>
          <a:ext cx="1643061" cy="135731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黒ボックス</a:t>
          </a:r>
          <a:endParaRPr kumimoji="1" lang="en-US" altLang="ja-JP" sz="1400" b="1"/>
        </a:p>
        <a:p>
          <a:pPr algn="ctr"/>
          <a:endParaRPr kumimoji="1" lang="ja-JP" altLang="en-US" sz="1100"/>
        </a:p>
      </xdr:txBody>
    </xdr:sp>
    <xdr:clientData/>
  </xdr:twoCellAnchor>
  <xdr:twoCellAnchor editAs="oneCell">
    <xdr:from>
      <xdr:col>6</xdr:col>
      <xdr:colOff>511968</xdr:colOff>
      <xdr:row>68</xdr:row>
      <xdr:rowOff>130968</xdr:rowOff>
    </xdr:from>
    <xdr:to>
      <xdr:col>9</xdr:col>
      <xdr:colOff>35703</xdr:colOff>
      <xdr:row>85</xdr:row>
      <xdr:rowOff>110354</xdr:rowOff>
    </xdr:to>
    <xdr:pic>
      <xdr:nvPicPr>
        <xdr:cNvPr id="102" name="図 101">
          <a:extLst>
            <a:ext uri="{FF2B5EF4-FFF2-40B4-BE49-F238E27FC236}">
              <a16:creationId xmlns:a16="http://schemas.microsoft.com/office/drawing/2014/main" id="{07201AA1-ED0A-88BC-9430-D249AA325474}"/>
            </a:ext>
          </a:extLst>
        </xdr:cNvPr>
        <xdr:cNvPicPr>
          <a:picLocks noChangeAspect="1"/>
        </xdr:cNvPicPr>
      </xdr:nvPicPr>
      <xdr:blipFill>
        <a:blip xmlns:r="http://schemas.openxmlformats.org/officeDocument/2006/relationships" r:embed="rId1"/>
        <a:stretch>
          <a:fillRect/>
        </a:stretch>
      </xdr:blipFill>
      <xdr:spPr>
        <a:xfrm>
          <a:off x="4881562" y="22633781"/>
          <a:ext cx="2024047" cy="3932261"/>
        </a:xfrm>
        <a:prstGeom prst="rect">
          <a:avLst/>
        </a:prstGeom>
      </xdr:spPr>
    </xdr:pic>
    <xdr:clientData/>
  </xdr:twoCellAnchor>
  <xdr:twoCellAnchor>
    <xdr:from>
      <xdr:col>4</xdr:col>
      <xdr:colOff>809623</xdr:colOff>
      <xdr:row>91</xdr:row>
      <xdr:rowOff>139326</xdr:rowOff>
    </xdr:from>
    <xdr:to>
      <xdr:col>6</xdr:col>
      <xdr:colOff>785812</xdr:colOff>
      <xdr:row>92</xdr:row>
      <xdr:rowOff>134597</xdr:rowOff>
    </xdr:to>
    <xdr:grpSp>
      <xdr:nvGrpSpPr>
        <xdr:cNvPr id="103" name="グループ化 102">
          <a:extLst>
            <a:ext uri="{FF2B5EF4-FFF2-40B4-BE49-F238E27FC236}">
              <a16:creationId xmlns:a16="http://schemas.microsoft.com/office/drawing/2014/main" id="{3707EFF7-BE0B-4443-A50C-4C5953A8CCF6}"/>
            </a:ext>
          </a:extLst>
        </xdr:cNvPr>
        <xdr:cNvGrpSpPr/>
      </xdr:nvGrpSpPr>
      <xdr:grpSpPr>
        <a:xfrm>
          <a:off x="3512342" y="28023764"/>
          <a:ext cx="1643064" cy="233396"/>
          <a:chOff x="1076477" y="15031676"/>
          <a:chExt cx="4160761" cy="73626"/>
        </a:xfrm>
      </xdr:grpSpPr>
      <xdr:cxnSp macro="">
        <xdr:nvCxnSpPr>
          <xdr:cNvPr id="104" name="直線矢印コネクタ 103">
            <a:extLst>
              <a:ext uri="{FF2B5EF4-FFF2-40B4-BE49-F238E27FC236}">
                <a16:creationId xmlns:a16="http://schemas.microsoft.com/office/drawing/2014/main" id="{56A952A4-5225-A2C2-3C10-402A136A6AB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BEFCECF0-DD69-F01A-14D4-07949F0B6B02}"/>
              </a:ext>
            </a:extLst>
          </xdr:cNvPr>
          <xdr:cNvSpPr txBox="1"/>
        </xdr:nvSpPr>
        <xdr:spPr>
          <a:xfrm>
            <a:off x="2279586" y="15031676"/>
            <a:ext cx="1955056" cy="736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latin typeface="+mn-ea"/>
                <a:ea typeface="+mn-ea"/>
              </a:rPr>
              <a:t>1.8</a:t>
            </a:r>
            <a:r>
              <a:rPr kumimoji="1" lang="ja-JP" altLang="en-US" sz="1400" b="1">
                <a:latin typeface="+mn-ea"/>
                <a:ea typeface="+mn-ea"/>
              </a:rPr>
              <a:t>ｍ</a:t>
            </a:r>
          </a:p>
        </xdr:txBody>
      </xdr:sp>
    </xdr:grpSp>
    <xdr:clientData/>
  </xdr:twoCellAnchor>
  <xdr:twoCellAnchor>
    <xdr:from>
      <xdr:col>4</xdr:col>
      <xdr:colOff>428627</xdr:colOff>
      <xdr:row>85</xdr:row>
      <xdr:rowOff>130968</xdr:rowOff>
    </xdr:from>
    <xdr:to>
      <xdr:col>5</xdr:col>
      <xdr:colOff>238127</xdr:colOff>
      <xdr:row>91</xdr:row>
      <xdr:rowOff>119062</xdr:rowOff>
    </xdr:to>
    <xdr:grpSp>
      <xdr:nvGrpSpPr>
        <xdr:cNvPr id="106" name="グループ化 105">
          <a:extLst>
            <a:ext uri="{FF2B5EF4-FFF2-40B4-BE49-F238E27FC236}">
              <a16:creationId xmlns:a16="http://schemas.microsoft.com/office/drawing/2014/main" id="{C716FF26-C717-49AC-B6ED-0F90FFE37EED}"/>
            </a:ext>
          </a:extLst>
        </xdr:cNvPr>
        <xdr:cNvGrpSpPr/>
      </xdr:nvGrpSpPr>
      <xdr:grpSpPr>
        <a:xfrm>
          <a:off x="3131346" y="26586656"/>
          <a:ext cx="642937" cy="1416844"/>
          <a:chOff x="5051400" y="13014477"/>
          <a:chExt cx="1179873" cy="1439333"/>
        </a:xfrm>
      </xdr:grpSpPr>
      <xdr:cxnSp macro="">
        <xdr:nvCxnSpPr>
          <xdr:cNvPr id="107" name="直線矢印コネクタ 106">
            <a:extLst>
              <a:ext uri="{FF2B5EF4-FFF2-40B4-BE49-F238E27FC236}">
                <a16:creationId xmlns:a16="http://schemas.microsoft.com/office/drawing/2014/main" id="{DB5E2EA8-C7D7-62F3-B42D-B7EF3BF572D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a:extLst>
              <a:ext uri="{FF2B5EF4-FFF2-40B4-BE49-F238E27FC236}">
                <a16:creationId xmlns:a16="http://schemas.microsoft.com/office/drawing/2014/main" id="{E9E8405F-7EF9-CEFA-A5F9-C0377344822B}"/>
              </a:ext>
            </a:extLst>
          </xdr:cNvPr>
          <xdr:cNvSpPr txBox="1"/>
        </xdr:nvSpPr>
        <xdr:spPr>
          <a:xfrm>
            <a:off x="5051400" y="13479780"/>
            <a:ext cx="1179873" cy="29669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b="1"/>
              <a:t>1.8</a:t>
            </a:r>
            <a:r>
              <a:rPr kumimoji="1" lang="ja-JP" altLang="en-US" sz="1200" b="1"/>
              <a:t>ｍ</a:t>
            </a:r>
          </a:p>
        </xdr:txBody>
      </xdr:sp>
    </xdr:grpSp>
    <xdr:clientData/>
  </xdr:twoCellAnchor>
  <xdr:twoCellAnchor>
    <xdr:from>
      <xdr:col>7</xdr:col>
      <xdr:colOff>166687</xdr:colOff>
      <xdr:row>86</xdr:row>
      <xdr:rowOff>1</xdr:rowOff>
    </xdr:from>
    <xdr:to>
      <xdr:col>8</xdr:col>
      <xdr:colOff>142874</xdr:colOff>
      <xdr:row>87</xdr:row>
      <xdr:rowOff>202407</xdr:rowOff>
    </xdr:to>
    <xdr:sp macro="" textlink="">
      <xdr:nvSpPr>
        <xdr:cNvPr id="109" name="楕円 108">
          <a:extLst>
            <a:ext uri="{FF2B5EF4-FFF2-40B4-BE49-F238E27FC236}">
              <a16:creationId xmlns:a16="http://schemas.microsoft.com/office/drawing/2014/main" id="{D5E7136A-D7C8-4A85-905E-C485D0ECE12A}"/>
            </a:ext>
          </a:extLst>
        </xdr:cNvPr>
        <xdr:cNvSpPr/>
      </xdr:nvSpPr>
      <xdr:spPr>
        <a:xfrm>
          <a:off x="5369718" y="26693814"/>
          <a:ext cx="809625" cy="4405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照明</a:t>
          </a:r>
        </a:p>
      </xdr:txBody>
    </xdr:sp>
    <xdr:clientData/>
  </xdr:twoCellAnchor>
  <xdr:twoCellAnchor>
    <xdr:from>
      <xdr:col>1</xdr:col>
      <xdr:colOff>595313</xdr:colOff>
      <xdr:row>76</xdr:row>
      <xdr:rowOff>23812</xdr:rowOff>
    </xdr:from>
    <xdr:to>
      <xdr:col>2</xdr:col>
      <xdr:colOff>35718</xdr:colOff>
      <xdr:row>86</xdr:row>
      <xdr:rowOff>216783</xdr:rowOff>
    </xdr:to>
    <xdr:sp macro="" textlink="">
      <xdr:nvSpPr>
        <xdr:cNvPr id="110" name="テキスト ボックス 109">
          <a:extLst>
            <a:ext uri="{FF2B5EF4-FFF2-40B4-BE49-F238E27FC236}">
              <a16:creationId xmlns:a16="http://schemas.microsoft.com/office/drawing/2014/main" id="{B40FAECE-247F-4318-AEED-319ADDB1D67A}"/>
            </a:ext>
          </a:extLst>
        </xdr:cNvPr>
        <xdr:cNvSpPr txBox="1"/>
      </xdr:nvSpPr>
      <xdr:spPr>
        <a:xfrm>
          <a:off x="797719" y="24431625"/>
          <a:ext cx="273843" cy="24789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音響・照明卓</a:t>
          </a:r>
        </a:p>
      </xdr:txBody>
    </xdr:sp>
    <xdr:clientData/>
  </xdr:twoCellAnchor>
  <xdr:twoCellAnchor>
    <xdr:from>
      <xdr:col>1</xdr:col>
      <xdr:colOff>833437</xdr:colOff>
      <xdr:row>69</xdr:row>
      <xdr:rowOff>202406</xdr:rowOff>
    </xdr:from>
    <xdr:to>
      <xdr:col>2</xdr:col>
      <xdr:colOff>702468</xdr:colOff>
      <xdr:row>71</xdr:row>
      <xdr:rowOff>166687</xdr:rowOff>
    </xdr:to>
    <xdr:sp macro="" textlink="">
      <xdr:nvSpPr>
        <xdr:cNvPr id="111" name="楕円 110">
          <a:extLst>
            <a:ext uri="{FF2B5EF4-FFF2-40B4-BE49-F238E27FC236}">
              <a16:creationId xmlns:a16="http://schemas.microsoft.com/office/drawing/2014/main" id="{077EBA14-39FA-45AA-B2A5-40DE99D014C0}"/>
            </a:ext>
          </a:extLst>
        </xdr:cNvPr>
        <xdr:cNvSpPr/>
      </xdr:nvSpPr>
      <xdr:spPr>
        <a:xfrm>
          <a:off x="1035843" y="22943344"/>
          <a:ext cx="702469" cy="4405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照明</a:t>
          </a:r>
        </a:p>
      </xdr:txBody>
    </xdr:sp>
    <xdr:clientData/>
  </xdr:twoCellAnchor>
  <xdr:twoCellAnchor>
    <xdr:from>
      <xdr:col>1</xdr:col>
      <xdr:colOff>797717</xdr:colOff>
      <xdr:row>68</xdr:row>
      <xdr:rowOff>11906</xdr:rowOff>
    </xdr:from>
    <xdr:to>
      <xdr:col>2</xdr:col>
      <xdr:colOff>762000</xdr:colOff>
      <xdr:row>69</xdr:row>
      <xdr:rowOff>119062</xdr:rowOff>
    </xdr:to>
    <xdr:sp macro="" textlink="">
      <xdr:nvSpPr>
        <xdr:cNvPr id="113" name="テキスト ボックス 112">
          <a:extLst>
            <a:ext uri="{FF2B5EF4-FFF2-40B4-BE49-F238E27FC236}">
              <a16:creationId xmlns:a16="http://schemas.microsoft.com/office/drawing/2014/main" id="{9BF5E85B-8B31-4761-9BF9-804A8E811537}"/>
            </a:ext>
          </a:extLst>
        </xdr:cNvPr>
        <xdr:cNvSpPr txBox="1"/>
      </xdr:nvSpPr>
      <xdr:spPr>
        <a:xfrm>
          <a:off x="1000123" y="22514719"/>
          <a:ext cx="797721" cy="3452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スピーカー</a:t>
          </a:r>
        </a:p>
      </xdr:txBody>
    </xdr:sp>
    <xdr:clientData/>
  </xdr:twoCellAnchor>
  <xdr:twoCellAnchor>
    <xdr:from>
      <xdr:col>9</xdr:col>
      <xdr:colOff>119062</xdr:colOff>
      <xdr:row>68</xdr:row>
      <xdr:rowOff>71437</xdr:rowOff>
    </xdr:from>
    <xdr:to>
      <xdr:col>10</xdr:col>
      <xdr:colOff>83345</xdr:colOff>
      <xdr:row>69</xdr:row>
      <xdr:rowOff>178593</xdr:rowOff>
    </xdr:to>
    <xdr:sp macro="" textlink="">
      <xdr:nvSpPr>
        <xdr:cNvPr id="114" name="テキスト ボックス 113">
          <a:extLst>
            <a:ext uri="{FF2B5EF4-FFF2-40B4-BE49-F238E27FC236}">
              <a16:creationId xmlns:a16="http://schemas.microsoft.com/office/drawing/2014/main" id="{0706ACC7-9C19-4EAF-917D-761B51E1ED69}"/>
            </a:ext>
          </a:extLst>
        </xdr:cNvPr>
        <xdr:cNvSpPr txBox="1"/>
      </xdr:nvSpPr>
      <xdr:spPr>
        <a:xfrm>
          <a:off x="6988968" y="22574250"/>
          <a:ext cx="797721" cy="3452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スピーカー</a:t>
          </a:r>
        </a:p>
      </xdr:txBody>
    </xdr:sp>
    <xdr:clientData/>
  </xdr:twoCellAnchor>
  <xdr:twoCellAnchor>
    <xdr:from>
      <xdr:col>9</xdr:col>
      <xdr:colOff>107156</xdr:colOff>
      <xdr:row>70</xdr:row>
      <xdr:rowOff>11906</xdr:rowOff>
    </xdr:from>
    <xdr:to>
      <xdr:col>9</xdr:col>
      <xdr:colOff>809625</xdr:colOff>
      <xdr:row>71</xdr:row>
      <xdr:rowOff>214312</xdr:rowOff>
    </xdr:to>
    <xdr:sp macro="" textlink="">
      <xdr:nvSpPr>
        <xdr:cNvPr id="115" name="楕円 114">
          <a:extLst>
            <a:ext uri="{FF2B5EF4-FFF2-40B4-BE49-F238E27FC236}">
              <a16:creationId xmlns:a16="http://schemas.microsoft.com/office/drawing/2014/main" id="{BCEAC626-36FD-49EA-999D-4A5AA09D0C36}"/>
            </a:ext>
          </a:extLst>
        </xdr:cNvPr>
        <xdr:cNvSpPr/>
      </xdr:nvSpPr>
      <xdr:spPr>
        <a:xfrm>
          <a:off x="6977062" y="22990969"/>
          <a:ext cx="702469" cy="4405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照明</a:t>
          </a:r>
        </a:p>
      </xdr:txBody>
    </xdr:sp>
    <xdr:clientData/>
  </xdr:twoCellAnchor>
  <xdr:twoCellAnchor>
    <xdr:from>
      <xdr:col>1</xdr:col>
      <xdr:colOff>595312</xdr:colOff>
      <xdr:row>73</xdr:row>
      <xdr:rowOff>190500</xdr:rowOff>
    </xdr:from>
    <xdr:to>
      <xdr:col>2</xdr:col>
      <xdr:colOff>464343</xdr:colOff>
      <xdr:row>75</xdr:row>
      <xdr:rowOff>154781</xdr:rowOff>
    </xdr:to>
    <xdr:sp macro="" textlink="">
      <xdr:nvSpPr>
        <xdr:cNvPr id="116" name="楕円 115">
          <a:extLst>
            <a:ext uri="{FF2B5EF4-FFF2-40B4-BE49-F238E27FC236}">
              <a16:creationId xmlns:a16="http://schemas.microsoft.com/office/drawing/2014/main" id="{1174B020-7FF2-4F30-91F9-251B0033E9D8}"/>
            </a:ext>
          </a:extLst>
        </xdr:cNvPr>
        <xdr:cNvSpPr/>
      </xdr:nvSpPr>
      <xdr:spPr>
        <a:xfrm>
          <a:off x="797718" y="23883938"/>
          <a:ext cx="702469" cy="4405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照明</a:t>
          </a:r>
        </a:p>
      </xdr:txBody>
    </xdr:sp>
    <xdr:clientData/>
  </xdr:twoCellAnchor>
  <xdr:twoCellAnchor>
    <xdr:from>
      <xdr:col>9</xdr:col>
      <xdr:colOff>321469</xdr:colOff>
      <xdr:row>74</xdr:row>
      <xdr:rowOff>71437</xdr:rowOff>
    </xdr:from>
    <xdr:to>
      <xdr:col>10</xdr:col>
      <xdr:colOff>190500</xdr:colOff>
      <xdr:row>76</xdr:row>
      <xdr:rowOff>35718</xdr:rowOff>
    </xdr:to>
    <xdr:sp macro="" textlink="">
      <xdr:nvSpPr>
        <xdr:cNvPr id="117" name="楕円 116">
          <a:extLst>
            <a:ext uri="{FF2B5EF4-FFF2-40B4-BE49-F238E27FC236}">
              <a16:creationId xmlns:a16="http://schemas.microsoft.com/office/drawing/2014/main" id="{8040FC83-839E-4D7B-99EF-6D2260200D4A}"/>
            </a:ext>
          </a:extLst>
        </xdr:cNvPr>
        <xdr:cNvSpPr/>
      </xdr:nvSpPr>
      <xdr:spPr>
        <a:xfrm>
          <a:off x="7191375" y="24003000"/>
          <a:ext cx="702469" cy="4405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照明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I93" sqref="I9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188</v>
      </c>
      <c r="D2" s="27" t="s">
        <v>5</v>
      </c>
      <c r="E2" s="29" t="str">
        <f>VLOOKUP($C$2,'R7_制作団体一覧'!A:H,2,FALSE)</f>
        <v>演劇</v>
      </c>
      <c r="F2" s="26" t="s">
        <v>2</v>
      </c>
      <c r="G2" s="30" t="str">
        <f>VLOOKUP($C$2,'R7_制作団体一覧'!A:H,3,FALSE)</f>
        <v>演劇</v>
      </c>
      <c r="H2" s="27" t="s">
        <v>20</v>
      </c>
      <c r="I2" s="29" t="str">
        <f>VLOOKUP($C$2,'R7_制作団体一覧'!A:H,5,FALSE)</f>
        <v>C区分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劇団ショーマンシップ</v>
      </c>
      <c r="D3" s="96"/>
      <c r="E3" s="96"/>
      <c r="F3" s="96"/>
      <c r="G3" s="27" t="s">
        <v>4</v>
      </c>
      <c r="H3" s="97" t="str">
        <f>VLOOKUP($C$2,'R7_制作団体一覧'!A:H,7,FALSE)</f>
        <v>有限会社ショーマンシップ</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v>40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7</v>
      </c>
      <c r="G10" s="51" t="s">
        <v>40</v>
      </c>
      <c r="H10" s="52" t="s">
        <v>42</v>
      </c>
      <c r="I10" s="53">
        <v>3.8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616</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617</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618</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619</v>
      </c>
      <c r="F17" s="123"/>
      <c r="G17" s="137" t="s">
        <v>53</v>
      </c>
      <c r="H17" s="138"/>
      <c r="I17" s="138"/>
      <c r="J17" s="47" t="s">
        <v>620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v>
      </c>
      <c r="G19" s="63" t="s">
        <v>40</v>
      </c>
      <c r="H19" s="64" t="s">
        <v>55</v>
      </c>
      <c r="I19" s="62">
        <v>5.0999999999999996</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v>
      </c>
      <c r="H55" s="176"/>
      <c r="I55" s="20" t="s">
        <v>7</v>
      </c>
      <c r="J55" s="175">
        <f>I13</f>
        <v>1.8</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t="str">
        <f>J17</f>
        <v>指定なし</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49" sqref="F49:G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K140</v>
      </c>
      <c r="B3" s="71" t="str">
        <f>①会場条件に係るヒアリングシート!E2</f>
        <v>演劇</v>
      </c>
      <c r="C3" s="71" t="str">
        <f>①会場条件に係るヒアリングシート!G2</f>
        <v>演劇</v>
      </c>
      <c r="D3" s="71" t="str">
        <f>①会場条件に係るヒアリングシート!I2</f>
        <v>C区分</v>
      </c>
      <c r="E3" s="71" t="str">
        <f>①会場条件に係るヒアリングシート!K2</f>
        <v>D</v>
      </c>
      <c r="F3" s="71" t="str">
        <f>①会場条件に係るヒアリングシート!C3</f>
        <v>劇団ショーマンシップ</v>
      </c>
      <c r="G3" s="71" t="str">
        <f>①会場条件に係るヒアリングシート!H3</f>
        <v>有限会社ショーマンシップ</v>
      </c>
      <c r="H3" s="71" t="str">
        <f>①会場条件に係るヒアリングシート!E9</f>
        <v>制限なし</v>
      </c>
      <c r="I3" s="71">
        <f>①会場条件に係るヒアリングシート!J9</f>
        <v>40</v>
      </c>
      <c r="J3" s="71">
        <f>①会場条件に係るヒアリングシート!F10</f>
        <v>7</v>
      </c>
      <c r="K3" s="71">
        <f>①会場条件に係るヒアリングシート!I10</f>
        <v>3.8</v>
      </c>
      <c r="L3" s="71">
        <f>①会場条件に係るヒアリングシート!F11</f>
        <v>3</v>
      </c>
      <c r="M3" s="71" t="str">
        <f>①会場条件に係るヒアリングシート!F12</f>
        <v>条件が合えば可</v>
      </c>
      <c r="N3" s="71" t="str">
        <f>①会場条件に係るヒアリングシート!J12</f>
        <v>可</v>
      </c>
      <c r="O3" s="71">
        <f>①会場条件に係るヒアリングシート!F13</f>
        <v>1</v>
      </c>
      <c r="P3" s="71">
        <f>①会場条件に係るヒアリングシート!I13</f>
        <v>1.8</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指定なし</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5.0999999999999996</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2024-12-06T05:12:05Z</dcterms:modified>
</cp:coreProperties>
</file>