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6】学校における文化芸術鑑賞・体験推進事業\05.NPO・東日本\"/>
    </mc:Choice>
  </mc:AlternateContent>
  <bookViews>
    <workbookView xWindow="0" yWindow="0" windowWidth="26083" windowHeight="10814" tabRatio="800"/>
  </bookViews>
  <sheets>
    <sheet name="様式３Ⅰ" sheetId="34" r:id="rId1"/>
    <sheet name="様式３Ⅱ" sheetId="35" r:id="rId2"/>
    <sheet name="様式５Ⅰ" sheetId="11" r:id="rId3"/>
    <sheet name="様式５Ⅱ" sheetId="12" r:id="rId4"/>
    <sheet name="様式５Ⅲ" sheetId="33" r:id="rId5"/>
    <sheet name="(付属)分野" sheetId="5" r:id="rId6"/>
    <sheet name="選択肢" sheetId="18" state="hidden" r:id="rId7"/>
  </sheets>
  <externalReferences>
    <externalReference r:id="rId8"/>
  </externalReferences>
  <definedNames>
    <definedName name="_xlnm.Print_Area" localSheetId="0">様式３Ⅰ!$A$1:$Q$30</definedName>
    <definedName name="_xlnm.Print_Area" localSheetId="1">様式３Ⅱ!$A$1:$I$30</definedName>
    <definedName name="_xlnm.Print_Area" localSheetId="2">様式５Ⅰ!$A$1:$U$31</definedName>
    <definedName name="_xlnm.Print_Area" localSheetId="3">様式５Ⅱ!$A$1:$U$57</definedName>
    <definedName name="_xlnm.Print_Area" localSheetId="4">様式５Ⅲ!$A$1:$AE$138</definedName>
    <definedName name="その他">選択肢!$X$2</definedName>
    <definedName name="その他位置付け">選択肢!$AD$2</definedName>
    <definedName name="メディア_芸術">選択肢!$C$9:$K$9</definedName>
    <definedName name="メディア芸術">選択肢!$C$9:$H$9</definedName>
    <definedName name="演劇">選択肢!$C$2:$G$2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項目">選択肢!$B$1:$B$9</definedName>
    <definedName name="大衆芸能">選択肢!$C$4:$G$4</definedName>
    <definedName name="伝統芸能">選択肢!$C$6:$K$6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0" i="33" l="1"/>
  <c r="L11" i="33" s="1"/>
  <c r="Q1" i="33"/>
  <c r="N2" i="12"/>
  <c r="L12" i="11"/>
  <c r="M10" i="11"/>
  <c r="L11" i="11"/>
  <c r="L13" i="11"/>
  <c r="G1" i="35"/>
  <c r="O1" i="34"/>
  <c r="B7" i="35" l="1"/>
  <c r="B8" i="35"/>
  <c r="B9" i="35"/>
  <c r="B10" i="35"/>
  <c r="B11" i="35"/>
  <c r="B12" i="35"/>
  <c r="B13" i="35"/>
  <c r="B14" i="35"/>
  <c r="B15" i="35"/>
  <c r="B16" i="35"/>
  <c r="B17" i="35"/>
  <c r="B18" i="35"/>
  <c r="B19" i="35"/>
  <c r="B20" i="35"/>
  <c r="B21" i="35"/>
  <c r="B22" i="35"/>
  <c r="B23" i="35"/>
  <c r="B24" i="35"/>
  <c r="B25" i="35"/>
  <c r="B26" i="35"/>
  <c r="C27" i="35"/>
  <c r="E27" i="35"/>
  <c r="L53" i="33" l="1"/>
  <c r="L61" i="33"/>
  <c r="P8" i="34" l="1"/>
  <c r="P9" i="34"/>
  <c r="P10" i="34"/>
  <c r="P11" i="34"/>
  <c r="P12" i="34"/>
  <c r="P13" i="34"/>
  <c r="P14" i="34"/>
  <c r="P15" i="34"/>
  <c r="P16" i="34"/>
  <c r="P17" i="34"/>
  <c r="P18" i="34"/>
  <c r="P19" i="34"/>
  <c r="P20" i="34"/>
  <c r="P21" i="34"/>
  <c r="P22" i="34"/>
  <c r="P23" i="34"/>
  <c r="P24" i="34"/>
  <c r="P25" i="34"/>
  <c r="P26" i="34"/>
  <c r="P7" i="34"/>
  <c r="P27" i="34" l="1"/>
  <c r="H27" i="34" l="1"/>
  <c r="I26" i="34"/>
  <c r="G26" i="34"/>
  <c r="I25" i="34"/>
  <c r="G25" i="34"/>
  <c r="I24" i="34"/>
  <c r="G24" i="34"/>
  <c r="I23" i="34"/>
  <c r="G23" i="34"/>
  <c r="I22" i="34"/>
  <c r="G22" i="34"/>
  <c r="I21" i="34"/>
  <c r="G21" i="34"/>
  <c r="I20" i="34"/>
  <c r="G20" i="34"/>
  <c r="I19" i="34"/>
  <c r="G19" i="34"/>
  <c r="I18" i="34"/>
  <c r="G18" i="34"/>
  <c r="I17" i="34"/>
  <c r="G17" i="34"/>
  <c r="I16" i="34"/>
  <c r="G16" i="34"/>
  <c r="I15" i="34"/>
  <c r="G15" i="34"/>
  <c r="I14" i="34"/>
  <c r="G14" i="34"/>
  <c r="I13" i="34"/>
  <c r="G13" i="34"/>
  <c r="I12" i="34"/>
  <c r="G12" i="34"/>
  <c r="I11" i="34"/>
  <c r="G11" i="34"/>
  <c r="I10" i="34"/>
  <c r="G10" i="34"/>
  <c r="I9" i="34"/>
  <c r="G9" i="34"/>
  <c r="I8" i="34"/>
  <c r="G8" i="34"/>
  <c r="I7" i="34"/>
  <c r="G7" i="34"/>
  <c r="I27" i="34" l="1"/>
  <c r="L25" i="33" l="1"/>
  <c r="L26" i="33"/>
  <c r="L27" i="33"/>
  <c r="L28" i="33"/>
  <c r="L117" i="33"/>
  <c r="L15" i="33"/>
  <c r="L14" i="33"/>
  <c r="L85" i="33" l="1"/>
  <c r="L45" i="33"/>
  <c r="L93" i="33"/>
  <c r="AB137" i="33"/>
  <c r="L12" i="33" s="1"/>
  <c r="L77" i="33"/>
  <c r="L37" i="33"/>
  <c r="G98" i="33" s="1"/>
  <c r="L98" i="33" s="1"/>
  <c r="L16" i="33"/>
  <c r="L29" i="33"/>
  <c r="G97" i="33" s="1"/>
  <c r="L97" i="33" s="1"/>
  <c r="L99" i="33" l="1"/>
  <c r="L100" i="33" s="1"/>
  <c r="L9" i="33" s="1"/>
  <c r="L62" i="33"/>
  <c r="L8" i="33" s="1"/>
  <c r="AB8" i="33" l="1"/>
  <c r="L101" i="33"/>
  <c r="L102" i="33" l="1"/>
  <c r="L10" i="33" s="1"/>
  <c r="L13" i="33" l="1"/>
  <c r="L17" i="33" s="1"/>
  <c r="L111" i="33"/>
</calcChain>
</file>

<file path=xl/sharedStrings.xml><?xml version="1.0" encoding="utf-8"?>
<sst xmlns="http://schemas.openxmlformats.org/spreadsheetml/2006/main" count="789" uniqueCount="509">
  <si>
    <t>文化庁参事官(芸術文化担当)付
学校芸術教育室</t>
    <phoneticPr fontId="3"/>
  </si>
  <si>
    <t>月</t>
    <rPh sb="0" eb="1">
      <t>ツキ</t>
    </rPh>
    <phoneticPr fontId="3"/>
  </si>
  <si>
    <t>　</t>
    <phoneticPr fontId="3"/>
  </si>
  <si>
    <t>（</t>
    <phoneticPr fontId="3"/>
  </si>
  <si>
    <t>課税事業者</t>
    <rPh sb="0" eb="2">
      <t>カゼイ</t>
    </rPh>
    <rPh sb="2" eb="5">
      <t>ジギョウシャ</t>
    </rPh>
    <phoneticPr fontId="3"/>
  </si>
  <si>
    <t>計</t>
    <rPh sb="0" eb="1">
      <t>ケイ</t>
    </rPh>
    <phoneticPr fontId="3"/>
  </si>
  <si>
    <t>校</t>
    <rPh sb="0" eb="1">
      <t>コウ</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</si>
  <si>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</si>
  <si>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</si>
  <si>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</si>
  <si>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</si>
  <si>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</si>
  <si>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</si>
  <si>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</si>
  <si>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</si>
  <si>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　　計</t>
    <rPh sb="2" eb="3">
      <t>ケイ</t>
    </rPh>
    <phoneticPr fontId="3"/>
  </si>
  <si>
    <t>音楽</t>
    <rPh sb="0" eb="2">
      <t>オンガク</t>
    </rPh>
    <phoneticPr fontId="3"/>
  </si>
  <si>
    <t>A</t>
    <phoneticPr fontId="3"/>
  </si>
  <si>
    <t>声楽</t>
    <rPh sb="0" eb="2">
      <t>セイガク</t>
    </rPh>
    <phoneticPr fontId="3"/>
  </si>
  <si>
    <t>弦楽器</t>
    <rPh sb="0" eb="3">
      <t>ゲンガッキ</t>
    </rPh>
    <phoneticPr fontId="3"/>
  </si>
  <si>
    <t>E</t>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</si>
  <si>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</si>
  <si>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</si>
  <si>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</si>
  <si>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</si>
  <si>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人形劇</t>
    <rPh sb="0" eb="3">
      <t>ニンギョウゲキ</t>
    </rPh>
    <phoneticPr fontId="3"/>
  </si>
  <si>
    <t>舞踊</t>
    <rPh sb="0" eb="2">
      <t>ブヨウ</t>
    </rPh>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</si>
  <si>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</si>
  <si>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</si>
  <si>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</si>
  <si>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</si>
  <si>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</si>
  <si>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</si>
  <si>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</si>
  <si>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</si>
  <si>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</si>
  <si>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</si>
  <si>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</si>
  <si>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</si>
  <si>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</si>
  <si>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</si>
  <si>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</si>
  <si>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</si>
  <si>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</si>
  <si>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</si>
  <si>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</si>
  <si>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</si>
  <si>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</si>
  <si>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</si>
  <si>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</si>
  <si>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</si>
  <si>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</si>
  <si>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生活文化</t>
    <rPh sb="0" eb="2">
      <t>セイカツ</t>
    </rPh>
    <rPh sb="2" eb="4">
      <t>ブンカ</t>
    </rPh>
    <phoneticPr fontId="3"/>
  </si>
  <si>
    <t>囲碁</t>
    <rPh sb="0" eb="2">
      <t>イゴ</t>
    </rPh>
    <phoneticPr fontId="3"/>
  </si>
  <si>
    <t>将棋</t>
    <rPh sb="0" eb="2">
      <t>ショウギ</t>
    </rPh>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</si>
  <si>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</si>
  <si>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</si>
  <si>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</si>
  <si>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</si>
  <si>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メディア
芸術</t>
    <rPh sb="5" eb="7">
      <t>ゲイジュツ</t>
    </rPh>
    <phoneticPr fontId="3"/>
  </si>
  <si>
    <t>映画</t>
    <rPh sb="0" eb="2">
      <t>エイガ</t>
    </rPh>
    <phoneticPr fontId="3"/>
  </si>
  <si>
    <t>H</t>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</si>
  <si>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</si>
  <si>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</si>
  <si>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</si>
  <si>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</si>
  <si>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</si>
  <si>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</si>
  <si>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</si>
  <si>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</si>
  <si>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</si>
  <si>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</si>
  <si>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</si>
  <si>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</si>
  <si>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</si>
  <si>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自己調達額</t>
    <rPh sb="0" eb="2">
      <t>ジコ</t>
    </rPh>
    <rPh sb="2" eb="5">
      <t>チョウタツガク</t>
    </rPh>
    <phoneticPr fontId="3"/>
  </si>
  <si>
    <t>合　　計</t>
    <phoneticPr fontId="3"/>
  </si>
  <si>
    <t>小　　計</t>
    <rPh sb="0" eb="1">
      <t>ショウ</t>
    </rPh>
    <rPh sb="3" eb="4">
      <t>ケイ</t>
    </rPh>
    <phoneticPr fontId="3"/>
  </si>
  <si>
    <t>種　　別</t>
    <rPh sb="0" eb="1">
      <t>タネ</t>
    </rPh>
    <rPh sb="3" eb="4">
      <t>ベツ</t>
    </rPh>
    <phoneticPr fontId="14"/>
  </si>
  <si>
    <t>摘  要</t>
    <phoneticPr fontId="14"/>
  </si>
  <si>
    <t>備考</t>
  </si>
  <si>
    <t>月</t>
    <rPh sb="0" eb="1">
      <t>ツキ</t>
    </rPh>
    <phoneticPr fontId="3"/>
  </si>
  <si>
    <t>年</t>
    <rPh sb="0" eb="1">
      <t>ネン</t>
    </rPh>
    <phoneticPr fontId="3"/>
  </si>
  <si>
    <t>令和</t>
  </si>
  <si>
    <t>令和</t>
    <rPh sb="0" eb="2">
      <t>レイワ</t>
    </rPh>
    <phoneticPr fontId="3"/>
  </si>
  <si>
    <t>住所</t>
    <rPh sb="0" eb="2">
      <t>ジュウショ</t>
    </rPh>
    <phoneticPr fontId="3"/>
  </si>
  <si>
    <t>〒</t>
    <phoneticPr fontId="3"/>
  </si>
  <si>
    <t>令和</t>
    <phoneticPr fontId="3"/>
  </si>
  <si>
    <t>月</t>
    <rPh sb="0" eb="1">
      <t>ガツ</t>
    </rPh>
    <phoneticPr fontId="3"/>
  </si>
  <si>
    <t>日</t>
    <rPh sb="0" eb="1">
      <t>ニチ</t>
    </rPh>
    <phoneticPr fontId="3"/>
  </si>
  <si>
    <t>～</t>
    <phoneticPr fontId="3"/>
  </si>
  <si>
    <t>実施期間：</t>
  </si>
  <si>
    <t>□</t>
  </si>
  <si>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</si>
  <si>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</si>
  <si>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</si>
  <si>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</si>
  <si>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</si>
  <si>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</si>
  <si>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</si>
  <si>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</si>
  <si>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</si>
  <si>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</si>
  <si>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</si>
  <si>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</si>
  <si>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</si>
  <si>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</si>
  <si>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</si>
  <si>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</si>
  <si>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</si>
  <si>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</si>
  <si>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</si>
  <si>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</si>
  <si>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</si>
  <si>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</si>
  <si>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</si>
  <si>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</si>
  <si>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</si>
  <si>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</si>
  <si>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</si>
  <si>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</si>
  <si>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</si>
  <si>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</si>
  <si>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</si>
  <si>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</si>
  <si>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</si>
  <si>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</si>
  <si>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</si>
  <si>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</si>
  <si>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</si>
  <si>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</si>
  <si>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</si>
  <si>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</si>
  <si>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</si>
  <si>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</si>
  <si>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</si>
  <si>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</si>
  <si>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</si>
  <si>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</si>
  <si>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</si>
  <si>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</si>
  <si>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</si>
  <si>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</si>
  <si>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</si>
  <si>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</si>
  <si>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</si>
  <si>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</si>
  <si>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</si>
  <si>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</si>
  <si>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</si>
  <si>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</si>
  <si>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</si>
  <si>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</si>
  <si>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</si>
  <si>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</si>
  <si>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</si>
  <si>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</si>
  <si>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</si>
  <si>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</si>
  <si>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</si>
  <si>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</si>
  <si>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</si>
  <si>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</si>
  <si>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</si>
  <si>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</si>
  <si>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</si>
  <si>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</si>
  <si>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</si>
  <si>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</si>
  <si>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</si>
  <si>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</si>
  <si>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</si>
  <si>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</si>
  <si>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</si>
  <si>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</si>
  <si>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</si>
  <si>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</si>
  <si>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</si>
  <si>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</si>
  <si>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</si>
  <si>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</si>
  <si>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</si>
  <si>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</si>
  <si>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</si>
  <si>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</si>
  <si>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</si>
  <si>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</si>
  <si>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</si>
  <si>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</si>
  <si>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</si>
  <si>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</si>
  <si>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</si>
  <si>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</si>
  <si>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</si>
  <si>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</si>
  <si>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</si>
  <si>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</si>
  <si>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</si>
  <si>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</si>
  <si>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</si>
  <si>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</si>
  <si>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</si>
  <si>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</si>
  <si>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</si>
  <si>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</si>
  <si>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</si>
  <si>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</si>
  <si>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</si>
  <si>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</si>
  <si>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</si>
  <si>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</si>
  <si>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</si>
  <si>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</si>
  <si>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</si>
  <si>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</si>
  <si>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</si>
  <si>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</si>
  <si>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</si>
  <si>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</si>
  <si>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</si>
  <si>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</si>
  <si>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</si>
  <si>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</si>
  <si>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</si>
  <si>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</si>
  <si>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</si>
  <si>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</si>
  <si>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</si>
  <si>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</si>
  <si>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</si>
  <si>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</si>
  <si>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</si>
  <si>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</si>
  <si>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</si>
  <si>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</si>
  <si>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</si>
  <si>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</si>
  <si>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</si>
  <si>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</si>
  <si>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</si>
  <si>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</si>
  <si>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</si>
  <si>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</si>
  <si>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</si>
  <si>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</si>
  <si>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</si>
  <si>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</si>
  <si>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</si>
  <si>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</si>
  <si>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</si>
  <si>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</si>
  <si>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</si>
  <si>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</si>
  <si>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</si>
  <si>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</si>
  <si>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</si>
  <si>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</si>
  <si>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</si>
  <si>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</si>
  <si>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</si>
  <si>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</si>
  <si>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</si>
  <si>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</si>
  <si>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</si>
  <si>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</si>
  <si>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</si>
  <si>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</si>
  <si>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</si>
  <si>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</si>
  <si>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</si>
  <si>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</si>
  <si>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</si>
  <si>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</si>
  <si>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</si>
  <si>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</si>
  <si>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</si>
  <si>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</si>
  <si>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日に完了（廃止）したので、</t>
    <rPh sb="0" eb="1">
      <t>ニチ</t>
    </rPh>
    <phoneticPr fontId="3"/>
  </si>
  <si>
    <t>開始</t>
    <rPh sb="0" eb="2">
      <t>カイシ</t>
    </rPh>
    <phoneticPr fontId="3"/>
  </si>
  <si>
    <t>終了</t>
    <rPh sb="0" eb="2">
      <t>シュウリョウ</t>
    </rPh>
    <phoneticPr fontId="3"/>
  </si>
  <si>
    <t>区分</t>
    <rPh sb="0" eb="2">
      <t>クブン</t>
    </rPh>
    <phoneticPr fontId="3"/>
  </si>
  <si>
    <t>費目</t>
  </si>
  <si>
    <t>事　業　費</t>
  </si>
  <si>
    <t>一般管理費</t>
  </si>
  <si>
    <t>自己調達額</t>
  </si>
  <si>
    <t>合計</t>
    <phoneticPr fontId="3"/>
  </si>
  <si>
    <t>[A] 支出</t>
    <rPh sb="4" eb="6">
      <t>シシュツ</t>
    </rPh>
    <phoneticPr fontId="3"/>
  </si>
  <si>
    <t>備　考</t>
  </si>
  <si>
    <t>［Ａ］　支　出</t>
    <rPh sb="4" eb="5">
      <t>シ</t>
    </rPh>
    <rPh sb="6" eb="7">
      <t>デ</t>
    </rPh>
    <phoneticPr fontId="3"/>
  </si>
  <si>
    <t>[B] 　収　入</t>
    <rPh sb="5" eb="6">
      <t>オサム</t>
    </rPh>
    <rPh sb="7" eb="8">
      <t>ニュウ</t>
    </rPh>
    <phoneticPr fontId="3"/>
  </si>
  <si>
    <t>免税事業者）</t>
    <rPh sb="0" eb="2">
      <t>メンゼイ</t>
    </rPh>
    <rPh sb="2" eb="5">
      <t>ジギョウシャ</t>
    </rPh>
    <phoneticPr fontId="3"/>
  </si>
  <si>
    <t>２．内訳</t>
    <rPh sb="2" eb="4">
      <t>ウチワケ</t>
    </rPh>
    <phoneticPr fontId="3"/>
  </si>
  <si>
    <t>代表者職・氏名</t>
    <phoneticPr fontId="3"/>
  </si>
  <si>
    <t>[B] 収入</t>
    <phoneticPr fontId="3"/>
  </si>
  <si>
    <t>学校へ芸術家を派遣し、事業実施</t>
    <phoneticPr fontId="3"/>
  </si>
  <si>
    <t>ⅰ　事前打ち合わせの記録</t>
    <rPh sb="2" eb="5">
      <t>ジゼンウ</t>
    </rPh>
    <rPh sb="6" eb="7">
      <t>ア</t>
    </rPh>
    <rPh sb="10" eb="12">
      <t>キロク</t>
    </rPh>
    <phoneticPr fontId="3"/>
  </si>
  <si>
    <t>月日</t>
    <rPh sb="0" eb="2">
      <t>ガッピ</t>
    </rPh>
    <phoneticPr fontId="3"/>
  </si>
  <si>
    <t>実施校</t>
  </si>
  <si>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</si>
  <si>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</si>
  <si>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</si>
  <si>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t>方法</t>
    <rPh sb="0" eb="2">
      <t>ホウホウ</t>
    </rPh>
    <phoneticPr fontId="3"/>
  </si>
  <si>
    <t>業で得た個人情報は、本事業のみで使用します</t>
    <rPh sb="0" eb="1">
      <t>ギョウ</t>
    </rPh>
    <rPh sb="2" eb="3">
      <t>エ</t>
    </rPh>
    <rPh sb="4" eb="8">
      <t>コジンジョウホウ</t>
    </rPh>
    <rPh sb="10" eb="13">
      <t>ホンジギョウ</t>
    </rPh>
    <rPh sb="16" eb="18">
      <t>シヨウ</t>
    </rPh>
    <phoneticPr fontId="3"/>
  </si>
  <si>
    <t>委託契約書第１０条の規定により、下記の書類を添えて報告します。</t>
    <phoneticPr fontId="3"/>
  </si>
  <si>
    <t>大項目</t>
    <rPh sb="0" eb="3">
      <t>ダイコウモク</t>
    </rPh>
    <phoneticPr fontId="23"/>
  </si>
  <si>
    <t>中項目</t>
    <rPh sb="0" eb="3">
      <t>チュウコウモク</t>
    </rPh>
    <phoneticPr fontId="23"/>
  </si>
  <si>
    <t>A</t>
    <phoneticPr fontId="3"/>
  </si>
  <si>
    <t>B</t>
    <phoneticPr fontId="3"/>
  </si>
  <si>
    <t>C</t>
    <phoneticPr fontId="3"/>
  </si>
  <si>
    <t>D</t>
  </si>
  <si>
    <t>E</t>
    <phoneticPr fontId="3"/>
  </si>
  <si>
    <t>F</t>
    <phoneticPr fontId="3"/>
  </si>
  <si>
    <t>合唱</t>
    <rPh sb="0" eb="2">
      <t>ガッショウ</t>
    </rPh>
    <phoneticPr fontId="3"/>
  </si>
  <si>
    <t>G</t>
    <phoneticPr fontId="3"/>
  </si>
  <si>
    <t>オーケストラ等</t>
    <rPh sb="6" eb="7">
      <t>トウ</t>
    </rPh>
    <phoneticPr fontId="3"/>
  </si>
  <si>
    <t>H</t>
    <phoneticPr fontId="3"/>
  </si>
  <si>
    <t xml:space="preserve"> 音楽劇
(オペラ)</t>
    <rPh sb="1" eb="4">
      <t>オンガクゲキ</t>
    </rPh>
    <phoneticPr fontId="3"/>
  </si>
  <si>
    <t>I</t>
    <phoneticPr fontId="3"/>
  </si>
  <si>
    <t>その他</t>
    <phoneticPr fontId="3"/>
  </si>
  <si>
    <t>B</t>
  </si>
  <si>
    <t>C</t>
    <phoneticPr fontId="3"/>
  </si>
  <si>
    <t>D</t>
    <phoneticPr fontId="23"/>
  </si>
  <si>
    <t>児童劇</t>
    <rPh sb="0" eb="3">
      <t>ジドウゲキ</t>
    </rPh>
    <phoneticPr fontId="23"/>
  </si>
  <si>
    <t>A</t>
  </si>
  <si>
    <t>C</t>
    <phoneticPr fontId="3"/>
  </si>
  <si>
    <t>D</t>
    <phoneticPr fontId="3"/>
  </si>
  <si>
    <t>A</t>
    <phoneticPr fontId="3"/>
  </si>
  <si>
    <t>D</t>
    <phoneticPr fontId="3"/>
  </si>
  <si>
    <t>A</t>
    <phoneticPr fontId="3"/>
  </si>
  <si>
    <t>B</t>
    <phoneticPr fontId="3"/>
  </si>
  <si>
    <t>C</t>
    <phoneticPr fontId="3"/>
  </si>
  <si>
    <t>D</t>
    <phoneticPr fontId="3"/>
  </si>
  <si>
    <t>E</t>
    <phoneticPr fontId="3"/>
  </si>
  <si>
    <t>F</t>
    <phoneticPr fontId="3"/>
  </si>
  <si>
    <t>G</t>
    <phoneticPr fontId="3"/>
  </si>
  <si>
    <t>B</t>
    <phoneticPr fontId="3"/>
  </si>
  <si>
    <t>C</t>
    <phoneticPr fontId="3"/>
  </si>
  <si>
    <t>E</t>
    <phoneticPr fontId="3"/>
  </si>
  <si>
    <t>F</t>
    <phoneticPr fontId="3"/>
  </si>
  <si>
    <t>邦楽</t>
    <rPh sb="0" eb="2">
      <t>ホウガク</t>
    </rPh>
    <phoneticPr fontId="3"/>
  </si>
  <si>
    <t>I</t>
    <phoneticPr fontId="3"/>
  </si>
  <si>
    <t>A</t>
    <phoneticPr fontId="3"/>
  </si>
  <si>
    <t>C</t>
    <phoneticPr fontId="3"/>
  </si>
  <si>
    <t>B</t>
    <phoneticPr fontId="3"/>
  </si>
  <si>
    <t>D</t>
    <phoneticPr fontId="3"/>
  </si>
  <si>
    <t>E</t>
    <phoneticPr fontId="3"/>
  </si>
  <si>
    <t>F</t>
    <phoneticPr fontId="3"/>
  </si>
  <si>
    <t>G</t>
    <phoneticPr fontId="3"/>
  </si>
  <si>
    <t>B</t>
    <phoneticPr fontId="3"/>
  </si>
  <si>
    <t>C</t>
  </si>
  <si>
    <t>E</t>
  </si>
  <si>
    <t>映像</t>
  </si>
  <si>
    <t>F</t>
  </si>
  <si>
    <t>G</t>
  </si>
  <si>
    <t>H</t>
  </si>
  <si>
    <t>I</t>
  </si>
  <si>
    <t>音楽G</t>
  </si>
  <si>
    <t>音楽H</t>
  </si>
  <si>
    <t>音楽劇(オペラ)</t>
    <rPh sb="0" eb="3">
      <t>オンガクゲキ</t>
    </rPh>
    <phoneticPr fontId="3"/>
  </si>
  <si>
    <t>音楽I</t>
  </si>
  <si>
    <t>演劇E</t>
  </si>
  <si>
    <t>伝統芸能I</t>
  </si>
  <si>
    <t>③</t>
    <phoneticPr fontId="3"/>
  </si>
  <si>
    <t>芸術家の選定及び打ち合わせ</t>
    <phoneticPr fontId="3"/>
  </si>
  <si>
    <t>④</t>
    <phoneticPr fontId="3"/>
  </si>
  <si>
    <t>⑧</t>
    <phoneticPr fontId="3"/>
  </si>
  <si>
    <t>終了時期</t>
    <rPh sb="0" eb="4">
      <t>シュウリョウジキ</t>
    </rPh>
    <phoneticPr fontId="3"/>
  </si>
  <si>
    <t>旬頃</t>
    <rPh sb="0" eb="1">
      <t>シュン</t>
    </rPh>
    <rPh sb="1" eb="2">
      <t>コロ</t>
    </rPh>
    <phoneticPr fontId="3"/>
  </si>
  <si>
    <t>←該当する項目はチェック「■」を選択してください。</t>
    <rPh sb="1" eb="3">
      <t>ガイトウ</t>
    </rPh>
    <rPh sb="5" eb="7">
      <t>コウモク</t>
    </rPh>
    <rPh sb="16" eb="18">
      <t>センタク</t>
    </rPh>
    <phoneticPr fontId="3"/>
  </si>
  <si>
    <t>事業費比率</t>
    <rPh sb="0" eb="3">
      <t>ジギョウヒ</t>
    </rPh>
    <rPh sb="3" eb="5">
      <t>ヒリツ</t>
    </rPh>
    <phoneticPr fontId="3"/>
  </si>
  <si>
    <t>総合計[A-B]</t>
    <rPh sb="0" eb="3">
      <t>ソウゴウケイ</t>
    </rPh>
    <phoneticPr fontId="30"/>
  </si>
  <si>
    <t>単位：円（税込）</t>
    <rPh sb="0" eb="2">
      <t>タンイ</t>
    </rPh>
    <rPh sb="3" eb="4">
      <t>エン</t>
    </rPh>
    <rPh sb="5" eb="7">
      <t>ゼイコミ</t>
    </rPh>
    <phoneticPr fontId="30"/>
  </si>
  <si>
    <r>
      <t>＜賃金＞　</t>
    </r>
    <r>
      <rPr>
        <sz val="11"/>
        <color rgb="FF0000FF"/>
        <rFont val="ＭＳ Ｐ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3"/>
  </si>
  <si>
    <t>単価</t>
    <rPh sb="0" eb="2">
      <t>タンカ</t>
    </rPh>
    <phoneticPr fontId="30"/>
  </si>
  <si>
    <t>金額</t>
    <rPh sb="0" eb="2">
      <t>キンガク</t>
    </rPh>
    <phoneticPr fontId="3"/>
  </si>
  <si>
    <t>金額</t>
    <rPh sb="0" eb="2">
      <t>キンガク</t>
    </rPh>
    <phoneticPr fontId="30"/>
  </si>
  <si>
    <t>備考</t>
    <rPh sb="0" eb="2">
      <t>ビコウ</t>
    </rPh>
    <phoneticPr fontId="30"/>
  </si>
  <si>
    <t>＜人件費付帯経費（社会保険料等）＞</t>
  </si>
  <si>
    <t>対象内容</t>
    <rPh sb="0" eb="4">
      <t>タイショウナイヨウ</t>
    </rPh>
    <phoneticPr fontId="3"/>
  </si>
  <si>
    <t>＜事務局旅費＞</t>
    <phoneticPr fontId="3"/>
  </si>
  <si>
    <t>■事業費</t>
    <rPh sb="1" eb="4">
      <t>ジギョウヒ</t>
    </rPh>
    <phoneticPr fontId="3"/>
  </si>
  <si>
    <t>＜芸術家の派遣事業に係る講師等謝金＞</t>
  </si>
  <si>
    <t>①謝金小計</t>
    <rPh sb="1" eb="3">
      <t>シャキン</t>
    </rPh>
    <rPh sb="3" eb="4">
      <t>ショウ</t>
    </rPh>
    <rPh sb="4" eb="5">
      <t>ケイ</t>
    </rPh>
    <phoneticPr fontId="3"/>
  </si>
  <si>
    <t>＜芸術家の派遣事業に係る講師等派遣旅費＞</t>
    <phoneticPr fontId="3"/>
  </si>
  <si>
    <t>②旅費合計</t>
    <rPh sb="1" eb="3">
      <t>リョヒ</t>
    </rPh>
    <rPh sb="3" eb="5">
      <t>ゴウケイ</t>
    </rPh>
    <phoneticPr fontId="3"/>
  </si>
  <si>
    <t>③講演等諸雑費</t>
    <phoneticPr fontId="3"/>
  </si>
  <si>
    <t>＜講演等諸雑費＞</t>
    <rPh sb="1" eb="7">
      <t>コウエントウショザッピ</t>
    </rPh>
    <phoneticPr fontId="3"/>
  </si>
  <si>
    <t>費目</t>
    <rPh sb="0" eb="2">
      <t>ヒモク</t>
    </rPh>
    <phoneticPr fontId="30"/>
  </si>
  <si>
    <t>数量</t>
    <rPh sb="0" eb="2">
      <t>スウリョウ</t>
    </rPh>
    <phoneticPr fontId="3"/>
  </si>
  <si>
    <t>③講演等諸雑費合計</t>
    <rPh sb="1" eb="7">
      <t>コウエントウショザッピ</t>
    </rPh>
    <phoneticPr fontId="3"/>
  </si>
  <si>
    <t>④消費税相当額</t>
    <phoneticPr fontId="3"/>
  </si>
  <si>
    <t>④消費税相当額小計</t>
    <phoneticPr fontId="3"/>
  </si>
  <si>
    <r>
      <t>事業費合計</t>
    </r>
    <r>
      <rPr>
        <sz val="11"/>
        <rFont val="ＭＳ Ｐゴシック"/>
        <family val="3"/>
        <charset val="128"/>
      </rPr>
      <t>（①+②+③+④）</t>
    </r>
    <rPh sb="0" eb="3">
      <t>ジギョウヒ</t>
    </rPh>
    <rPh sb="3" eb="5">
      <t>ゴウケイ</t>
    </rPh>
    <phoneticPr fontId="3"/>
  </si>
  <si>
    <t>⑥一般管理費（※4）</t>
    <phoneticPr fontId="3"/>
  </si>
  <si>
    <t>％</t>
    <phoneticPr fontId="30"/>
  </si>
  <si>
    <t>　①再委託に関する事項</t>
  </si>
  <si>
    <t>再委託の相手方の住所及び氏名</t>
  </si>
  <si>
    <t>再委託を行う業務の範囲</t>
  </si>
  <si>
    <t>再委託の必要性</t>
    <phoneticPr fontId="3"/>
  </si>
  <si>
    <t>再委託金額（単位：円）</t>
    <rPh sb="6" eb="8">
      <t>タンイ</t>
    </rPh>
    <rPh sb="9" eb="10">
      <t>エン</t>
    </rPh>
    <phoneticPr fontId="3"/>
  </si>
  <si>
    <t>　②再委託費の内訳　　　　　　　　　　　　　　　　　　　　　　　　　　　　　　　</t>
    <phoneticPr fontId="3"/>
  </si>
  <si>
    <t>支　出　科　目</t>
    <rPh sb="0" eb="1">
      <t>シ</t>
    </rPh>
    <rPh sb="2" eb="3">
      <t>デ</t>
    </rPh>
    <rPh sb="4" eb="5">
      <t>カ</t>
    </rPh>
    <rPh sb="6" eb="7">
      <t>メ</t>
    </rPh>
    <phoneticPr fontId="3"/>
  </si>
  <si>
    <t>積　　算　　根　　拠</t>
    <phoneticPr fontId="3"/>
  </si>
  <si>
    <t>金　　額</t>
    <rPh sb="0" eb="1">
      <t>キン</t>
    </rPh>
    <rPh sb="3" eb="4">
      <t>ガク</t>
    </rPh>
    <phoneticPr fontId="3"/>
  </si>
  <si>
    <t>単位</t>
    <rPh sb="0" eb="2">
      <t>タンイ</t>
    </rPh>
    <phoneticPr fontId="3"/>
  </si>
  <si>
    <t>人件費</t>
  </si>
  <si>
    <t>賃金</t>
  </si>
  <si>
    <t>事業費</t>
    <phoneticPr fontId="3"/>
  </si>
  <si>
    <t>謝金</t>
  </si>
  <si>
    <t>旅費</t>
  </si>
  <si>
    <t>講演等諸雑費</t>
    <rPh sb="0" eb="6">
      <t>コウエントウショザッピ</t>
    </rPh>
    <phoneticPr fontId="30"/>
  </si>
  <si>
    <t>消費税相当額</t>
  </si>
  <si>
    <t>（人件費＋事業費）×○○％</t>
  </si>
  <si>
    <t>合　　計</t>
  </si>
  <si>
    <t>３.再委託費内訳</t>
    <phoneticPr fontId="30"/>
  </si>
  <si>
    <t>※再委託を行う場合のみ記入</t>
    <rPh sb="11" eb="13">
      <t>キニュウ</t>
    </rPh>
    <phoneticPr fontId="30"/>
  </si>
  <si>
    <r>
      <t>支出額計</t>
    </r>
    <r>
      <rPr>
        <sz val="11"/>
        <rFont val="ＭＳ Ｐゴシック"/>
        <family val="3"/>
        <charset val="128"/>
      </rPr>
      <t>（⑤＋⑥＋⑦）</t>
    </r>
    <rPh sb="0" eb="3">
      <t>シシュツガク</t>
    </rPh>
    <rPh sb="3" eb="4">
      <t>ケイ</t>
    </rPh>
    <phoneticPr fontId="3"/>
  </si>
  <si>
    <t>負担した仕入税額</t>
    <rPh sb="0" eb="2">
      <t>フタン</t>
    </rPh>
    <rPh sb="4" eb="8">
      <t>シイレゼイガク</t>
    </rPh>
    <phoneticPr fontId="3"/>
  </si>
  <si>
    <t>対象人数（のべ）</t>
    <rPh sb="0" eb="4">
      <t>タイショウニンズウ</t>
    </rPh>
    <phoneticPr fontId="3"/>
  </si>
  <si>
    <t>【様式５】Ⅰ委託業務完了（廃止）報告書</t>
    <rPh sb="1" eb="3">
      <t>ヨウシキ</t>
    </rPh>
    <rPh sb="6" eb="8">
      <t>イタク</t>
    </rPh>
    <rPh sb="8" eb="10">
      <t>ギョウム</t>
    </rPh>
    <rPh sb="10" eb="12">
      <t>カンリョウ</t>
    </rPh>
    <rPh sb="13" eb="15">
      <t>ハイシ</t>
    </rPh>
    <rPh sb="16" eb="19">
      <t>ホウコクショ</t>
    </rPh>
    <phoneticPr fontId="3"/>
  </si>
  <si>
    <t>氏名</t>
    <rPh sb="0" eb="2">
      <t>シメイ</t>
    </rPh>
    <phoneticPr fontId="30"/>
  </si>
  <si>
    <t>左の金額の対象期間</t>
    <phoneticPr fontId="30"/>
  </si>
  <si>
    <t>資料番号（備考）</t>
    <rPh sb="0" eb="2">
      <t>シリョウ</t>
    </rPh>
    <rPh sb="2" eb="4">
      <t>バンゴウ</t>
    </rPh>
    <rPh sb="5" eb="7">
      <t>ビコウ</t>
    </rPh>
    <phoneticPr fontId="30"/>
  </si>
  <si>
    <t>時間</t>
    <phoneticPr fontId="3"/>
  </si>
  <si>
    <t>支払年月日</t>
    <rPh sb="0" eb="5">
      <t>シハライネンガッピ</t>
    </rPh>
    <phoneticPr fontId="3"/>
  </si>
  <si>
    <t>発注年月日</t>
    <rPh sb="0" eb="5">
      <t>ハッチュウネンガッピ</t>
    </rPh>
    <phoneticPr fontId="30"/>
  </si>
  <si>
    <t>学校名</t>
    <rPh sb="0" eb="3">
      <t>ガッコウメイ</t>
    </rPh>
    <phoneticPr fontId="3"/>
  </si>
  <si>
    <t>支払年月日</t>
    <phoneticPr fontId="3"/>
  </si>
  <si>
    <t>実施日</t>
    <rPh sb="0" eb="3">
      <t>ジッシビ</t>
    </rPh>
    <phoneticPr fontId="30"/>
  </si>
  <si>
    <t>１．決算総括表</t>
    <phoneticPr fontId="3"/>
  </si>
  <si>
    <t>委託費確定額（円）</t>
    <phoneticPr fontId="3"/>
  </si>
  <si>
    <t>⑩</t>
  </si>
  <si>
    <t>⑪</t>
  </si>
  <si>
    <t>⑫</t>
  </si>
  <si>
    <t>【様式５】Ⅱ　業務結果説明書</t>
    <rPh sb="7" eb="9">
      <t>ギョウム</t>
    </rPh>
    <rPh sb="9" eb="11">
      <t>ケッカ</t>
    </rPh>
    <rPh sb="11" eb="14">
      <t>セツメイショ</t>
    </rPh>
    <phoneticPr fontId="3"/>
  </si>
  <si>
    <t>【様式５】Ⅲ　業務収支計算書</t>
    <rPh sb="7" eb="9">
      <t>ギョウム</t>
    </rPh>
    <rPh sb="9" eb="11">
      <t>シュウシ</t>
    </rPh>
    <rPh sb="11" eb="14">
      <t>ケイサンショ</t>
    </rPh>
    <phoneticPr fontId="3"/>
  </si>
  <si>
    <t>　１．業務結果説明書</t>
    <rPh sb="3" eb="5">
      <t>ギョウム</t>
    </rPh>
    <rPh sb="5" eb="7">
      <t>ケッカ</t>
    </rPh>
    <rPh sb="7" eb="10">
      <t>セツメイショ</t>
    </rPh>
    <phoneticPr fontId="3"/>
  </si>
  <si>
    <t>　２．業務収支決算書</t>
    <rPh sb="3" eb="5">
      <t>ギョウム</t>
    </rPh>
    <rPh sb="5" eb="7">
      <t>シュウシ</t>
    </rPh>
    <rPh sb="7" eb="10">
      <t>ケッサンショ</t>
    </rPh>
    <phoneticPr fontId="3"/>
  </si>
  <si>
    <t>※講師氏名は本名のみ記入してください。</t>
    <phoneticPr fontId="3"/>
  </si>
  <si>
    <t>※本事業で得た個人情報は，本事業内のみで使用します。</t>
    <phoneticPr fontId="3"/>
  </si>
  <si>
    <t>※分野は別シート【分野】を参照してください。</t>
    <phoneticPr fontId="3"/>
  </si>
  <si>
    <t>　</t>
    <phoneticPr fontId="3"/>
  </si>
  <si>
    <t>　</t>
    <phoneticPr fontId="3"/>
  </si>
  <si>
    <t>業務項目</t>
    <phoneticPr fontId="3"/>
  </si>
  <si>
    <t>～</t>
    <phoneticPr fontId="3"/>
  </si>
  <si>
    <t>①</t>
    <phoneticPr fontId="3"/>
  </si>
  <si>
    <t>学校における文化芸術活動に対するニーズの把握</t>
    <phoneticPr fontId="3"/>
  </si>
  <si>
    <t>②</t>
    <phoneticPr fontId="3"/>
  </si>
  <si>
    <t>～</t>
    <phoneticPr fontId="3"/>
  </si>
  <si>
    <t>⑤</t>
    <phoneticPr fontId="3"/>
  </si>
  <si>
    <t>実施計画書の作成、実施状況の報告</t>
    <phoneticPr fontId="3"/>
  </si>
  <si>
    <t>⑥</t>
    <phoneticPr fontId="3"/>
  </si>
  <si>
    <t>事業実施後、学校へのフォローアップ・ヒアリング等</t>
    <phoneticPr fontId="3"/>
  </si>
  <si>
    <t>⑦</t>
    <phoneticPr fontId="3"/>
  </si>
  <si>
    <t>芸術家、文化芸術団体及び講演等諸雑費の支払に係る事務</t>
    <phoneticPr fontId="3"/>
  </si>
  <si>
    <t>事業実施に係る実施報告・精算手続</t>
    <phoneticPr fontId="3"/>
  </si>
  <si>
    <t>⑨</t>
    <phoneticPr fontId="3"/>
  </si>
  <si>
    <t>実績確認等についての対応・協力</t>
    <phoneticPr fontId="3"/>
  </si>
  <si>
    <t>実施前の事前調整等の打ち合わせ</t>
    <phoneticPr fontId="3"/>
  </si>
  <si>
    <r>
      <t>　</t>
    </r>
    <r>
      <rPr>
        <u/>
        <sz val="10"/>
        <rFont val="ＭＳ Ｐゴシック"/>
        <family val="3"/>
        <charset val="128"/>
      </rPr>
      <t>【様式４】実施報告書</t>
    </r>
    <r>
      <rPr>
        <sz val="10"/>
        <rFont val="ＭＳ Ｐゴシック"/>
        <family val="3"/>
        <charset val="128"/>
      </rPr>
      <t>　の通り</t>
    </r>
    <rPh sb="2" eb="4">
      <t>ヨウシキ</t>
    </rPh>
    <rPh sb="6" eb="8">
      <t>ジッシ</t>
    </rPh>
    <rPh sb="8" eb="11">
      <t>ホウコクショ</t>
    </rPh>
    <rPh sb="13" eb="14">
      <t>トオ</t>
    </rPh>
    <phoneticPr fontId="3"/>
  </si>
  <si>
    <r>
      <t xml:space="preserve">実施対象 </t>
    </r>
    <r>
      <rPr>
        <sz val="9"/>
        <color rgb="FFC00000"/>
        <rFont val="ＭＳ Ｐゴシック"/>
        <family val="3"/>
        <charset val="128"/>
      </rPr>
      <t>*3</t>
    </r>
    <rPh sb="0" eb="2">
      <t>ジッシ</t>
    </rPh>
    <rPh sb="2" eb="4">
      <t>タイショウ</t>
    </rPh>
    <phoneticPr fontId="3"/>
  </si>
  <si>
    <t>①謝金</t>
    <rPh sb="1" eb="3">
      <t>シャキン</t>
    </rPh>
    <phoneticPr fontId="3"/>
  </si>
  <si>
    <t>費用</t>
    <rPh sb="0" eb="2">
      <t>ヒヨウ</t>
    </rPh>
    <phoneticPr fontId="3"/>
  </si>
  <si>
    <t>謝金</t>
    <rPh sb="0" eb="2">
      <t>シャキン</t>
    </rPh>
    <phoneticPr fontId="3"/>
  </si>
  <si>
    <t>旅費</t>
    <rPh sb="0" eb="2">
      <t>リョヒ</t>
    </rPh>
    <phoneticPr fontId="3"/>
  </si>
  <si>
    <t>合計</t>
    <rPh sb="0" eb="2">
      <t>ゴウケイ</t>
    </rPh>
    <phoneticPr fontId="3"/>
  </si>
  <si>
    <t>メディア芸術</t>
    <rPh sb="4" eb="6">
      <t>ゲイジュツ</t>
    </rPh>
    <phoneticPr fontId="3"/>
  </si>
  <si>
    <t>メディア芸術A</t>
  </si>
  <si>
    <t>メディア芸術B</t>
  </si>
  <si>
    <t>メディア芸術C</t>
  </si>
  <si>
    <t>メディア芸術D</t>
  </si>
  <si>
    <t>メディア芸術E</t>
  </si>
  <si>
    <t>メディア芸術F</t>
  </si>
  <si>
    <t>講演等諸雑費</t>
    <rPh sb="0" eb="3">
      <t>コウエントウ</t>
    </rPh>
    <rPh sb="3" eb="6">
      <t>ショザッピ</t>
    </rPh>
    <phoneticPr fontId="3"/>
  </si>
  <si>
    <t>なお、委託契約書第１６条に規定する知的財産権（又は著作権等）は、無償で譲渡します。</t>
  </si>
  <si>
    <t>開始時期</t>
    <rPh sb="0" eb="2">
      <t>カイシ</t>
    </rPh>
    <rPh sb="2" eb="4">
      <t>ジキ</t>
    </rPh>
    <phoneticPr fontId="3"/>
  </si>
  <si>
    <t>＜実行委員会委員に係る謝金＞</t>
    <rPh sb="1" eb="6">
      <t>ジッコウイインカイ</t>
    </rPh>
    <rPh sb="6" eb="8">
      <t>イイン</t>
    </rPh>
    <rPh sb="9" eb="10">
      <t>カカ</t>
    </rPh>
    <rPh sb="11" eb="13">
      <t>シャキン</t>
    </rPh>
    <phoneticPr fontId="3"/>
  </si>
  <si>
    <t>＜実行委員会旅費＞</t>
    <rPh sb="1" eb="6">
      <t>ジッコウイインカイ</t>
    </rPh>
    <phoneticPr fontId="3"/>
  </si>
  <si>
    <t>実行委員会名</t>
    <rPh sb="0" eb="5">
      <t>ジッコウイインカイ</t>
    </rPh>
    <rPh sb="5" eb="6">
      <t>メイ</t>
    </rPh>
    <phoneticPr fontId="3"/>
  </si>
  <si>
    <t>②旅費</t>
    <phoneticPr fontId="3"/>
  </si>
  <si>
    <t>実行委員会名：</t>
    <phoneticPr fontId="3"/>
  </si>
  <si>
    <t>実行委員会名：</t>
    <phoneticPr fontId="30"/>
  </si>
  <si>
    <t>【様式３】Ⅰ集計表</t>
    <phoneticPr fontId="3"/>
  </si>
  <si>
    <t>【様式３】Ⅱ実施概要</t>
    <phoneticPr fontId="3"/>
  </si>
  <si>
    <t>⑦負担した仕入税額</t>
    <phoneticPr fontId="3"/>
  </si>
  <si>
    <r>
      <t>＜負担した仕入税額＞　</t>
    </r>
    <r>
      <rPr>
        <sz val="11"/>
        <color rgb="FF0000FF"/>
        <rFont val="ＭＳ Ｐゴシック"/>
        <family val="3"/>
        <charset val="128"/>
      </rPr>
      <t>※課税事業者のみ</t>
    </r>
    <rPh sb="1" eb="3">
      <t>フタン</t>
    </rPh>
    <rPh sb="5" eb="7">
      <t>シイレ</t>
    </rPh>
    <rPh sb="7" eb="9">
      <t>ゼイガク</t>
    </rPh>
    <rPh sb="12" eb="17">
      <t>カゼイジギョウシャ</t>
    </rPh>
    <phoneticPr fontId="3"/>
  </si>
  <si>
    <t>⑦負担した仕入税額</t>
    <phoneticPr fontId="3"/>
  </si>
  <si>
    <t>■事務局経費</t>
    <rPh sb="1" eb="4">
      <t>ジムキョク</t>
    </rPh>
    <rPh sb="4" eb="6">
      <t>ケイヒ</t>
    </rPh>
    <phoneticPr fontId="3"/>
  </si>
  <si>
    <t>事務局経費合計</t>
    <rPh sb="0" eb="3">
      <t>ジムキョク</t>
    </rPh>
    <rPh sb="3" eb="5">
      <t>ケイヒ</t>
    </rPh>
    <rPh sb="5" eb="7">
      <t>ゴウケイ</t>
    </rPh>
    <phoneticPr fontId="3"/>
  </si>
  <si>
    <t>事務局経費</t>
    <rPh sb="0" eb="3">
      <t>ジムキョク</t>
    </rPh>
    <rPh sb="3" eb="5">
      <t>ケイヒ</t>
    </rPh>
    <phoneticPr fontId="3"/>
  </si>
  <si>
    <t>⑤事務局経費＋事業費</t>
    <rPh sb="1" eb="4">
      <t>ジムキョク</t>
    </rPh>
    <rPh sb="4" eb="6">
      <t>ケイヒ</t>
    </rPh>
    <rPh sb="7" eb="10">
      <t>ジギョウヒ</t>
    </rPh>
    <phoneticPr fontId="3"/>
  </si>
  <si>
    <t>令和7年度学校における文化芸術鑑賞・体験推進事業（芸術家の派遣）
〈東日本大震災復興支援対応〉
実施一覧（Ⅰ集計表）</t>
    <rPh sb="5" eb="7">
      <t>ガッコウ</t>
    </rPh>
    <rPh sb="11" eb="17">
      <t>ブンカゲイジュツカンショウ</t>
    </rPh>
    <rPh sb="18" eb="20">
      <t>タイケン</t>
    </rPh>
    <rPh sb="22" eb="24">
      <t>ジギョウ</t>
    </rPh>
    <rPh sb="25" eb="28">
      <t>ゲイジュツカ</t>
    </rPh>
    <rPh sb="50" eb="52">
      <t>イチラン</t>
    </rPh>
    <phoneticPr fontId="3"/>
  </si>
  <si>
    <t>令和7年度学校における文化芸術鑑賞・体験推進事業（芸術家の派遣）
〈東日本大震災復興支援対応〉
実施一覧（Ⅱ実施概要）</t>
    <rPh sb="5" eb="7">
      <t>ガッコウ</t>
    </rPh>
    <rPh sb="11" eb="17">
      <t>ブンカゲイジュツカンショウ</t>
    </rPh>
    <rPh sb="18" eb="20">
      <t>タイケン</t>
    </rPh>
    <rPh sb="22" eb="24">
      <t>ジギョウ</t>
    </rPh>
    <rPh sb="25" eb="28">
      <t>ゲイジュツカ</t>
    </rPh>
    <rPh sb="50" eb="52">
      <t>イチラン</t>
    </rPh>
    <phoneticPr fontId="3"/>
  </si>
  <si>
    <t>令和7年度学校における文化芸術鑑賞・体験推進事業（芸術家の派遣）
〈東日本大震災復興支援対応〉</t>
    <rPh sb="4" eb="5">
      <t>ド</t>
    </rPh>
    <rPh sb="5" eb="7">
      <t>ガッコウ</t>
    </rPh>
    <rPh sb="11" eb="17">
      <t>ブンカゲイジュツカンショウ</t>
    </rPh>
    <rPh sb="18" eb="20">
      <t>タイケン</t>
    </rPh>
    <rPh sb="22" eb="24">
      <t>ジギョウ</t>
    </rPh>
    <rPh sb="25" eb="28">
      <t>ゲイジュツカ</t>
    </rPh>
    <rPh sb="29" eb="31">
      <t>ハケン</t>
    </rPh>
    <phoneticPr fontId="3"/>
  </si>
  <si>
    <t>近畿日本ツーリスト株式会社
代表取締役社長　瓜生　修一様</t>
    <rPh sb="0" eb="4">
      <t>キンキニホン</t>
    </rPh>
    <rPh sb="9" eb="13">
      <t>カブシキカイシャ</t>
    </rPh>
    <rPh sb="14" eb="19">
      <t>ダイヒョウトリシマリヤク</t>
    </rPh>
    <rPh sb="19" eb="21">
      <t>シャチョウ</t>
    </rPh>
    <rPh sb="22" eb="24">
      <t>ウリュウ</t>
    </rPh>
    <rPh sb="25" eb="27">
      <t>シュウイチ</t>
    </rPh>
    <rPh sb="27" eb="28">
      <t>サマ</t>
    </rPh>
    <phoneticPr fontId="3"/>
  </si>
  <si>
    <t>令和7年</t>
    <rPh sb="0" eb="2">
      <t>レイワ</t>
    </rPh>
    <rPh sb="3" eb="4">
      <t>ネン</t>
    </rPh>
    <phoneticPr fontId="3"/>
  </si>
  <si>
    <t>付け令和7年度学校における文化芸術鑑賞・体験推進事業</t>
    <rPh sb="7" eb="9">
      <t>ガッコウ</t>
    </rPh>
    <rPh sb="13" eb="19">
      <t>ブンカゲイジュツカンショウ</t>
    </rPh>
    <rPh sb="20" eb="22">
      <t>タイケン</t>
    </rPh>
    <phoneticPr fontId="3"/>
  </si>
  <si>
    <t>（芸術家の派遣）委託業務は、令和</t>
    <phoneticPr fontId="3"/>
  </si>
  <si>
    <t>令和7年度学校における文化芸術鑑賞・体験推進事業（芸術家の派遣）
〈東日本大震災復興支援対応〉</t>
    <rPh sb="5" eb="7">
      <t>ガッコウ</t>
    </rPh>
    <rPh sb="11" eb="17">
      <t>ブンカゲイジュツカンショウ</t>
    </rPh>
    <rPh sb="18" eb="20">
      <t>タイケン</t>
    </rPh>
    <rPh sb="22" eb="24">
      <t>ジギョウ</t>
    </rPh>
    <rPh sb="25" eb="28">
      <t>ゲイジュツカ</t>
    </rPh>
    <rPh sb="29" eb="31">
      <t>ハケン</t>
    </rPh>
    <phoneticPr fontId="3"/>
  </si>
  <si>
    <t>令和7年度学校における文化芸術鑑賞・体験推進事業（芸術家の派遣）
〈東日本大震災復興支援対応〉
Ⅲ　業務収支計算書</t>
    <rPh sb="5" eb="7">
      <t>ガッコウ</t>
    </rPh>
    <rPh sb="11" eb="17">
      <t>ブンカゲイジュツカンショウ</t>
    </rPh>
    <rPh sb="18" eb="20">
      <t>タイケン</t>
    </rPh>
    <rPh sb="50" eb="52">
      <t>ギョウム</t>
    </rPh>
    <rPh sb="52" eb="54">
      <t>シュウシ</t>
    </rPh>
    <rPh sb="54" eb="57">
      <t>ケイサンショ</t>
    </rPh>
    <phoneticPr fontId="3"/>
  </si>
  <si>
    <r>
      <t>＜消費税相当額（10％）＞　</t>
    </r>
    <r>
      <rPr>
        <sz val="11"/>
        <color rgb="FF0000FF"/>
        <rFont val="ＭＳ Ｐゴシック"/>
        <family val="3"/>
        <charset val="128"/>
      </rPr>
      <t>※課税事業者のみ</t>
    </r>
    <rPh sb="1" eb="4">
      <t>ショウヒゼイ</t>
    </rPh>
    <rPh sb="4" eb="6">
      <t>ソウトウ</t>
    </rPh>
    <rPh sb="6" eb="7">
      <t>ガク</t>
    </rPh>
    <rPh sb="15" eb="20">
      <t>カゼイジギョウシャ</t>
    </rPh>
    <phoneticPr fontId="3"/>
  </si>
  <si>
    <t>費目</t>
    <rPh sb="0" eb="2">
      <t>ヒモク</t>
    </rPh>
    <phoneticPr fontId="3"/>
  </si>
  <si>
    <t>金額</t>
    <rPh sb="0" eb="2">
      <t>キンガク</t>
    </rPh>
    <phoneticPr fontId="3"/>
  </si>
  <si>
    <t>税率</t>
    <rPh sb="0" eb="2">
      <t>ゼイリツ</t>
    </rPh>
    <phoneticPr fontId="3"/>
  </si>
  <si>
    <t>賃金</t>
    <rPh sb="0" eb="2">
      <t>チンギン</t>
    </rPh>
    <phoneticPr fontId="3"/>
  </si>
  <si>
    <t>社会保険料等</t>
    <rPh sb="0" eb="5">
      <t>シャカイホケンリョウ</t>
    </rPh>
    <rPh sb="5" eb="6">
      <t>ナド</t>
    </rPh>
    <phoneticPr fontId="3"/>
  </si>
  <si>
    <t>そ　 の　 他</t>
    <phoneticPr fontId="3"/>
  </si>
  <si>
    <t>再委託費</t>
    <rPh sb="0" eb="4">
      <t>サイイタクヒ</t>
    </rPh>
    <phoneticPr fontId="3"/>
  </si>
  <si>
    <t>事務局経費は事業費の50％以内となるよう調整してください。</t>
    <rPh sb="0" eb="3">
      <t>ジムキョク</t>
    </rPh>
    <rPh sb="3" eb="5">
      <t>ケイヒ</t>
    </rPh>
    <rPh sb="6" eb="9">
      <t>ジギョウヒ</t>
    </rPh>
    <rPh sb="13" eb="15">
      <t>イナイ</t>
    </rPh>
    <rPh sb="20" eb="22">
      <t>チョウセイ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</si>
</sst>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411]ggge&quot;年&quot;m&quot;月&quot;d&quot;日&quot;;@"/>
    <numFmt numFmtId="183" formatCode="0.0%"/>
    <numFmt numFmtId="184" formatCode="General&quot;円&quot;"/>
  </numFmts>
  <fonts count="3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6"/>
      <name val="Osaka"/>
      <family val="3"/>
      <charset val="128"/>
    </font>
    <font>
      <u/>
      <sz val="10"/>
      <color indexed="12"/>
      <name val="ＭＳ Ｐゴシック"/>
      <family val="3"/>
      <charset val="128"/>
    </font>
    <font>
      <sz val="9"/>
      <color rgb="FFC00000"/>
      <name val="ＭＳ Ｐゴシック"/>
      <family val="3"/>
      <charset val="128"/>
    </font>
    <font>
      <b/>
      <sz val="10"/>
      <color theme="1"/>
      <name val="MS PGothic"/>
      <family val="2"/>
      <charset val="128"/>
    </font>
    <font>
      <sz val="11"/>
      <name val="Calibri"/>
      <family val="2"/>
    </font>
    <font>
      <u/>
      <sz val="10"/>
      <name val="ＭＳ Ｐゴシック"/>
      <family val="3"/>
      <charset val="128"/>
    </font>
    <font>
      <sz val="10"/>
      <name val="MS PGothic"/>
      <family val="2"/>
      <charset val="128"/>
    </font>
    <font>
      <sz val="10"/>
      <name val="MS PGothic"/>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sz val="11"/>
      <color theme="1"/>
      <name val="游ゴシック"/>
      <family val="2"/>
      <scheme val="minor"/>
    </font>
    <font>
      <sz val="6"/>
      <name val="游ゴシック"/>
      <family val="3"/>
      <charset val="128"/>
      <scheme val="minor"/>
    </font>
    <font>
      <sz val="11"/>
      <color rgb="FF0000FF"/>
      <name val="ＭＳ Ｐゴシック"/>
      <family val="3"/>
      <charset val="128"/>
    </font>
    <font>
      <b/>
      <sz val="11"/>
      <color rgb="FFFF0000"/>
      <name val="ＭＳ Ｐゴシック"/>
      <family val="3"/>
      <charset val="128"/>
    </font>
    <font>
      <sz val="11"/>
      <color theme="1"/>
      <name val="ＭＳ Ｐゴシック"/>
      <family val="3"/>
      <charset val="128"/>
    </font>
  </fonts>
  <fills count="1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9" tint="0.59999389629810485"/>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rgb="FFE6E6E6"/>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style="thin">
        <color indexed="64"/>
      </top>
      <bottom style="double">
        <color auto="1"/>
      </bottom>
      <diagonal/>
    </border>
    <border>
      <left style="medium">
        <color auto="1"/>
      </left>
      <right/>
      <top style="thin">
        <color auto="1"/>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auto="1"/>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auto="1"/>
      </left>
      <right/>
      <top style="double">
        <color auto="1"/>
      </top>
      <bottom/>
      <diagonal/>
    </border>
    <border>
      <left/>
      <right style="hair">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auto="1"/>
      </top>
      <bottom style="double">
        <color indexed="64"/>
      </bottom>
      <diagonal/>
    </border>
    <border>
      <left/>
      <right style="medium">
        <color indexed="64"/>
      </right>
      <top style="double">
        <color auto="1"/>
      </top>
      <bottom style="thin">
        <color indexed="64"/>
      </bottom>
      <diagonal/>
    </border>
  </borders>
  <cellStyleXfs count="12">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9" fillId="0" borderId="0">
      <alignment vertical="center"/>
    </xf>
    <xf numFmtId="0" fontId="10" fillId="0" borderId="0"/>
    <xf numFmtId="38" fontId="1" fillId="0" borderId="0" applyFont="0" applyFill="0" applyBorder="0" applyAlignment="0" applyProtection="0">
      <alignment vertical="center"/>
    </xf>
    <xf numFmtId="0" fontId="15" fillId="0" borderId="0" applyNumberFormat="0" applyFill="0" applyBorder="0" applyAlignment="0" applyProtection="0"/>
    <xf numFmtId="38" fontId="1" fillId="0" borderId="0" applyFont="0" applyFill="0" applyBorder="0" applyAlignment="0" applyProtection="0">
      <alignment vertical="center"/>
    </xf>
    <xf numFmtId="0" fontId="29" fillId="0" borderId="0"/>
    <xf numFmtId="38" fontId="29" fillId="0" borderId="0" applyFont="0" applyFill="0" applyBorder="0" applyAlignment="0" applyProtection="0">
      <alignment vertical="center"/>
    </xf>
    <xf numFmtId="9" fontId="29" fillId="0" borderId="0" applyFont="0" applyFill="0" applyBorder="0" applyAlignment="0" applyProtection="0">
      <alignment vertical="center"/>
    </xf>
  </cellStyleXfs>
  <cellXfs count="699">
    <xf numFmtId="0" fontId="0" fillId="0" borderId="0" xfId="0">
      <alignment vertical="center"/>
    </xf>
    <xf numFmtId="0" fontId="6"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indent="15"/>
    </xf>
    <xf numFmtId="0" fontId="6" fillId="2" borderId="0" xfId="0" applyFont="1" applyFill="1">
      <alignment vertical="center"/>
    </xf>
    <xf numFmtId="176" fontId="5" fillId="2" borderId="0" xfId="0" applyNumberFormat="1" applyFont="1" applyFill="1" applyAlignment="1">
      <alignment horizontal="left" vertical="center"/>
    </xf>
    <xf numFmtId="176" fontId="6" fillId="2" borderId="0" xfId="0" applyNumberFormat="1" applyFont="1" applyFill="1">
      <alignment vertical="center"/>
    </xf>
    <xf numFmtId="0" fontId="6" fillId="2" borderId="0" xfId="0" applyFont="1" applyFill="1" applyAlignment="1">
      <alignment horizontal="left" vertical="center"/>
    </xf>
    <xf numFmtId="0" fontId="10" fillId="2" borderId="0" xfId="0" applyFont="1" applyFill="1" applyAlignment="1">
      <alignment horizontal="center" vertical="center"/>
    </xf>
    <xf numFmtId="0" fontId="0" fillId="2" borderId="0" xfId="0" applyFill="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lignment vertical="center"/>
    </xf>
    <xf numFmtId="176" fontId="10" fillId="2" borderId="0" xfId="0" applyNumberFormat="1" applyFont="1" applyFill="1">
      <alignment vertical="center"/>
    </xf>
    <xf numFmtId="0" fontId="1" fillId="2" borderId="0" xfId="2" applyFill="1" applyAlignment="1">
      <alignment vertical="center"/>
    </xf>
    <xf numFmtId="0" fontId="1" fillId="2" borderId="0" xfId="2" applyFill="1" applyAlignment="1">
      <alignment vertical="center" shrinkToFit="1"/>
    </xf>
    <xf numFmtId="0" fontId="5" fillId="2" borderId="0" xfId="2" applyFont="1" applyFill="1" applyAlignment="1">
      <alignment vertical="center"/>
    </xf>
    <xf numFmtId="0" fontId="11" fillId="2" borderId="0" xfId="2" applyFont="1" applyFill="1" applyAlignment="1">
      <alignment vertical="center"/>
    </xf>
    <xf numFmtId="0" fontId="11" fillId="2" borderId="22" xfId="2" applyFont="1" applyFill="1" applyBorder="1" applyAlignment="1">
      <alignment horizontal="center" vertical="center"/>
    </xf>
    <xf numFmtId="0" fontId="10" fillId="2" borderId="0" xfId="2" applyFont="1" applyFill="1" applyAlignment="1">
      <alignment horizontal="center" vertical="center"/>
    </xf>
    <xf numFmtId="0" fontId="10" fillId="2" borderId="0" xfId="2" applyFont="1" applyFill="1" applyAlignment="1">
      <alignment vertical="center"/>
    </xf>
    <xf numFmtId="0" fontId="11" fillId="2" borderId="0" xfId="2" applyFont="1" applyFill="1" applyAlignment="1">
      <alignment horizontal="center" vertical="center" wrapText="1"/>
    </xf>
    <xf numFmtId="0" fontId="11" fillId="2" borderId="0" xfId="2" applyFont="1" applyFill="1" applyAlignment="1">
      <alignment horizontal="center" vertical="center"/>
    </xf>
    <xf numFmtId="0" fontId="11" fillId="2" borderId="0" xfId="2" applyFont="1" applyFill="1" applyAlignment="1">
      <alignment horizontal="left" vertical="center"/>
    </xf>
    <xf numFmtId="177" fontId="11" fillId="2" borderId="0" xfId="3" applyNumberFormat="1" applyFont="1" applyFill="1" applyBorder="1" applyAlignment="1">
      <alignment horizontal="right" vertical="center" shrinkToFit="1"/>
    </xf>
    <xf numFmtId="0" fontId="13" fillId="2" borderId="0" xfId="2" applyFont="1" applyFill="1" applyAlignment="1">
      <alignment vertical="center"/>
    </xf>
    <xf numFmtId="0" fontId="12" fillId="2" borderId="0" xfId="2" applyFont="1" applyFill="1" applyAlignment="1">
      <alignment horizontal="left" vertical="center" justifyLastLine="1"/>
    </xf>
    <xf numFmtId="0" fontId="11" fillId="8" borderId="21" xfId="2" applyFont="1" applyFill="1" applyBorder="1" applyAlignment="1">
      <alignment horizontal="center" vertical="center"/>
    </xf>
    <xf numFmtId="0" fontId="10" fillId="8" borderId="23" xfId="2" applyFont="1" applyFill="1" applyBorder="1" applyAlignment="1">
      <alignment horizontal="center" vertical="center"/>
    </xf>
    <xf numFmtId="0" fontId="11" fillId="8" borderId="20" xfId="2" applyFont="1" applyFill="1" applyBorder="1" applyAlignment="1">
      <alignment horizontal="center" vertical="center" shrinkToFit="1"/>
    </xf>
    <xf numFmtId="0" fontId="11" fillId="8" borderId="57" xfId="2" applyFont="1" applyFill="1" applyBorder="1" applyAlignment="1">
      <alignment horizontal="center" vertical="center"/>
    </xf>
    <xf numFmtId="0" fontId="11" fillId="8" borderId="58" xfId="2" applyFont="1" applyFill="1" applyBorder="1" applyAlignment="1">
      <alignment horizontal="center" vertical="center"/>
    </xf>
    <xf numFmtId="0" fontId="11" fillId="8" borderId="37" xfId="2" applyFont="1" applyFill="1" applyBorder="1" applyAlignment="1">
      <alignment horizontal="center" vertical="center"/>
    </xf>
    <xf numFmtId="0" fontId="1" fillId="2" borderId="0" xfId="2" applyFill="1" applyAlignment="1">
      <alignment horizontal="center" vertical="center" shrinkToFit="1"/>
    </xf>
    <xf numFmtId="0" fontId="13" fillId="2" borderId="0" xfId="2" applyFont="1" applyFill="1" applyAlignment="1">
      <alignment horizontal="center" vertical="center"/>
    </xf>
    <xf numFmtId="182" fontId="10" fillId="2" borderId="0" xfId="2" applyNumberFormat="1" applyFont="1" applyFill="1" applyAlignment="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vertical="center" shrinkToFi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2"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0" xfId="5" applyFont="1" applyFill="1" applyAlignment="1">
      <alignment horizontal="right" vertical="center"/>
    </xf>
    <xf numFmtId="0" fontId="0" fillId="2" borderId="0" xfId="2" applyFont="1" applyFill="1" applyAlignment="1">
      <alignment horizontal="left" vertical="center"/>
    </xf>
    <xf numFmtId="0" fontId="8" fillId="2" borderId="0" xfId="5" applyFont="1" applyFill="1" applyAlignment="1">
      <alignment vertical="center"/>
    </xf>
    <xf numFmtId="0" fontId="11" fillId="2" borderId="46" xfId="2" applyFont="1" applyFill="1" applyBorder="1" applyAlignment="1">
      <alignment horizontal="left" vertical="center" wrapText="1"/>
    </xf>
    <xf numFmtId="0" fontId="11" fillId="2" borderId="42" xfId="2" applyFont="1" applyFill="1" applyBorder="1" applyAlignment="1">
      <alignment horizontal="center" vertical="center" wrapText="1"/>
    </xf>
    <xf numFmtId="0" fontId="11" fillId="2" borderId="46" xfId="2" applyFont="1" applyFill="1" applyBorder="1" applyAlignment="1">
      <alignment horizontal="left" vertical="center" wrapText="1" shrinkToFit="1"/>
    </xf>
    <xf numFmtId="177" fontId="11" fillId="2" borderId="76" xfId="2" applyNumberFormat="1" applyFont="1" applyFill="1" applyBorder="1" applyAlignment="1">
      <alignment horizontal="center" vertical="center" shrinkToFit="1"/>
    </xf>
    <xf numFmtId="177" fontId="11" fillId="5" borderId="66" xfId="2" applyNumberFormat="1" applyFont="1" applyFill="1" applyBorder="1" applyAlignment="1">
      <alignment horizontal="center" vertical="center" shrinkToFit="1"/>
    </xf>
    <xf numFmtId="181" fontId="11" fillId="2" borderId="46" xfId="2" applyNumberFormat="1" applyFont="1" applyFill="1" applyBorder="1" applyAlignment="1">
      <alignment horizontal="center" vertical="center" shrinkToFit="1"/>
    </xf>
    <xf numFmtId="180" fontId="11" fillId="5" borderId="34" xfId="2" applyNumberFormat="1" applyFont="1" applyFill="1" applyBorder="1" applyAlignment="1">
      <alignment horizontal="center" vertical="center" shrinkToFit="1"/>
    </xf>
    <xf numFmtId="178" fontId="11" fillId="2" borderId="64" xfId="2" applyNumberFormat="1" applyFont="1" applyFill="1" applyBorder="1" applyAlignment="1">
      <alignment horizontal="center" vertical="center" shrinkToFit="1"/>
    </xf>
    <xf numFmtId="178" fontId="11" fillId="2" borderId="65" xfId="2" applyNumberFormat="1" applyFont="1" applyFill="1" applyBorder="1" applyAlignment="1">
      <alignment horizontal="center" vertical="center" shrinkToFit="1"/>
    </xf>
    <xf numFmtId="178" fontId="11" fillId="2" borderId="66" xfId="2" applyNumberFormat="1" applyFont="1" applyFill="1" applyBorder="1" applyAlignment="1">
      <alignment horizontal="center" vertical="center" shrinkToFit="1"/>
    </xf>
    <xf numFmtId="0" fontId="11" fillId="2" borderId="47" xfId="2" applyFont="1" applyFill="1" applyBorder="1" applyAlignment="1">
      <alignment horizontal="left" vertical="center" wrapText="1"/>
    </xf>
    <xf numFmtId="0" fontId="11" fillId="2" borderId="43" xfId="2" applyFont="1" applyFill="1" applyBorder="1" applyAlignment="1">
      <alignment horizontal="center" vertical="center" wrapText="1"/>
    </xf>
    <xf numFmtId="0" fontId="11" fillId="2" borderId="47" xfId="2" applyFont="1" applyFill="1" applyBorder="1" applyAlignment="1">
      <alignment horizontal="left" vertical="center" wrapText="1" shrinkToFit="1"/>
    </xf>
    <xf numFmtId="177" fontId="11" fillId="2" borderId="77" xfId="2" applyNumberFormat="1" applyFont="1" applyFill="1" applyBorder="1" applyAlignment="1">
      <alignment horizontal="center" vertical="center" shrinkToFit="1"/>
    </xf>
    <xf numFmtId="177" fontId="11" fillId="5" borderId="72" xfId="2" applyNumberFormat="1" applyFont="1" applyFill="1" applyBorder="1" applyAlignment="1">
      <alignment horizontal="center" vertical="center" shrinkToFit="1"/>
    </xf>
    <xf numFmtId="181" fontId="11" fillId="2" borderId="47" xfId="2" applyNumberFormat="1" applyFont="1" applyFill="1" applyBorder="1" applyAlignment="1">
      <alignment horizontal="center" vertical="center" shrinkToFit="1"/>
    </xf>
    <xf numFmtId="180" fontId="11" fillId="5" borderId="44" xfId="2" applyNumberFormat="1" applyFont="1" applyFill="1" applyBorder="1" applyAlignment="1">
      <alignment horizontal="center" vertical="center" shrinkToFit="1"/>
    </xf>
    <xf numFmtId="178" fontId="11" fillId="2" borderId="71" xfId="2" applyNumberFormat="1" applyFont="1" applyFill="1" applyBorder="1" applyAlignment="1">
      <alignment horizontal="center" vertical="center" shrinkToFit="1"/>
    </xf>
    <xf numFmtId="178" fontId="11" fillId="2" borderId="70" xfId="2" applyNumberFormat="1" applyFont="1" applyFill="1" applyBorder="1" applyAlignment="1">
      <alignment horizontal="center" vertical="center" shrinkToFit="1"/>
    </xf>
    <xf numFmtId="178" fontId="11" fillId="2" borderId="72" xfId="2" applyNumberFormat="1" applyFont="1" applyFill="1" applyBorder="1" applyAlignment="1">
      <alignment horizontal="center" vertical="center" shrinkToFit="1"/>
    </xf>
    <xf numFmtId="0" fontId="11" fillId="2" borderId="63" xfId="2" applyFont="1" applyFill="1" applyBorder="1" applyAlignment="1">
      <alignment horizontal="left" vertical="center" wrapText="1"/>
    </xf>
    <xf numFmtId="0" fontId="11" fillId="2" borderId="63" xfId="2" applyFont="1" applyFill="1" applyBorder="1" applyAlignment="1">
      <alignment horizontal="center" vertical="center" wrapText="1"/>
    </xf>
    <xf numFmtId="0" fontId="11" fillId="2" borderId="63" xfId="2" applyFont="1" applyFill="1" applyBorder="1" applyAlignment="1">
      <alignment horizontal="left" vertical="center" wrapText="1" shrinkToFit="1"/>
    </xf>
    <xf numFmtId="177" fontId="11" fillId="2" borderId="78" xfId="2" applyNumberFormat="1" applyFont="1" applyFill="1" applyBorder="1" applyAlignment="1">
      <alignment horizontal="center" vertical="center" shrinkToFit="1"/>
    </xf>
    <xf numFmtId="177" fontId="11" fillId="5" borderId="69" xfId="2" applyNumberFormat="1" applyFont="1" applyFill="1" applyBorder="1" applyAlignment="1">
      <alignment horizontal="center" vertical="center" shrinkToFit="1"/>
    </xf>
    <xf numFmtId="181" fontId="11" fillId="2" borderId="63" xfId="2" applyNumberFormat="1" applyFont="1" applyFill="1" applyBorder="1" applyAlignment="1">
      <alignment horizontal="center" vertical="center" shrinkToFit="1"/>
    </xf>
    <xf numFmtId="180" fontId="11" fillId="5" borderId="61" xfId="2" applyNumberFormat="1" applyFont="1" applyFill="1" applyBorder="1" applyAlignment="1">
      <alignment horizontal="center" vertical="center" shrinkToFit="1"/>
    </xf>
    <xf numFmtId="178" fontId="11" fillId="2" borderId="67" xfId="2" applyNumberFormat="1" applyFont="1" applyFill="1" applyBorder="1" applyAlignment="1">
      <alignment horizontal="center" vertical="center" shrinkToFit="1"/>
    </xf>
    <xf numFmtId="178" fontId="11" fillId="2" borderId="68" xfId="2" applyNumberFormat="1" applyFont="1" applyFill="1" applyBorder="1" applyAlignment="1">
      <alignment horizontal="center" vertical="center" shrinkToFit="1"/>
    </xf>
    <xf numFmtId="178" fontId="11" fillId="2" borderId="69" xfId="2" applyNumberFormat="1" applyFont="1" applyFill="1" applyBorder="1" applyAlignment="1">
      <alignment horizontal="center" vertical="center" shrinkToFit="1"/>
    </xf>
    <xf numFmtId="0" fontId="11" fillId="8" borderId="11" xfId="2" applyFont="1" applyFill="1" applyBorder="1" applyAlignment="1">
      <alignment horizontal="center" vertical="center"/>
    </xf>
    <xf numFmtId="177" fontId="11" fillId="2" borderId="46" xfId="2" applyNumberFormat="1" applyFont="1" applyFill="1" applyBorder="1" applyAlignment="1">
      <alignment horizontal="center" vertical="center"/>
    </xf>
    <xf numFmtId="0" fontId="11" fillId="2" borderId="46" xfId="2" applyFont="1" applyFill="1" applyBorder="1" applyAlignment="1">
      <alignment vertical="center" wrapText="1"/>
    </xf>
    <xf numFmtId="177" fontId="11" fillId="2" borderId="47" xfId="2" applyNumberFormat="1" applyFont="1" applyFill="1" applyBorder="1" applyAlignment="1">
      <alignment horizontal="center" vertical="center"/>
    </xf>
    <xf numFmtId="0" fontId="11" fillId="2" borderId="47" xfId="2" applyFont="1" applyFill="1" applyBorder="1" applyAlignment="1">
      <alignment vertical="center" wrapText="1"/>
    </xf>
    <xf numFmtId="177" fontId="11" fillId="2" borderId="63" xfId="2" applyNumberFormat="1" applyFont="1" applyFill="1" applyBorder="1" applyAlignment="1">
      <alignment horizontal="center" vertical="center"/>
    </xf>
    <xf numFmtId="0" fontId="11" fillId="2" borderId="63" xfId="2" applyFont="1" applyFill="1" applyBorder="1" applyAlignment="1">
      <alignment vertical="center" wrapText="1"/>
    </xf>
    <xf numFmtId="181" fontId="11" fillId="5" borderId="51" xfId="2" applyNumberFormat="1" applyFont="1" applyFill="1" applyBorder="1" applyAlignment="1">
      <alignment horizontal="center" vertical="center"/>
    </xf>
    <xf numFmtId="180" fontId="11" fillId="5" borderId="19" xfId="2" applyNumberFormat="1" applyFont="1" applyFill="1" applyBorder="1" applyAlignment="1">
      <alignment horizontal="center" vertical="center"/>
    </xf>
    <xf numFmtId="0" fontId="11" fillId="8" borderId="20" xfId="2" applyFont="1" applyFill="1" applyBorder="1" applyAlignment="1">
      <alignment vertical="center"/>
    </xf>
    <xf numFmtId="0" fontId="17" fillId="2" borderId="0" xfId="0" applyFont="1" applyFill="1" applyAlignment="1">
      <alignment horizontal="left" vertical="center"/>
    </xf>
    <xf numFmtId="0" fontId="17" fillId="2" borderId="0" xfId="0" applyFont="1" applyFill="1">
      <alignment vertical="center"/>
    </xf>
    <xf numFmtId="0" fontId="25" fillId="11" borderId="87" xfId="2" applyFont="1" applyFill="1" applyBorder="1" applyAlignment="1">
      <alignment horizontal="center" vertical="center" shrinkToFit="1"/>
    </xf>
    <xf numFmtId="0" fontId="25" fillId="12" borderId="88" xfId="2" applyFont="1" applyFill="1" applyBorder="1" applyAlignment="1">
      <alignment horizontal="center" vertical="center" shrinkToFit="1"/>
    </xf>
    <xf numFmtId="0" fontId="26" fillId="13" borderId="87" xfId="2" applyFont="1" applyFill="1" applyBorder="1" applyAlignment="1">
      <alignment horizontal="center" vertical="center" shrinkToFit="1"/>
    </xf>
    <xf numFmtId="0" fontId="26" fillId="2" borderId="89" xfId="2" applyFont="1" applyFill="1" applyBorder="1" applyAlignment="1">
      <alignment vertical="center" shrinkToFit="1"/>
    </xf>
    <xf numFmtId="0" fontId="26" fillId="13" borderId="24" xfId="2" applyFont="1" applyFill="1" applyBorder="1" applyAlignment="1">
      <alignment horizontal="center" vertical="center" shrinkToFit="1"/>
    </xf>
    <xf numFmtId="0" fontId="27" fillId="2" borderId="89" xfId="2" applyFont="1" applyFill="1" applyBorder="1" applyAlignment="1">
      <alignment vertical="center" wrapText="1" shrinkToFit="1"/>
    </xf>
    <xf numFmtId="0" fontId="25" fillId="11" borderId="30" xfId="2" applyFont="1" applyFill="1" applyBorder="1" applyAlignment="1">
      <alignment horizontal="center" vertical="center" shrinkToFit="1"/>
    </xf>
    <xf numFmtId="0" fontId="25" fillId="12" borderId="6" xfId="2" applyFont="1" applyFill="1" applyBorder="1" applyAlignment="1">
      <alignment horizontal="center" vertical="center" shrinkToFit="1"/>
    </xf>
    <xf numFmtId="0" fontId="26" fillId="13" borderId="30" xfId="2" applyFont="1" applyFill="1" applyBorder="1" applyAlignment="1">
      <alignment horizontal="center" vertical="center" shrinkToFit="1"/>
    </xf>
    <xf numFmtId="0" fontId="26" fillId="2" borderId="7" xfId="2" applyFont="1" applyFill="1" applyBorder="1" applyAlignment="1">
      <alignment vertical="center" shrinkToFit="1"/>
    </xf>
    <xf numFmtId="0" fontId="26" fillId="13" borderId="5" xfId="2" applyFont="1" applyFill="1" applyBorder="1" applyAlignment="1">
      <alignment horizontal="center" vertical="center" shrinkToFit="1"/>
    </xf>
    <xf numFmtId="0" fontId="28" fillId="13" borderId="5" xfId="4" applyFont="1" applyFill="1" applyBorder="1" applyAlignment="1">
      <alignment horizontal="center" vertical="center"/>
    </xf>
    <xf numFmtId="0" fontId="28" fillId="2" borderId="7" xfId="4" applyFont="1" applyFill="1" applyBorder="1">
      <alignment vertical="center"/>
    </xf>
    <xf numFmtId="0" fontId="25" fillId="12" borderId="15" xfId="2" applyFont="1" applyFill="1" applyBorder="1" applyAlignment="1">
      <alignment horizontal="center" vertical="center" wrapText="1" shrinkToFit="1"/>
    </xf>
    <xf numFmtId="0" fontId="26" fillId="13" borderId="32" xfId="2" applyFont="1" applyFill="1" applyBorder="1" applyAlignment="1">
      <alignment horizontal="center" vertical="center" shrinkToFit="1"/>
    </xf>
    <xf numFmtId="0" fontId="26" fillId="2" borderId="16" xfId="2" applyFont="1" applyFill="1" applyBorder="1" applyAlignment="1">
      <alignment vertical="center" shrinkToFit="1"/>
    </xf>
    <xf numFmtId="0" fontId="26" fillId="13" borderId="14" xfId="2" applyFont="1" applyFill="1" applyBorder="1" applyAlignment="1">
      <alignment horizontal="center" vertical="center" shrinkToFit="1"/>
    </xf>
    <xf numFmtId="0" fontId="28" fillId="13" borderId="14" xfId="4" applyFont="1" applyFill="1" applyBorder="1" applyAlignment="1">
      <alignment horizontal="center" vertical="center"/>
    </xf>
    <xf numFmtId="0" fontId="28" fillId="2" borderId="16" xfId="4" applyFont="1" applyFill="1" applyBorder="1">
      <alignment vertical="center"/>
    </xf>
    <xf numFmtId="0" fontId="0" fillId="14" borderId="0" xfId="0" applyFill="1">
      <alignment vertical="center"/>
    </xf>
    <xf numFmtId="0" fontId="2" fillId="2" borderId="0" xfId="0" applyFont="1" applyFill="1" applyAlignment="1">
      <alignment horizontal="center" vertical="center" wrapText="1" shrinkToFit="1"/>
    </xf>
    <xf numFmtId="0" fontId="11" fillId="8" borderId="54" xfId="2" applyFont="1" applyFill="1" applyBorder="1" applyAlignment="1">
      <alignment horizontal="center" vertical="center" shrinkToFit="1"/>
    </xf>
    <xf numFmtId="177" fontId="11" fillId="2" borderId="42" xfId="2" applyNumberFormat="1" applyFont="1" applyFill="1" applyBorder="1" applyAlignment="1">
      <alignment horizontal="center" vertical="center" shrinkToFit="1"/>
    </xf>
    <xf numFmtId="177" fontId="11" fillId="2" borderId="43" xfId="2" applyNumberFormat="1" applyFont="1" applyFill="1" applyBorder="1" applyAlignment="1">
      <alignment horizontal="center" vertical="center" shrinkToFit="1"/>
    </xf>
    <xf numFmtId="177" fontId="11" fillId="2" borderId="60" xfId="2" applyNumberFormat="1" applyFont="1" applyFill="1" applyBorder="1" applyAlignment="1">
      <alignment horizontal="center" vertical="center" shrinkToFit="1"/>
    </xf>
    <xf numFmtId="0" fontId="11" fillId="8" borderId="59" xfId="2" applyFont="1" applyFill="1" applyBorder="1" applyAlignment="1">
      <alignment horizontal="center" vertical="center"/>
    </xf>
    <xf numFmtId="0" fontId="11" fillId="2" borderId="6" xfId="0" applyFont="1" applyFill="1" applyBorder="1">
      <alignment vertical="center"/>
    </xf>
    <xf numFmtId="0" fontId="11" fillId="2" borderId="7" xfId="0" applyFont="1" applyFill="1" applyBorder="1">
      <alignment vertical="center"/>
    </xf>
    <xf numFmtId="0" fontId="11" fillId="2" borderId="6" xfId="0" applyFont="1" applyFill="1" applyBorder="1" applyAlignment="1">
      <alignment horizontal="center" vertical="center"/>
    </xf>
    <xf numFmtId="0" fontId="1" fillId="2" borderId="0" xfId="5" applyFont="1" applyFill="1" applyAlignment="1">
      <alignment vertical="center"/>
    </xf>
    <xf numFmtId="38" fontId="1" fillId="2" borderId="0" xfId="10" applyFont="1" applyFill="1" applyAlignment="1">
      <alignment vertical="center"/>
    </xf>
    <xf numFmtId="0" fontId="1" fillId="2" borderId="0" xfId="5" applyFont="1" applyFill="1" applyAlignment="1">
      <alignment horizontal="right" vertical="center"/>
    </xf>
    <xf numFmtId="0" fontId="1" fillId="2" borderId="0" xfId="5" applyFont="1" applyFill="1" applyAlignment="1">
      <alignment horizontal="left" vertical="center" wrapText="1"/>
    </xf>
    <xf numFmtId="0" fontId="1" fillId="2" borderId="0" xfId="5" applyFont="1" applyFill="1" applyAlignment="1">
      <alignment horizontal="center" vertical="center"/>
    </xf>
    <xf numFmtId="0" fontId="5" fillId="2" borderId="0" xfId="5" applyFont="1" applyFill="1" applyAlignment="1">
      <alignment horizontal="left" vertical="center"/>
    </xf>
    <xf numFmtId="0" fontId="8" fillId="2" borderId="0" xfId="5" applyFont="1" applyFill="1" applyAlignment="1">
      <alignment horizontal="center" vertical="center"/>
    </xf>
    <xf numFmtId="0" fontId="8" fillId="2" borderId="0" xfId="9" applyFont="1" applyFill="1" applyAlignment="1">
      <alignment vertical="center"/>
    </xf>
    <xf numFmtId="0" fontId="8" fillId="2" borderId="0" xfId="9" applyFont="1" applyFill="1" applyAlignment="1">
      <alignment horizontal="right" vertical="center"/>
    </xf>
    <xf numFmtId="0" fontId="8" fillId="6" borderId="0" xfId="9" applyFont="1" applyFill="1" applyAlignment="1">
      <alignment horizontal="center" vertical="center"/>
    </xf>
    <xf numFmtId="176" fontId="8" fillId="2" borderId="0" xfId="9" applyNumberFormat="1" applyFont="1" applyFill="1" applyAlignment="1">
      <alignment vertical="center"/>
    </xf>
    <xf numFmtId="0" fontId="32" fillId="2" borderId="0" xfId="5" applyFont="1" applyFill="1" applyAlignment="1">
      <alignment horizontal="right" vertical="center"/>
    </xf>
    <xf numFmtId="176" fontId="1" fillId="2" borderId="0" xfId="5" applyNumberFormat="1" applyFont="1" applyFill="1" applyAlignment="1">
      <alignment vertical="center"/>
    </xf>
    <xf numFmtId="0" fontId="1" fillId="9" borderId="93" xfId="5" applyFont="1" applyFill="1" applyBorder="1" applyAlignment="1">
      <alignment vertical="center"/>
    </xf>
    <xf numFmtId="0" fontId="1" fillId="2" borderId="31" xfId="5" applyFont="1" applyFill="1" applyBorder="1" applyAlignment="1">
      <alignment vertical="center"/>
    </xf>
    <xf numFmtId="0" fontId="1" fillId="2" borderId="9" xfId="5" applyFont="1" applyFill="1" applyBorder="1" applyAlignment="1">
      <alignment vertical="center"/>
    </xf>
    <xf numFmtId="0" fontId="1" fillId="2" borderId="13" xfId="5" applyFont="1" applyFill="1" applyBorder="1" applyAlignment="1">
      <alignment vertical="center"/>
    </xf>
    <xf numFmtId="0" fontId="1" fillId="3" borderId="3" xfId="5" applyFont="1" applyFill="1" applyBorder="1" applyAlignment="1">
      <alignment vertical="center"/>
    </xf>
    <xf numFmtId="0" fontId="1" fillId="3" borderId="93" xfId="5" applyFont="1" applyFill="1" applyBorder="1" applyAlignment="1">
      <alignment vertical="center"/>
    </xf>
    <xf numFmtId="0" fontId="1" fillId="2" borderId="2" xfId="5" applyFont="1" applyFill="1" applyBorder="1" applyAlignment="1">
      <alignment vertical="center"/>
    </xf>
    <xf numFmtId="0" fontId="1" fillId="2" borderId="103" xfId="5" applyFont="1" applyFill="1" applyBorder="1" applyAlignment="1">
      <alignment vertical="center"/>
    </xf>
    <xf numFmtId="0" fontId="1" fillId="3" borderId="104" xfId="5" applyFont="1" applyFill="1" applyBorder="1" applyAlignment="1">
      <alignment vertical="center"/>
    </xf>
    <xf numFmtId="38" fontId="1" fillId="2" borderId="0" xfId="10" applyFont="1" applyFill="1" applyBorder="1" applyAlignment="1">
      <alignment vertical="center"/>
    </xf>
    <xf numFmtId="0" fontId="1" fillId="2" borderId="0" xfId="5" quotePrefix="1" applyFont="1" applyFill="1" applyAlignment="1">
      <alignment horizontal="center" vertical="center"/>
    </xf>
    <xf numFmtId="56" fontId="1" fillId="2" borderId="0" xfId="5" applyNumberFormat="1" applyFont="1" applyFill="1" applyAlignment="1">
      <alignment vertical="center"/>
    </xf>
    <xf numFmtId="0" fontId="33" fillId="2" borderId="0" xfId="9" applyFont="1" applyFill="1" applyAlignment="1">
      <alignment horizontal="left" vertical="center"/>
    </xf>
    <xf numFmtId="0" fontId="33" fillId="2" borderId="0" xfId="9" applyFont="1" applyFill="1" applyAlignment="1">
      <alignment vertical="center"/>
    </xf>
    <xf numFmtId="0" fontId="33" fillId="2" borderId="0" xfId="9" applyFont="1" applyFill="1" applyAlignment="1">
      <alignment horizontal="right" vertical="center"/>
    </xf>
    <xf numFmtId="0" fontId="1" fillId="3" borderId="102" xfId="5" applyFont="1" applyFill="1" applyBorder="1" applyAlignment="1">
      <alignment vertical="center"/>
    </xf>
    <xf numFmtId="0" fontId="0" fillId="2" borderId="0" xfId="5" applyFont="1" applyFill="1" applyAlignment="1">
      <alignment vertical="center"/>
    </xf>
    <xf numFmtId="178" fontId="11" fillId="2" borderId="113" xfId="2" applyNumberFormat="1" applyFont="1" applyFill="1" applyBorder="1" applyAlignment="1">
      <alignment horizontal="left" vertical="center" shrinkToFit="1"/>
    </xf>
    <xf numFmtId="178" fontId="11" fillId="2" borderId="114" xfId="2" applyNumberFormat="1" applyFont="1" applyFill="1" applyBorder="1" applyAlignment="1">
      <alignment horizontal="left" vertical="center" shrinkToFit="1"/>
    </xf>
    <xf numFmtId="178" fontId="11" fillId="2" borderId="115" xfId="2" applyNumberFormat="1" applyFont="1" applyFill="1" applyBorder="1" applyAlignment="1">
      <alignment horizontal="left" vertical="center" shrinkToFit="1"/>
    </xf>
    <xf numFmtId="0" fontId="11" fillId="8" borderId="5" xfId="2" applyFont="1" applyFill="1" applyBorder="1" applyAlignment="1">
      <alignment horizontal="center" vertical="center" wrapText="1"/>
    </xf>
    <xf numFmtId="0" fontId="10" fillId="2" borderId="0" xfId="2" applyFont="1" applyFill="1" applyAlignment="1">
      <alignment horizontal="right" vertical="center"/>
    </xf>
    <xf numFmtId="0" fontId="5" fillId="2" borderId="0" xfId="2" applyFont="1" applyFill="1" applyAlignment="1">
      <alignment horizontal="center" vertical="center" wrapText="1"/>
    </xf>
    <xf numFmtId="0" fontId="11" fillId="8" borderId="56" xfId="2" applyFont="1" applyFill="1" applyBorder="1" applyAlignment="1">
      <alignment horizontal="center" vertical="center" shrinkToFit="1"/>
    </xf>
    <xf numFmtId="0" fontId="11" fillId="8" borderId="18" xfId="2" applyFont="1" applyFill="1" applyBorder="1" applyAlignment="1">
      <alignment horizontal="center" vertical="center"/>
    </xf>
    <xf numFmtId="0" fontId="8" fillId="8" borderId="126" xfId="5" applyFont="1" applyFill="1" applyBorder="1" applyAlignment="1">
      <alignment horizontal="left" vertical="center" indent="1"/>
    </xf>
    <xf numFmtId="0" fontId="8" fillId="8" borderId="40" xfId="5" applyFont="1" applyFill="1" applyBorder="1" applyAlignment="1">
      <alignment horizontal="left" vertical="center" indent="1"/>
    </xf>
    <xf numFmtId="0" fontId="8" fillId="8" borderId="100" xfId="5" applyFont="1" applyFill="1" applyBorder="1" applyAlignment="1">
      <alignment horizontal="left" vertical="center"/>
    </xf>
    <xf numFmtId="0" fontId="8" fillId="8" borderId="87" xfId="5" applyFont="1" applyFill="1" applyBorder="1" applyAlignment="1">
      <alignment horizontal="left" vertical="center" indent="1"/>
    </xf>
    <xf numFmtId="0" fontId="8" fillId="8" borderId="102" xfId="5" applyFont="1" applyFill="1" applyBorder="1" applyAlignment="1">
      <alignment horizontal="left" vertical="center" indent="1"/>
    </xf>
    <xf numFmtId="38" fontId="8" fillId="8" borderId="28" xfId="10" quotePrefix="1" applyFont="1" applyFill="1" applyBorder="1" applyAlignment="1">
      <alignment vertical="center"/>
    </xf>
    <xf numFmtId="0" fontId="0" fillId="2" borderId="0" xfId="5" applyFont="1" applyFill="1" applyAlignment="1">
      <alignment horizontal="right" vertical="center"/>
    </xf>
    <xf numFmtId="0" fontId="10" fillId="2" borderId="53" xfId="0" applyFont="1" applyFill="1" applyBorder="1" applyAlignment="1">
      <alignment horizontal="center" vertical="center" wrapText="1"/>
    </xf>
    <xf numFmtId="38" fontId="11" fillId="2" borderId="64" xfId="8" applyFont="1" applyFill="1" applyBorder="1" applyAlignment="1">
      <alignment vertical="center" shrinkToFit="1"/>
    </xf>
    <xf numFmtId="38" fontId="11" fillId="2" borderId="65" xfId="8" applyFont="1" applyFill="1" applyBorder="1" applyAlignment="1">
      <alignment vertical="center" shrinkToFit="1"/>
    </xf>
    <xf numFmtId="38" fontId="11" fillId="2" borderId="71" xfId="8" applyFont="1" applyFill="1" applyBorder="1" applyAlignment="1">
      <alignment vertical="center" shrinkToFit="1"/>
    </xf>
    <xf numFmtId="38" fontId="11" fillId="2" borderId="70" xfId="8" applyFont="1" applyFill="1" applyBorder="1" applyAlignment="1">
      <alignment vertical="center" shrinkToFit="1"/>
    </xf>
    <xf numFmtId="38" fontId="11" fillId="2" borderId="67" xfId="8" applyFont="1" applyFill="1" applyBorder="1" applyAlignment="1">
      <alignment vertical="center" shrinkToFit="1"/>
    </xf>
    <xf numFmtId="38" fontId="11" fillId="2" borderId="68" xfId="8" applyFont="1" applyFill="1" applyBorder="1" applyAlignment="1">
      <alignment vertical="center" shrinkToFit="1"/>
    </xf>
    <xf numFmtId="38" fontId="11" fillId="8" borderId="18" xfId="8" applyFont="1" applyFill="1" applyBorder="1" applyAlignment="1">
      <alignment vertical="center"/>
    </xf>
    <xf numFmtId="38" fontId="11" fillId="2" borderId="113" xfId="8" applyFont="1" applyFill="1" applyBorder="1" applyAlignment="1">
      <alignment vertical="center" shrinkToFit="1"/>
    </xf>
    <xf numFmtId="38" fontId="11" fillId="2" borderId="114" xfId="8" applyFont="1" applyFill="1" applyBorder="1" applyAlignment="1">
      <alignment vertical="center" shrinkToFit="1"/>
    </xf>
    <xf numFmtId="38" fontId="11" fillId="2" borderId="115" xfId="8" applyFont="1" applyFill="1" applyBorder="1" applyAlignment="1">
      <alignment vertical="center" shrinkToFit="1"/>
    </xf>
    <xf numFmtId="0" fontId="11" fillId="8" borderId="128" xfId="2" applyFont="1" applyFill="1" applyBorder="1" applyAlignment="1">
      <alignment horizontal="center" vertical="center"/>
    </xf>
    <xf numFmtId="38" fontId="11" fillId="5" borderId="46" xfId="8" applyFont="1" applyFill="1" applyBorder="1" applyAlignment="1">
      <alignment vertical="center" shrinkToFit="1"/>
    </xf>
    <xf numFmtId="38" fontId="11" fillId="5" borderId="47" xfId="8" applyFont="1" applyFill="1" applyBorder="1" applyAlignment="1">
      <alignment vertical="center" shrinkToFit="1"/>
    </xf>
    <xf numFmtId="38" fontId="11" fillId="5" borderId="63" xfId="8" applyFont="1" applyFill="1" applyBorder="1" applyAlignment="1">
      <alignment vertical="center" shrinkToFit="1"/>
    </xf>
    <xf numFmtId="38" fontId="11" fillId="5" borderId="51" xfId="8" applyFont="1" applyFill="1" applyBorder="1" applyAlignment="1">
      <alignment vertical="center"/>
    </xf>
    <xf numFmtId="0" fontId="11" fillId="8" borderId="54" xfId="2" applyFont="1" applyFill="1" applyBorder="1" applyAlignment="1">
      <alignment horizontal="center" vertical="center" wrapText="1"/>
    </xf>
    <xf numFmtId="0" fontId="11" fillId="8" borderId="129" xfId="2" applyFont="1" applyFill="1" applyBorder="1" applyAlignment="1">
      <alignment horizontal="center" vertical="center" shrinkToFit="1"/>
    </xf>
    <xf numFmtId="0" fontId="11" fillId="8" borderId="130" xfId="2" applyFont="1" applyFill="1" applyBorder="1" applyAlignment="1">
      <alignment horizontal="center" vertical="center"/>
    </xf>
    <xf numFmtId="0" fontId="11" fillId="5" borderId="46" xfId="2" applyFont="1" applyFill="1" applyBorder="1" applyAlignment="1">
      <alignment horizontal="left" vertical="center" wrapText="1"/>
    </xf>
    <xf numFmtId="0" fontId="11" fillId="5" borderId="47" xfId="2" applyFont="1" applyFill="1" applyBorder="1" applyAlignment="1">
      <alignment horizontal="left" vertical="center" wrapText="1"/>
    </xf>
    <xf numFmtId="0" fontId="11" fillId="5" borderId="63" xfId="2" applyFont="1" applyFill="1" applyBorder="1" applyAlignment="1">
      <alignment horizontal="left" vertical="center" wrapText="1"/>
    </xf>
    <xf numFmtId="181" fontId="11" fillId="2" borderId="64" xfId="2" applyNumberFormat="1" applyFont="1" applyFill="1" applyBorder="1" applyAlignment="1">
      <alignment vertical="center" shrinkToFit="1"/>
    </xf>
    <xf numFmtId="0" fontId="11" fillId="2" borderId="65" xfId="2" applyFont="1" applyFill="1" applyBorder="1" applyAlignment="1">
      <alignment vertical="center" wrapText="1" shrinkToFit="1"/>
    </xf>
    <xf numFmtId="181" fontId="11" fillId="2" borderId="66" xfId="2" applyNumberFormat="1" applyFont="1" applyFill="1" applyBorder="1" applyAlignment="1">
      <alignment vertical="center" shrinkToFit="1"/>
    </xf>
    <xf numFmtId="181" fontId="11" fillId="2" borderId="71" xfId="2" applyNumberFormat="1" applyFont="1" applyFill="1" applyBorder="1" applyAlignment="1">
      <alignment vertical="center" shrinkToFit="1"/>
    </xf>
    <xf numFmtId="0" fontId="11" fillId="2" borderId="70" xfId="2" applyFont="1" applyFill="1" applyBorder="1" applyAlignment="1">
      <alignment vertical="center" wrapText="1" shrinkToFit="1"/>
    </xf>
    <xf numFmtId="181" fontId="11" fillId="2" borderId="72" xfId="2" applyNumberFormat="1" applyFont="1" applyFill="1" applyBorder="1" applyAlignment="1">
      <alignment vertical="center" shrinkToFit="1"/>
    </xf>
    <xf numFmtId="181" fontId="11" fillId="2" borderId="67" xfId="2" applyNumberFormat="1" applyFont="1" applyFill="1" applyBorder="1" applyAlignment="1">
      <alignment vertical="center" shrinkToFit="1"/>
    </xf>
    <xf numFmtId="0" fontId="11" fillId="2" borderId="68" xfId="2" applyFont="1" applyFill="1" applyBorder="1" applyAlignment="1">
      <alignment vertical="center" wrapText="1" shrinkToFit="1"/>
    </xf>
    <xf numFmtId="181" fontId="11" fillId="2" borderId="69" xfId="2" applyNumberFormat="1" applyFont="1" applyFill="1" applyBorder="1" applyAlignment="1">
      <alignment vertical="center" shrinkToFit="1"/>
    </xf>
    <xf numFmtId="181" fontId="11" fillId="5" borderId="131" xfId="2" applyNumberFormat="1" applyFont="1" applyFill="1" applyBorder="1" applyAlignment="1">
      <alignment vertical="center"/>
    </xf>
    <xf numFmtId="181" fontId="11" fillId="5" borderId="90" xfId="2" applyNumberFormat="1" applyFont="1" applyFill="1" applyBorder="1" applyAlignment="1">
      <alignment vertical="center"/>
    </xf>
    <xf numFmtId="0" fontId="26" fillId="2" borderId="92" xfId="2" applyFont="1" applyFill="1" applyBorder="1" applyAlignment="1">
      <alignment vertical="center" shrinkToFit="1"/>
    </xf>
    <xf numFmtId="0" fontId="26" fillId="2" borderId="31" xfId="2" applyFont="1" applyFill="1" applyBorder="1" applyAlignment="1">
      <alignment vertical="center" shrinkToFit="1"/>
    </xf>
    <xf numFmtId="0" fontId="25" fillId="11" borderId="32" xfId="2" applyFont="1" applyFill="1" applyBorder="1" applyAlignment="1">
      <alignment horizontal="center" vertical="center" shrinkToFit="1"/>
    </xf>
    <xf numFmtId="0" fontId="24" fillId="2" borderId="0" xfId="0" applyFont="1" applyFill="1">
      <alignment vertical="center"/>
    </xf>
    <xf numFmtId="0" fontId="24" fillId="2" borderId="0" xfId="0" applyFont="1" applyFill="1" applyAlignment="1">
      <alignment horizontal="center" vertical="center"/>
    </xf>
    <xf numFmtId="0" fontId="1" fillId="2" borderId="6" xfId="5" applyFont="1" applyFill="1" applyBorder="1" applyAlignment="1">
      <alignment vertical="center"/>
    </xf>
    <xf numFmtId="0" fontId="8" fillId="8" borderId="100" xfId="5" applyFont="1" applyFill="1" applyBorder="1" applyAlignment="1">
      <alignment vertical="center"/>
    </xf>
    <xf numFmtId="0" fontId="8" fillId="8" borderId="28" xfId="5" applyFont="1" applyFill="1" applyBorder="1" applyAlignment="1">
      <alignment vertical="center"/>
    </xf>
    <xf numFmtId="0" fontId="8" fillId="8" borderId="3" xfId="5" applyFont="1" applyFill="1" applyBorder="1" applyAlignment="1">
      <alignment vertical="center"/>
    </xf>
    <xf numFmtId="0" fontId="1" fillId="15" borderId="2" xfId="5" applyFont="1" applyFill="1" applyBorder="1" applyAlignment="1">
      <alignment horizontal="center" vertical="center"/>
    </xf>
    <xf numFmtId="0" fontId="1" fillId="15" borderId="3" xfId="5" applyFont="1" applyFill="1" applyBorder="1" applyAlignment="1">
      <alignment horizontal="center" vertical="center"/>
    </xf>
    <xf numFmtId="0" fontId="1" fillId="2" borderId="3" xfId="5" applyFont="1" applyFill="1" applyBorder="1" applyAlignment="1">
      <alignment vertical="center"/>
    </xf>
    <xf numFmtId="0" fontId="8" fillId="8" borderId="28" xfId="5" applyFont="1" applyFill="1" applyBorder="1" applyAlignment="1">
      <alignment horizontal="left" vertical="center" indent="1"/>
    </xf>
    <xf numFmtId="0" fontId="8" fillId="8" borderId="88" xfId="5" applyFont="1" applyFill="1" applyBorder="1" applyAlignment="1">
      <alignment vertical="center"/>
    </xf>
    <xf numFmtId="0" fontId="8" fillId="8" borderId="3" xfId="5" applyFont="1" applyFill="1" applyBorder="1" applyAlignment="1">
      <alignment horizontal="center" vertical="center"/>
    </xf>
    <xf numFmtId="0" fontId="8" fillId="8" borderId="5" xfId="5" applyFont="1" applyFill="1" applyBorder="1" applyAlignment="1">
      <alignment horizontal="center" vertical="center"/>
    </xf>
    <xf numFmtId="0" fontId="8" fillId="8" borderId="6" xfId="5" applyFont="1" applyFill="1" applyBorder="1" applyAlignment="1">
      <alignment horizontal="center" vertical="center"/>
    </xf>
    <xf numFmtId="0" fontId="1" fillId="15" borderId="5" xfId="5" applyFont="1" applyFill="1" applyBorder="1" applyAlignment="1">
      <alignment horizontal="center" vertical="center"/>
    </xf>
    <xf numFmtId="0" fontId="1" fillId="15" borderId="6" xfId="5" applyFont="1" applyFill="1" applyBorder="1" applyAlignment="1">
      <alignment horizontal="center" vertical="center"/>
    </xf>
    <xf numFmtId="0" fontId="0" fillId="3" borderId="102" xfId="5" applyFont="1" applyFill="1" applyBorder="1" applyAlignment="1">
      <alignment vertical="center"/>
    </xf>
    <xf numFmtId="0" fontId="1" fillId="3" borderId="6" xfId="5" applyFont="1" applyFill="1" applyBorder="1" applyAlignment="1">
      <alignment vertical="center"/>
    </xf>
    <xf numFmtId="0" fontId="1" fillId="3" borderId="31" xfId="5" applyFont="1" applyFill="1" applyBorder="1" applyAlignment="1">
      <alignment vertical="center"/>
    </xf>
    <xf numFmtId="38" fontId="8" fillId="17" borderId="28" xfId="10" quotePrefix="1" applyFont="1" applyFill="1" applyBorder="1" applyAlignment="1">
      <alignment vertical="center"/>
    </xf>
    <xf numFmtId="0" fontId="1" fillId="8" borderId="27" xfId="5" quotePrefix="1" applyFont="1" applyFill="1" applyBorder="1" applyAlignment="1">
      <alignment horizontal="center" vertical="center" wrapText="1"/>
    </xf>
    <xf numFmtId="0" fontId="1" fillId="8" borderId="111" xfId="5" quotePrefix="1" applyFont="1" applyFill="1" applyBorder="1" applyAlignment="1">
      <alignment horizontal="center" vertical="center" wrapText="1"/>
    </xf>
    <xf numFmtId="0" fontId="8" fillId="8" borderId="38" xfId="5" applyFont="1" applyFill="1" applyBorder="1" applyAlignment="1">
      <alignment horizontal="left" vertical="center" indent="1"/>
    </xf>
    <xf numFmtId="0" fontId="0" fillId="8" borderId="126" xfId="5" applyFont="1" applyFill="1" applyBorder="1" applyAlignment="1">
      <alignment vertical="center"/>
    </xf>
    <xf numFmtId="0" fontId="1" fillId="8" borderId="18" xfId="5" applyFont="1" applyFill="1" applyBorder="1" applyAlignment="1">
      <alignment vertical="center"/>
    </xf>
    <xf numFmtId="0" fontId="1" fillId="8" borderId="134" xfId="5" applyFont="1" applyFill="1" applyBorder="1" applyAlignment="1">
      <alignment vertical="center"/>
    </xf>
    <xf numFmtId="0" fontId="1" fillId="8" borderId="93" xfId="5" applyFont="1" applyFill="1" applyBorder="1" applyAlignment="1">
      <alignment vertical="center"/>
    </xf>
    <xf numFmtId="0" fontId="0" fillId="2" borderId="3" xfId="5" applyFont="1" applyFill="1" applyBorder="1" applyAlignment="1">
      <alignment vertical="center"/>
    </xf>
    <xf numFmtId="38" fontId="8" fillId="8" borderId="101" xfId="10" quotePrefix="1" applyFont="1" applyFill="1" applyBorder="1" applyAlignment="1">
      <alignment vertical="center"/>
    </xf>
    <xf numFmtId="0" fontId="11" fillId="15" borderId="7" xfId="5" applyFont="1" applyFill="1" applyBorder="1" applyAlignment="1">
      <alignment vertical="center"/>
    </xf>
    <xf numFmtId="9" fontId="1" fillId="0" borderId="1" xfId="10"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lignment vertical="center"/>
    </xf>
    <xf numFmtId="0" fontId="2" fillId="2" borderId="0" xfId="0" applyFont="1" applyFill="1" applyAlignment="1">
      <alignment horizontal="center" vertical="center" wrapText="1" shrinkToFit="1"/>
    </xf>
    <xf numFmtId="0" fontId="7" fillId="2" borderId="0" xfId="0" applyFont="1" applyFill="1" applyAlignment="1">
      <alignment horizontal="center" vertical="center"/>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6" xfId="0" applyFont="1" applyFill="1" applyBorder="1" applyAlignment="1">
      <alignment horizontal="center" vertical="center" shrinkToFit="1"/>
    </xf>
    <xf numFmtId="0" fontId="10" fillId="8" borderId="7" xfId="0" applyFont="1" applyFill="1" applyBorder="1" applyAlignment="1">
      <alignment horizontal="center" vertical="center" shrinkToFit="1"/>
    </xf>
    <xf numFmtId="0" fontId="10" fillId="8" borderId="5" xfId="0" applyFont="1" applyFill="1" applyBorder="1" applyAlignment="1">
      <alignment horizontal="center" vertical="center" shrinkToFit="1"/>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38" fontId="1" fillId="2" borderId="45" xfId="10" applyFont="1" applyFill="1" applyBorder="1" applyAlignment="1">
      <alignment vertical="center"/>
    </xf>
    <xf numFmtId="38" fontId="1" fillId="2" borderId="36" xfId="10" applyFont="1" applyFill="1" applyBorder="1" applyAlignment="1">
      <alignment vertical="center"/>
    </xf>
    <xf numFmtId="38" fontId="1" fillId="2" borderId="49" xfId="10" applyFont="1" applyFill="1" applyBorder="1" applyAlignment="1">
      <alignment vertical="center"/>
    </xf>
    <xf numFmtId="38" fontId="8" fillId="7" borderId="2" xfId="10" quotePrefix="1" applyFont="1" applyFill="1" applyBorder="1" applyAlignment="1">
      <alignment vertical="center" wrapText="1"/>
    </xf>
    <xf numFmtId="38" fontId="8" fillId="7" borderId="3" xfId="10" quotePrefix="1" applyFont="1" applyFill="1" applyBorder="1" applyAlignment="1">
      <alignment vertical="center" wrapText="1"/>
    </xf>
    <xf numFmtId="38" fontId="8" fillId="7" borderId="4" xfId="10" quotePrefix="1" applyFont="1" applyFill="1" applyBorder="1" applyAlignment="1">
      <alignment vertical="center" wrapText="1"/>
    </xf>
    <xf numFmtId="0" fontId="1" fillId="15" borderId="5" xfId="5" applyFont="1" applyFill="1" applyBorder="1" applyAlignment="1">
      <alignment horizontal="center" vertical="center"/>
    </xf>
    <xf numFmtId="0" fontId="1" fillId="15" borderId="6" xfId="5" applyFont="1" applyFill="1" applyBorder="1" applyAlignment="1">
      <alignment horizontal="center" vertical="center"/>
    </xf>
    <xf numFmtId="0" fontId="1" fillId="15" borderId="7" xfId="5" applyFont="1" applyFill="1" applyBorder="1" applyAlignment="1">
      <alignment horizontal="center" vertical="center"/>
    </xf>
    <xf numFmtId="0" fontId="1" fillId="15" borderId="5" xfId="5" applyFont="1" applyFill="1" applyBorder="1" applyAlignment="1">
      <alignment horizontal="center" vertical="center" shrinkToFit="1"/>
    </xf>
    <xf numFmtId="0" fontId="1" fillId="15" borderId="6" xfId="5" applyFont="1" applyFill="1" applyBorder="1" applyAlignment="1">
      <alignment horizontal="center" vertical="center" shrinkToFit="1"/>
    </xf>
    <xf numFmtId="0" fontId="1" fillId="15" borderId="7" xfId="5" applyFont="1" applyFill="1" applyBorder="1" applyAlignment="1">
      <alignment horizontal="center" vertical="center" shrinkToFit="1"/>
    </xf>
    <xf numFmtId="0" fontId="0" fillId="15" borderId="5" xfId="5" applyFont="1" applyFill="1" applyBorder="1" applyAlignment="1">
      <alignment horizontal="center" vertical="center" shrinkToFit="1"/>
    </xf>
    <xf numFmtId="0" fontId="1" fillId="15" borderId="31" xfId="5" applyFont="1" applyFill="1" applyBorder="1" applyAlignment="1">
      <alignment horizontal="center" vertical="center" shrinkToFit="1"/>
    </xf>
    <xf numFmtId="38" fontId="1" fillId="2" borderId="42" xfId="10" applyFont="1" applyFill="1" applyBorder="1" applyAlignment="1">
      <alignment vertical="center"/>
    </xf>
    <xf numFmtId="38" fontId="1" fillId="2" borderId="34" xfId="10" applyFont="1" applyFill="1" applyBorder="1" applyAlignment="1">
      <alignment vertical="center"/>
    </xf>
    <xf numFmtId="38" fontId="1" fillId="2" borderId="35" xfId="10" applyFont="1" applyFill="1" applyBorder="1" applyAlignment="1">
      <alignment vertical="center"/>
    </xf>
    <xf numFmtId="38" fontId="1" fillId="2" borderId="43" xfId="10" applyFont="1" applyFill="1" applyBorder="1" applyAlignment="1">
      <alignment vertical="center"/>
    </xf>
    <xf numFmtId="38" fontId="1" fillId="2" borderId="44" xfId="10" applyFont="1" applyFill="1" applyBorder="1" applyAlignment="1">
      <alignment vertical="center"/>
    </xf>
    <xf numFmtId="38" fontId="1" fillId="2" borderId="48" xfId="10" applyFont="1" applyFill="1" applyBorder="1" applyAlignment="1">
      <alignment vertical="center"/>
    </xf>
    <xf numFmtId="0" fontId="33" fillId="17" borderId="17" xfId="9" applyFont="1" applyFill="1" applyBorder="1" applyAlignment="1">
      <alignment horizontal="center" vertical="center"/>
    </xf>
    <xf numFmtId="0" fontId="33" fillId="17" borderId="18" xfId="9" applyFont="1" applyFill="1" applyBorder="1" applyAlignment="1">
      <alignment horizontal="center" vertical="center"/>
    </xf>
    <xf numFmtId="0" fontId="33" fillId="17" borderId="19" xfId="9" applyFont="1" applyFill="1" applyBorder="1" applyAlignment="1">
      <alignment horizontal="center" vertical="center"/>
    </xf>
    <xf numFmtId="0" fontId="33" fillId="17" borderId="11" xfId="9" applyFont="1" applyFill="1" applyBorder="1" applyAlignment="1">
      <alignment vertical="center"/>
    </xf>
    <xf numFmtId="0" fontId="33" fillId="2" borderId="11" xfId="9" applyFont="1" applyFill="1" applyBorder="1" applyAlignment="1">
      <alignment vertical="center"/>
    </xf>
    <xf numFmtId="38" fontId="33" fillId="2" borderId="2" xfId="10" applyFont="1" applyFill="1" applyBorder="1" applyAlignment="1">
      <alignment vertical="center"/>
    </xf>
    <xf numFmtId="38" fontId="33" fillId="2" borderId="3" xfId="10" applyFont="1" applyFill="1" applyBorder="1" applyAlignment="1">
      <alignment vertical="center"/>
    </xf>
    <xf numFmtId="38" fontId="33" fillId="2" borderId="4" xfId="10" applyFont="1" applyFill="1" applyBorder="1" applyAlignment="1">
      <alignment vertical="center"/>
    </xf>
    <xf numFmtId="0" fontId="33" fillId="2" borderId="1" xfId="9" applyFont="1" applyFill="1" applyBorder="1" applyAlignment="1">
      <alignment vertical="center"/>
    </xf>
    <xf numFmtId="0" fontId="33" fillId="18" borderId="1" xfId="9" applyFont="1" applyFill="1" applyBorder="1" applyAlignment="1">
      <alignment vertical="center"/>
    </xf>
    <xf numFmtId="38" fontId="33" fillId="2" borderId="5" xfId="10" applyFont="1" applyFill="1" applyBorder="1" applyAlignment="1">
      <alignment vertical="center"/>
    </xf>
    <xf numFmtId="38" fontId="33" fillId="2" borderId="6" xfId="10" applyFont="1" applyFill="1" applyBorder="1" applyAlignment="1">
      <alignment vertical="center"/>
    </xf>
    <xf numFmtId="38" fontId="33" fillId="2" borderId="7" xfId="10" applyFont="1" applyFill="1" applyBorder="1" applyAlignment="1">
      <alignment vertical="center"/>
    </xf>
    <xf numFmtId="0" fontId="33" fillId="17" borderId="1" xfId="9" applyFont="1" applyFill="1" applyBorder="1" applyAlignment="1">
      <alignment vertical="center"/>
    </xf>
    <xf numFmtId="184" fontId="33" fillId="2" borderId="1" xfId="9" applyNumberFormat="1" applyFont="1" applyFill="1" applyBorder="1" applyAlignment="1">
      <alignment horizontal="right" vertical="center"/>
    </xf>
    <xf numFmtId="184" fontId="33" fillId="2" borderId="51" xfId="9" applyNumberFormat="1" applyFont="1" applyFill="1" applyBorder="1" applyAlignment="1">
      <alignment horizontal="right" vertical="center"/>
    </xf>
    <xf numFmtId="0" fontId="33" fillId="17" borderId="1" xfId="9" applyFont="1" applyFill="1" applyBorder="1" applyAlignment="1">
      <alignment horizontal="left" vertical="top" wrapText="1"/>
    </xf>
    <xf numFmtId="0" fontId="33" fillId="17" borderId="5" xfId="9" applyFont="1" applyFill="1" applyBorder="1" applyAlignment="1">
      <alignment horizontal="left" vertical="center"/>
    </xf>
    <xf numFmtId="0" fontId="33" fillId="17" borderId="6" xfId="9" applyFont="1" applyFill="1" applyBorder="1" applyAlignment="1">
      <alignment horizontal="left" vertical="center"/>
    </xf>
    <xf numFmtId="0" fontId="33" fillId="17" borderId="7" xfId="9" applyFont="1" applyFill="1" applyBorder="1" applyAlignment="1">
      <alignment horizontal="left" vertical="center"/>
    </xf>
    <xf numFmtId="0" fontId="1" fillId="2" borderId="5" xfId="5" applyFont="1" applyFill="1" applyBorder="1" applyAlignment="1">
      <alignment vertical="center"/>
    </xf>
    <xf numFmtId="0" fontId="1" fillId="2" borderId="6" xfId="5" applyFont="1" applyFill="1" applyBorder="1" applyAlignment="1">
      <alignment vertical="center"/>
    </xf>
    <xf numFmtId="0" fontId="33" fillId="17" borderId="1" xfId="9" applyFont="1" applyFill="1" applyBorder="1" applyAlignment="1">
      <alignment horizontal="center" vertical="center"/>
    </xf>
    <xf numFmtId="0" fontId="33" fillId="17" borderId="5" xfId="9" applyFont="1" applyFill="1" applyBorder="1" applyAlignment="1">
      <alignment horizontal="center" vertical="center"/>
    </xf>
    <xf numFmtId="0" fontId="33" fillId="17" borderId="6" xfId="9" applyFont="1" applyFill="1" applyBorder="1" applyAlignment="1">
      <alignment horizontal="center" vertical="center"/>
    </xf>
    <xf numFmtId="0" fontId="33" fillId="17" borderId="7" xfId="9" applyFont="1" applyFill="1" applyBorder="1" applyAlignment="1">
      <alignment horizontal="center" vertical="center"/>
    </xf>
    <xf numFmtId="0" fontId="33" fillId="18" borderId="1" xfId="9" applyFont="1" applyFill="1" applyBorder="1" applyAlignment="1">
      <alignment horizontal="center" vertical="center"/>
    </xf>
    <xf numFmtId="0" fontId="33" fillId="18" borderId="5" xfId="9" applyFont="1" applyFill="1" applyBorder="1" applyAlignment="1">
      <alignment horizontal="center" vertical="center"/>
    </xf>
    <xf numFmtId="0" fontId="33" fillId="18" borderId="6" xfId="9" applyFont="1" applyFill="1" applyBorder="1" applyAlignment="1">
      <alignment horizontal="center" vertical="center"/>
    </xf>
    <xf numFmtId="0" fontId="33" fillId="18" borderId="7" xfId="9" applyFont="1" applyFill="1" applyBorder="1" applyAlignment="1">
      <alignment horizontal="center" vertical="center"/>
    </xf>
    <xf numFmtId="0" fontId="8" fillId="8" borderId="28" xfId="5" applyFont="1" applyFill="1" applyBorder="1" applyAlignment="1">
      <alignment vertical="center"/>
    </xf>
    <xf numFmtId="38" fontId="8" fillId="7" borderId="38" xfId="10" applyFont="1" applyFill="1" applyBorder="1" applyAlignment="1">
      <alignment vertical="center"/>
    </xf>
    <xf numFmtId="38" fontId="8" fillId="7" borderId="28" xfId="10" applyFont="1" applyFill="1" applyBorder="1" applyAlignment="1">
      <alignment vertical="center"/>
    </xf>
    <xf numFmtId="38" fontId="8" fillId="7" borderId="29" xfId="10" applyFont="1" applyFill="1" applyBorder="1" applyAlignment="1">
      <alignment vertical="center"/>
    </xf>
    <xf numFmtId="0" fontId="1" fillId="15" borderId="87" xfId="9" applyFont="1" applyFill="1" applyBorder="1" applyAlignment="1">
      <alignment horizontal="center" vertical="center"/>
    </xf>
    <xf numFmtId="0" fontId="1" fillId="15" borderId="88" xfId="9" applyFont="1" applyFill="1" applyBorder="1" applyAlignment="1">
      <alignment horizontal="center" vertical="center"/>
    </xf>
    <xf numFmtId="0" fontId="1" fillId="15" borderId="89" xfId="9" applyFont="1" applyFill="1" applyBorder="1" applyAlignment="1">
      <alignment horizontal="center" vertical="center"/>
    </xf>
    <xf numFmtId="0" fontId="1" fillId="15" borderId="24" xfId="9" applyFont="1" applyFill="1" applyBorder="1" applyAlignment="1">
      <alignment horizontal="center" vertical="center"/>
    </xf>
    <xf numFmtId="0" fontId="1" fillId="15" borderId="24" xfId="5" applyFont="1" applyFill="1" applyBorder="1" applyAlignment="1">
      <alignment horizontal="center" vertical="center"/>
    </xf>
    <xf numFmtId="0" fontId="1" fillId="15" borderId="88" xfId="5" applyFont="1" applyFill="1" applyBorder="1" applyAlignment="1">
      <alignment horizontal="center" vertical="center"/>
    </xf>
    <xf numFmtId="0" fontId="1" fillId="15" borderId="89" xfId="5" applyFont="1" applyFill="1" applyBorder="1" applyAlignment="1">
      <alignment horizontal="center" vertical="center"/>
    </xf>
    <xf numFmtId="0" fontId="33" fillId="2" borderId="5" xfId="9" applyFont="1" applyFill="1" applyBorder="1" applyAlignment="1">
      <alignment vertical="center"/>
    </xf>
    <xf numFmtId="0" fontId="33" fillId="2" borderId="6" xfId="9" applyFont="1" applyFill="1" applyBorder="1" applyAlignment="1">
      <alignment vertical="center"/>
    </xf>
    <xf numFmtId="0" fontId="33" fillId="2" borderId="7" xfId="9" applyFont="1" applyFill="1" applyBorder="1" applyAlignment="1">
      <alignment vertical="center"/>
    </xf>
    <xf numFmtId="0" fontId="33" fillId="17" borderId="5" xfId="9" applyFont="1" applyFill="1" applyBorder="1" applyAlignment="1">
      <alignment vertical="center"/>
    </xf>
    <xf numFmtId="0" fontId="33" fillId="17" borderId="6" xfId="9" applyFont="1" applyFill="1" applyBorder="1" applyAlignment="1">
      <alignment vertical="center"/>
    </xf>
    <xf numFmtId="0" fontId="33" fillId="17" borderId="7" xfId="9" applyFont="1" applyFill="1" applyBorder="1" applyAlignment="1">
      <alignment vertical="center"/>
    </xf>
    <xf numFmtId="0" fontId="1" fillId="8" borderId="107" xfId="5" applyFont="1" applyFill="1" applyBorder="1" applyAlignment="1">
      <alignment horizontal="center" vertical="center"/>
    </xf>
    <xf numFmtId="0" fontId="1" fillId="8" borderId="108" xfId="5" applyFont="1" applyFill="1" applyBorder="1" applyAlignment="1">
      <alignment horizontal="center" vertical="center"/>
    </xf>
    <xf numFmtId="0" fontId="1" fillId="8" borderId="109" xfId="5" applyFont="1" applyFill="1" applyBorder="1" applyAlignment="1">
      <alignment horizontal="center" vertical="center"/>
    </xf>
    <xf numFmtId="38" fontId="1" fillId="7" borderId="110" xfId="10" applyFont="1" applyFill="1" applyBorder="1" applyAlignment="1">
      <alignment vertical="center"/>
    </xf>
    <xf numFmtId="38" fontId="1" fillId="7" borderId="108" xfId="10" applyFont="1" applyFill="1" applyBorder="1" applyAlignment="1">
      <alignment vertical="center"/>
    </xf>
    <xf numFmtId="38" fontId="1" fillId="7" borderId="109" xfId="10" applyFont="1" applyFill="1" applyBorder="1" applyAlignment="1">
      <alignment vertical="center"/>
    </xf>
    <xf numFmtId="0" fontId="1" fillId="2" borderId="105" xfId="5" applyFont="1" applyFill="1" applyBorder="1" applyAlignment="1">
      <alignment vertical="center"/>
    </xf>
    <xf numFmtId="0" fontId="1" fillId="2" borderId="34" xfId="5" applyFont="1" applyFill="1" applyBorder="1" applyAlignment="1">
      <alignment vertical="center"/>
    </xf>
    <xf numFmtId="0" fontId="1" fillId="2" borderId="35" xfId="5" applyFont="1" applyFill="1" applyBorder="1" applyAlignment="1">
      <alignment vertical="center"/>
    </xf>
    <xf numFmtId="0" fontId="1" fillId="2" borderId="42" xfId="5" applyFont="1" applyFill="1" applyBorder="1" applyAlignment="1">
      <alignment vertical="center"/>
    </xf>
    <xf numFmtId="38" fontId="1" fillId="16" borderId="42" xfId="10" applyFont="1" applyFill="1" applyBorder="1" applyAlignment="1">
      <alignment vertical="center"/>
    </xf>
    <xf numFmtId="38" fontId="1" fillId="16" borderId="34" xfId="10" applyFont="1" applyFill="1" applyBorder="1" applyAlignment="1">
      <alignment vertical="center"/>
    </xf>
    <xf numFmtId="38" fontId="1" fillId="16" borderId="35" xfId="10" applyFont="1" applyFill="1" applyBorder="1" applyAlignment="1">
      <alignment vertical="center"/>
    </xf>
    <xf numFmtId="0" fontId="1" fillId="2" borderId="106" xfId="5" applyFont="1" applyFill="1" applyBorder="1" applyAlignment="1">
      <alignment vertical="center"/>
    </xf>
    <xf numFmtId="0" fontId="1" fillId="2" borderId="36" xfId="5" applyFont="1" applyFill="1" applyBorder="1" applyAlignment="1">
      <alignment vertical="center"/>
    </xf>
    <xf numFmtId="0" fontId="1" fillId="2" borderId="49" xfId="5" applyFont="1" applyFill="1" applyBorder="1" applyAlignment="1">
      <alignment vertical="center"/>
    </xf>
    <xf numFmtId="0" fontId="1" fillId="2" borderId="45" xfId="5" applyFont="1" applyFill="1" applyBorder="1" applyAlignment="1">
      <alignment vertical="center"/>
    </xf>
    <xf numFmtId="0" fontId="1" fillId="15" borderId="2" xfId="5" applyFont="1" applyFill="1" applyBorder="1" applyAlignment="1">
      <alignment horizontal="center" vertical="center"/>
    </xf>
    <xf numFmtId="0" fontId="1" fillId="15" borderId="3" xfId="5" applyFont="1" applyFill="1" applyBorder="1" applyAlignment="1">
      <alignment horizontal="center" vertical="center"/>
    </xf>
    <xf numFmtId="38" fontId="8" fillId="7" borderId="2" xfId="10" applyFont="1" applyFill="1" applyBorder="1" applyAlignment="1">
      <alignment vertical="center"/>
    </xf>
    <xf numFmtId="38" fontId="8" fillId="7" borderId="3" xfId="10" applyFont="1" applyFill="1" applyBorder="1" applyAlignment="1">
      <alignment vertical="center"/>
    </xf>
    <xf numFmtId="38" fontId="8" fillId="7" borderId="4" xfId="10" applyFont="1" applyFill="1" applyBorder="1" applyAlignment="1">
      <alignment vertical="center"/>
    </xf>
    <xf numFmtId="0" fontId="8" fillId="8" borderId="28" xfId="5" applyFont="1" applyFill="1" applyBorder="1" applyAlignment="1">
      <alignment horizontal="left" vertical="center" indent="1"/>
    </xf>
    <xf numFmtId="0" fontId="8" fillId="8" borderId="88" xfId="5" applyFont="1" applyFill="1" applyBorder="1" applyAlignment="1">
      <alignment vertical="center"/>
    </xf>
    <xf numFmtId="38" fontId="8" fillId="7" borderId="24" xfId="10" applyFont="1" applyFill="1" applyBorder="1" applyAlignment="1">
      <alignment vertical="center"/>
    </xf>
    <xf numFmtId="38" fontId="8" fillId="7" borderId="88" xfId="10" applyFont="1" applyFill="1" applyBorder="1" applyAlignment="1">
      <alignment vertical="center"/>
    </xf>
    <xf numFmtId="38" fontId="8" fillId="7" borderId="89" xfId="10" applyFont="1" applyFill="1" applyBorder="1" applyAlignment="1">
      <alignment vertical="center"/>
    </xf>
    <xf numFmtId="0" fontId="8" fillId="8" borderId="5" xfId="5" applyFont="1" applyFill="1" applyBorder="1" applyAlignment="1">
      <alignment horizontal="center" vertical="center"/>
    </xf>
    <xf numFmtId="0" fontId="8" fillId="8" borderId="6" xfId="5" applyFont="1" applyFill="1" applyBorder="1" applyAlignment="1">
      <alignment horizontal="center" vertical="center"/>
    </xf>
    <xf numFmtId="0" fontId="8" fillId="8" borderId="7" xfId="5" applyFont="1" applyFill="1" applyBorder="1" applyAlignment="1">
      <alignment horizontal="center" vertical="center"/>
    </xf>
    <xf numFmtId="38" fontId="8" fillId="7" borderId="5" xfId="10" quotePrefix="1" applyFont="1" applyFill="1" applyBorder="1" applyAlignment="1">
      <alignment vertical="center" wrapText="1"/>
    </xf>
    <xf numFmtId="38" fontId="8" fillId="7" borderId="6" xfId="10" quotePrefix="1" applyFont="1" applyFill="1" applyBorder="1" applyAlignment="1">
      <alignment vertical="center" wrapText="1"/>
    </xf>
    <xf numFmtId="38" fontId="8" fillId="7" borderId="7" xfId="10" quotePrefix="1" applyFont="1" applyFill="1" applyBorder="1" applyAlignment="1">
      <alignment vertical="center" wrapText="1"/>
    </xf>
    <xf numFmtId="0" fontId="0" fillId="15" borderId="5" xfId="5" applyFont="1" applyFill="1" applyBorder="1" applyAlignment="1">
      <alignment horizontal="center" vertical="center"/>
    </xf>
    <xf numFmtId="38" fontId="1" fillId="2" borderId="7" xfId="10" applyFont="1" applyFill="1" applyBorder="1" applyAlignment="1">
      <alignment vertical="center"/>
    </xf>
    <xf numFmtId="38" fontId="8" fillId="7" borderId="5" xfId="10" quotePrefix="1" applyFont="1" applyFill="1" applyBorder="1" applyAlignment="1">
      <alignment vertical="center"/>
    </xf>
    <xf numFmtId="38" fontId="8" fillId="7" borderId="6" xfId="10" quotePrefix="1" applyFont="1" applyFill="1" applyBorder="1" applyAlignment="1">
      <alignment vertical="center"/>
    </xf>
    <xf numFmtId="38" fontId="8" fillId="7" borderId="7" xfId="10" quotePrefix="1" applyFont="1" applyFill="1" applyBorder="1" applyAlignment="1">
      <alignment vertical="center"/>
    </xf>
    <xf numFmtId="38" fontId="1" fillId="16" borderId="43" xfId="10" applyFont="1" applyFill="1" applyBorder="1" applyAlignment="1">
      <alignment vertical="center"/>
    </xf>
    <xf numFmtId="38" fontId="1" fillId="16" borderId="44" xfId="10" applyFont="1" applyFill="1" applyBorder="1" applyAlignment="1">
      <alignment vertical="center"/>
    </xf>
    <xf numFmtId="38" fontId="1" fillId="16" borderId="48" xfId="10" applyFont="1" applyFill="1" applyBorder="1" applyAlignment="1">
      <alignment vertical="center"/>
    </xf>
    <xf numFmtId="38" fontId="1" fillId="16" borderId="45" xfId="10" quotePrefix="1" applyFont="1" applyFill="1" applyBorder="1" applyAlignment="1">
      <alignment vertical="center"/>
    </xf>
    <xf numFmtId="38" fontId="1" fillId="16" borderId="36" xfId="10" quotePrefix="1" applyFont="1" applyFill="1" applyBorder="1" applyAlignment="1">
      <alignment vertical="center"/>
    </xf>
    <xf numFmtId="38" fontId="1" fillId="16" borderId="49" xfId="10" quotePrefix="1" applyFont="1" applyFill="1" applyBorder="1" applyAlignment="1">
      <alignment vertical="center"/>
    </xf>
    <xf numFmtId="0" fontId="0" fillId="3" borderId="102" xfId="5" applyFont="1" applyFill="1" applyBorder="1" applyAlignment="1">
      <alignment vertical="center"/>
    </xf>
    <xf numFmtId="0" fontId="1" fillId="3" borderId="6" xfId="5" applyFont="1" applyFill="1" applyBorder="1" applyAlignment="1">
      <alignment vertical="center"/>
    </xf>
    <xf numFmtId="0" fontId="1" fillId="3" borderId="31" xfId="5" applyFont="1" applyFill="1" applyBorder="1" applyAlignment="1">
      <alignment vertical="center"/>
    </xf>
    <xf numFmtId="0" fontId="1" fillId="2" borderId="45" xfId="5" quotePrefix="1" applyFont="1" applyFill="1" applyBorder="1" applyAlignment="1">
      <alignment vertical="center" shrinkToFit="1"/>
    </xf>
    <xf numFmtId="0" fontId="1" fillId="2" borderId="36" xfId="5" quotePrefix="1" applyFont="1" applyFill="1" applyBorder="1" applyAlignment="1">
      <alignment vertical="center" shrinkToFit="1"/>
    </xf>
    <xf numFmtId="0" fontId="1" fillId="2" borderId="49" xfId="5" quotePrefix="1" applyFont="1" applyFill="1" applyBorder="1" applyAlignment="1">
      <alignment vertical="center" shrinkToFit="1"/>
    </xf>
    <xf numFmtId="0" fontId="1" fillId="2" borderId="43" xfId="5" applyFont="1" applyFill="1" applyBorder="1" applyAlignment="1">
      <alignment vertical="center" shrinkToFit="1"/>
    </xf>
    <xf numFmtId="0" fontId="1" fillId="2" borderId="44" xfId="5" applyFont="1" applyFill="1" applyBorder="1" applyAlignment="1">
      <alignment vertical="center" shrinkToFit="1"/>
    </xf>
    <xf numFmtId="0" fontId="1" fillId="2" borderId="48" xfId="5" applyFont="1" applyFill="1" applyBorder="1" applyAlignment="1">
      <alignment vertical="center" shrinkToFit="1"/>
    </xf>
    <xf numFmtId="0" fontId="1" fillId="2" borderId="43" xfId="5" quotePrefix="1" applyFont="1" applyFill="1" applyBorder="1" applyAlignment="1">
      <alignment vertical="center" shrinkToFit="1"/>
    </xf>
    <xf numFmtId="0" fontId="1" fillId="2" borderId="44" xfId="5" quotePrefix="1" applyFont="1" applyFill="1" applyBorder="1" applyAlignment="1">
      <alignment vertical="center" shrinkToFit="1"/>
    </xf>
    <xf numFmtId="0" fontId="1" fillId="2" borderId="48" xfId="5" quotePrefix="1" applyFont="1" applyFill="1" applyBorder="1" applyAlignment="1">
      <alignment vertical="center" shrinkToFit="1"/>
    </xf>
    <xf numFmtId="38" fontId="1" fillId="16" borderId="5" xfId="10" quotePrefix="1" applyFont="1" applyFill="1" applyBorder="1" applyAlignment="1">
      <alignment vertical="center"/>
    </xf>
    <xf numFmtId="38" fontId="1" fillId="16" borderId="6" xfId="10" quotePrefix="1" applyFont="1" applyFill="1" applyBorder="1" applyAlignment="1">
      <alignment vertical="center"/>
    </xf>
    <xf numFmtId="38" fontId="1" fillId="16" borderId="7" xfId="10" quotePrefix="1" applyFont="1" applyFill="1" applyBorder="1" applyAlignment="1">
      <alignment vertical="center"/>
    </xf>
    <xf numFmtId="0" fontId="1" fillId="15" borderId="4" xfId="5" applyFont="1" applyFill="1" applyBorder="1" applyAlignment="1">
      <alignment horizontal="center" vertical="center"/>
    </xf>
    <xf numFmtId="38" fontId="1" fillId="16" borderId="2" xfId="10" quotePrefix="1" applyFont="1" applyFill="1" applyBorder="1" applyAlignment="1">
      <alignment vertical="center"/>
    </xf>
    <xf numFmtId="38" fontId="1" fillId="16" borderId="3" xfId="10" quotePrefix="1" applyFont="1" applyFill="1" applyBorder="1" applyAlignment="1">
      <alignment vertical="center"/>
    </xf>
    <xf numFmtId="38" fontId="1" fillId="16" borderId="4" xfId="10" quotePrefix="1" applyFont="1" applyFill="1" applyBorder="1" applyAlignment="1">
      <alignment vertical="center"/>
    </xf>
    <xf numFmtId="0" fontId="7" fillId="2" borderId="0" xfId="5" applyFont="1" applyFill="1" applyAlignment="1">
      <alignment horizontal="center" vertical="center" wrapText="1"/>
    </xf>
    <xf numFmtId="0" fontId="7" fillId="2" borderId="0" xfId="5" applyFont="1" applyFill="1" applyAlignment="1">
      <alignment horizontal="center" vertical="center"/>
    </xf>
    <xf numFmtId="38" fontId="0" fillId="15" borderId="5" xfId="10" applyFont="1" applyFill="1" applyBorder="1" applyAlignment="1">
      <alignment horizontal="center" vertical="center"/>
    </xf>
    <xf numFmtId="38" fontId="1" fillId="15" borderId="5" xfId="10" applyFont="1" applyFill="1" applyBorder="1" applyAlignment="1">
      <alignment horizontal="center" vertical="center" shrinkToFit="1"/>
    </xf>
    <xf numFmtId="38" fontId="1" fillId="15" borderId="6" xfId="10" applyFont="1" applyFill="1" applyBorder="1" applyAlignment="1">
      <alignment horizontal="center" vertical="center" shrinkToFit="1"/>
    </xf>
    <xf numFmtId="38" fontId="1" fillId="15" borderId="7" xfId="10" applyFont="1" applyFill="1" applyBorder="1" applyAlignment="1">
      <alignment horizontal="center" vertical="center" shrinkToFit="1"/>
    </xf>
    <xf numFmtId="183" fontId="1" fillId="5" borderId="5" xfId="11" applyNumberFormat="1" applyFont="1" applyFill="1" applyBorder="1" applyAlignment="1">
      <alignment horizontal="center" vertical="center"/>
    </xf>
    <xf numFmtId="183" fontId="1" fillId="5" borderId="6" xfId="11" applyNumberFormat="1" applyFont="1" applyFill="1" applyBorder="1" applyAlignment="1">
      <alignment horizontal="center" vertical="center"/>
    </xf>
    <xf numFmtId="183" fontId="1" fillId="5" borderId="7" xfId="11" applyNumberFormat="1" applyFont="1" applyFill="1" applyBorder="1" applyAlignment="1">
      <alignment horizontal="center" vertical="center"/>
    </xf>
    <xf numFmtId="38" fontId="8" fillId="7" borderId="17" xfId="10" applyFont="1" applyFill="1" applyBorder="1" applyAlignment="1">
      <alignment vertical="center"/>
    </xf>
    <xf numFmtId="38" fontId="8" fillId="7" borderId="18" xfId="10" applyFont="1" applyFill="1" applyBorder="1" applyAlignment="1">
      <alignment vertical="center"/>
    </xf>
    <xf numFmtId="38" fontId="8" fillId="7" borderId="19" xfId="10" applyFont="1" applyFill="1" applyBorder="1" applyAlignment="1">
      <alignment vertical="center"/>
    </xf>
    <xf numFmtId="38" fontId="1" fillId="15" borderId="17" xfId="10" applyFont="1" applyFill="1" applyBorder="1" applyAlignment="1">
      <alignment vertical="center"/>
    </xf>
    <xf numFmtId="38" fontId="1" fillId="15" borderId="18" xfId="10" applyFont="1" applyFill="1" applyBorder="1" applyAlignment="1">
      <alignment vertical="center"/>
    </xf>
    <xf numFmtId="38" fontId="1" fillId="15" borderId="19" xfId="10" applyFont="1" applyFill="1" applyBorder="1" applyAlignment="1">
      <alignment vertical="center"/>
    </xf>
    <xf numFmtId="0" fontId="1" fillId="15" borderId="12" xfId="5" applyFont="1" applyFill="1" applyBorder="1" applyAlignment="1">
      <alignment horizontal="center" vertical="center"/>
    </xf>
    <xf numFmtId="0" fontId="1" fillId="15" borderId="0" xfId="5" applyFont="1" applyFill="1" applyAlignment="1">
      <alignment horizontal="center" vertical="center"/>
    </xf>
    <xf numFmtId="0" fontId="1" fillId="15" borderId="13" xfId="5" applyFont="1" applyFill="1" applyBorder="1" applyAlignment="1">
      <alignment horizontal="center" vertical="center"/>
    </xf>
    <xf numFmtId="0" fontId="1" fillId="15" borderId="8" xfId="5" applyFont="1" applyFill="1" applyBorder="1" applyAlignment="1">
      <alignment horizontal="center" vertical="center"/>
    </xf>
    <xf numFmtId="0" fontId="1" fillId="15" borderId="9" xfId="5" applyFont="1" applyFill="1" applyBorder="1" applyAlignment="1">
      <alignment horizontal="center" vertical="center"/>
    </xf>
    <xf numFmtId="0" fontId="1" fillId="15" borderId="10" xfId="5" applyFont="1" applyFill="1" applyBorder="1" applyAlignment="1">
      <alignment horizontal="center" vertical="center"/>
    </xf>
    <xf numFmtId="38" fontId="1" fillId="5" borderId="42" xfId="10" applyFont="1" applyFill="1" applyBorder="1" applyAlignment="1">
      <alignment vertical="center"/>
    </xf>
    <xf numFmtId="38" fontId="1" fillId="5" borderId="34" xfId="10" applyFont="1" applyFill="1" applyBorder="1" applyAlignment="1">
      <alignment vertical="center"/>
    </xf>
    <xf numFmtId="38" fontId="1" fillId="5" borderId="35" xfId="10" applyFont="1" applyFill="1" applyBorder="1" applyAlignment="1">
      <alignment vertical="center"/>
    </xf>
    <xf numFmtId="38" fontId="1" fillId="5" borderId="43" xfId="10" applyFont="1" applyFill="1" applyBorder="1" applyAlignment="1">
      <alignment vertical="center"/>
    </xf>
    <xf numFmtId="38" fontId="1" fillId="5" borderId="44" xfId="10" applyFont="1" applyFill="1" applyBorder="1" applyAlignment="1">
      <alignment vertical="center"/>
    </xf>
    <xf numFmtId="38" fontId="1" fillId="5" borderId="48" xfId="10" applyFont="1" applyFill="1" applyBorder="1" applyAlignment="1">
      <alignment vertical="center"/>
    </xf>
    <xf numFmtId="0" fontId="8" fillId="9" borderId="87" xfId="5" applyFont="1" applyFill="1" applyBorder="1" applyAlignment="1">
      <alignment vertical="center"/>
    </xf>
    <xf numFmtId="0" fontId="8" fillId="9" borderId="88" xfId="5" applyFont="1" applyFill="1" applyBorder="1" applyAlignment="1">
      <alignment vertical="center"/>
    </xf>
    <xf numFmtId="0" fontId="8" fillId="9" borderId="92" xfId="5" applyFont="1" applyFill="1" applyBorder="1" applyAlignment="1">
      <alignment vertical="center"/>
    </xf>
    <xf numFmtId="0" fontId="8" fillId="9" borderId="91" xfId="5" applyFont="1" applyFill="1" applyBorder="1" applyAlignment="1">
      <alignment vertical="center"/>
    </xf>
    <xf numFmtId="38" fontId="1" fillId="2" borderId="52" xfId="10" applyFont="1" applyFill="1" applyBorder="1" applyAlignment="1">
      <alignment vertical="center"/>
    </xf>
    <xf numFmtId="38" fontId="1" fillId="2" borderId="50" xfId="10" applyFont="1" applyFill="1" applyBorder="1" applyAlignment="1">
      <alignment vertical="center"/>
    </xf>
    <xf numFmtId="38" fontId="1" fillId="2" borderId="60" xfId="10" applyFont="1" applyFill="1" applyBorder="1" applyAlignment="1">
      <alignment vertical="center"/>
    </xf>
    <xf numFmtId="38" fontId="1" fillId="2" borderId="61" xfId="10" applyFont="1" applyFill="1" applyBorder="1" applyAlignment="1">
      <alignment vertical="center"/>
    </xf>
    <xf numFmtId="38" fontId="1" fillId="2" borderId="62" xfId="10" applyFont="1" applyFill="1" applyBorder="1" applyAlignment="1">
      <alignment vertical="center"/>
    </xf>
    <xf numFmtId="38" fontId="1" fillId="15" borderId="73" xfId="10" applyFont="1" applyFill="1" applyBorder="1" applyAlignment="1">
      <alignment vertical="center"/>
    </xf>
    <xf numFmtId="38" fontId="1" fillId="15" borderId="74" xfId="10" applyFont="1" applyFill="1" applyBorder="1" applyAlignment="1">
      <alignment vertical="center"/>
    </xf>
    <xf numFmtId="38" fontId="1" fillId="15" borderId="75" xfId="10" applyFont="1" applyFill="1" applyBorder="1" applyAlignment="1">
      <alignment vertical="center"/>
    </xf>
    <xf numFmtId="0" fontId="1" fillId="2" borderId="34" xfId="5" applyFont="1" applyFill="1" applyBorder="1" applyAlignment="1">
      <alignment vertical="center" shrinkToFit="1"/>
    </xf>
    <xf numFmtId="0" fontId="1" fillId="2" borderId="35" xfId="5" applyFont="1" applyFill="1" applyBorder="1" applyAlignment="1">
      <alignment vertical="center" shrinkToFit="1"/>
    </xf>
    <xf numFmtId="0" fontId="10" fillId="5" borderId="6" xfId="2" applyFont="1" applyFill="1" applyBorder="1" applyAlignment="1">
      <alignment vertical="center"/>
    </xf>
    <xf numFmtId="0" fontId="10" fillId="5" borderId="7" xfId="2" applyFont="1" applyFill="1" applyBorder="1" applyAlignment="1">
      <alignment vertical="center"/>
    </xf>
    <xf numFmtId="0" fontId="10" fillId="2" borderId="0" xfId="2" applyFont="1" applyFill="1" applyAlignment="1">
      <alignment horizontal="right" vertical="center"/>
    </xf>
    <xf numFmtId="0" fontId="11" fillId="8" borderId="1" xfId="2" applyFont="1" applyFill="1" applyBorder="1" applyAlignment="1">
      <alignment horizontal="center" vertical="center" wrapText="1" shrinkToFit="1"/>
    </xf>
    <xf numFmtId="0" fontId="11" fillId="8" borderId="1" xfId="2" applyFont="1" applyFill="1" applyBorder="1" applyAlignment="1">
      <alignment horizontal="center" vertical="center" shrinkToFit="1"/>
    </xf>
    <xf numFmtId="0" fontId="11" fillId="8" borderId="1" xfId="2" applyFont="1" applyFill="1" applyBorder="1" applyAlignment="1">
      <alignment horizontal="center" vertical="center"/>
    </xf>
    <xf numFmtId="0" fontId="11" fillId="8" borderId="11" xfId="2" applyFont="1" applyFill="1" applyBorder="1" applyAlignment="1">
      <alignment horizontal="center" vertical="center" wrapText="1"/>
    </xf>
    <xf numFmtId="0" fontId="11" fillId="8" borderId="20" xfId="2" applyFont="1" applyFill="1" applyBorder="1" applyAlignment="1">
      <alignment horizontal="center" vertical="center"/>
    </xf>
    <xf numFmtId="0" fontId="11" fillId="8" borderId="1" xfId="2" applyFont="1" applyFill="1" applyBorder="1" applyAlignment="1">
      <alignment horizontal="center" vertical="center" wrapText="1"/>
    </xf>
    <xf numFmtId="0" fontId="11" fillId="8" borderId="2" xfId="2" applyFont="1" applyFill="1" applyBorder="1" applyAlignment="1">
      <alignment horizontal="center" vertical="center"/>
    </xf>
    <xf numFmtId="0" fontId="11" fillId="8" borderId="3" xfId="2" applyFont="1" applyFill="1" applyBorder="1" applyAlignment="1">
      <alignment horizontal="center" vertical="center"/>
    </xf>
    <xf numFmtId="0" fontId="11" fillId="8" borderId="4" xfId="2" applyFont="1" applyFill="1" applyBorder="1" applyAlignment="1">
      <alignment horizontal="center" vertical="center"/>
    </xf>
    <xf numFmtId="0" fontId="11" fillId="8" borderId="17" xfId="2" applyFont="1" applyFill="1" applyBorder="1" applyAlignment="1">
      <alignment horizontal="center" vertical="center"/>
    </xf>
    <xf numFmtId="0" fontId="11" fillId="8" borderId="18" xfId="2" applyFont="1" applyFill="1" applyBorder="1" applyAlignment="1">
      <alignment horizontal="center" vertical="center"/>
    </xf>
    <xf numFmtId="0" fontId="11" fillId="8" borderId="19" xfId="2" applyFont="1" applyFill="1" applyBorder="1" applyAlignment="1">
      <alignment horizontal="center" vertical="center"/>
    </xf>
    <xf numFmtId="0" fontId="11" fillId="2" borderId="0" xfId="2" applyFont="1" applyFill="1" applyAlignment="1">
      <alignment horizontal="center" vertical="center" shrinkToFit="1"/>
    </xf>
    <xf numFmtId="0" fontId="11" fillId="8" borderId="79" xfId="2" applyFont="1" applyFill="1" applyBorder="1" applyAlignment="1">
      <alignment horizontal="center" vertical="center"/>
    </xf>
    <xf numFmtId="0" fontId="11" fillId="8" borderId="127" xfId="2" applyFont="1" applyFill="1" applyBorder="1" applyAlignment="1">
      <alignment horizontal="center" vertical="center"/>
    </xf>
    <xf numFmtId="0" fontId="11" fillId="8" borderId="80" xfId="2" applyFont="1" applyFill="1" applyBorder="1" applyAlignment="1">
      <alignment horizontal="center" vertical="center"/>
    </xf>
    <xf numFmtId="0" fontId="11" fillId="8" borderId="81" xfId="2" applyFont="1" applyFill="1" applyBorder="1" applyAlignment="1">
      <alignment horizontal="center" vertical="center"/>
    </xf>
    <xf numFmtId="0" fontId="5" fillId="2" borderId="0" xfId="2" applyFont="1" applyFill="1" applyAlignment="1">
      <alignment horizontal="center" vertical="center" wrapText="1"/>
    </xf>
    <xf numFmtId="0" fontId="11" fillId="8" borderId="9" xfId="2" applyFont="1" applyFill="1" applyBorder="1" applyAlignment="1">
      <alignment horizontal="center" vertical="center"/>
    </xf>
    <xf numFmtId="0" fontId="11" fillId="8" borderId="55" xfId="2" applyFont="1" applyFill="1" applyBorder="1" applyAlignment="1">
      <alignment horizontal="center" vertical="center" shrinkToFit="1"/>
    </xf>
    <xf numFmtId="0" fontId="11" fillId="8" borderId="56" xfId="2" applyFont="1" applyFill="1" applyBorder="1" applyAlignment="1">
      <alignment horizontal="center" vertical="center" shrinkToFit="1"/>
    </xf>
    <xf numFmtId="0" fontId="11" fillId="8" borderId="82" xfId="2" applyFont="1" applyFill="1" applyBorder="1" applyAlignment="1">
      <alignment horizontal="center" vertical="center" wrapText="1"/>
    </xf>
    <xf numFmtId="0" fontId="11" fillId="8" borderId="83" xfId="2" applyFont="1" applyFill="1" applyBorder="1" applyAlignment="1">
      <alignment horizontal="center" vertical="center" wrapText="1"/>
    </xf>
    <xf numFmtId="0" fontId="11" fillId="8" borderId="82" xfId="2" applyFont="1" applyFill="1" applyBorder="1" applyAlignment="1">
      <alignment horizontal="center" vertical="center"/>
    </xf>
    <xf numFmtId="0" fontId="11" fillId="8" borderId="83" xfId="2" applyFont="1" applyFill="1" applyBorder="1" applyAlignment="1">
      <alignment horizontal="center"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right" vertical="distributed"/>
    </xf>
    <xf numFmtId="0" fontId="2" fillId="5" borderId="0" xfId="0" applyFont="1" applyFill="1">
      <alignment vertical="center"/>
    </xf>
    <xf numFmtId="0" fontId="2" fillId="4" borderId="0" xfId="0" applyFont="1" applyFill="1" applyAlignment="1">
      <alignment horizontal="left" vertical="center" shrinkToFit="1"/>
    </xf>
    <xf numFmtId="0" fontId="2" fillId="2" borderId="0" xfId="0" applyFont="1" applyFill="1" applyAlignment="1">
      <alignment horizontal="left" vertical="distributed" wrapText="1"/>
    </xf>
    <xf numFmtId="0" fontId="2" fillId="2" borderId="0" xfId="0" applyFont="1" applyFill="1" applyAlignment="1">
      <alignment vertical="center" shrinkToFit="1"/>
    </xf>
    <xf numFmtId="0" fontId="10" fillId="2" borderId="5" xfId="0" applyFont="1" applyFill="1" applyBorder="1">
      <alignment vertical="center"/>
    </xf>
    <xf numFmtId="0" fontId="10" fillId="2" borderId="6" xfId="0" applyFont="1" applyFill="1" applyBorder="1">
      <alignment vertical="center"/>
    </xf>
    <xf numFmtId="176" fontId="21" fillId="8" borderId="84" xfId="0" applyNumberFormat="1" applyFont="1" applyFill="1" applyBorder="1" applyAlignment="1">
      <alignment horizontal="center" vertical="center" shrinkToFit="1"/>
    </xf>
    <xf numFmtId="176" fontId="21" fillId="8" borderId="85" xfId="0" applyNumberFormat="1" applyFont="1" applyFill="1" applyBorder="1" applyAlignment="1">
      <alignment horizontal="center" vertical="center" shrinkToFit="1"/>
    </xf>
    <xf numFmtId="176" fontId="21" fillId="8" borderId="86" xfId="0" applyNumberFormat="1" applyFont="1" applyFill="1" applyBorder="1" applyAlignment="1">
      <alignment horizontal="center" vertical="center" shrinkToFit="1"/>
    </xf>
    <xf numFmtId="0" fontId="20" fillId="2" borderId="84" xfId="0" applyFont="1" applyFill="1" applyBorder="1" applyAlignment="1">
      <alignment horizontal="center" vertical="center" shrinkToFit="1"/>
    </xf>
    <xf numFmtId="0" fontId="20" fillId="2" borderId="85" xfId="0" applyFont="1" applyFill="1" applyBorder="1" applyAlignment="1">
      <alignment horizontal="center" vertical="center" shrinkToFit="1"/>
    </xf>
    <xf numFmtId="0" fontId="20" fillId="2" borderId="84" xfId="0" applyFont="1" applyFill="1" applyBorder="1" applyAlignment="1">
      <alignment vertical="center" wrapText="1" shrinkToFit="1"/>
    </xf>
    <xf numFmtId="0" fontId="20" fillId="2" borderId="86" xfId="0" applyFont="1" applyFill="1" applyBorder="1" applyAlignment="1">
      <alignment vertical="center" wrapText="1" shrinkToFit="1"/>
    </xf>
    <xf numFmtId="0" fontId="20" fillId="2" borderId="85" xfId="0" applyFont="1" applyFill="1" applyBorder="1" applyAlignment="1">
      <alignment vertical="center" wrapText="1" shrinkToFit="1"/>
    </xf>
    <xf numFmtId="0" fontId="21" fillId="2" borderId="84" xfId="0" applyFont="1" applyFill="1" applyBorder="1" applyAlignment="1">
      <alignment horizontal="center" vertical="center" shrinkToFit="1"/>
    </xf>
    <xf numFmtId="0" fontId="21" fillId="2" borderId="85" xfId="0" applyFont="1" applyFill="1" applyBorder="1" applyAlignment="1">
      <alignment horizontal="center" vertical="center" shrinkToFit="1"/>
    </xf>
    <xf numFmtId="0" fontId="21" fillId="2" borderId="84" xfId="0" applyFont="1" applyFill="1" applyBorder="1" applyAlignment="1">
      <alignment vertical="center" shrinkToFit="1"/>
    </xf>
    <xf numFmtId="0" fontId="21" fillId="2" borderId="86" xfId="0" applyFont="1" applyFill="1" applyBorder="1" applyAlignment="1">
      <alignment vertical="center" shrinkToFit="1"/>
    </xf>
    <xf numFmtId="0" fontId="21" fillId="2" borderId="85" xfId="0" applyFont="1" applyFill="1" applyBorder="1" applyAlignment="1">
      <alignment vertical="center" shrinkToFit="1"/>
    </xf>
    <xf numFmtId="0" fontId="21" fillId="8" borderId="84" xfId="0" applyFont="1" applyFill="1" applyBorder="1" applyAlignment="1">
      <alignment horizontal="center" vertical="center" shrinkToFit="1"/>
    </xf>
    <xf numFmtId="0" fontId="21" fillId="8" borderId="86" xfId="0" applyFont="1" applyFill="1" applyBorder="1" applyAlignment="1">
      <alignment horizontal="center" vertical="center" shrinkToFit="1"/>
    </xf>
    <xf numFmtId="0" fontId="21" fillId="8" borderId="85" xfId="0" applyFont="1" applyFill="1" applyBorder="1" applyAlignment="1">
      <alignment horizontal="center" vertical="center" shrinkToFit="1"/>
    </xf>
    <xf numFmtId="0" fontId="20" fillId="2" borderId="84" xfId="0" applyFont="1" applyFill="1" applyBorder="1" applyAlignment="1">
      <alignment vertical="center" shrinkToFit="1"/>
    </xf>
    <xf numFmtId="0" fontId="20" fillId="2" borderId="86" xfId="0" applyFont="1" applyFill="1" applyBorder="1" applyAlignment="1">
      <alignment vertical="center" shrinkToFit="1"/>
    </xf>
    <xf numFmtId="0" fontId="20" fillId="2" borderId="85" xfId="0" applyFont="1" applyFill="1" applyBorder="1" applyAlignment="1">
      <alignment vertical="center" shrinkToFit="1"/>
    </xf>
    <xf numFmtId="0" fontId="18" fillId="2" borderId="84" xfId="0" quotePrefix="1" applyFont="1" applyFill="1" applyBorder="1" applyAlignment="1">
      <alignment vertical="center" wrapText="1"/>
    </xf>
    <xf numFmtId="0" fontId="18" fillId="2" borderId="86" xfId="0" quotePrefix="1" applyFont="1" applyFill="1" applyBorder="1" applyAlignment="1">
      <alignment vertical="center" wrapText="1"/>
    </xf>
    <xf numFmtId="0" fontId="18" fillId="2" borderId="85" xfId="0" quotePrefix="1" applyFont="1" applyFill="1" applyBorder="1" applyAlignment="1">
      <alignment vertical="center" wrapText="1"/>
    </xf>
    <xf numFmtId="0" fontId="18" fillId="2" borderId="84" xfId="0" applyFont="1" applyFill="1" applyBorder="1">
      <alignment vertical="center"/>
    </xf>
    <xf numFmtId="0" fontId="18" fillId="2" borderId="86" xfId="0" applyFont="1" applyFill="1" applyBorder="1">
      <alignment vertical="center"/>
    </xf>
    <xf numFmtId="0" fontId="18" fillId="2" borderId="85" xfId="0" applyFont="1" applyFill="1" applyBorder="1">
      <alignment vertical="center"/>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12" xfId="0" applyFont="1" applyFill="1" applyBorder="1" applyAlignment="1">
      <alignment vertical="center" wrapText="1"/>
    </xf>
    <xf numFmtId="0" fontId="10" fillId="2" borderId="0" xfId="0" applyFont="1" applyFill="1" applyAlignment="1">
      <alignment vertical="center" wrapText="1"/>
    </xf>
    <xf numFmtId="0" fontId="10" fillId="2" borderId="13" xfId="0" applyFont="1" applyFill="1" applyBorder="1" applyAlignment="1">
      <alignment vertical="center" wrapText="1"/>
    </xf>
    <xf numFmtId="0" fontId="10" fillId="2" borderId="8" xfId="0" applyFont="1" applyFill="1" applyBorder="1" applyAlignment="1">
      <alignment vertical="center" wrapText="1"/>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21" fillId="2" borderId="84" xfId="0" applyFont="1" applyFill="1" applyBorder="1" applyAlignment="1">
      <alignment vertical="center" wrapText="1" shrinkToFit="1"/>
    </xf>
    <xf numFmtId="0" fontId="21" fillId="2" borderId="86" xfId="0" applyFont="1" applyFill="1" applyBorder="1" applyAlignment="1">
      <alignment vertical="center" wrapText="1" shrinkToFit="1"/>
    </xf>
    <xf numFmtId="0" fontId="21" fillId="2" borderId="85" xfId="0" applyFont="1" applyFill="1" applyBorder="1" applyAlignment="1">
      <alignment vertical="center" wrapText="1" shrinkToFit="1"/>
    </xf>
    <xf numFmtId="0" fontId="2" fillId="5" borderId="0" xfId="5" applyFont="1" applyFill="1" applyAlignment="1">
      <alignment vertical="center" shrinkToFit="1"/>
    </xf>
    <xf numFmtId="0" fontId="20" fillId="8" borderId="84" xfId="0" applyFont="1" applyFill="1" applyBorder="1" applyAlignment="1">
      <alignment horizontal="center" vertical="center" shrinkToFit="1"/>
    </xf>
    <xf numFmtId="56" fontId="20" fillId="2" borderId="84" xfId="0" applyNumberFormat="1" applyFont="1" applyFill="1" applyBorder="1" applyAlignment="1">
      <alignment vertical="center" shrinkToFit="1"/>
    </xf>
    <xf numFmtId="56" fontId="20" fillId="2" borderId="85" xfId="0" applyNumberFormat="1" applyFont="1" applyFill="1" applyBorder="1" applyAlignment="1">
      <alignment vertical="center" shrinkToFit="1"/>
    </xf>
    <xf numFmtId="56" fontId="21" fillId="2" borderId="84" xfId="0" applyNumberFormat="1" applyFont="1" applyFill="1" applyBorder="1" applyAlignment="1">
      <alignment vertical="center" shrinkToFit="1"/>
    </xf>
    <xf numFmtId="56" fontId="21" fillId="2" borderId="85" xfId="0" applyNumberFormat="1" applyFont="1" applyFill="1" applyBorder="1" applyAlignment="1">
      <alignment vertical="center" shrinkToFit="1"/>
    </xf>
    <xf numFmtId="0" fontId="33" fillId="2" borderId="124" xfId="9" applyFont="1" applyFill="1" applyBorder="1" applyAlignment="1">
      <alignment vertical="center"/>
    </xf>
    <xf numFmtId="0" fontId="33" fillId="2" borderId="125" xfId="9" applyFont="1" applyFill="1" applyBorder="1" applyAlignment="1">
      <alignment vertical="center"/>
    </xf>
    <xf numFmtId="0" fontId="33" fillId="2" borderId="25" xfId="9" applyFont="1" applyFill="1" applyBorder="1" applyAlignment="1">
      <alignment vertical="center"/>
    </xf>
    <xf numFmtId="38" fontId="1" fillId="2" borderId="99" xfId="10" applyFont="1" applyFill="1" applyBorder="1" applyAlignment="1">
      <alignment vertical="center"/>
    </xf>
    <xf numFmtId="0" fontId="8" fillId="8" borderId="112" xfId="5" applyFont="1" applyFill="1" applyBorder="1" applyAlignment="1">
      <alignment horizontal="center" vertical="center"/>
    </xf>
    <xf numFmtId="0" fontId="8" fillId="8" borderId="27" xfId="5" applyFont="1" applyFill="1" applyBorder="1" applyAlignment="1">
      <alignment horizontal="center" vertical="center"/>
    </xf>
    <xf numFmtId="0" fontId="8" fillId="8" borderId="25" xfId="5" applyFont="1" applyFill="1" applyBorder="1" applyAlignment="1">
      <alignment horizontal="center" vertical="center"/>
    </xf>
    <xf numFmtId="38" fontId="8" fillId="7" borderId="26" xfId="10" quotePrefix="1" applyFont="1" applyFill="1" applyBorder="1" applyAlignment="1">
      <alignment vertical="center" wrapText="1"/>
    </xf>
    <xf numFmtId="38" fontId="8" fillId="7" borderId="27" xfId="10" quotePrefix="1" applyFont="1" applyFill="1" applyBorder="1" applyAlignment="1">
      <alignment vertical="center" wrapText="1"/>
    </xf>
    <xf numFmtId="38" fontId="8" fillId="7" borderId="25" xfId="10" quotePrefix="1" applyFont="1" applyFill="1" applyBorder="1" applyAlignment="1">
      <alignment vertical="center" wrapText="1"/>
    </xf>
    <xf numFmtId="0" fontId="0" fillId="15" borderId="6" xfId="5" applyFont="1" applyFill="1" applyBorder="1" applyAlignment="1">
      <alignment horizontal="center" vertical="center" shrinkToFit="1"/>
    </xf>
    <xf numFmtId="0" fontId="0" fillId="15" borderId="31" xfId="5" applyFont="1" applyFill="1" applyBorder="1" applyAlignment="1">
      <alignment horizontal="center" vertical="center" shrinkToFit="1"/>
    </xf>
    <xf numFmtId="38" fontId="1" fillId="2" borderId="94" xfId="10" applyFont="1" applyFill="1" applyBorder="1" applyAlignment="1">
      <alignment vertical="center"/>
    </xf>
    <xf numFmtId="38" fontId="1" fillId="2" borderId="95" xfId="10" applyFont="1" applyFill="1" applyBorder="1" applyAlignment="1">
      <alignment vertical="center"/>
    </xf>
    <xf numFmtId="0" fontId="33" fillId="2" borderId="132" xfId="9" applyFont="1" applyFill="1" applyBorder="1" applyAlignment="1">
      <alignment vertical="center"/>
    </xf>
    <xf numFmtId="0" fontId="33" fillId="2" borderId="26" xfId="9" applyFont="1" applyFill="1" applyBorder="1" applyAlignment="1">
      <alignment vertical="center"/>
    </xf>
    <xf numFmtId="0" fontId="33" fillId="2" borderId="27" xfId="9" applyFont="1" applyFill="1" applyBorder="1" applyAlignment="1">
      <alignment vertical="center"/>
    </xf>
    <xf numFmtId="0" fontId="33" fillId="2" borderId="133" xfId="9" applyFont="1" applyFill="1" applyBorder="1" applyAlignment="1">
      <alignment vertical="center"/>
    </xf>
    <xf numFmtId="38" fontId="1" fillId="16" borderId="5" xfId="10" applyFont="1" applyFill="1" applyBorder="1" applyAlignment="1">
      <alignment horizontal="center" vertical="center"/>
    </xf>
    <xf numFmtId="38" fontId="1" fillId="16" borderId="6" xfId="10" applyFont="1" applyFill="1" applyBorder="1" applyAlignment="1">
      <alignment horizontal="center" vertical="center"/>
    </xf>
    <xf numFmtId="38" fontId="1" fillId="16" borderId="7" xfId="10" applyFont="1" applyFill="1" applyBorder="1" applyAlignment="1">
      <alignment horizontal="center" vertical="center"/>
    </xf>
    <xf numFmtId="0" fontId="1" fillId="15" borderId="31" xfId="5" applyFont="1" applyFill="1" applyBorder="1" applyAlignment="1">
      <alignment horizontal="center" vertical="center"/>
    </xf>
    <xf numFmtId="9" fontId="1" fillId="15" borderId="5" xfId="5" applyNumberFormat="1" applyFont="1" applyFill="1" applyBorder="1" applyAlignment="1">
      <alignment vertical="center"/>
    </xf>
    <xf numFmtId="9" fontId="1" fillId="15" borderId="6" xfId="5" applyNumberFormat="1" applyFont="1" applyFill="1" applyBorder="1" applyAlignment="1">
      <alignment vertical="center"/>
    </xf>
    <xf numFmtId="9" fontId="1" fillId="15" borderId="31" xfId="5" applyNumberFormat="1" applyFont="1" applyFill="1" applyBorder="1" applyAlignment="1">
      <alignment vertical="center"/>
    </xf>
    <xf numFmtId="0" fontId="8" fillId="8" borderId="26" xfId="5" applyFont="1" applyFill="1" applyBorder="1" applyAlignment="1">
      <alignment horizontal="center" vertical="center"/>
    </xf>
    <xf numFmtId="0" fontId="8" fillId="8" borderId="111" xfId="5" applyFont="1" applyFill="1" applyBorder="1" applyAlignment="1">
      <alignment horizontal="center" vertical="center"/>
    </xf>
    <xf numFmtId="0" fontId="8" fillId="15" borderId="17" xfId="5" applyFont="1" applyFill="1" applyBorder="1" applyAlignment="1">
      <alignment horizontal="center" vertical="center"/>
    </xf>
    <xf numFmtId="0" fontId="8" fillId="15" borderId="18" xfId="5" applyFont="1" applyFill="1" applyBorder="1" applyAlignment="1">
      <alignment horizontal="center" vertical="center"/>
    </xf>
    <xf numFmtId="0" fontId="8" fillId="15" borderId="19" xfId="5" applyFont="1" applyFill="1" applyBorder="1" applyAlignment="1">
      <alignment horizontal="center" vertical="center"/>
    </xf>
    <xf numFmtId="179" fontId="1" fillId="2" borderId="43" xfId="10" applyNumberFormat="1" applyFont="1" applyFill="1" applyBorder="1" applyAlignment="1">
      <alignment vertical="center"/>
    </xf>
    <xf numFmtId="179" fontId="1" fillId="2" borderId="44" xfId="10" applyNumberFormat="1" applyFont="1" applyFill="1" applyBorder="1" applyAlignment="1">
      <alignment vertical="center"/>
    </xf>
    <xf numFmtId="179" fontId="1" fillId="2" borderId="48" xfId="10" applyNumberFormat="1" applyFont="1" applyFill="1" applyBorder="1" applyAlignment="1">
      <alignment vertical="center"/>
    </xf>
    <xf numFmtId="179" fontId="1" fillId="2" borderId="45" xfId="10" applyNumberFormat="1" applyFont="1" applyFill="1" applyBorder="1" applyAlignment="1">
      <alignment vertical="center"/>
    </xf>
    <xf numFmtId="179" fontId="1" fillId="2" borderId="36" xfId="10" applyNumberFormat="1" applyFont="1" applyFill="1" applyBorder="1" applyAlignment="1">
      <alignment vertical="center"/>
    </xf>
    <xf numFmtId="179" fontId="1" fillId="2" borderId="49" xfId="10" applyNumberFormat="1" applyFont="1" applyFill="1" applyBorder="1" applyAlignment="1">
      <alignment vertical="center"/>
    </xf>
    <xf numFmtId="179" fontId="1" fillId="2" borderId="43" xfId="5" quotePrefix="1" applyNumberFormat="1" applyFont="1" applyFill="1" applyBorder="1" applyAlignment="1">
      <alignment vertical="center"/>
    </xf>
    <xf numFmtId="179" fontId="1" fillId="2" borderId="44" xfId="5" quotePrefix="1" applyNumberFormat="1" applyFont="1" applyFill="1" applyBorder="1" applyAlignment="1">
      <alignment vertical="center"/>
    </xf>
    <xf numFmtId="179" fontId="1" fillId="2" borderId="48" xfId="5" quotePrefix="1" applyNumberFormat="1" applyFont="1" applyFill="1" applyBorder="1" applyAlignment="1">
      <alignment vertical="center"/>
    </xf>
    <xf numFmtId="179" fontId="1" fillId="2" borderId="43" xfId="5" applyNumberFormat="1" applyFont="1" applyFill="1" applyBorder="1" applyAlignment="1">
      <alignment vertical="center"/>
    </xf>
    <xf numFmtId="179" fontId="1" fillId="2" borderId="44" xfId="5" applyNumberFormat="1" applyFont="1" applyFill="1" applyBorder="1" applyAlignment="1">
      <alignment vertical="center"/>
    </xf>
    <xf numFmtId="179" fontId="1" fillId="2" borderId="48" xfId="5" applyNumberFormat="1" applyFont="1" applyFill="1" applyBorder="1" applyAlignment="1">
      <alignment vertical="center"/>
    </xf>
    <xf numFmtId="179" fontId="1" fillId="2" borderId="42" xfId="5" applyNumberFormat="1" applyFont="1" applyFill="1" applyBorder="1" applyAlignment="1">
      <alignment vertical="center"/>
    </xf>
    <xf numFmtId="179" fontId="1" fillId="2" borderId="34" xfId="5" applyNumberFormat="1" applyFont="1" applyFill="1" applyBorder="1" applyAlignment="1">
      <alignment vertical="center"/>
    </xf>
    <xf numFmtId="179" fontId="1" fillId="2" borderId="35" xfId="5" applyNumberFormat="1" applyFont="1" applyFill="1" applyBorder="1" applyAlignment="1">
      <alignment vertical="center"/>
    </xf>
    <xf numFmtId="179" fontId="1" fillId="2" borderId="45" xfId="5" quotePrefix="1" applyNumberFormat="1" applyFont="1" applyFill="1" applyBorder="1" applyAlignment="1">
      <alignment vertical="center"/>
    </xf>
    <xf numFmtId="179" fontId="1" fillId="2" borderId="36" xfId="5" quotePrefix="1" applyNumberFormat="1" applyFont="1" applyFill="1" applyBorder="1" applyAlignment="1">
      <alignment vertical="center"/>
    </xf>
    <xf numFmtId="179" fontId="1" fillId="2" borderId="49" xfId="5" quotePrefix="1" applyNumberFormat="1" applyFont="1" applyFill="1" applyBorder="1" applyAlignment="1">
      <alignment vertical="center"/>
    </xf>
    <xf numFmtId="0" fontId="1" fillId="15" borderId="2" xfId="5" applyFont="1" applyFill="1" applyBorder="1" applyAlignment="1">
      <alignment horizontal="center" vertical="center" shrinkToFit="1"/>
    </xf>
    <xf numFmtId="0" fontId="1" fillId="15" borderId="3" xfId="5" applyFont="1" applyFill="1" applyBorder="1" applyAlignment="1">
      <alignment horizontal="center" vertical="center" shrinkToFit="1"/>
    </xf>
    <xf numFmtId="0" fontId="1" fillId="15" borderId="4" xfId="5" applyFont="1" applyFill="1" applyBorder="1" applyAlignment="1">
      <alignment horizontal="center" vertical="center" shrinkToFit="1"/>
    </xf>
    <xf numFmtId="0" fontId="1" fillId="15" borderId="8" xfId="5" applyFont="1" applyFill="1" applyBorder="1" applyAlignment="1">
      <alignment horizontal="center" vertical="center" shrinkToFit="1"/>
    </xf>
    <xf numFmtId="0" fontId="1" fillId="15" borderId="9" xfId="5" applyFont="1" applyFill="1" applyBorder="1" applyAlignment="1">
      <alignment horizontal="center" vertical="center" shrinkToFit="1"/>
    </xf>
    <xf numFmtId="0" fontId="1" fillId="15" borderId="10" xfId="5" applyFont="1" applyFill="1" applyBorder="1" applyAlignment="1">
      <alignment horizontal="center" vertical="center" shrinkToFit="1"/>
    </xf>
    <xf numFmtId="38" fontId="8" fillId="7" borderId="73" xfId="10" applyFont="1" applyFill="1" applyBorder="1" applyAlignment="1">
      <alignment vertical="center"/>
    </xf>
    <xf numFmtId="38" fontId="8" fillId="7" borderId="74" xfId="10" applyFont="1" applyFill="1" applyBorder="1" applyAlignment="1">
      <alignment vertical="center"/>
    </xf>
    <xf numFmtId="38" fontId="8" fillId="7" borderId="75" xfId="10" applyFont="1" applyFill="1" applyBorder="1" applyAlignment="1">
      <alignment vertical="center"/>
    </xf>
    <xf numFmtId="0" fontId="0" fillId="2" borderId="42" xfId="5" applyFont="1" applyFill="1" applyBorder="1" applyAlignment="1">
      <alignment vertical="center"/>
    </xf>
    <xf numFmtId="0" fontId="1" fillId="2" borderId="43" xfId="5" applyFont="1" applyFill="1" applyBorder="1" applyAlignment="1">
      <alignment vertical="center"/>
    </xf>
    <xf numFmtId="0" fontId="1" fillId="2" borderId="44" xfId="5" applyFont="1" applyFill="1" applyBorder="1" applyAlignment="1">
      <alignment vertical="center"/>
    </xf>
    <xf numFmtId="0" fontId="1" fillId="2" borderId="48" xfId="5" applyFont="1" applyFill="1" applyBorder="1" applyAlignment="1">
      <alignment vertical="center"/>
    </xf>
    <xf numFmtId="0" fontId="0" fillId="2" borderId="60" xfId="5" applyFont="1" applyFill="1" applyBorder="1" applyAlignment="1">
      <alignment vertical="center"/>
    </xf>
    <xf numFmtId="0" fontId="0" fillId="2" borderId="61" xfId="5" applyFont="1" applyFill="1" applyBorder="1" applyAlignment="1">
      <alignment vertical="center"/>
    </xf>
    <xf numFmtId="0" fontId="0" fillId="2" borderId="62" xfId="5" applyFont="1" applyFill="1" applyBorder="1" applyAlignment="1">
      <alignment vertical="center"/>
    </xf>
    <xf numFmtId="0" fontId="1" fillId="15" borderId="17" xfId="5" applyFont="1" applyFill="1" applyBorder="1" applyAlignment="1">
      <alignment vertical="center"/>
    </xf>
    <xf numFmtId="0" fontId="1" fillId="15" borderId="18" xfId="5" applyFont="1" applyFill="1" applyBorder="1" applyAlignment="1">
      <alignment vertical="center"/>
    </xf>
    <xf numFmtId="0" fontId="1" fillId="15" borderId="19" xfId="5" applyFont="1" applyFill="1" applyBorder="1" applyAlignment="1">
      <alignment vertical="center"/>
    </xf>
    <xf numFmtId="0" fontId="1" fillId="2" borderId="61" xfId="5" applyFont="1" applyFill="1" applyBorder="1" applyAlignment="1">
      <alignment vertical="center"/>
    </xf>
    <xf numFmtId="0" fontId="1" fillId="2" borderId="62" xfId="5" applyFont="1" applyFill="1" applyBorder="1" applyAlignment="1">
      <alignment vertical="center"/>
    </xf>
    <xf numFmtId="0" fontId="1" fillId="15" borderId="73" xfId="5" applyFont="1" applyFill="1" applyBorder="1" applyAlignment="1">
      <alignment vertical="center"/>
    </xf>
    <xf numFmtId="0" fontId="1" fillId="15" borderId="74" xfId="5" applyFont="1" applyFill="1" applyBorder="1" applyAlignment="1">
      <alignment vertical="center"/>
    </xf>
    <xf numFmtId="0" fontId="1" fillId="15" borderId="75" xfId="5" applyFont="1" applyFill="1" applyBorder="1" applyAlignment="1">
      <alignment vertical="center"/>
    </xf>
    <xf numFmtId="0" fontId="1" fillId="15" borderId="120" xfId="5" applyFont="1" applyFill="1" applyBorder="1" applyAlignment="1">
      <alignment horizontal="center" vertical="center"/>
    </xf>
    <xf numFmtId="0" fontId="1" fillId="15" borderId="121" xfId="5" applyFont="1" applyFill="1" applyBorder="1" applyAlignment="1">
      <alignment horizontal="center" vertical="center"/>
    </xf>
    <xf numFmtId="0" fontId="0" fillId="15" borderId="122" xfId="5" applyFont="1" applyFill="1" applyBorder="1" applyAlignment="1">
      <alignment horizontal="center" vertical="center"/>
    </xf>
    <xf numFmtId="0" fontId="0" fillId="15" borderId="4" xfId="5" applyFont="1" applyFill="1" applyBorder="1" applyAlignment="1">
      <alignment horizontal="center" vertical="center"/>
    </xf>
    <xf numFmtId="0" fontId="0" fillId="15" borderId="59" xfId="5" applyFont="1" applyFill="1" applyBorder="1" applyAlignment="1">
      <alignment horizontal="center" vertical="center"/>
    </xf>
    <xf numFmtId="0" fontId="0" fillId="15" borderId="10" xfId="5" applyFont="1" applyFill="1" applyBorder="1" applyAlignment="1">
      <alignment horizontal="center" vertical="center"/>
    </xf>
    <xf numFmtId="0" fontId="0" fillId="15" borderId="2" xfId="5" applyFont="1" applyFill="1" applyBorder="1" applyAlignment="1">
      <alignment horizontal="center" vertical="center" shrinkToFit="1"/>
    </xf>
    <xf numFmtId="0" fontId="0" fillId="15" borderId="3" xfId="5" applyFont="1" applyFill="1" applyBorder="1" applyAlignment="1">
      <alignment horizontal="center" vertical="center" shrinkToFit="1"/>
    </xf>
    <xf numFmtId="0" fontId="0" fillId="15" borderId="4" xfId="5" applyFont="1" applyFill="1" applyBorder="1" applyAlignment="1">
      <alignment horizontal="center" vertical="center" shrinkToFit="1"/>
    </xf>
    <xf numFmtId="0" fontId="0" fillId="15" borderId="8" xfId="5" applyFont="1" applyFill="1" applyBorder="1" applyAlignment="1">
      <alignment horizontal="center" vertical="center" shrinkToFit="1"/>
    </xf>
    <xf numFmtId="0" fontId="0" fillId="15" borderId="9" xfId="5" applyFont="1" applyFill="1" applyBorder="1" applyAlignment="1">
      <alignment horizontal="center" vertical="center" shrinkToFit="1"/>
    </xf>
    <xf numFmtId="0" fontId="0" fillId="15" borderId="10" xfId="5" applyFont="1" applyFill="1" applyBorder="1" applyAlignment="1">
      <alignment horizontal="center" vertical="center" shrinkToFit="1"/>
    </xf>
    <xf numFmtId="179" fontId="1" fillId="2" borderId="65" xfId="10" applyNumberFormat="1" applyFont="1" applyFill="1" applyBorder="1" applyAlignment="1">
      <alignment vertical="center"/>
    </xf>
    <xf numFmtId="179" fontId="1" fillId="2" borderId="66" xfId="10" applyNumberFormat="1" applyFont="1" applyFill="1" applyBorder="1" applyAlignment="1">
      <alignment vertical="center"/>
    </xf>
    <xf numFmtId="179" fontId="1" fillId="2" borderId="70" xfId="10" applyNumberFormat="1" applyFont="1" applyFill="1" applyBorder="1" applyAlignment="1">
      <alignment vertical="center"/>
    </xf>
    <xf numFmtId="179" fontId="1" fillId="2" borderId="72" xfId="10" applyNumberFormat="1" applyFont="1" applyFill="1" applyBorder="1" applyAlignment="1">
      <alignment vertical="center"/>
    </xf>
    <xf numFmtId="38" fontId="0" fillId="2" borderId="42" xfId="10" applyFont="1" applyFill="1" applyBorder="1" applyAlignment="1">
      <alignment vertical="center"/>
    </xf>
    <xf numFmtId="0" fontId="0" fillId="15" borderId="2" xfId="5" applyFont="1" applyFill="1" applyBorder="1" applyAlignment="1">
      <alignment horizontal="center" vertical="center"/>
    </xf>
    <xf numFmtId="0" fontId="0" fillId="15" borderId="3" xfId="5" applyFont="1" applyFill="1" applyBorder="1" applyAlignment="1">
      <alignment horizontal="center" vertical="center"/>
    </xf>
    <xf numFmtId="0" fontId="0" fillId="15" borderId="8" xfId="5" applyFont="1" applyFill="1" applyBorder="1" applyAlignment="1">
      <alignment horizontal="center" vertical="center"/>
    </xf>
    <xf numFmtId="0" fontId="0" fillId="15" borderId="9" xfId="5" applyFont="1" applyFill="1" applyBorder="1" applyAlignment="1">
      <alignment horizontal="center" vertical="center"/>
    </xf>
    <xf numFmtId="179" fontId="1" fillId="2" borderId="70" xfId="5" applyNumberFormat="1" applyFont="1" applyFill="1" applyBorder="1" applyAlignment="1">
      <alignment vertical="center"/>
    </xf>
    <xf numFmtId="179" fontId="1" fillId="2" borderId="72" xfId="5" applyNumberFormat="1" applyFont="1" applyFill="1" applyBorder="1" applyAlignment="1">
      <alignment vertical="center"/>
    </xf>
    <xf numFmtId="0" fontId="0" fillId="15" borderId="64" xfId="5" applyFont="1" applyFill="1" applyBorder="1" applyAlignment="1">
      <alignment horizontal="center" vertical="center" shrinkToFit="1"/>
    </xf>
    <xf numFmtId="0" fontId="0" fillId="15" borderId="65" xfId="5" applyFont="1" applyFill="1" applyBorder="1" applyAlignment="1">
      <alignment horizontal="center" vertical="center" shrinkToFit="1"/>
    </xf>
    <xf numFmtId="0" fontId="0" fillId="15" borderId="66" xfId="5" applyFont="1" applyFill="1" applyBorder="1" applyAlignment="1">
      <alignment horizontal="center" vertical="center" shrinkToFit="1"/>
    </xf>
    <xf numFmtId="0" fontId="0" fillId="15" borderId="96" xfId="5" applyFont="1" applyFill="1" applyBorder="1" applyAlignment="1">
      <alignment horizontal="center" vertical="center" shrinkToFit="1"/>
    </xf>
    <xf numFmtId="0" fontId="0" fillId="15" borderId="97" xfId="5" applyFont="1" applyFill="1" applyBorder="1" applyAlignment="1">
      <alignment horizontal="center" vertical="center" shrinkToFit="1"/>
    </xf>
    <xf numFmtId="0" fontId="1" fillId="15" borderId="97" xfId="5" applyFont="1" applyFill="1" applyBorder="1" applyAlignment="1">
      <alignment horizontal="center" vertical="center" shrinkToFit="1"/>
    </xf>
    <xf numFmtId="0" fontId="1" fillId="15" borderId="98" xfId="5" applyFont="1" applyFill="1" applyBorder="1" applyAlignment="1">
      <alignment horizontal="center" vertical="center" shrinkToFit="1"/>
    </xf>
    <xf numFmtId="38" fontId="1" fillId="2" borderId="114" xfId="10" applyFont="1" applyFill="1" applyBorder="1" applyAlignment="1">
      <alignment vertical="center"/>
    </xf>
    <xf numFmtId="38" fontId="1" fillId="2" borderId="118" xfId="10" applyFont="1" applyFill="1" applyBorder="1" applyAlignment="1">
      <alignment vertical="center"/>
    </xf>
    <xf numFmtId="179" fontId="1" fillId="2" borderId="64" xfId="5" applyNumberFormat="1" applyFont="1" applyFill="1" applyBorder="1" applyAlignment="1">
      <alignment vertical="center"/>
    </xf>
    <xf numFmtId="179" fontId="1" fillId="2" borderId="65" xfId="5" applyNumberFormat="1" applyFont="1" applyFill="1" applyBorder="1" applyAlignment="1">
      <alignment vertical="center"/>
    </xf>
    <xf numFmtId="38" fontId="1" fillId="2" borderId="119" xfId="10" applyFont="1" applyFill="1" applyBorder="1" applyAlignment="1">
      <alignment vertical="center"/>
    </xf>
    <xf numFmtId="38" fontId="1" fillId="2" borderId="117" xfId="10" applyFont="1" applyFill="1" applyBorder="1" applyAlignment="1">
      <alignment vertical="center"/>
    </xf>
    <xf numFmtId="0" fontId="0" fillId="15" borderId="116" xfId="5" applyFont="1" applyFill="1" applyBorder="1" applyAlignment="1">
      <alignment horizontal="center" vertical="center" shrinkToFit="1"/>
    </xf>
    <xf numFmtId="0" fontId="0" fillId="15" borderId="123" xfId="5" applyFont="1" applyFill="1" applyBorder="1" applyAlignment="1">
      <alignment horizontal="center" vertical="center" shrinkToFit="1"/>
    </xf>
    <xf numFmtId="179" fontId="1" fillId="2" borderId="71" xfId="5" applyNumberFormat="1" applyFont="1" applyFill="1" applyBorder="1" applyAlignment="1">
      <alignment vertical="center"/>
    </xf>
    <xf numFmtId="179" fontId="1" fillId="2" borderId="96" xfId="5" quotePrefix="1" applyNumberFormat="1" applyFont="1" applyFill="1" applyBorder="1" applyAlignment="1">
      <alignment vertical="center"/>
    </xf>
    <xf numFmtId="179" fontId="1" fillId="2" borderId="97" xfId="5" quotePrefix="1" applyNumberFormat="1" applyFont="1" applyFill="1" applyBorder="1" applyAlignment="1">
      <alignment vertical="center"/>
    </xf>
    <xf numFmtId="0" fontId="8" fillId="8" borderId="38" xfId="5" applyFont="1" applyFill="1" applyBorder="1" applyAlignment="1">
      <alignment horizontal="left" vertical="center" indent="1"/>
    </xf>
    <xf numFmtId="0" fontId="8" fillId="8" borderId="101" xfId="5" applyFont="1" applyFill="1" applyBorder="1" applyAlignment="1">
      <alignment horizontal="left" vertical="center" indent="1"/>
    </xf>
    <xf numFmtId="38" fontId="1" fillId="2" borderId="43" xfId="8" applyFont="1" applyFill="1" applyBorder="1" applyAlignment="1">
      <alignment vertical="center"/>
    </xf>
    <xf numFmtId="38" fontId="1" fillId="2" borderId="44" xfId="8" applyFont="1" applyFill="1" applyBorder="1" applyAlignment="1">
      <alignment vertical="center"/>
    </xf>
    <xf numFmtId="38" fontId="1" fillId="2" borderId="95" xfId="8" applyFont="1" applyFill="1" applyBorder="1" applyAlignment="1">
      <alignment vertical="center"/>
    </xf>
    <xf numFmtId="38" fontId="1" fillId="2" borderId="42" xfId="8" applyFont="1" applyFill="1" applyBorder="1" applyAlignment="1">
      <alignment vertical="center"/>
    </xf>
    <xf numFmtId="38" fontId="1" fillId="2" borderId="34" xfId="8" applyFont="1" applyFill="1" applyBorder="1" applyAlignment="1">
      <alignment vertical="center"/>
    </xf>
    <xf numFmtId="38" fontId="1" fillId="2" borderId="94" xfId="8" applyFont="1" applyFill="1" applyBorder="1" applyAlignment="1">
      <alignment vertical="center"/>
    </xf>
    <xf numFmtId="38" fontId="1" fillId="15" borderId="6" xfId="10" quotePrefix="1" applyFont="1" applyFill="1" applyBorder="1" applyAlignment="1">
      <alignment vertical="center"/>
    </xf>
    <xf numFmtId="38" fontId="1" fillId="15" borderId="31" xfId="10" quotePrefix="1" applyFont="1" applyFill="1" applyBorder="1" applyAlignment="1">
      <alignment vertical="center"/>
    </xf>
    <xf numFmtId="38" fontId="1" fillId="2" borderId="45" xfId="8" applyFont="1" applyFill="1" applyBorder="1" applyAlignment="1">
      <alignment vertical="center"/>
    </xf>
    <xf numFmtId="38" fontId="1" fillId="2" borderId="36" xfId="8" applyFont="1" applyFill="1" applyBorder="1" applyAlignment="1">
      <alignment vertical="center"/>
    </xf>
    <xf numFmtId="38" fontId="1" fillId="2" borderId="99" xfId="8" applyFont="1" applyFill="1" applyBorder="1" applyAlignment="1">
      <alignment vertical="center"/>
    </xf>
    <xf numFmtId="179" fontId="1" fillId="2" borderId="97" xfId="10" applyNumberFormat="1" applyFont="1" applyFill="1" applyBorder="1" applyAlignment="1">
      <alignment vertical="center"/>
    </xf>
    <xf numFmtId="179" fontId="1" fillId="2" borderId="98" xfId="10" applyNumberFormat="1" applyFont="1" applyFill="1" applyBorder="1" applyAlignment="1">
      <alignment vertical="center"/>
    </xf>
    <xf numFmtId="0" fontId="8" fillId="8" borderId="24" xfId="5" applyFont="1" applyFill="1" applyBorder="1" applyAlignment="1">
      <alignment vertical="center"/>
    </xf>
    <xf numFmtId="0" fontId="8" fillId="8" borderId="92" xfId="5" applyFont="1" applyFill="1" applyBorder="1" applyAlignment="1">
      <alignment vertical="center"/>
    </xf>
    <xf numFmtId="0" fontId="1" fillId="15" borderId="92" xfId="5" applyFont="1" applyFill="1" applyBorder="1" applyAlignment="1">
      <alignment horizontal="center" vertical="center"/>
    </xf>
    <xf numFmtId="0" fontId="1" fillId="2" borderId="94" xfId="5" applyFont="1" applyFill="1" applyBorder="1" applyAlignment="1">
      <alignment vertical="center"/>
    </xf>
    <xf numFmtId="0" fontId="1" fillId="2" borderId="99" xfId="5" applyFont="1" applyFill="1" applyBorder="1" applyAlignment="1">
      <alignment vertical="center"/>
    </xf>
    <xf numFmtId="0" fontId="1" fillId="8" borderId="14" xfId="5" applyFont="1" applyFill="1" applyBorder="1" applyAlignment="1">
      <alignment horizontal="center" vertical="center"/>
    </xf>
    <xf numFmtId="0" fontId="1" fillId="8" borderId="15" xfId="5" applyFont="1" applyFill="1" applyBorder="1" applyAlignment="1">
      <alignment horizontal="center" vertical="center"/>
    </xf>
    <xf numFmtId="0" fontId="1" fillId="8" borderId="33" xfId="5" applyFont="1" applyFill="1" applyBorder="1" applyAlignment="1">
      <alignment horizontal="center" vertical="center"/>
    </xf>
    <xf numFmtId="0" fontId="1" fillId="8" borderId="5" xfId="5" applyFont="1" applyFill="1" applyBorder="1" applyAlignment="1">
      <alignment horizontal="center" vertical="center"/>
    </xf>
    <xf numFmtId="0" fontId="1" fillId="8" borderId="6" xfId="5" applyFont="1" applyFill="1" applyBorder="1" applyAlignment="1">
      <alignment horizontal="center" vertical="center"/>
    </xf>
    <xf numFmtId="0" fontId="1" fillId="8" borderId="31" xfId="5" applyFont="1" applyFill="1" applyBorder="1" applyAlignment="1">
      <alignment horizontal="center" vertical="center"/>
    </xf>
    <xf numFmtId="0" fontId="8" fillId="8" borderId="38" xfId="5" applyFont="1" applyFill="1" applyBorder="1" applyAlignment="1">
      <alignment vertical="center"/>
    </xf>
    <xf numFmtId="0" fontId="8" fillId="8" borderId="101" xfId="5" applyFont="1" applyFill="1" applyBorder="1" applyAlignment="1">
      <alignment vertical="center"/>
    </xf>
    <xf numFmtId="0" fontId="33" fillId="18" borderId="132" xfId="9" applyFont="1" applyFill="1" applyBorder="1" applyAlignment="1">
      <alignment horizontal="center" vertical="center"/>
    </xf>
    <xf numFmtId="0" fontId="33" fillId="18" borderId="124" xfId="9" applyFont="1" applyFill="1" applyBorder="1" applyAlignment="1">
      <alignment horizontal="center" vertical="center"/>
    </xf>
    <xf numFmtId="0" fontId="1" fillId="8" borderId="16" xfId="5" applyFont="1" applyFill="1" applyBorder="1" applyAlignment="1">
      <alignment horizontal="center" vertical="center"/>
    </xf>
    <xf numFmtId="38" fontId="0" fillId="0" borderId="5" xfId="10" applyFont="1" applyFill="1" applyBorder="1" applyAlignment="1">
      <alignment horizontal="center" vertical="center"/>
    </xf>
    <xf numFmtId="38" fontId="1" fillId="0" borderId="6" xfId="10" applyFont="1" applyFill="1" applyBorder="1" applyAlignment="1">
      <alignment horizontal="center" vertical="center"/>
    </xf>
    <xf numFmtId="38" fontId="1" fillId="0" borderId="7" xfId="10" applyFont="1" applyFill="1" applyBorder="1" applyAlignment="1">
      <alignment horizontal="center" vertical="center"/>
    </xf>
    <xf numFmtId="38" fontId="0" fillId="2" borderId="6" xfId="10" applyFont="1" applyFill="1" applyBorder="1" applyAlignment="1">
      <alignment vertical="center"/>
    </xf>
    <xf numFmtId="38" fontId="10" fillId="0" borderId="5" xfId="10" applyFont="1" applyFill="1" applyBorder="1" applyAlignment="1">
      <alignment horizontal="center" vertical="center"/>
    </xf>
    <xf numFmtId="38" fontId="10" fillId="0" borderId="6" xfId="10" applyFont="1" applyFill="1" applyBorder="1" applyAlignment="1">
      <alignment horizontal="center" vertical="center"/>
    </xf>
    <xf numFmtId="38" fontId="10" fillId="0" borderId="7" xfId="10" applyFont="1" applyFill="1" applyBorder="1" applyAlignment="1">
      <alignment horizontal="center" vertical="center"/>
    </xf>
    <xf numFmtId="38" fontId="1" fillId="8" borderId="6" xfId="10" quotePrefix="1" applyFont="1" applyFill="1" applyBorder="1" applyAlignment="1">
      <alignment vertical="center"/>
    </xf>
    <xf numFmtId="38" fontId="1" fillId="8" borderId="31" xfId="10" quotePrefix="1" applyFont="1" applyFill="1" applyBorder="1" applyAlignment="1">
      <alignment vertical="center"/>
    </xf>
    <xf numFmtId="179" fontId="1" fillId="2" borderId="45" xfId="5" applyNumberFormat="1" applyFont="1" applyFill="1" applyBorder="1" applyAlignment="1">
      <alignment vertical="center"/>
    </xf>
    <xf numFmtId="179" fontId="1" fillId="2" borderId="36" xfId="5" applyNumberFormat="1" applyFont="1" applyFill="1" applyBorder="1" applyAlignment="1">
      <alignment vertical="center"/>
    </xf>
    <xf numFmtId="179" fontId="1" fillId="2" borderId="49" xfId="5" applyNumberFormat="1" applyFont="1" applyFill="1" applyBorder="1" applyAlignment="1">
      <alignment vertical="center"/>
    </xf>
    <xf numFmtId="38" fontId="1" fillId="2" borderId="43" xfId="10" quotePrefix="1" applyFont="1" applyFill="1" applyBorder="1" applyAlignment="1">
      <alignment vertical="center"/>
    </xf>
    <xf numFmtId="38" fontId="1" fillId="2" borderId="44" xfId="10" quotePrefix="1" applyFont="1" applyFill="1" applyBorder="1" applyAlignment="1">
      <alignment vertical="center"/>
    </xf>
    <xf numFmtId="38" fontId="1" fillId="2" borderId="48" xfId="10" quotePrefix="1" applyFont="1" applyFill="1" applyBorder="1" applyAlignment="1">
      <alignment vertical="center"/>
    </xf>
    <xf numFmtId="179" fontId="1" fillId="2" borderId="42" xfId="10" applyNumberFormat="1" applyFont="1" applyFill="1" applyBorder="1" applyAlignment="1">
      <alignment vertical="center"/>
    </xf>
    <xf numFmtId="179" fontId="1" fillId="2" borderId="34" xfId="10" applyNumberFormat="1" applyFont="1" applyFill="1" applyBorder="1" applyAlignment="1">
      <alignment vertical="center"/>
    </xf>
    <xf numFmtId="179" fontId="1" fillId="2" borderId="35" xfId="10" applyNumberFormat="1" applyFont="1" applyFill="1" applyBorder="1" applyAlignment="1">
      <alignment vertical="center"/>
    </xf>
    <xf numFmtId="0" fontId="0" fillId="15" borderId="6" xfId="5" applyFont="1" applyFill="1" applyBorder="1" applyAlignment="1">
      <alignment horizontal="center" vertical="center"/>
    </xf>
    <xf numFmtId="0" fontId="0" fillId="15" borderId="7" xfId="5" applyFont="1" applyFill="1" applyBorder="1" applyAlignment="1">
      <alignment horizontal="center" vertical="center"/>
    </xf>
    <xf numFmtId="38" fontId="1" fillId="2" borderId="45" xfId="10" quotePrefix="1" applyFont="1" applyFill="1" applyBorder="1" applyAlignment="1">
      <alignment vertical="center"/>
    </xf>
    <xf numFmtId="38" fontId="1" fillId="2" borderId="36" xfId="10" quotePrefix="1" applyFont="1" applyFill="1" applyBorder="1" applyAlignment="1">
      <alignment vertical="center"/>
    </xf>
    <xf numFmtId="38" fontId="1" fillId="2" borderId="49" xfId="10" quotePrefix="1" applyFont="1" applyFill="1" applyBorder="1" applyAlignment="1">
      <alignment vertical="center"/>
    </xf>
    <xf numFmtId="38" fontId="1" fillId="2" borderId="43" xfId="8" quotePrefix="1" applyFont="1" applyFill="1" applyBorder="1" applyAlignment="1">
      <alignment vertical="center"/>
    </xf>
    <xf numFmtId="38" fontId="1" fillId="2" borderId="44" xfId="8" quotePrefix="1" applyFont="1" applyFill="1" applyBorder="1" applyAlignment="1">
      <alignment vertical="center"/>
    </xf>
    <xf numFmtId="38" fontId="1" fillId="2" borderId="95" xfId="8" quotePrefix="1" applyFont="1" applyFill="1" applyBorder="1" applyAlignment="1">
      <alignment vertical="center"/>
    </xf>
    <xf numFmtId="38" fontId="1" fillId="2" borderId="45" xfId="8" quotePrefix="1" applyFont="1" applyFill="1" applyBorder="1" applyAlignment="1">
      <alignment vertical="center"/>
    </xf>
    <xf numFmtId="38" fontId="1" fillId="2" borderId="36" xfId="8" quotePrefix="1" applyFont="1" applyFill="1" applyBorder="1" applyAlignment="1">
      <alignment vertical="center"/>
    </xf>
    <xf numFmtId="38" fontId="1" fillId="2" borderId="99" xfId="8" quotePrefix="1" applyFont="1" applyFill="1" applyBorder="1" applyAlignment="1">
      <alignment vertical="center"/>
    </xf>
    <xf numFmtId="0" fontId="0" fillId="2" borderId="42" xfId="5" applyFont="1" applyFill="1" applyBorder="1" applyAlignment="1">
      <alignment vertical="center" shrinkToFit="1"/>
    </xf>
    <xf numFmtId="38" fontId="1" fillId="15" borderId="3" xfId="10" quotePrefix="1" applyFont="1" applyFill="1" applyBorder="1" applyAlignment="1">
      <alignment vertical="center"/>
    </xf>
    <xf numFmtId="38" fontId="1" fillId="15" borderId="116" xfId="10" quotePrefix="1" applyFont="1" applyFill="1" applyBorder="1" applyAlignment="1">
      <alignment vertical="center"/>
    </xf>
    <xf numFmtId="38" fontId="8" fillId="7" borderId="39" xfId="10" quotePrefix="1" applyFont="1" applyFill="1" applyBorder="1" applyAlignment="1">
      <alignment vertical="center"/>
    </xf>
    <xf numFmtId="38" fontId="8" fillId="7" borderId="40" xfId="10" quotePrefix="1" applyFont="1" applyFill="1" applyBorder="1" applyAlignment="1">
      <alignment vertical="center"/>
    </xf>
    <xf numFmtId="38" fontId="8" fillId="7" borderId="41" xfId="10" quotePrefix="1" applyFont="1" applyFill="1" applyBorder="1" applyAlignment="1">
      <alignment vertical="center"/>
    </xf>
    <xf numFmtId="38" fontId="0" fillId="2" borderId="43" xfId="8" applyFont="1" applyFill="1" applyBorder="1" applyAlignment="1">
      <alignment vertical="center"/>
    </xf>
    <xf numFmtId="38" fontId="0" fillId="2" borderId="45" xfId="8" applyFont="1" applyFill="1" applyBorder="1" applyAlignment="1">
      <alignment vertical="center"/>
    </xf>
    <xf numFmtId="0" fontId="31" fillId="5" borderId="9" xfId="5" applyFont="1" applyFill="1" applyBorder="1" applyAlignment="1">
      <alignment vertical="center"/>
    </xf>
    <xf numFmtId="38" fontId="0" fillId="15" borderId="6" xfId="10" applyFont="1" applyFill="1" applyBorder="1" applyAlignment="1">
      <alignment horizontal="center" vertical="center"/>
    </xf>
    <xf numFmtId="38" fontId="0" fillId="15" borderId="7" xfId="10" applyFont="1" applyFill="1" applyBorder="1" applyAlignment="1">
      <alignment horizontal="center" vertical="center"/>
    </xf>
    <xf numFmtId="38" fontId="1" fillId="5" borderId="60" xfId="10" applyFont="1" applyFill="1" applyBorder="1" applyAlignment="1">
      <alignment vertical="center"/>
    </xf>
    <xf numFmtId="38" fontId="1" fillId="5" borderId="61" xfId="10" applyFont="1" applyFill="1" applyBorder="1" applyAlignment="1">
      <alignment vertical="center"/>
    </xf>
    <xf numFmtId="38" fontId="1" fillId="5" borderId="62" xfId="10" applyFont="1" applyFill="1" applyBorder="1" applyAlignment="1">
      <alignment vertical="center"/>
    </xf>
    <xf numFmtId="0" fontId="28" fillId="2" borderId="14" xfId="4" applyFont="1" applyFill="1" applyBorder="1" applyAlignment="1">
      <alignment horizontal="center" vertical="center"/>
    </xf>
    <xf numFmtId="0" fontId="28" fillId="2" borderId="16" xfId="4" applyFont="1" applyFill="1" applyBorder="1" applyAlignment="1">
      <alignment horizontal="center" vertical="center"/>
    </xf>
    <xf numFmtId="0" fontId="28" fillId="2" borderId="33" xfId="4" applyFont="1" applyFill="1" applyBorder="1" applyAlignment="1">
      <alignment horizontal="center" vertical="center"/>
    </xf>
    <xf numFmtId="0" fontId="28" fillId="2" borderId="2" xfId="4" applyFont="1" applyFill="1" applyBorder="1" applyAlignment="1">
      <alignment horizontal="center" vertical="center"/>
    </xf>
    <xf numFmtId="0" fontId="28" fillId="2" borderId="31" xfId="4" applyFont="1" applyFill="1" applyBorder="1" applyAlignment="1">
      <alignment horizontal="center" vertical="center"/>
    </xf>
    <xf numFmtId="0" fontId="28" fillId="2" borderId="12" xfId="4" applyFont="1" applyFill="1" applyBorder="1" applyAlignment="1">
      <alignment horizontal="center" vertical="center"/>
    </xf>
    <xf numFmtId="0" fontId="28" fillId="2" borderId="7" xfId="4" applyFont="1" applyFill="1" applyBorder="1" applyAlignment="1">
      <alignment horizontal="center" vertical="center"/>
    </xf>
    <xf numFmtId="0" fontId="28" fillId="2" borderId="8" xfId="4" applyFont="1" applyFill="1" applyBorder="1" applyAlignment="1">
      <alignment horizontal="center" vertical="center"/>
    </xf>
    <xf numFmtId="0" fontId="28" fillId="2" borderId="5" xfId="4" applyFont="1" applyFill="1" applyBorder="1" applyAlignment="1">
      <alignment horizontal="center" vertical="center"/>
    </xf>
    <xf numFmtId="0" fontId="22" fillId="10" borderId="21" xfId="0" applyFont="1" applyFill="1" applyBorder="1" applyAlignment="1">
      <alignment horizontal="center" vertical="center"/>
    </xf>
    <xf numFmtId="0" fontId="22" fillId="10" borderId="23" xfId="0" applyFont="1" applyFill="1" applyBorder="1" applyAlignment="1">
      <alignment horizontal="center" vertical="center"/>
    </xf>
    <xf numFmtId="0" fontId="22" fillId="10" borderId="22" xfId="0" applyFont="1" applyFill="1" applyBorder="1" applyAlignment="1">
      <alignment horizontal="center" vertical="center"/>
    </xf>
  </cellXfs>
  <cellStyles count="12">
    <cellStyle name="パーセント 2" xfId="11"/>
    <cellStyle name="ハイパーリンク 2" xfId="7"/>
    <cellStyle name="桁区切り" xfId="8" builtinId="6"/>
    <cellStyle name="桁区切り 2" xfId="3"/>
    <cellStyle name="桁区切り 3" xfId="6"/>
    <cellStyle name="桁区切り 4" xfId="10"/>
    <cellStyle name="標準" xfId="0" builtinId="0"/>
    <cellStyle name="標準 2" xfId="2"/>
    <cellStyle name="標準 3" xfId="4"/>
    <cellStyle name="標準 4" xfId="9"/>
    <cellStyle name="標準 6" xfId="1"/>
    <cellStyle name="標準_本物収支簿09" xfId="5"/>
  </cellStyles>
  <dxfs count="47">
    <dxf>
      <fill>
        <patternFill>
          <bgColor rgb="FFFFFFCC"/>
        </patternFill>
      </fill>
    </dxf>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rgb="FFFCE4D6"/>
          <bgColor theme="5" tint="0.79998168889431442"/>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FFFCC"/>
        </patternFill>
      </fill>
    </dxf>
  </dxfs>
  <tableStyles count="0" defaultTableStyle="TableStyleMedium2" defaultPivotStyle="PivotStyleLight16"/>
  <colors>
    <mruColors>
      <color rgb="FFFFFFCC"/>
      <color rgb="FFFCE4D6"/>
      <color rgb="FFD9E1F2"/>
      <color rgb="FFBDD7EE"/>
      <color rgb="FFFF9933"/>
      <color rgb="FFD9D9D9"/>
      <color rgb="FFE6E6E6"/>
      <color rgb="FFE7E6E6"/>
      <color rgb="FFFFF2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381378</xdr:colOff>
      <xdr:row>1</xdr:row>
      <xdr:rowOff>664535</xdr:rowOff>
    </xdr:from>
    <xdr:to>
      <xdr:col>20</xdr:col>
      <xdr:colOff>126924</xdr:colOff>
      <xdr:row>10</xdr:row>
      <xdr:rowOff>256101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430628" y="950285"/>
          <a:ext cx="2535010" cy="2721209"/>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17</xdr:col>
      <xdr:colOff>394607</xdr:colOff>
      <xdr:row>11</xdr:row>
      <xdr:rowOff>190499</xdr:rowOff>
    </xdr:from>
    <xdr:to>
      <xdr:col>20</xdr:col>
      <xdr:colOff>138603</xdr:colOff>
      <xdr:row>16</xdr:row>
      <xdr:rowOff>200023</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3443857" y="3905249"/>
          <a:ext cx="2533460" cy="1506310"/>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回には同日を設定できません。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244790</xdr:colOff>
      <xdr:row>3</xdr:row>
      <xdr:rowOff>272181</xdr:rowOff>
    </xdr:from>
    <xdr:to>
      <xdr:col>12</xdr:col>
      <xdr:colOff>538967</xdr:colOff>
      <xdr:row>11</xdr:row>
      <xdr:rowOff>220219</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2904381" y="1622999"/>
          <a:ext cx="2736041" cy="2407220"/>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*3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実施対象について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・当てはまる項目を選択してください。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・「全校児童・生徒」「学年単位」「学級単位」以外の実施単位は「その他」を選択し、（）内に具体的な単位を入力してください。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「その他」として、部活動、幼稚園等の対象外学年、教職員・保護者等の対象外者、その他実施の手引きで定められていない対象は選択できません。</a:t>
          </a:r>
          <a:endParaRPr kumimoji="1" lang="en-US" altLang="ja-JP" sz="1100" u="sng">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270420</xdr:colOff>
      <xdr:row>2</xdr:row>
      <xdr:rowOff>200025</xdr:rowOff>
    </xdr:from>
    <xdr:to>
      <xdr:col>36</xdr:col>
      <xdr:colOff>385003</xdr:colOff>
      <xdr:row>5</xdr:row>
      <xdr:rowOff>133672</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138320" y="619125"/>
          <a:ext cx="2829208" cy="108617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32</xdr:col>
      <xdr:colOff>3001</xdr:colOff>
      <xdr:row>18</xdr:row>
      <xdr:rowOff>184178</xdr:rowOff>
    </xdr:from>
    <xdr:to>
      <xdr:col>36</xdr:col>
      <xdr:colOff>386483</xdr:colOff>
      <xdr:row>35</xdr:row>
      <xdr:rowOff>162008</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8956501" y="4278023"/>
          <a:ext cx="2595187" cy="3791640"/>
          <a:chOff x="7419974" y="1285875"/>
          <a:chExt cx="1924052" cy="3067050"/>
        </a:xfrm>
      </xdr:grpSpPr>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419974" y="1285875"/>
            <a:ext cx="1924052"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プルダウンから選択すると、オレンジ色のセルは「白」になります</a:t>
            </a:r>
          </a:p>
        </xdr:txBody>
      </xdr:sp>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青色のセルは入力不要です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31</xdr:col>
      <xdr:colOff>270420</xdr:colOff>
      <xdr:row>6</xdr:row>
      <xdr:rowOff>11206</xdr:rowOff>
    </xdr:from>
    <xdr:to>
      <xdr:col>36</xdr:col>
      <xdr:colOff>385003</xdr:colOff>
      <xdr:row>12</xdr:row>
      <xdr:rowOff>44824</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10217241" y="1834563"/>
          <a:ext cx="2836012" cy="986118"/>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事務局経費は事業費の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domo/&#12304;R5&#12305;&#23376;&#20379;&#32946;&#25104;&#25512;&#36914;&#20107;&#26989;/05.NPO&#12539;&#26481;&#26085;&#26412;&#12539;&#32113;&#25324;/01.NPO&#12539;&#26481;&#26085;&#26412;/12R6&#21215;&#38598;/05&#25505;&#25246;&#36890;&#30693;/00R6&#23455;&#26045;&#12398;&#25163;&#24341;&#12365;&#65288;&#26696;&#65289;/1.&#27966;&#36963;/&#27096;&#24335;/&#12304;&#27096;&#24335;1~3&#65292;5&#12305;R6&#33464;&#34899;&#23478;&#12398;&#27966;&#36963;&#20107;&#26989;&#12296;NPO&#27861;&#20154;&#31561;&#25552;&#26696;&#22411;&#122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２"/>
      <sheetName val="様式３Ⅰ"/>
      <sheetName val="様式３Ⅱ"/>
      <sheetName val="様式５Ⅰ"/>
      <sheetName val="様式５Ⅱ"/>
      <sheetName val="様式５Ⅲ"/>
      <sheetName val="(付属)分野"/>
      <sheetName val="選択肢"/>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37"/>
  <sheetViews>
    <sheetView tabSelected="1" zoomScale="90" zoomScaleNormal="90" zoomScaleSheetLayoutView="85" workbookViewId="0">
      <selection activeCell="Q4" sqref="Q4"/>
    </sheetView>
  </sheetViews>
  <sheetFormatPr defaultColWidth="3" defaultRowHeight="14.95" customHeight="1"/>
  <cols>
    <col min="1" max="1" width="4.375" style="19" customWidth="1"/>
    <col min="2" max="2" width="24.75" style="19" customWidth="1"/>
    <col min="3" max="3" width="4.25" style="24" customWidth="1"/>
    <col min="4" max="4" width="12.5" style="19" customWidth="1"/>
    <col min="5" max="5" width="9.5" style="19" bestFit="1" customWidth="1"/>
    <col min="6" max="6" width="3.75" style="19" customWidth="1"/>
    <col min="7" max="7" width="10.125" style="19" customWidth="1"/>
    <col min="8" max="8" width="8.5" style="19" customWidth="1"/>
    <col min="9" max="9" width="5.125" style="19" customWidth="1"/>
    <col min="10" max="16" width="10.625" style="19" customWidth="1"/>
    <col min="17" max="17" width="27.125" style="19" customWidth="1"/>
    <col min="18" max="18" width="12.25" style="19" customWidth="1"/>
    <col min="19" max="19" width="13" style="19" customWidth="1"/>
    <col min="20" max="20" width="11.25" style="19" customWidth="1"/>
    <col min="21" max="21" width="34.875" style="19" customWidth="1"/>
    <col min="22" max="22" width="24.875" style="19" customWidth="1"/>
    <col min="23" max="16384" width="3" style="19"/>
  </cols>
  <sheetData>
    <row r="1" spans="1:17" s="16" customFormat="1" ht="22.6" customHeight="1">
      <c r="A1" s="46" t="s">
        <v>482</v>
      </c>
      <c r="C1" s="35"/>
      <c r="D1" s="17"/>
      <c r="N1" s="152" t="s">
        <v>478</v>
      </c>
      <c r="O1" s="419" t="e">
        <f>IF(#REF!="","",#REF!)</f>
        <v>#REF!</v>
      </c>
      <c r="P1" s="419"/>
      <c r="Q1" s="420"/>
    </row>
    <row r="2" spans="1:17" s="18" customFormat="1" ht="59.95" customHeight="1" thickBot="1">
      <c r="A2" s="439" t="s">
        <v>491</v>
      </c>
      <c r="B2" s="439"/>
      <c r="C2" s="439"/>
      <c r="D2" s="439"/>
      <c r="E2" s="439"/>
      <c r="F2" s="439"/>
      <c r="G2" s="439"/>
      <c r="H2" s="439"/>
      <c r="I2" s="439"/>
      <c r="J2" s="439"/>
      <c r="K2" s="439"/>
      <c r="L2" s="439"/>
      <c r="M2" s="439"/>
      <c r="N2" s="439"/>
      <c r="O2" s="439"/>
      <c r="P2" s="439"/>
      <c r="Q2" s="439"/>
    </row>
    <row r="3" spans="1:17" s="22" customFormat="1" ht="27" customHeight="1" thickBot="1">
      <c r="A3" s="29" t="s">
        <v>5</v>
      </c>
      <c r="B3" s="20"/>
      <c r="C3" s="30" t="s">
        <v>6</v>
      </c>
      <c r="D3" s="21"/>
      <c r="N3" s="153"/>
      <c r="O3" s="421" t="s">
        <v>221</v>
      </c>
      <c r="P3" s="421"/>
      <c r="Q3" s="37"/>
    </row>
    <row r="4" spans="1:17" s="22" customFormat="1" ht="21.75" customHeight="1">
      <c r="A4" s="23"/>
      <c r="B4" s="24"/>
      <c r="C4" s="21"/>
      <c r="N4" s="153"/>
      <c r="O4" s="421" t="s">
        <v>222</v>
      </c>
      <c r="P4" s="421"/>
      <c r="Q4" s="37"/>
    </row>
    <row r="5" spans="1:17" s="24" customFormat="1" ht="23.95" customHeight="1">
      <c r="A5" s="422" t="s">
        <v>7</v>
      </c>
      <c r="B5" s="424" t="s">
        <v>71</v>
      </c>
      <c r="C5" s="425" t="s">
        <v>223</v>
      </c>
      <c r="D5" s="427" t="s">
        <v>8</v>
      </c>
      <c r="E5" s="428" t="s">
        <v>9</v>
      </c>
      <c r="F5" s="429"/>
      <c r="G5" s="430"/>
      <c r="H5" s="78" t="s">
        <v>10</v>
      </c>
      <c r="I5" s="429" t="s">
        <v>93</v>
      </c>
      <c r="J5" s="435" t="s">
        <v>224</v>
      </c>
      <c r="K5" s="437"/>
      <c r="L5" s="438"/>
      <c r="M5" s="435" t="s">
        <v>462</v>
      </c>
      <c r="N5" s="436"/>
      <c r="O5" s="437"/>
      <c r="P5" s="438"/>
      <c r="Q5" s="424" t="s">
        <v>11</v>
      </c>
    </row>
    <row r="6" spans="1:17" s="24" customFormat="1" ht="23.95" customHeight="1">
      <c r="A6" s="423"/>
      <c r="B6" s="424"/>
      <c r="C6" s="426"/>
      <c r="D6" s="424"/>
      <c r="E6" s="111" t="s">
        <v>12</v>
      </c>
      <c r="F6" s="441" t="s">
        <v>13</v>
      </c>
      <c r="G6" s="442"/>
      <c r="H6" s="31" t="s">
        <v>14</v>
      </c>
      <c r="I6" s="440"/>
      <c r="J6" s="32" t="s">
        <v>94</v>
      </c>
      <c r="K6" s="33" t="s">
        <v>95</v>
      </c>
      <c r="L6" s="34" t="s">
        <v>96</v>
      </c>
      <c r="M6" s="32" t="s">
        <v>463</v>
      </c>
      <c r="N6" s="33" t="s">
        <v>464</v>
      </c>
      <c r="O6" s="115" t="s">
        <v>473</v>
      </c>
      <c r="P6" s="175" t="s">
        <v>465</v>
      </c>
      <c r="Q6" s="424"/>
    </row>
    <row r="7" spans="1:17" ht="23.95" customHeight="1">
      <c r="A7" s="79">
        <v>1</v>
      </c>
      <c r="B7" s="48"/>
      <c r="C7" s="49"/>
      <c r="D7" s="50"/>
      <c r="E7" s="112"/>
      <c r="F7" s="51"/>
      <c r="G7" s="52" t="str">
        <f>IFERROR(VLOOKUP(E7&amp;F7,選択肢!M:N,2,FALSE),"")</f>
        <v/>
      </c>
      <c r="H7" s="53"/>
      <c r="I7" s="54">
        <f>COUNTA(J7:L7)</f>
        <v>0</v>
      </c>
      <c r="J7" s="55"/>
      <c r="K7" s="56"/>
      <c r="L7" s="57"/>
      <c r="M7" s="165"/>
      <c r="N7" s="166"/>
      <c r="O7" s="172"/>
      <c r="P7" s="176">
        <f>SUM(M7:O7)</f>
        <v>0</v>
      </c>
      <c r="Q7" s="80"/>
    </row>
    <row r="8" spans="1:17" ht="23.95" customHeight="1">
      <c r="A8" s="81">
        <v>2</v>
      </c>
      <c r="B8" s="58"/>
      <c r="C8" s="59"/>
      <c r="D8" s="60"/>
      <c r="E8" s="113"/>
      <c r="F8" s="61"/>
      <c r="G8" s="62" t="str">
        <f>IFERROR(VLOOKUP(E8&amp;F8,選択肢!M:N,2,FALSE),"")</f>
        <v/>
      </c>
      <c r="H8" s="63"/>
      <c r="I8" s="64">
        <f t="shared" ref="I8:I26" si="0">COUNTA(J8:L8)</f>
        <v>0</v>
      </c>
      <c r="J8" s="65"/>
      <c r="K8" s="66"/>
      <c r="L8" s="67"/>
      <c r="M8" s="167"/>
      <c r="N8" s="168"/>
      <c r="O8" s="173"/>
      <c r="P8" s="177">
        <f t="shared" ref="P8:P26" si="1">SUM(M8:O8)</f>
        <v>0</v>
      </c>
      <c r="Q8" s="82"/>
    </row>
    <row r="9" spans="1:17" ht="23.95" customHeight="1">
      <c r="A9" s="81">
        <v>3</v>
      </c>
      <c r="B9" s="58"/>
      <c r="C9" s="59"/>
      <c r="D9" s="60"/>
      <c r="E9" s="113"/>
      <c r="F9" s="61"/>
      <c r="G9" s="62" t="str">
        <f>IFERROR(VLOOKUP(E9&amp;F9,選択肢!M:N,2,FALSE),"")</f>
        <v/>
      </c>
      <c r="H9" s="63"/>
      <c r="I9" s="64">
        <f t="shared" si="0"/>
        <v>0</v>
      </c>
      <c r="J9" s="65"/>
      <c r="K9" s="66"/>
      <c r="L9" s="67"/>
      <c r="M9" s="167"/>
      <c r="N9" s="168"/>
      <c r="O9" s="173"/>
      <c r="P9" s="177">
        <f t="shared" si="1"/>
        <v>0</v>
      </c>
      <c r="Q9" s="82"/>
    </row>
    <row r="10" spans="1:17" ht="23.95" customHeight="1">
      <c r="A10" s="81">
        <v>4</v>
      </c>
      <c r="B10" s="58"/>
      <c r="C10" s="59"/>
      <c r="D10" s="60"/>
      <c r="E10" s="113"/>
      <c r="F10" s="61"/>
      <c r="G10" s="62" t="str">
        <f>IFERROR(VLOOKUP(E10&amp;F10,選択肢!M:N,2,FALSE),"")</f>
        <v/>
      </c>
      <c r="H10" s="63"/>
      <c r="I10" s="64">
        <f t="shared" si="0"/>
        <v>0</v>
      </c>
      <c r="J10" s="65"/>
      <c r="K10" s="66"/>
      <c r="L10" s="67"/>
      <c r="M10" s="167"/>
      <c r="N10" s="168"/>
      <c r="O10" s="173"/>
      <c r="P10" s="177">
        <f t="shared" si="1"/>
        <v>0</v>
      </c>
      <c r="Q10" s="82"/>
    </row>
    <row r="11" spans="1:17" ht="23.95" customHeight="1">
      <c r="A11" s="81">
        <v>5</v>
      </c>
      <c r="B11" s="58"/>
      <c r="C11" s="59"/>
      <c r="D11" s="60"/>
      <c r="E11" s="113"/>
      <c r="F11" s="61"/>
      <c r="G11" s="62" t="str">
        <f>IFERROR(VLOOKUP(E11&amp;F11,選択肢!M:N,2,FALSE),"")</f>
        <v/>
      </c>
      <c r="H11" s="63"/>
      <c r="I11" s="64">
        <f t="shared" si="0"/>
        <v>0</v>
      </c>
      <c r="J11" s="65"/>
      <c r="K11" s="66"/>
      <c r="L11" s="67"/>
      <c r="M11" s="167"/>
      <c r="N11" s="168"/>
      <c r="O11" s="173"/>
      <c r="P11" s="177">
        <f t="shared" si="1"/>
        <v>0</v>
      </c>
      <c r="Q11" s="82"/>
    </row>
    <row r="12" spans="1:17" ht="23.95" customHeight="1">
      <c r="A12" s="81">
        <v>6</v>
      </c>
      <c r="B12" s="58"/>
      <c r="C12" s="59"/>
      <c r="D12" s="60"/>
      <c r="E12" s="113"/>
      <c r="F12" s="61"/>
      <c r="G12" s="62" t="str">
        <f>IFERROR(VLOOKUP(E12&amp;F12,選択肢!M:N,2,FALSE),"")</f>
        <v/>
      </c>
      <c r="H12" s="63"/>
      <c r="I12" s="64">
        <f t="shared" si="0"/>
        <v>0</v>
      </c>
      <c r="J12" s="65"/>
      <c r="K12" s="66"/>
      <c r="L12" s="67"/>
      <c r="M12" s="167"/>
      <c r="N12" s="168"/>
      <c r="O12" s="173"/>
      <c r="P12" s="177">
        <f t="shared" si="1"/>
        <v>0</v>
      </c>
      <c r="Q12" s="82"/>
    </row>
    <row r="13" spans="1:17" ht="23.95" customHeight="1">
      <c r="A13" s="81">
        <v>7</v>
      </c>
      <c r="B13" s="58"/>
      <c r="C13" s="59"/>
      <c r="D13" s="60"/>
      <c r="E13" s="113"/>
      <c r="F13" s="61"/>
      <c r="G13" s="62" t="str">
        <f>IFERROR(VLOOKUP(E13&amp;F13,選択肢!M:N,2,FALSE),"")</f>
        <v/>
      </c>
      <c r="H13" s="63"/>
      <c r="I13" s="64">
        <f t="shared" si="0"/>
        <v>0</v>
      </c>
      <c r="J13" s="65"/>
      <c r="K13" s="66"/>
      <c r="L13" s="67"/>
      <c r="M13" s="167"/>
      <c r="N13" s="168"/>
      <c r="O13" s="173"/>
      <c r="P13" s="177">
        <f t="shared" si="1"/>
        <v>0</v>
      </c>
      <c r="Q13" s="82"/>
    </row>
    <row r="14" spans="1:17" ht="23.95" customHeight="1">
      <c r="A14" s="81">
        <v>8</v>
      </c>
      <c r="B14" s="58"/>
      <c r="C14" s="59"/>
      <c r="D14" s="60"/>
      <c r="E14" s="113"/>
      <c r="F14" s="61"/>
      <c r="G14" s="62" t="str">
        <f>IFERROR(VLOOKUP(E14&amp;F14,選択肢!M:N,2,FALSE),"")</f>
        <v/>
      </c>
      <c r="H14" s="63"/>
      <c r="I14" s="64">
        <f t="shared" si="0"/>
        <v>0</v>
      </c>
      <c r="J14" s="65"/>
      <c r="K14" s="66"/>
      <c r="L14" s="67"/>
      <c r="M14" s="167"/>
      <c r="N14" s="168"/>
      <c r="O14" s="173"/>
      <c r="P14" s="177">
        <f t="shared" si="1"/>
        <v>0</v>
      </c>
      <c r="Q14" s="82"/>
    </row>
    <row r="15" spans="1:17" ht="23.95" customHeight="1">
      <c r="A15" s="81">
        <v>9</v>
      </c>
      <c r="B15" s="58"/>
      <c r="C15" s="59"/>
      <c r="D15" s="60"/>
      <c r="E15" s="113"/>
      <c r="F15" s="61"/>
      <c r="G15" s="62" t="str">
        <f>IFERROR(VLOOKUP(E15&amp;F15,選択肢!M:N,2,FALSE),"")</f>
        <v/>
      </c>
      <c r="H15" s="63"/>
      <c r="I15" s="64">
        <f t="shared" si="0"/>
        <v>0</v>
      </c>
      <c r="J15" s="65"/>
      <c r="K15" s="66"/>
      <c r="L15" s="67"/>
      <c r="M15" s="167"/>
      <c r="N15" s="168"/>
      <c r="O15" s="173"/>
      <c r="P15" s="177">
        <f t="shared" si="1"/>
        <v>0</v>
      </c>
      <c r="Q15" s="82"/>
    </row>
    <row r="16" spans="1:17" ht="23.95" customHeight="1">
      <c r="A16" s="81">
        <v>10</v>
      </c>
      <c r="B16" s="58"/>
      <c r="C16" s="59"/>
      <c r="D16" s="60"/>
      <c r="E16" s="113"/>
      <c r="F16" s="61"/>
      <c r="G16" s="62" t="str">
        <f>IFERROR(VLOOKUP(E16&amp;F16,選択肢!M:N,2,FALSE),"")</f>
        <v/>
      </c>
      <c r="H16" s="63"/>
      <c r="I16" s="64">
        <f t="shared" si="0"/>
        <v>0</v>
      </c>
      <c r="J16" s="65"/>
      <c r="K16" s="66"/>
      <c r="L16" s="67"/>
      <c r="M16" s="167"/>
      <c r="N16" s="168"/>
      <c r="O16" s="173"/>
      <c r="P16" s="177">
        <f t="shared" si="1"/>
        <v>0</v>
      </c>
      <c r="Q16" s="82"/>
    </row>
    <row r="17" spans="1:19" ht="23.95" customHeight="1">
      <c r="A17" s="81">
        <v>11</v>
      </c>
      <c r="B17" s="58"/>
      <c r="C17" s="59"/>
      <c r="D17" s="60"/>
      <c r="E17" s="113"/>
      <c r="F17" s="61" t="s">
        <v>441</v>
      </c>
      <c r="G17" s="62" t="str">
        <f>IFERROR(VLOOKUP(E17&amp;F17,選択肢!M:N,2,FALSE),"")</f>
        <v/>
      </c>
      <c r="H17" s="63"/>
      <c r="I17" s="64">
        <f t="shared" si="0"/>
        <v>0</v>
      </c>
      <c r="J17" s="65"/>
      <c r="K17" s="66"/>
      <c r="L17" s="67"/>
      <c r="M17" s="167"/>
      <c r="N17" s="168"/>
      <c r="O17" s="173"/>
      <c r="P17" s="177">
        <f t="shared" si="1"/>
        <v>0</v>
      </c>
      <c r="Q17" s="82"/>
    </row>
    <row r="18" spans="1:19" ht="23.95" customHeight="1">
      <c r="A18" s="81">
        <v>12</v>
      </c>
      <c r="B18" s="58"/>
      <c r="C18" s="59"/>
      <c r="D18" s="60"/>
      <c r="E18" s="113"/>
      <c r="F18" s="61" t="s">
        <v>441</v>
      </c>
      <c r="G18" s="62" t="str">
        <f>IFERROR(VLOOKUP(E18&amp;F18,選択肢!M:N,2,FALSE),"")</f>
        <v/>
      </c>
      <c r="H18" s="63"/>
      <c r="I18" s="64">
        <f t="shared" si="0"/>
        <v>0</v>
      </c>
      <c r="J18" s="65"/>
      <c r="K18" s="66"/>
      <c r="L18" s="67"/>
      <c r="M18" s="167"/>
      <c r="N18" s="168"/>
      <c r="O18" s="173"/>
      <c r="P18" s="177">
        <f t="shared" si="1"/>
        <v>0</v>
      </c>
      <c r="Q18" s="82"/>
    </row>
    <row r="19" spans="1:19" ht="23.95" customHeight="1">
      <c r="A19" s="81">
        <v>13</v>
      </c>
      <c r="B19" s="58"/>
      <c r="C19" s="59"/>
      <c r="D19" s="60"/>
      <c r="E19" s="113"/>
      <c r="F19" s="61" t="s">
        <v>442</v>
      </c>
      <c r="G19" s="62" t="str">
        <f>IFERROR(VLOOKUP(E19&amp;F19,選択肢!M:N,2,FALSE),"")</f>
        <v/>
      </c>
      <c r="H19" s="63"/>
      <c r="I19" s="64">
        <f t="shared" si="0"/>
        <v>0</v>
      </c>
      <c r="J19" s="65"/>
      <c r="K19" s="66"/>
      <c r="L19" s="67"/>
      <c r="M19" s="167"/>
      <c r="N19" s="168"/>
      <c r="O19" s="173"/>
      <c r="P19" s="177">
        <f t="shared" si="1"/>
        <v>0</v>
      </c>
      <c r="Q19" s="82"/>
    </row>
    <row r="20" spans="1:19" ht="23.95" customHeight="1">
      <c r="A20" s="81">
        <v>14</v>
      </c>
      <c r="B20" s="58"/>
      <c r="C20" s="59"/>
      <c r="D20" s="60"/>
      <c r="E20" s="113"/>
      <c r="F20" s="61" t="s">
        <v>441</v>
      </c>
      <c r="G20" s="62" t="str">
        <f>IFERROR(VLOOKUP(E20&amp;F20,選択肢!M:N,2,FALSE),"")</f>
        <v/>
      </c>
      <c r="H20" s="63"/>
      <c r="I20" s="64">
        <f t="shared" si="0"/>
        <v>0</v>
      </c>
      <c r="J20" s="65"/>
      <c r="K20" s="66"/>
      <c r="L20" s="67"/>
      <c r="M20" s="167"/>
      <c r="N20" s="168"/>
      <c r="O20" s="173"/>
      <c r="P20" s="177">
        <f t="shared" si="1"/>
        <v>0</v>
      </c>
      <c r="Q20" s="82"/>
    </row>
    <row r="21" spans="1:19" ht="23.95" customHeight="1">
      <c r="A21" s="81">
        <v>15</v>
      </c>
      <c r="B21" s="58"/>
      <c r="C21" s="59"/>
      <c r="D21" s="60"/>
      <c r="E21" s="113"/>
      <c r="F21" s="61" t="s">
        <v>441</v>
      </c>
      <c r="G21" s="62" t="str">
        <f>IFERROR(VLOOKUP(E21&amp;F21,選択肢!M:N,2,FALSE),"")</f>
        <v/>
      </c>
      <c r="H21" s="63"/>
      <c r="I21" s="64">
        <f t="shared" si="0"/>
        <v>0</v>
      </c>
      <c r="J21" s="65"/>
      <c r="K21" s="66"/>
      <c r="L21" s="67"/>
      <c r="M21" s="167"/>
      <c r="N21" s="168"/>
      <c r="O21" s="173"/>
      <c r="P21" s="177">
        <f t="shared" si="1"/>
        <v>0</v>
      </c>
      <c r="Q21" s="82"/>
    </row>
    <row r="22" spans="1:19" ht="23.95" customHeight="1">
      <c r="A22" s="81">
        <v>16</v>
      </c>
      <c r="B22" s="58"/>
      <c r="C22" s="59"/>
      <c r="D22" s="60"/>
      <c r="E22" s="113"/>
      <c r="F22" s="61" t="s">
        <v>441</v>
      </c>
      <c r="G22" s="62" t="str">
        <f>IFERROR(VLOOKUP(E22&amp;F22,選択肢!M:N,2,FALSE),"")</f>
        <v/>
      </c>
      <c r="H22" s="63"/>
      <c r="I22" s="64">
        <f t="shared" si="0"/>
        <v>0</v>
      </c>
      <c r="J22" s="65"/>
      <c r="K22" s="66"/>
      <c r="L22" s="67"/>
      <c r="M22" s="167"/>
      <c r="N22" s="168"/>
      <c r="O22" s="173"/>
      <c r="P22" s="177">
        <f t="shared" si="1"/>
        <v>0</v>
      </c>
      <c r="Q22" s="82"/>
    </row>
    <row r="23" spans="1:19" ht="23.95" customHeight="1">
      <c r="A23" s="81">
        <v>17</v>
      </c>
      <c r="B23" s="58"/>
      <c r="C23" s="59"/>
      <c r="D23" s="60"/>
      <c r="E23" s="113"/>
      <c r="F23" s="61" t="s">
        <v>441</v>
      </c>
      <c r="G23" s="62" t="str">
        <f>IFERROR(VLOOKUP(E23&amp;F23,選択肢!M:N,2,FALSE),"")</f>
        <v/>
      </c>
      <c r="H23" s="63"/>
      <c r="I23" s="64">
        <f t="shared" si="0"/>
        <v>0</v>
      </c>
      <c r="J23" s="65"/>
      <c r="K23" s="66"/>
      <c r="L23" s="67"/>
      <c r="M23" s="167"/>
      <c r="N23" s="168"/>
      <c r="O23" s="173"/>
      <c r="P23" s="177">
        <f t="shared" si="1"/>
        <v>0</v>
      </c>
      <c r="Q23" s="82"/>
    </row>
    <row r="24" spans="1:19" ht="23.95" customHeight="1">
      <c r="A24" s="81">
        <v>18</v>
      </c>
      <c r="B24" s="58"/>
      <c r="C24" s="59"/>
      <c r="D24" s="60"/>
      <c r="E24" s="113"/>
      <c r="F24" s="61" t="s">
        <v>441</v>
      </c>
      <c r="G24" s="62" t="str">
        <f>IFERROR(VLOOKUP(E24&amp;F24,選択肢!M:N,2,FALSE),"")</f>
        <v/>
      </c>
      <c r="H24" s="63"/>
      <c r="I24" s="64">
        <f t="shared" si="0"/>
        <v>0</v>
      </c>
      <c r="J24" s="65"/>
      <c r="K24" s="66"/>
      <c r="L24" s="67"/>
      <c r="M24" s="167"/>
      <c r="N24" s="168"/>
      <c r="O24" s="173"/>
      <c r="P24" s="177">
        <f t="shared" si="1"/>
        <v>0</v>
      </c>
      <c r="Q24" s="82"/>
    </row>
    <row r="25" spans="1:19" ht="23.95" customHeight="1">
      <c r="A25" s="81">
        <v>19</v>
      </c>
      <c r="B25" s="58"/>
      <c r="C25" s="59"/>
      <c r="D25" s="60"/>
      <c r="E25" s="113"/>
      <c r="F25" s="61" t="s">
        <v>441</v>
      </c>
      <c r="G25" s="62" t="str">
        <f>IFERROR(VLOOKUP(E25&amp;F25,選択肢!M:N,2,FALSE),"")</f>
        <v/>
      </c>
      <c r="H25" s="63"/>
      <c r="I25" s="64">
        <f t="shared" si="0"/>
        <v>0</v>
      </c>
      <c r="J25" s="65"/>
      <c r="K25" s="66"/>
      <c r="L25" s="67"/>
      <c r="M25" s="167"/>
      <c r="N25" s="168"/>
      <c r="O25" s="173"/>
      <c r="P25" s="177">
        <f t="shared" si="1"/>
        <v>0</v>
      </c>
      <c r="Q25" s="82"/>
    </row>
    <row r="26" spans="1:19" ht="23.95" customHeight="1" thickBot="1">
      <c r="A26" s="83">
        <v>20</v>
      </c>
      <c r="B26" s="68"/>
      <c r="C26" s="69"/>
      <c r="D26" s="70"/>
      <c r="E26" s="114"/>
      <c r="F26" s="71" t="s">
        <v>441</v>
      </c>
      <c r="G26" s="72" t="str">
        <f>IFERROR(VLOOKUP(E26&amp;F26,選択肢!M:N,2,FALSE),"")</f>
        <v/>
      </c>
      <c r="H26" s="73"/>
      <c r="I26" s="74">
        <f t="shared" si="0"/>
        <v>0</v>
      </c>
      <c r="J26" s="75"/>
      <c r="K26" s="76"/>
      <c r="L26" s="77"/>
      <c r="M26" s="169"/>
      <c r="N26" s="170"/>
      <c r="O26" s="174"/>
      <c r="P26" s="178">
        <f t="shared" si="1"/>
        <v>0</v>
      </c>
      <c r="Q26" s="84"/>
    </row>
    <row r="27" spans="1:19" ht="30.25" customHeight="1" thickTop="1">
      <c r="A27" s="431" t="s">
        <v>15</v>
      </c>
      <c r="B27" s="432"/>
      <c r="C27" s="432"/>
      <c r="D27" s="432"/>
      <c r="E27" s="432"/>
      <c r="F27" s="432"/>
      <c r="G27" s="432"/>
      <c r="H27" s="85">
        <f>SUM(H7:H26)</f>
        <v>0</v>
      </c>
      <c r="I27" s="86">
        <f>SUM(I7:I26)</f>
        <v>0</v>
      </c>
      <c r="J27" s="432"/>
      <c r="K27" s="432"/>
      <c r="L27" s="433"/>
      <c r="M27" s="171"/>
      <c r="N27" s="171"/>
      <c r="O27" s="171"/>
      <c r="P27" s="179">
        <f>SUM(P7:P26)</f>
        <v>0</v>
      </c>
      <c r="Q27" s="87"/>
    </row>
    <row r="28" spans="1:19" ht="19.55" customHeight="1">
      <c r="A28" s="25" t="s">
        <v>438</v>
      </c>
      <c r="B28" s="24"/>
      <c r="D28" s="24"/>
      <c r="E28" s="24"/>
      <c r="F28" s="24"/>
      <c r="G28" s="24"/>
      <c r="H28" s="24"/>
      <c r="I28" s="24"/>
      <c r="J28" s="24"/>
      <c r="K28" s="24"/>
      <c r="L28" s="24"/>
      <c r="M28" s="24"/>
      <c r="N28" s="24"/>
      <c r="O28" s="24"/>
      <c r="P28" s="24"/>
      <c r="Q28" s="26"/>
      <c r="R28" s="26"/>
      <c r="S28" s="26"/>
    </row>
    <row r="29" spans="1:19" ht="19.55" customHeight="1">
      <c r="A29" s="25" t="s">
        <v>440</v>
      </c>
      <c r="R29" s="434"/>
      <c r="S29" s="434"/>
    </row>
    <row r="30" spans="1:19" ht="19.55" customHeight="1">
      <c r="A30" s="25" t="s">
        <v>439</v>
      </c>
      <c r="B30" s="19" t="s">
        <v>302</v>
      </c>
    </row>
    <row r="31" spans="1:19" s="27" customFormat="1" ht="34.5" customHeight="1">
      <c r="C31" s="36"/>
    </row>
    <row r="32" spans="1:19" ht="34.5" customHeight="1">
      <c r="A32" s="25"/>
    </row>
    <row r="33" spans="5:8" ht="37.549999999999997" customHeight="1">
      <c r="E33" s="28"/>
      <c r="H33" s="28"/>
    </row>
    <row r="34" spans="5:8" ht="37.549999999999997" customHeight="1">
      <c r="E34" s="28"/>
      <c r="H34" s="28"/>
    </row>
    <row r="35" spans="5:8" ht="37.549999999999997" customHeight="1">
      <c r="E35" s="28"/>
      <c r="H35" s="28"/>
    </row>
    <row r="36" spans="5:8" ht="37.549999999999997" customHeight="1">
      <c r="E36" s="28"/>
      <c r="H36" s="28"/>
    </row>
    <row r="37" spans="5:8" ht="37.549999999999997" customHeight="1">
      <c r="E37" s="28"/>
      <c r="H37" s="28"/>
    </row>
  </sheetData>
  <mergeCells count="17">
    <mergeCell ref="A27:G27"/>
    <mergeCell ref="J27:L27"/>
    <mergeCell ref="R29:S29"/>
    <mergeCell ref="M5:P5"/>
    <mergeCell ref="A2:Q2"/>
    <mergeCell ref="I5:I6"/>
    <mergeCell ref="J5:L5"/>
    <mergeCell ref="Q5:Q6"/>
    <mergeCell ref="F6:G6"/>
    <mergeCell ref="O1:Q1"/>
    <mergeCell ref="O3:P3"/>
    <mergeCell ref="O4:P4"/>
    <mergeCell ref="A5:A6"/>
    <mergeCell ref="B5:B6"/>
    <mergeCell ref="C5:C6"/>
    <mergeCell ref="D5:D6"/>
    <mergeCell ref="E5:G5"/>
  </mergeCells>
  <phoneticPr fontId="3"/>
  <conditionalFormatting sqref="B3 Q3:Q4 B7:B26 D7:D26 H7:H26">
    <cfRule type="containsBlanks" dxfId="46" priority="9">
      <formula>LEN(TRIM(B3))=0</formula>
    </cfRule>
  </conditionalFormatting>
  <conditionalFormatting sqref="C7:C26">
    <cfRule type="containsBlanks" dxfId="45" priority="10">
      <formula>LEN(TRIM(C7))=0</formula>
    </cfRule>
  </conditionalFormatting>
  <conditionalFormatting sqref="E7:F26">
    <cfRule type="containsBlanks" dxfId="44" priority="8">
      <formula>LEN(TRIM(E7))=0</formula>
    </cfRule>
  </conditionalFormatting>
  <conditionalFormatting sqref="J7:Q26">
    <cfRule type="containsBlanks" dxfId="43" priority="4">
      <formula>LEN(TRIM(J7))=0</formula>
    </cfRule>
  </conditionalFormatting>
  <conditionalFormatting sqref="O1:Q1">
    <cfRule type="containsBlanks" dxfId="42" priority="1">
      <formula>LEN(TRIM(O1))=0</formula>
    </cfRule>
  </conditionalFormatting>
  <dataValidations count="3">
    <dataValidation type="list" allowBlank="1" showInputMessage="1" showErrorMessage="1" sqref="F7:F26">
      <formula1>INDIRECT(E7)</formula1>
    </dataValidation>
    <dataValidation type="list" allowBlank="1" showInputMessage="1" showErrorMessage="1" sqref="E7:E26">
      <formula1>INDIRECT("大項目")</formula1>
    </dataValidation>
    <dataValidation type="list" allowBlank="1" showInputMessage="1" showErrorMessage="1" sqref="C7:C26">
      <formula1>"小,中,高,中等(前),中等(後),特,他"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37"/>
  <sheetViews>
    <sheetView zoomScaleNormal="100" zoomScaleSheetLayoutView="85" workbookViewId="0">
      <selection activeCell="J1" sqref="J1"/>
    </sheetView>
  </sheetViews>
  <sheetFormatPr defaultColWidth="3" defaultRowHeight="14.95" customHeight="1"/>
  <cols>
    <col min="1" max="1" width="4.375" style="19" customWidth="1"/>
    <col min="2" max="2" width="24.75" style="19" customWidth="1"/>
    <col min="3" max="3" width="12.625" style="24" customWidth="1"/>
    <col min="4" max="5" width="12.625" style="19" customWidth="1"/>
    <col min="6" max="6" width="14.375" style="19" customWidth="1"/>
    <col min="7" max="7" width="54.25" style="19" customWidth="1"/>
    <col min="8" max="8" width="25" style="19" customWidth="1"/>
    <col min="9" max="9" width="5.125" style="19" customWidth="1"/>
    <col min="10" max="16" width="10.625" style="19" customWidth="1"/>
    <col min="17" max="17" width="13" style="19" customWidth="1"/>
    <col min="18" max="18" width="12.25" style="19" customWidth="1"/>
    <col min="19" max="19" width="13" style="19" customWidth="1"/>
    <col min="20" max="20" width="11.25" style="19" customWidth="1"/>
    <col min="21" max="21" width="34.875" style="19" customWidth="1"/>
    <col min="22" max="22" width="24.875" style="19" customWidth="1"/>
    <col min="23" max="16384" width="3" style="19"/>
  </cols>
  <sheetData>
    <row r="1" spans="1:22" s="16" customFormat="1" ht="22.6" customHeight="1">
      <c r="A1" s="46" t="s">
        <v>483</v>
      </c>
      <c r="C1" s="35"/>
      <c r="D1" s="17"/>
      <c r="F1" s="152" t="s">
        <v>478</v>
      </c>
      <c r="G1" s="419" t="e">
        <f>IF(#REF!="","",#REF!)</f>
        <v>#REF!</v>
      </c>
      <c r="H1" s="420"/>
    </row>
    <row r="2" spans="1:22" s="18" customFormat="1" ht="56.25" customHeight="1">
      <c r="A2" s="439" t="s">
        <v>492</v>
      </c>
      <c r="B2" s="439"/>
      <c r="C2" s="439"/>
      <c r="D2" s="439"/>
      <c r="E2" s="439"/>
      <c r="F2" s="439"/>
      <c r="G2" s="439"/>
      <c r="H2" s="439"/>
      <c r="I2" s="154"/>
      <c r="J2" s="154"/>
      <c r="K2" s="154"/>
      <c r="L2" s="154"/>
      <c r="M2" s="154"/>
      <c r="N2" s="154"/>
      <c r="O2" s="154"/>
      <c r="P2" s="154"/>
      <c r="Q2" s="154"/>
      <c r="R2" s="154"/>
      <c r="S2" s="154"/>
      <c r="T2" s="154"/>
      <c r="U2" s="154"/>
      <c r="V2" s="154"/>
    </row>
    <row r="3" spans="1:22" s="22" customFormat="1" ht="27" customHeight="1">
      <c r="S3" s="153"/>
      <c r="T3" s="154"/>
      <c r="U3" s="154"/>
      <c r="V3" s="154"/>
    </row>
    <row r="4" spans="1:22" s="22" customFormat="1" ht="21.75" customHeight="1">
      <c r="A4" s="23"/>
      <c r="B4" s="24"/>
      <c r="C4" s="21"/>
      <c r="S4" s="153"/>
      <c r="T4" s="154"/>
      <c r="U4" s="154"/>
      <c r="V4" s="154"/>
    </row>
    <row r="5" spans="1:22" s="24" customFormat="1" ht="23.95" customHeight="1">
      <c r="A5" s="422" t="s">
        <v>7</v>
      </c>
      <c r="B5" s="424" t="s">
        <v>71</v>
      </c>
      <c r="C5" s="443" t="s">
        <v>460</v>
      </c>
      <c r="D5" s="444"/>
      <c r="E5" s="444"/>
      <c r="F5" s="445" t="s">
        <v>152</v>
      </c>
      <c r="G5" s="446"/>
      <c r="H5" s="424" t="s">
        <v>11</v>
      </c>
      <c r="T5" s="154"/>
      <c r="U5" s="154"/>
      <c r="V5" s="154"/>
    </row>
    <row r="6" spans="1:22" s="24" customFormat="1" ht="23.95" customHeight="1">
      <c r="A6" s="423"/>
      <c r="B6" s="424"/>
      <c r="C6" s="180" t="s">
        <v>149</v>
      </c>
      <c r="D6" s="181" t="s">
        <v>151</v>
      </c>
      <c r="E6" s="155" t="s">
        <v>418</v>
      </c>
      <c r="F6" s="32" t="s">
        <v>153</v>
      </c>
      <c r="G6" s="115" t="s">
        <v>85</v>
      </c>
      <c r="H6" s="424"/>
      <c r="T6" s="154"/>
      <c r="U6" s="154"/>
      <c r="V6" s="154"/>
    </row>
    <row r="7" spans="1:22" ht="23.95" customHeight="1">
      <c r="A7" s="79">
        <v>1</v>
      </c>
      <c r="B7" s="183" t="str">
        <f>IF(様式３Ⅰ!B7="","",様式３Ⅰ!B7)</f>
        <v/>
      </c>
      <c r="C7" s="186"/>
      <c r="D7" s="187"/>
      <c r="E7" s="188"/>
      <c r="F7" s="55"/>
      <c r="G7" s="149"/>
      <c r="H7" s="80"/>
    </row>
    <row r="8" spans="1:22" ht="23.95" customHeight="1">
      <c r="A8" s="81">
        <v>2</v>
      </c>
      <c r="B8" s="184" t="str">
        <f>IF(様式３Ⅰ!B8="","",様式３Ⅰ!B8)</f>
        <v/>
      </c>
      <c r="C8" s="189"/>
      <c r="D8" s="190"/>
      <c r="E8" s="191"/>
      <c r="F8" s="65"/>
      <c r="G8" s="150"/>
      <c r="H8" s="82"/>
    </row>
    <row r="9" spans="1:22" ht="23.95" customHeight="1">
      <c r="A9" s="81">
        <v>3</v>
      </c>
      <c r="B9" s="184" t="str">
        <f>IF(様式３Ⅰ!B9="","",様式３Ⅰ!B9)</f>
        <v/>
      </c>
      <c r="C9" s="189"/>
      <c r="D9" s="190"/>
      <c r="E9" s="191"/>
      <c r="F9" s="65"/>
      <c r="G9" s="150"/>
      <c r="H9" s="82"/>
    </row>
    <row r="10" spans="1:22" ht="23.95" customHeight="1">
      <c r="A10" s="81">
        <v>4</v>
      </c>
      <c r="B10" s="184" t="str">
        <f>IF(様式３Ⅰ!B10="","",様式３Ⅰ!B10)</f>
        <v/>
      </c>
      <c r="C10" s="189"/>
      <c r="D10" s="190"/>
      <c r="E10" s="191"/>
      <c r="F10" s="65"/>
      <c r="G10" s="150"/>
      <c r="H10" s="82"/>
    </row>
    <row r="11" spans="1:22" ht="23.95" customHeight="1">
      <c r="A11" s="81">
        <v>5</v>
      </c>
      <c r="B11" s="184" t="str">
        <f>IF(様式３Ⅰ!B11="","",様式３Ⅰ!B11)</f>
        <v/>
      </c>
      <c r="C11" s="189"/>
      <c r="D11" s="190"/>
      <c r="E11" s="191"/>
      <c r="F11" s="65"/>
      <c r="G11" s="150"/>
      <c r="H11" s="82"/>
    </row>
    <row r="12" spans="1:22" ht="23.95" customHeight="1">
      <c r="A12" s="81">
        <v>6</v>
      </c>
      <c r="B12" s="184" t="str">
        <f>IF(様式３Ⅰ!B12="","",様式３Ⅰ!B12)</f>
        <v/>
      </c>
      <c r="C12" s="189"/>
      <c r="D12" s="190"/>
      <c r="E12" s="191"/>
      <c r="F12" s="65"/>
      <c r="G12" s="150"/>
      <c r="H12" s="82"/>
    </row>
    <row r="13" spans="1:22" ht="23.95" customHeight="1">
      <c r="A13" s="81">
        <v>7</v>
      </c>
      <c r="B13" s="184" t="str">
        <f>IF(様式３Ⅰ!B13="","",様式３Ⅰ!B13)</f>
        <v/>
      </c>
      <c r="C13" s="189"/>
      <c r="D13" s="190"/>
      <c r="E13" s="191"/>
      <c r="F13" s="65"/>
      <c r="G13" s="150"/>
      <c r="H13" s="82"/>
    </row>
    <row r="14" spans="1:22" ht="23.95" customHeight="1">
      <c r="A14" s="81">
        <v>8</v>
      </c>
      <c r="B14" s="184" t="str">
        <f>IF(様式３Ⅰ!B14="","",様式３Ⅰ!B14)</f>
        <v/>
      </c>
      <c r="C14" s="189"/>
      <c r="D14" s="190"/>
      <c r="E14" s="191"/>
      <c r="F14" s="65"/>
      <c r="G14" s="150"/>
      <c r="H14" s="82"/>
    </row>
    <row r="15" spans="1:22" ht="23.95" customHeight="1">
      <c r="A15" s="81">
        <v>9</v>
      </c>
      <c r="B15" s="184" t="str">
        <f>IF(様式３Ⅰ!B15="","",様式３Ⅰ!B15)</f>
        <v/>
      </c>
      <c r="C15" s="189"/>
      <c r="D15" s="190"/>
      <c r="E15" s="191"/>
      <c r="F15" s="65"/>
      <c r="G15" s="150"/>
      <c r="H15" s="82"/>
    </row>
    <row r="16" spans="1:22" ht="23.95" customHeight="1">
      <c r="A16" s="81">
        <v>10</v>
      </c>
      <c r="B16" s="184" t="str">
        <f>IF(様式３Ⅰ!B16="","",様式３Ⅰ!B16)</f>
        <v/>
      </c>
      <c r="C16" s="189"/>
      <c r="D16" s="190"/>
      <c r="E16" s="191"/>
      <c r="F16" s="65"/>
      <c r="G16" s="150"/>
      <c r="H16" s="82"/>
    </row>
    <row r="17" spans="1:19" ht="23.95" customHeight="1">
      <c r="A17" s="81">
        <v>11</v>
      </c>
      <c r="B17" s="184" t="str">
        <f>IF(様式３Ⅰ!B17="","",様式３Ⅰ!B17)</f>
        <v/>
      </c>
      <c r="C17" s="189"/>
      <c r="D17" s="190"/>
      <c r="E17" s="191"/>
      <c r="F17" s="65"/>
      <c r="G17" s="150"/>
      <c r="H17" s="82"/>
    </row>
    <row r="18" spans="1:19" ht="23.95" customHeight="1">
      <c r="A18" s="81">
        <v>12</v>
      </c>
      <c r="B18" s="184" t="str">
        <f>IF(様式３Ⅰ!B18="","",様式３Ⅰ!B18)</f>
        <v/>
      </c>
      <c r="C18" s="189"/>
      <c r="D18" s="190"/>
      <c r="E18" s="191"/>
      <c r="F18" s="65"/>
      <c r="G18" s="150"/>
      <c r="H18" s="82"/>
    </row>
    <row r="19" spans="1:19" ht="23.95" customHeight="1">
      <c r="A19" s="81">
        <v>13</v>
      </c>
      <c r="B19" s="184" t="str">
        <f>IF(様式３Ⅰ!B19="","",様式３Ⅰ!B19)</f>
        <v/>
      </c>
      <c r="C19" s="189"/>
      <c r="D19" s="190"/>
      <c r="E19" s="191"/>
      <c r="F19" s="65"/>
      <c r="G19" s="150"/>
      <c r="H19" s="82"/>
    </row>
    <row r="20" spans="1:19" ht="23.95" customHeight="1">
      <c r="A20" s="81">
        <v>14</v>
      </c>
      <c r="B20" s="184" t="str">
        <f>IF(様式３Ⅰ!B20="","",様式３Ⅰ!B20)</f>
        <v/>
      </c>
      <c r="C20" s="189"/>
      <c r="D20" s="190"/>
      <c r="E20" s="191"/>
      <c r="F20" s="65"/>
      <c r="G20" s="150"/>
      <c r="H20" s="82"/>
    </row>
    <row r="21" spans="1:19" ht="23.95" customHeight="1">
      <c r="A21" s="81">
        <v>15</v>
      </c>
      <c r="B21" s="184" t="str">
        <f>IF(様式３Ⅰ!B21="","",様式３Ⅰ!B21)</f>
        <v/>
      </c>
      <c r="C21" s="189"/>
      <c r="D21" s="190"/>
      <c r="E21" s="191"/>
      <c r="F21" s="65"/>
      <c r="G21" s="150"/>
      <c r="H21" s="82"/>
    </row>
    <row r="22" spans="1:19" ht="23.95" customHeight="1">
      <c r="A22" s="81">
        <v>16</v>
      </c>
      <c r="B22" s="184" t="str">
        <f>IF(様式３Ⅰ!B22="","",様式３Ⅰ!B22)</f>
        <v/>
      </c>
      <c r="C22" s="189"/>
      <c r="D22" s="190"/>
      <c r="E22" s="191"/>
      <c r="F22" s="65"/>
      <c r="G22" s="150"/>
      <c r="H22" s="82"/>
    </row>
    <row r="23" spans="1:19" ht="23.95" customHeight="1">
      <c r="A23" s="81">
        <v>17</v>
      </c>
      <c r="B23" s="184" t="str">
        <f>IF(様式３Ⅰ!B23="","",様式３Ⅰ!B23)</f>
        <v/>
      </c>
      <c r="C23" s="189"/>
      <c r="D23" s="190"/>
      <c r="E23" s="191"/>
      <c r="F23" s="65"/>
      <c r="G23" s="150"/>
      <c r="H23" s="82"/>
    </row>
    <row r="24" spans="1:19" ht="23.95" customHeight="1">
      <c r="A24" s="81">
        <v>18</v>
      </c>
      <c r="B24" s="184" t="str">
        <f>IF(様式３Ⅰ!B24="","",様式３Ⅰ!B24)</f>
        <v/>
      </c>
      <c r="C24" s="189"/>
      <c r="D24" s="190"/>
      <c r="E24" s="191"/>
      <c r="F24" s="65"/>
      <c r="G24" s="150"/>
      <c r="H24" s="82"/>
    </row>
    <row r="25" spans="1:19" ht="23.95" customHeight="1">
      <c r="A25" s="81">
        <v>19</v>
      </c>
      <c r="B25" s="184" t="str">
        <f>IF(様式３Ⅰ!B25="","",様式３Ⅰ!B25)</f>
        <v/>
      </c>
      <c r="C25" s="189"/>
      <c r="D25" s="190"/>
      <c r="E25" s="191"/>
      <c r="F25" s="65"/>
      <c r="G25" s="150"/>
      <c r="H25" s="82"/>
    </row>
    <row r="26" spans="1:19" ht="23.95" customHeight="1" thickBot="1">
      <c r="A26" s="83">
        <v>20</v>
      </c>
      <c r="B26" s="185" t="str">
        <f>IF(様式３Ⅰ!B26="","",様式３Ⅰ!B26)</f>
        <v/>
      </c>
      <c r="C26" s="192"/>
      <c r="D26" s="193"/>
      <c r="E26" s="194"/>
      <c r="F26" s="75"/>
      <c r="G26" s="151"/>
      <c r="H26" s="84"/>
    </row>
    <row r="27" spans="1:19" ht="30.25" customHeight="1" thickTop="1">
      <c r="A27" s="431" t="s">
        <v>15</v>
      </c>
      <c r="B27" s="433"/>
      <c r="C27" s="196">
        <f>SUM(C7:C26)</f>
        <v>0</v>
      </c>
      <c r="D27" s="182"/>
      <c r="E27" s="195">
        <f>SUM(E7:E26)</f>
        <v>0</v>
      </c>
      <c r="F27" s="156"/>
      <c r="G27" s="156"/>
      <c r="H27" s="87"/>
    </row>
    <row r="28" spans="1:19" ht="19.55" customHeight="1">
      <c r="A28" s="25" t="s">
        <v>438</v>
      </c>
      <c r="B28" s="24"/>
      <c r="D28" s="24"/>
      <c r="E28" s="24"/>
      <c r="F28" s="24"/>
      <c r="G28" s="24"/>
      <c r="H28" s="24"/>
      <c r="I28" s="24"/>
      <c r="J28" s="24"/>
      <c r="K28" s="24"/>
      <c r="L28" s="24"/>
      <c r="M28" s="24"/>
      <c r="N28" s="24"/>
      <c r="O28" s="24"/>
      <c r="P28" s="24"/>
      <c r="Q28" s="26"/>
      <c r="R28" s="26"/>
      <c r="S28" s="26"/>
    </row>
    <row r="29" spans="1:19" ht="19.55" customHeight="1">
      <c r="A29" s="25" t="s">
        <v>440</v>
      </c>
      <c r="R29" s="434"/>
      <c r="S29" s="434"/>
    </row>
    <row r="30" spans="1:19" ht="19.55" customHeight="1">
      <c r="A30" s="25" t="s">
        <v>439</v>
      </c>
      <c r="B30" s="19" t="s">
        <v>302</v>
      </c>
    </row>
    <row r="31" spans="1:19" s="27" customFormat="1" ht="34.5" customHeight="1">
      <c r="C31" s="36"/>
    </row>
    <row r="32" spans="1:19" ht="34.5" customHeight="1">
      <c r="A32" s="25"/>
    </row>
    <row r="33" spans="5:8" ht="37.549999999999997" customHeight="1">
      <c r="E33" s="28"/>
      <c r="H33" s="28"/>
    </row>
    <row r="34" spans="5:8" ht="37.549999999999997" customHeight="1">
      <c r="E34" s="28"/>
      <c r="H34" s="28"/>
    </row>
    <row r="35" spans="5:8" ht="37.549999999999997" customHeight="1">
      <c r="E35" s="28"/>
      <c r="H35" s="28"/>
    </row>
    <row r="36" spans="5:8" ht="37.549999999999997" customHeight="1">
      <c r="E36" s="28"/>
      <c r="H36" s="28"/>
    </row>
    <row r="37" spans="5:8" ht="37.549999999999997" customHeight="1">
      <c r="E37" s="28"/>
      <c r="H37" s="28"/>
    </row>
  </sheetData>
  <mergeCells count="9">
    <mergeCell ref="G1:H1"/>
    <mergeCell ref="R29:S29"/>
    <mergeCell ref="A2:H2"/>
    <mergeCell ref="C5:E5"/>
    <mergeCell ref="F5:G5"/>
    <mergeCell ref="H5:H6"/>
    <mergeCell ref="A5:A6"/>
    <mergeCell ref="B5:B6"/>
    <mergeCell ref="A27:B27"/>
  </mergeCells>
  <phoneticPr fontId="3"/>
  <conditionalFormatting sqref="C7:C26">
    <cfRule type="containsBlanks" dxfId="41" priority="3">
      <formula>LEN(TRIM(C7))=0</formula>
    </cfRule>
  </conditionalFormatting>
  <conditionalFormatting sqref="D7:D26 F7:F26">
    <cfRule type="containsBlanks" dxfId="40" priority="6">
      <formula>LEN(TRIM(#REF!))=0</formula>
    </cfRule>
    <cfRule type="containsBlanks" dxfId="39" priority="8">
      <formula>LEN(TRIM(D7))=0</formula>
    </cfRule>
  </conditionalFormatting>
  <conditionalFormatting sqref="E7:E26">
    <cfRule type="containsBlanks" dxfId="38" priority="2">
      <formula>LEN(TRIM(E7))=0</formula>
    </cfRule>
  </conditionalFormatting>
  <conditionalFormatting sqref="G7:G26">
    <cfRule type="containsBlanks" dxfId="37" priority="7">
      <formula>LEN(TRIM(#REF!))=0</formula>
    </cfRule>
  </conditionalFormatting>
  <conditionalFormatting sqref="G1:H1">
    <cfRule type="containsBlanks" dxfId="36" priority="1">
      <formula>LEN(TRIM(G1))=0</formula>
    </cfRule>
  </conditionalFormatting>
  <conditionalFormatting sqref="G7:H26">
    <cfRule type="containsBlanks" dxfId="35" priority="9">
      <formula>LEN(TRIM(G7))=0</formula>
    </cfRule>
  </conditionalFormatting>
  <dataValidations count="2">
    <dataValidation type="list" allowBlank="1" showInputMessage="1" showErrorMessage="1" sqref="F7:F26">
      <formula1>INDIRECT("都道府県")</formula1>
    </dataValidation>
    <dataValidation type="list" allowBlank="1" showInputMessage="1" sqref="D7:D26">
      <formula1>"全校児童・生徒,学年単位,学級単位,その他（）"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colBreaks count="1" manualBreakCount="1">
    <brk id="9" max="2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V49"/>
  <sheetViews>
    <sheetView zoomScaleNormal="100" zoomScaleSheetLayoutView="70" workbookViewId="0">
      <selection activeCell="AA1" sqref="AA1"/>
    </sheetView>
  </sheetViews>
  <sheetFormatPr defaultColWidth="9" defaultRowHeight="14.95"/>
  <cols>
    <col min="1" max="1" width="1.875" style="2" customWidth="1"/>
    <col min="2" max="20" width="3.875" style="2" customWidth="1"/>
    <col min="21" max="21" width="6" style="2" customWidth="1"/>
    <col min="22" max="26" width="3.875" style="2" customWidth="1"/>
    <col min="27" max="16384" width="9" style="2"/>
  </cols>
  <sheetData>
    <row r="1" spans="1:22" ht="22.6" customHeight="1">
      <c r="A1" s="447" t="s">
        <v>419</v>
      </c>
      <c r="B1" s="447"/>
      <c r="C1" s="447"/>
      <c r="D1" s="447"/>
      <c r="E1" s="447"/>
      <c r="F1" s="447"/>
      <c r="G1" s="447"/>
      <c r="H1" s="447"/>
      <c r="I1" s="447"/>
      <c r="J1" s="447"/>
      <c r="K1" s="447"/>
      <c r="L1" s="447"/>
      <c r="M1" s="447"/>
      <c r="N1" s="447"/>
      <c r="O1" s="447"/>
      <c r="P1" s="447"/>
      <c r="Q1" s="447"/>
      <c r="R1" s="447"/>
      <c r="S1" s="447"/>
      <c r="T1" s="447"/>
      <c r="U1" s="447"/>
    </row>
    <row r="2" spans="1:22" ht="45.7" customHeight="1">
      <c r="A2" s="234" t="s">
        <v>493</v>
      </c>
      <c r="B2" s="234"/>
      <c r="C2" s="234"/>
      <c r="D2" s="234"/>
      <c r="E2" s="234"/>
      <c r="F2" s="234"/>
      <c r="G2" s="234"/>
      <c r="H2" s="234"/>
      <c r="I2" s="234"/>
      <c r="J2" s="234"/>
      <c r="K2" s="234"/>
      <c r="L2" s="234"/>
      <c r="M2" s="234"/>
      <c r="N2" s="234"/>
      <c r="O2" s="234"/>
      <c r="P2" s="234"/>
      <c r="Q2" s="234"/>
      <c r="R2" s="234"/>
      <c r="S2" s="234"/>
      <c r="T2" s="234"/>
      <c r="U2" s="234"/>
      <c r="V2" s="234"/>
    </row>
    <row r="3" spans="1:22" ht="22.6" customHeight="1">
      <c r="A3" s="448" t="s">
        <v>63</v>
      </c>
      <c r="B3" s="448"/>
      <c r="C3" s="448"/>
      <c r="D3" s="448"/>
      <c r="E3" s="448"/>
      <c r="F3" s="448"/>
      <c r="G3" s="448"/>
      <c r="H3" s="448"/>
      <c r="I3" s="448"/>
      <c r="J3" s="448"/>
      <c r="K3" s="448"/>
      <c r="L3" s="448"/>
      <c r="M3" s="448"/>
      <c r="N3" s="448"/>
      <c r="O3" s="448"/>
      <c r="P3" s="448"/>
      <c r="Q3" s="448"/>
      <c r="R3" s="448"/>
      <c r="S3" s="448"/>
      <c r="T3" s="448"/>
      <c r="U3" s="448"/>
    </row>
    <row r="4" spans="1:22" ht="22.6" customHeight="1">
      <c r="A4" s="4"/>
    </row>
    <row r="5" spans="1:22" ht="22.6" customHeight="1">
      <c r="A5" s="449" t="s">
        <v>0</v>
      </c>
      <c r="B5" s="449"/>
      <c r="C5" s="449"/>
      <c r="D5" s="449"/>
      <c r="E5" s="449"/>
      <c r="F5" s="449"/>
      <c r="G5" s="449"/>
      <c r="H5" s="449"/>
      <c r="I5" s="449"/>
      <c r="J5" s="449"/>
      <c r="K5" s="449"/>
      <c r="L5" s="449"/>
      <c r="M5" s="449"/>
      <c r="O5" s="39" t="s">
        <v>84</v>
      </c>
      <c r="P5" s="38"/>
      <c r="Q5" s="38" t="s">
        <v>82</v>
      </c>
      <c r="R5" s="38"/>
      <c r="S5" s="38" t="s">
        <v>81</v>
      </c>
      <c r="T5" s="38"/>
      <c r="U5" s="38" t="s">
        <v>89</v>
      </c>
    </row>
    <row r="6" spans="1:22" ht="22.6" customHeight="1">
      <c r="A6" s="449"/>
      <c r="B6" s="449"/>
      <c r="C6" s="449"/>
      <c r="D6" s="449"/>
      <c r="E6" s="449"/>
      <c r="F6" s="449"/>
      <c r="G6" s="449"/>
      <c r="H6" s="449"/>
      <c r="I6" s="449"/>
      <c r="J6" s="449"/>
      <c r="K6" s="449"/>
      <c r="L6" s="449"/>
      <c r="M6" s="449"/>
    </row>
    <row r="7" spans="1:22" ht="45" customHeight="1">
      <c r="A7" s="232" t="s">
        <v>494</v>
      </c>
      <c r="B7" s="232"/>
      <c r="C7" s="232"/>
      <c r="D7" s="232"/>
      <c r="E7" s="232"/>
      <c r="F7" s="232"/>
      <c r="G7" s="232"/>
      <c r="H7" s="232"/>
      <c r="I7" s="232"/>
      <c r="J7" s="232"/>
      <c r="K7" s="232"/>
      <c r="L7" s="232"/>
      <c r="M7" s="232"/>
    </row>
    <row r="8" spans="1:22" ht="22.6" customHeight="1"/>
    <row r="9" spans="1:22" ht="22.6" customHeight="1"/>
    <row r="10" spans="1:22" ht="22.6" customHeight="1">
      <c r="B10" s="41"/>
      <c r="K10" s="3" t="s">
        <v>64</v>
      </c>
      <c r="L10" s="2" t="s">
        <v>86</v>
      </c>
      <c r="M10" s="451" t="e">
        <f>IF(#REF!="","",#REF!)</f>
        <v>#REF!</v>
      </c>
      <c r="N10" s="451"/>
      <c r="O10" s="451"/>
      <c r="P10" s="451"/>
      <c r="Q10" s="451"/>
      <c r="R10" s="451"/>
      <c r="S10" s="451"/>
      <c r="T10" s="451"/>
      <c r="U10" s="451"/>
    </row>
    <row r="11" spans="1:22" ht="22.6" customHeight="1">
      <c r="B11" s="5"/>
      <c r="L11" s="451" t="e">
        <f>IF(#REF!="","",#REF!)</f>
        <v>#REF!</v>
      </c>
      <c r="M11" s="451"/>
      <c r="N11" s="451"/>
      <c r="O11" s="451"/>
      <c r="P11" s="451"/>
      <c r="Q11" s="451"/>
      <c r="R11" s="451"/>
      <c r="S11" s="451"/>
      <c r="T11" s="451"/>
      <c r="U11" s="451"/>
    </row>
    <row r="12" spans="1:22" ht="22.6" customHeight="1">
      <c r="B12" s="3"/>
      <c r="K12" s="3" t="s">
        <v>65</v>
      </c>
      <c r="L12" s="451" t="e">
        <f>IF(#REF!="","",#REF!)</f>
        <v>#REF!</v>
      </c>
      <c r="M12" s="451"/>
      <c r="N12" s="451"/>
      <c r="O12" s="451"/>
      <c r="P12" s="451"/>
      <c r="Q12" s="451"/>
      <c r="R12" s="451"/>
      <c r="S12" s="451"/>
      <c r="T12" s="451"/>
      <c r="U12" s="451"/>
    </row>
    <row r="13" spans="1:22" ht="22.6" customHeight="1">
      <c r="B13" s="3"/>
      <c r="K13" s="3" t="s">
        <v>292</v>
      </c>
      <c r="L13" s="451" t="e">
        <f>IF(#REF!="","",#REF!)</f>
        <v>#REF!</v>
      </c>
      <c r="M13" s="451"/>
      <c r="N13" s="451"/>
      <c r="O13" s="451"/>
      <c r="P13" s="451"/>
      <c r="Q13" s="451"/>
      <c r="R13" s="451"/>
      <c r="S13" s="451"/>
      <c r="T13" s="451"/>
      <c r="U13" s="451"/>
    </row>
    <row r="14" spans="1:22" ht="22.6" customHeight="1"/>
    <row r="15" spans="1:22" ht="22.6" customHeight="1"/>
    <row r="16" spans="1:22" ht="21.75" customHeight="1">
      <c r="A16" s="450" t="s">
        <v>495</v>
      </c>
      <c r="B16" s="450"/>
      <c r="C16" s="450"/>
      <c r="D16" s="2">
        <v>4</v>
      </c>
      <c r="E16" s="2" t="s">
        <v>88</v>
      </c>
      <c r="F16" s="2">
        <v>1</v>
      </c>
      <c r="G16" s="2" t="s">
        <v>89</v>
      </c>
      <c r="H16" s="233" t="s">
        <v>496</v>
      </c>
      <c r="I16" s="233"/>
      <c r="J16" s="233"/>
      <c r="K16" s="233"/>
      <c r="L16" s="233"/>
      <c r="M16" s="233"/>
      <c r="N16" s="233"/>
      <c r="O16" s="233"/>
      <c r="P16" s="233"/>
      <c r="Q16" s="233"/>
      <c r="R16" s="233"/>
      <c r="S16" s="233"/>
      <c r="T16" s="233"/>
      <c r="U16" s="233"/>
    </row>
    <row r="17" spans="1:21" ht="21.75" customHeight="1">
      <c r="A17" s="454" t="s">
        <v>497</v>
      </c>
      <c r="B17" s="454"/>
      <c r="C17" s="454"/>
      <c r="D17" s="454"/>
      <c r="E17" s="454"/>
      <c r="F17" s="454"/>
      <c r="G17" s="454"/>
      <c r="H17" s="454"/>
      <c r="I17" s="454"/>
      <c r="J17" s="454"/>
      <c r="L17" s="2" t="s">
        <v>82</v>
      </c>
      <c r="N17" s="2" t="s">
        <v>88</v>
      </c>
      <c r="P17" s="2" t="s">
        <v>277</v>
      </c>
    </row>
    <row r="18" spans="1:21" ht="21.75" customHeight="1">
      <c r="A18" s="453" t="s">
        <v>303</v>
      </c>
      <c r="B18" s="453"/>
      <c r="C18" s="453"/>
      <c r="D18" s="453"/>
      <c r="E18" s="453"/>
      <c r="F18" s="453"/>
      <c r="G18" s="453"/>
      <c r="H18" s="453"/>
      <c r="I18" s="453"/>
      <c r="J18" s="453"/>
      <c r="K18" s="453"/>
      <c r="L18" s="453"/>
      <c r="M18" s="453"/>
      <c r="N18" s="453"/>
      <c r="O18" s="453"/>
      <c r="P18" s="453"/>
      <c r="Q18" s="453"/>
      <c r="R18" s="453"/>
      <c r="S18" s="453"/>
      <c r="T18" s="453"/>
      <c r="U18" s="453"/>
    </row>
    <row r="19" spans="1:21" ht="21.75" customHeight="1">
      <c r="A19" s="43"/>
      <c r="B19" s="452" t="s">
        <v>474</v>
      </c>
      <c r="C19" s="452"/>
      <c r="D19" s="452"/>
      <c r="E19" s="452"/>
      <c r="F19" s="452"/>
      <c r="G19" s="452"/>
      <c r="H19" s="452"/>
      <c r="I19" s="452"/>
      <c r="J19" s="452"/>
      <c r="K19" s="452"/>
      <c r="L19" s="452"/>
      <c r="M19" s="452"/>
      <c r="N19" s="452"/>
      <c r="O19" s="452"/>
      <c r="P19" s="452"/>
      <c r="Q19" s="452"/>
      <c r="R19" s="452"/>
      <c r="S19" s="452"/>
      <c r="T19" s="452"/>
      <c r="U19" s="452"/>
    </row>
    <row r="20" spans="1:21" ht="22.6" customHeight="1"/>
    <row r="21" spans="1:21" ht="22.6" customHeight="1">
      <c r="A21" s="231" t="s">
        <v>66</v>
      </c>
      <c r="B21" s="231"/>
      <c r="C21" s="231"/>
      <c r="D21" s="231"/>
      <c r="E21" s="231"/>
      <c r="F21" s="231"/>
      <c r="G21" s="231"/>
      <c r="H21" s="231"/>
      <c r="I21" s="231"/>
      <c r="J21" s="231"/>
      <c r="K21" s="231"/>
      <c r="L21" s="231"/>
      <c r="M21" s="231"/>
      <c r="N21" s="231"/>
      <c r="O21" s="231"/>
      <c r="P21" s="231"/>
      <c r="Q21" s="231"/>
      <c r="R21" s="231"/>
      <c r="S21" s="231"/>
      <c r="T21" s="231"/>
      <c r="U21" s="231"/>
    </row>
    <row r="22" spans="1:21" ht="22.6" customHeight="1"/>
    <row r="23" spans="1:21" ht="22.6" customHeight="1">
      <c r="C23" s="233" t="s">
        <v>436</v>
      </c>
      <c r="D23" s="233"/>
      <c r="E23" s="233"/>
      <c r="F23" s="233"/>
      <c r="G23" s="233"/>
      <c r="H23" s="233"/>
      <c r="I23" s="233"/>
      <c r="J23" s="233"/>
      <c r="K23" s="233"/>
      <c r="L23" s="233"/>
      <c r="M23" s="233"/>
      <c r="N23" s="233"/>
      <c r="O23" s="233"/>
      <c r="P23" s="233"/>
      <c r="Q23" s="233"/>
      <c r="R23" s="233"/>
      <c r="S23" s="233"/>
    </row>
    <row r="24" spans="1:21" ht="22.6" customHeight="1"/>
    <row r="25" spans="1:21" ht="22.6" customHeight="1">
      <c r="C25" s="233" t="s">
        <v>437</v>
      </c>
      <c r="D25" s="233"/>
      <c r="E25" s="233"/>
      <c r="F25" s="233"/>
      <c r="G25" s="233"/>
      <c r="H25" s="233"/>
      <c r="I25" s="233"/>
      <c r="J25" s="233"/>
      <c r="K25" s="233"/>
      <c r="L25" s="233"/>
      <c r="M25" s="233"/>
      <c r="N25" s="233"/>
      <c r="O25" s="233"/>
      <c r="P25" s="233"/>
      <c r="Q25" s="233"/>
      <c r="R25" s="233"/>
      <c r="S25" s="233"/>
    </row>
    <row r="26" spans="1:21" ht="19.55" customHeight="1">
      <c r="A26" s="42"/>
    </row>
    <row r="27" spans="1:21" ht="22.6" customHeight="1"/>
    <row r="28" spans="1:21" ht="22.6" customHeight="1"/>
    <row r="29" spans="1:21" ht="22.6" customHeight="1"/>
    <row r="30" spans="1:21" ht="22.6" customHeight="1"/>
    <row r="31" spans="1:21" ht="22.6" customHeight="1"/>
    <row r="32" spans="1:21" ht="22.6" customHeight="1"/>
    <row r="33" ht="22.6" customHeight="1"/>
    <row r="34" ht="22.6" customHeight="1"/>
    <row r="35" ht="22.6" customHeight="1"/>
    <row r="36" ht="22.6" customHeight="1"/>
    <row r="37" ht="22.6" customHeight="1"/>
    <row r="38" ht="22.6" customHeight="1"/>
    <row r="39" ht="22.6" customHeight="1"/>
    <row r="40" ht="22.6" customHeight="1"/>
    <row r="41" ht="22.6" customHeight="1"/>
    <row r="42" ht="22.6" customHeight="1"/>
    <row r="43" ht="22.6" customHeight="1"/>
    <row r="44" ht="22.6" customHeight="1"/>
    <row r="45" ht="22.6" customHeight="1"/>
    <row r="46" ht="22.6" customHeight="1"/>
    <row r="47" ht="22.6" customHeight="1"/>
    <row r="48" ht="22.6" customHeight="1"/>
    <row r="49" ht="22.6" customHeight="1"/>
  </sheetData>
  <mergeCells count="17">
    <mergeCell ref="C25:S25"/>
    <mergeCell ref="L11:U11"/>
    <mergeCell ref="L12:U12"/>
    <mergeCell ref="L13:U13"/>
    <mergeCell ref="M10:U10"/>
    <mergeCell ref="B19:U19"/>
    <mergeCell ref="A18:U18"/>
    <mergeCell ref="A21:U21"/>
    <mergeCell ref="C23:S23"/>
    <mergeCell ref="A17:J17"/>
    <mergeCell ref="A1:U1"/>
    <mergeCell ref="A3:U3"/>
    <mergeCell ref="A7:M7"/>
    <mergeCell ref="A5:M6"/>
    <mergeCell ref="A16:C16"/>
    <mergeCell ref="H16:U16"/>
    <mergeCell ref="A2:V2"/>
  </mergeCells>
  <phoneticPr fontId="3"/>
  <conditionalFormatting sqref="P5 R5 T5 M10 L11:U13 D16 F16 K17 M17 O17">
    <cfRule type="containsBlanks" dxfId="34" priority="1">
      <formula>LEN(TRIM(D5))=0</formula>
    </cfRule>
  </conditionalFormatting>
  <dataValidations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G123"/>
  <sheetViews>
    <sheetView zoomScaleNormal="100" zoomScaleSheetLayoutView="100" workbookViewId="0">
      <selection activeCell="Y2" sqref="Y2"/>
    </sheetView>
  </sheetViews>
  <sheetFormatPr defaultColWidth="9" defaultRowHeight="12.25"/>
  <cols>
    <col min="1" max="1" width="1.25" style="6" customWidth="1"/>
    <col min="2" max="16" width="4.375" style="6" customWidth="1"/>
    <col min="17" max="19" width="4.375" style="8" customWidth="1"/>
    <col min="20" max="20" width="4.375" style="6" customWidth="1"/>
    <col min="21" max="21" width="1.25" style="6" customWidth="1"/>
    <col min="22" max="22" width="10.5" style="6" customWidth="1"/>
    <col min="23" max="35" width="8.125" style="6" customWidth="1"/>
    <col min="36" max="16384" width="9" style="6"/>
  </cols>
  <sheetData>
    <row r="1" spans="1:33" ht="22.6" customHeight="1">
      <c r="B1" s="7" t="s">
        <v>434</v>
      </c>
    </row>
    <row r="2" spans="1:33" ht="18.7" customHeight="1">
      <c r="M2" s="45" t="s">
        <v>480</v>
      </c>
      <c r="N2" s="494" t="e">
        <f>IF(#REF!="","",#REF!)</f>
        <v>#REF!</v>
      </c>
      <c r="O2" s="494"/>
      <c r="P2" s="494"/>
      <c r="Q2" s="494"/>
      <c r="R2" s="494"/>
      <c r="S2" s="494"/>
      <c r="T2" s="494"/>
      <c r="U2" s="494"/>
    </row>
    <row r="3" spans="1:33" ht="42.8" customHeight="1">
      <c r="A3" s="234" t="s">
        <v>498</v>
      </c>
      <c r="B3" s="234"/>
      <c r="C3" s="234"/>
      <c r="D3" s="234"/>
      <c r="E3" s="234"/>
      <c r="F3" s="234"/>
      <c r="G3" s="234"/>
      <c r="H3" s="234"/>
      <c r="I3" s="234"/>
      <c r="J3" s="234"/>
      <c r="K3" s="234"/>
      <c r="L3" s="234"/>
      <c r="M3" s="234"/>
      <c r="N3" s="234"/>
      <c r="O3" s="234"/>
      <c r="P3" s="234"/>
      <c r="Q3" s="234"/>
      <c r="R3" s="234"/>
      <c r="S3" s="234"/>
      <c r="T3" s="234"/>
      <c r="U3" s="234"/>
      <c r="V3" s="110"/>
    </row>
    <row r="4" spans="1:33" ht="22.6" customHeight="1">
      <c r="A4" s="235" t="s">
        <v>67</v>
      </c>
      <c r="B4" s="235"/>
      <c r="C4" s="235"/>
      <c r="D4" s="235"/>
      <c r="E4" s="235"/>
      <c r="F4" s="235"/>
      <c r="G4" s="235"/>
      <c r="H4" s="235"/>
      <c r="I4" s="235"/>
      <c r="J4" s="235"/>
      <c r="K4" s="235"/>
      <c r="L4" s="235"/>
      <c r="M4" s="235"/>
      <c r="N4" s="235"/>
      <c r="O4" s="235"/>
      <c r="P4" s="235"/>
      <c r="Q4" s="235"/>
      <c r="R4" s="235"/>
      <c r="S4" s="235"/>
      <c r="T4" s="235"/>
    </row>
    <row r="5" spans="1:33" ht="18.7" customHeight="1"/>
    <row r="6" spans="1:33" ht="18.7" customHeight="1">
      <c r="A6" s="6" t="s">
        <v>68</v>
      </c>
    </row>
    <row r="7" spans="1:33" ht="7.5" customHeight="1"/>
    <row r="8" spans="1:33" ht="18.7" customHeight="1">
      <c r="B8" s="6" t="s">
        <v>69</v>
      </c>
      <c r="Q8" s="6"/>
      <c r="T8" s="8"/>
    </row>
    <row r="9" spans="1:33" ht="18.7" customHeight="1">
      <c r="B9" s="14"/>
      <c r="C9" s="14" t="s">
        <v>91</v>
      </c>
      <c r="D9" s="14"/>
      <c r="E9" s="14" t="s">
        <v>87</v>
      </c>
      <c r="F9" s="14"/>
      <c r="G9" s="14" t="s">
        <v>82</v>
      </c>
      <c r="H9" s="14"/>
      <c r="I9" s="14" t="s">
        <v>88</v>
      </c>
      <c r="J9" s="14"/>
      <c r="K9" s="14" t="s">
        <v>89</v>
      </c>
      <c r="L9" s="14" t="s">
        <v>90</v>
      </c>
      <c r="M9" s="14" t="s">
        <v>83</v>
      </c>
      <c r="N9" s="15"/>
      <c r="O9" s="15" t="s">
        <v>82</v>
      </c>
      <c r="P9" s="14"/>
      <c r="Q9" s="14" t="s">
        <v>88</v>
      </c>
      <c r="R9" s="15"/>
      <c r="S9" s="15" t="s">
        <v>89</v>
      </c>
      <c r="T9" s="15"/>
    </row>
    <row r="10" spans="1:33" s="1" customFormat="1" ht="8.35" customHeight="1">
      <c r="A10" s="6"/>
      <c r="B10" s="14"/>
      <c r="C10" s="14"/>
      <c r="D10" s="14"/>
      <c r="E10" s="14"/>
      <c r="F10" s="14"/>
      <c r="G10" s="14"/>
      <c r="H10" s="14"/>
      <c r="I10" s="14"/>
      <c r="J10" s="14"/>
      <c r="K10" s="14"/>
      <c r="L10" s="14"/>
      <c r="M10" s="14"/>
      <c r="N10" s="15"/>
      <c r="O10" s="15"/>
      <c r="P10" s="14"/>
      <c r="Q10" s="14"/>
      <c r="R10" s="15"/>
      <c r="S10" s="15"/>
      <c r="T10" s="15"/>
      <c r="U10" s="6"/>
      <c r="V10" s="6"/>
      <c r="W10" s="6"/>
      <c r="X10" s="6"/>
      <c r="Y10" s="6"/>
      <c r="Z10" s="6"/>
      <c r="AA10" s="6"/>
      <c r="AB10" s="6"/>
      <c r="AC10" s="6"/>
      <c r="AD10" s="6"/>
      <c r="AE10" s="6"/>
      <c r="AF10" s="6"/>
      <c r="AG10" s="6"/>
    </row>
    <row r="11" spans="1:33" ht="30.25" customHeight="1">
      <c r="B11" s="238" t="s">
        <v>443</v>
      </c>
      <c r="C11" s="239"/>
      <c r="D11" s="239"/>
      <c r="E11" s="239"/>
      <c r="F11" s="239"/>
      <c r="G11" s="239"/>
      <c r="H11" s="240"/>
      <c r="I11" s="243" t="s">
        <v>475</v>
      </c>
      <c r="J11" s="241"/>
      <c r="K11" s="241"/>
      <c r="L11" s="241"/>
      <c r="M11" s="241"/>
      <c r="N11" s="241" t="s">
        <v>444</v>
      </c>
      <c r="O11" s="241"/>
      <c r="P11" s="241" t="s">
        <v>366</v>
      </c>
      <c r="Q11" s="241"/>
      <c r="R11" s="241"/>
      <c r="S11" s="241"/>
      <c r="T11" s="242"/>
    </row>
    <row r="12" spans="1:33" ht="30.25" customHeight="1">
      <c r="B12" s="164" t="s">
        <v>445</v>
      </c>
      <c r="C12" s="236" t="s">
        <v>446</v>
      </c>
      <c r="D12" s="236"/>
      <c r="E12" s="236"/>
      <c r="F12" s="236"/>
      <c r="G12" s="236"/>
      <c r="H12" s="237"/>
      <c r="I12" s="455"/>
      <c r="J12" s="456"/>
      <c r="K12" s="116" t="s">
        <v>1</v>
      </c>
      <c r="L12" s="118"/>
      <c r="M12" s="116" t="s">
        <v>367</v>
      </c>
      <c r="N12" s="244" t="s">
        <v>448</v>
      </c>
      <c r="O12" s="245"/>
      <c r="P12" s="456"/>
      <c r="Q12" s="456"/>
      <c r="R12" s="116" t="s">
        <v>1</v>
      </c>
      <c r="S12" s="118"/>
      <c r="T12" s="117" t="s">
        <v>367</v>
      </c>
    </row>
    <row r="13" spans="1:33" ht="30.25" customHeight="1">
      <c r="B13" s="164" t="s">
        <v>447</v>
      </c>
      <c r="C13" s="236" t="s">
        <v>458</v>
      </c>
      <c r="D13" s="236"/>
      <c r="E13" s="236"/>
      <c r="F13" s="236"/>
      <c r="G13" s="236"/>
      <c r="H13" s="237"/>
      <c r="I13" s="455"/>
      <c r="J13" s="456"/>
      <c r="K13" s="116" t="s">
        <v>1</v>
      </c>
      <c r="L13" s="118"/>
      <c r="M13" s="116" t="s">
        <v>367</v>
      </c>
      <c r="N13" s="244" t="s">
        <v>448</v>
      </c>
      <c r="O13" s="245"/>
      <c r="P13" s="456"/>
      <c r="Q13" s="456"/>
      <c r="R13" s="116" t="s">
        <v>1</v>
      </c>
      <c r="S13" s="118"/>
      <c r="T13" s="117" t="s">
        <v>367</v>
      </c>
    </row>
    <row r="14" spans="1:33" ht="30.25" customHeight="1">
      <c r="B14" s="164" t="s">
        <v>362</v>
      </c>
      <c r="C14" s="246" t="s">
        <v>363</v>
      </c>
      <c r="D14" s="246"/>
      <c r="E14" s="246"/>
      <c r="F14" s="246"/>
      <c r="G14" s="246"/>
      <c r="H14" s="247"/>
      <c r="I14" s="455"/>
      <c r="J14" s="456"/>
      <c r="K14" s="116" t="s">
        <v>1</v>
      </c>
      <c r="L14" s="118"/>
      <c r="M14" s="116" t="s">
        <v>367</v>
      </c>
      <c r="N14" s="244" t="s">
        <v>448</v>
      </c>
      <c r="O14" s="245"/>
      <c r="P14" s="456"/>
      <c r="Q14" s="456"/>
      <c r="R14" s="116" t="s">
        <v>1</v>
      </c>
      <c r="S14" s="118"/>
      <c r="T14" s="117" t="s">
        <v>367</v>
      </c>
    </row>
    <row r="15" spans="1:33" ht="30.25" customHeight="1">
      <c r="B15" s="164" t="s">
        <v>364</v>
      </c>
      <c r="C15" s="236" t="s">
        <v>294</v>
      </c>
      <c r="D15" s="236"/>
      <c r="E15" s="236"/>
      <c r="F15" s="236"/>
      <c r="G15" s="236"/>
      <c r="H15" s="237"/>
      <c r="I15" s="455"/>
      <c r="J15" s="456"/>
      <c r="K15" s="116" t="s">
        <v>1</v>
      </c>
      <c r="L15" s="118"/>
      <c r="M15" s="116" t="s">
        <v>367</v>
      </c>
      <c r="N15" s="244" t="s">
        <v>448</v>
      </c>
      <c r="O15" s="245"/>
      <c r="P15" s="456"/>
      <c r="Q15" s="456"/>
      <c r="R15" s="116" t="s">
        <v>1</v>
      </c>
      <c r="S15" s="118"/>
      <c r="T15" s="117" t="s">
        <v>367</v>
      </c>
    </row>
    <row r="16" spans="1:33" ht="30.25" customHeight="1">
      <c r="B16" s="164" t="s">
        <v>449</v>
      </c>
      <c r="C16" s="236" t="s">
        <v>450</v>
      </c>
      <c r="D16" s="236"/>
      <c r="E16" s="236"/>
      <c r="F16" s="236"/>
      <c r="G16" s="236"/>
      <c r="H16" s="237"/>
      <c r="I16" s="455"/>
      <c r="J16" s="456"/>
      <c r="K16" s="116" t="s">
        <v>1</v>
      </c>
      <c r="L16" s="118"/>
      <c r="M16" s="116" t="s">
        <v>367</v>
      </c>
      <c r="N16" s="244" t="s">
        <v>448</v>
      </c>
      <c r="O16" s="245"/>
      <c r="P16" s="456"/>
      <c r="Q16" s="456"/>
      <c r="R16" s="116" t="s">
        <v>1</v>
      </c>
      <c r="S16" s="118"/>
      <c r="T16" s="117" t="s">
        <v>367</v>
      </c>
    </row>
    <row r="17" spans="1:26" ht="30.25" customHeight="1">
      <c r="B17" s="164" t="s">
        <v>451</v>
      </c>
      <c r="C17" s="236" t="s">
        <v>452</v>
      </c>
      <c r="D17" s="236"/>
      <c r="E17" s="236"/>
      <c r="F17" s="236"/>
      <c r="G17" s="236"/>
      <c r="H17" s="237"/>
      <c r="I17" s="455"/>
      <c r="J17" s="456"/>
      <c r="K17" s="116" t="s">
        <v>1</v>
      </c>
      <c r="L17" s="118"/>
      <c r="M17" s="116" t="s">
        <v>367</v>
      </c>
      <c r="N17" s="244" t="s">
        <v>448</v>
      </c>
      <c r="O17" s="245"/>
      <c r="P17" s="456"/>
      <c r="Q17" s="456"/>
      <c r="R17" s="116" t="s">
        <v>1</v>
      </c>
      <c r="S17" s="118"/>
      <c r="T17" s="117" t="s">
        <v>367</v>
      </c>
    </row>
    <row r="18" spans="1:26" ht="30.25" customHeight="1">
      <c r="B18" s="164" t="s">
        <v>453</v>
      </c>
      <c r="C18" s="236" t="s">
        <v>454</v>
      </c>
      <c r="D18" s="236"/>
      <c r="E18" s="236"/>
      <c r="F18" s="236"/>
      <c r="G18" s="236"/>
      <c r="H18" s="237"/>
      <c r="I18" s="455"/>
      <c r="J18" s="456"/>
      <c r="K18" s="116" t="s">
        <v>1</v>
      </c>
      <c r="L18" s="118"/>
      <c r="M18" s="116" t="s">
        <v>367</v>
      </c>
      <c r="N18" s="244" t="s">
        <v>448</v>
      </c>
      <c r="O18" s="245"/>
      <c r="P18" s="456"/>
      <c r="Q18" s="456"/>
      <c r="R18" s="116" t="s">
        <v>1</v>
      </c>
      <c r="S18" s="118"/>
      <c r="T18" s="117" t="s">
        <v>367</v>
      </c>
    </row>
    <row r="19" spans="1:26" ht="30.25" customHeight="1">
      <c r="B19" s="164" t="s">
        <v>365</v>
      </c>
      <c r="C19" s="236" t="s">
        <v>455</v>
      </c>
      <c r="D19" s="236"/>
      <c r="E19" s="236"/>
      <c r="F19" s="236"/>
      <c r="G19" s="236"/>
      <c r="H19" s="237"/>
      <c r="I19" s="455"/>
      <c r="J19" s="456"/>
      <c r="K19" s="116" t="s">
        <v>1</v>
      </c>
      <c r="L19" s="118"/>
      <c r="M19" s="116" t="s">
        <v>367</v>
      </c>
      <c r="N19" s="244" t="s">
        <v>448</v>
      </c>
      <c r="O19" s="245"/>
      <c r="P19" s="456"/>
      <c r="Q19" s="456"/>
      <c r="R19" s="116" t="s">
        <v>1</v>
      </c>
      <c r="S19" s="118"/>
      <c r="T19" s="117" t="s">
        <v>367</v>
      </c>
    </row>
    <row r="20" spans="1:26" ht="30.25" customHeight="1">
      <c r="B20" s="164" t="s">
        <v>456</v>
      </c>
      <c r="C20" s="236" t="s">
        <v>457</v>
      </c>
      <c r="D20" s="236"/>
      <c r="E20" s="236"/>
      <c r="F20" s="236"/>
      <c r="G20" s="236"/>
      <c r="H20" s="237"/>
      <c r="I20" s="455"/>
      <c r="J20" s="456"/>
      <c r="K20" s="116" t="s">
        <v>1</v>
      </c>
      <c r="L20" s="118"/>
      <c r="M20" s="116" t="s">
        <v>367</v>
      </c>
      <c r="N20" s="244" t="s">
        <v>448</v>
      </c>
      <c r="O20" s="245"/>
      <c r="P20" s="456"/>
      <c r="Q20" s="456"/>
      <c r="R20" s="116" t="s">
        <v>1</v>
      </c>
      <c r="S20" s="118"/>
      <c r="T20" s="117" t="s">
        <v>367</v>
      </c>
    </row>
    <row r="21" spans="1:26" ht="30.25" customHeight="1">
      <c r="B21" s="164" t="s">
        <v>431</v>
      </c>
      <c r="C21" s="236"/>
      <c r="D21" s="236"/>
      <c r="E21" s="236"/>
      <c r="F21" s="236"/>
      <c r="G21" s="236"/>
      <c r="H21" s="237"/>
      <c r="I21" s="455"/>
      <c r="J21" s="456"/>
      <c r="K21" s="116" t="s">
        <v>1</v>
      </c>
      <c r="L21" s="118"/>
      <c r="M21" s="116" t="s">
        <v>367</v>
      </c>
      <c r="N21" s="244" t="s">
        <v>448</v>
      </c>
      <c r="O21" s="245"/>
      <c r="P21" s="456"/>
      <c r="Q21" s="456"/>
      <c r="R21" s="116" t="s">
        <v>1</v>
      </c>
      <c r="S21" s="118"/>
      <c r="T21" s="117" t="s">
        <v>367</v>
      </c>
    </row>
    <row r="22" spans="1:26" ht="30.25" customHeight="1">
      <c r="B22" s="164" t="s">
        <v>432</v>
      </c>
      <c r="C22" s="236"/>
      <c r="D22" s="236"/>
      <c r="E22" s="236"/>
      <c r="F22" s="236"/>
      <c r="G22" s="236"/>
      <c r="H22" s="237"/>
      <c r="I22" s="455"/>
      <c r="J22" s="456"/>
      <c r="K22" s="116" t="s">
        <v>1</v>
      </c>
      <c r="L22" s="118"/>
      <c r="M22" s="116" t="s">
        <v>367</v>
      </c>
      <c r="N22" s="244" t="s">
        <v>448</v>
      </c>
      <c r="O22" s="245"/>
      <c r="P22" s="456"/>
      <c r="Q22" s="456"/>
      <c r="R22" s="116" t="s">
        <v>1</v>
      </c>
      <c r="S22" s="118"/>
      <c r="T22" s="117" t="s">
        <v>367</v>
      </c>
    </row>
    <row r="23" spans="1:26" ht="30.25" customHeight="1">
      <c r="B23" s="164" t="s">
        <v>433</v>
      </c>
      <c r="C23" s="236"/>
      <c r="D23" s="236"/>
      <c r="E23" s="236"/>
      <c r="F23" s="236"/>
      <c r="G23" s="236"/>
      <c r="H23" s="237"/>
      <c r="I23" s="455"/>
      <c r="J23" s="456"/>
      <c r="K23" s="116" t="s">
        <v>1</v>
      </c>
      <c r="L23" s="118"/>
      <c r="M23" s="116" t="s">
        <v>367</v>
      </c>
      <c r="N23" s="244" t="s">
        <v>448</v>
      </c>
      <c r="O23" s="245"/>
      <c r="P23" s="456"/>
      <c r="Q23" s="456"/>
      <c r="R23" s="116" t="s">
        <v>1</v>
      </c>
      <c r="S23" s="118"/>
      <c r="T23" s="117" t="s">
        <v>367</v>
      </c>
    </row>
    <row r="24" spans="1:26" ht="14.95" customHeight="1">
      <c r="A24" s="9"/>
    </row>
    <row r="25" spans="1:26" ht="37.549999999999997" customHeight="1">
      <c r="A25" s="9"/>
      <c r="B25" s="6" t="s">
        <v>70</v>
      </c>
    </row>
    <row r="26" spans="1:26" ht="23.95" customHeight="1">
      <c r="A26" s="9"/>
      <c r="B26" s="6" t="s">
        <v>295</v>
      </c>
    </row>
    <row r="27" spans="1:26" s="38" customFormat="1" ht="18.7" customHeight="1">
      <c r="A27" s="88"/>
      <c r="B27" s="495" t="s">
        <v>296</v>
      </c>
      <c r="C27" s="472"/>
      <c r="D27" s="470" t="s">
        <v>297</v>
      </c>
      <c r="E27" s="471"/>
      <c r="F27" s="471"/>
      <c r="G27" s="471"/>
      <c r="H27" s="472"/>
      <c r="I27" s="470" t="s">
        <v>298</v>
      </c>
      <c r="J27" s="471"/>
      <c r="K27" s="472"/>
      <c r="L27" s="457" t="s">
        <v>301</v>
      </c>
      <c r="M27" s="458"/>
      <c r="N27" s="457" t="s">
        <v>299</v>
      </c>
      <c r="O27" s="459"/>
      <c r="P27" s="459"/>
      <c r="Q27" s="459"/>
      <c r="R27" s="459"/>
      <c r="S27" s="459"/>
      <c r="T27" s="458"/>
      <c r="U27" s="89"/>
      <c r="V27" s="89"/>
      <c r="W27" s="89"/>
      <c r="X27" s="89"/>
      <c r="Y27" s="89"/>
      <c r="Z27" s="89"/>
    </row>
    <row r="28" spans="1:26" s="38" customFormat="1" ht="36" customHeight="1">
      <c r="A28" s="88"/>
      <c r="B28" s="496"/>
      <c r="C28" s="497"/>
      <c r="D28" s="473"/>
      <c r="E28" s="474"/>
      <c r="F28" s="474"/>
      <c r="G28" s="474"/>
      <c r="H28" s="475"/>
      <c r="I28" s="476"/>
      <c r="J28" s="477"/>
      <c r="K28" s="478"/>
      <c r="L28" s="460"/>
      <c r="M28" s="461"/>
      <c r="N28" s="462"/>
      <c r="O28" s="463"/>
      <c r="P28" s="463"/>
      <c r="Q28" s="463"/>
      <c r="R28" s="463"/>
      <c r="S28" s="463"/>
      <c r="T28" s="464"/>
      <c r="U28" s="89"/>
      <c r="V28" s="89"/>
      <c r="W28" s="89"/>
      <c r="X28" s="89"/>
      <c r="Y28" s="89"/>
      <c r="Z28" s="89"/>
    </row>
    <row r="29" spans="1:26" s="38" customFormat="1" ht="36" customHeight="1">
      <c r="A29" s="88"/>
      <c r="B29" s="498"/>
      <c r="C29" s="499"/>
      <c r="D29" s="467"/>
      <c r="E29" s="468"/>
      <c r="F29" s="468"/>
      <c r="G29" s="468"/>
      <c r="H29" s="469"/>
      <c r="I29" s="476"/>
      <c r="J29" s="477"/>
      <c r="K29" s="478"/>
      <c r="L29" s="465"/>
      <c r="M29" s="466"/>
      <c r="N29" s="467"/>
      <c r="O29" s="468"/>
      <c r="P29" s="468"/>
      <c r="Q29" s="468"/>
      <c r="R29" s="468"/>
      <c r="S29" s="468"/>
      <c r="T29" s="469"/>
      <c r="U29" s="89"/>
      <c r="V29" s="89"/>
      <c r="W29" s="89"/>
      <c r="X29" s="89"/>
      <c r="Y29" s="89"/>
      <c r="Z29" s="89"/>
    </row>
    <row r="30" spans="1:26" s="38" customFormat="1" ht="36" customHeight="1">
      <c r="A30" s="88"/>
      <c r="B30" s="496"/>
      <c r="C30" s="497"/>
      <c r="D30" s="473"/>
      <c r="E30" s="474"/>
      <c r="F30" s="474"/>
      <c r="G30" s="474"/>
      <c r="H30" s="475"/>
      <c r="I30" s="476"/>
      <c r="J30" s="477"/>
      <c r="K30" s="478"/>
      <c r="L30" s="465"/>
      <c r="M30" s="466"/>
      <c r="N30" s="491"/>
      <c r="O30" s="492"/>
      <c r="P30" s="492"/>
      <c r="Q30" s="492"/>
      <c r="R30" s="492"/>
      <c r="S30" s="492"/>
      <c r="T30" s="493"/>
      <c r="U30" s="89"/>
      <c r="V30" s="89"/>
      <c r="W30" s="89"/>
      <c r="X30" s="89"/>
      <c r="Y30" s="89"/>
      <c r="Z30" s="89"/>
    </row>
    <row r="31" spans="1:26" s="38" customFormat="1" ht="36" customHeight="1">
      <c r="A31" s="88"/>
      <c r="B31" s="473"/>
      <c r="C31" s="475"/>
      <c r="D31" s="473"/>
      <c r="E31" s="474"/>
      <c r="F31" s="474"/>
      <c r="G31" s="474"/>
      <c r="H31" s="475"/>
      <c r="I31" s="479"/>
      <c r="J31" s="480"/>
      <c r="K31" s="481"/>
      <c r="L31" s="460"/>
      <c r="M31" s="461"/>
      <c r="N31" s="473"/>
      <c r="O31" s="474"/>
      <c r="P31" s="474"/>
      <c r="Q31" s="474"/>
      <c r="R31" s="474"/>
      <c r="S31" s="474"/>
      <c r="T31" s="475"/>
      <c r="U31" s="89"/>
      <c r="V31" s="89"/>
      <c r="W31" s="89"/>
      <c r="X31" s="89"/>
      <c r="Y31" s="89"/>
      <c r="Z31" s="89"/>
    </row>
    <row r="32" spans="1:26" s="38" customFormat="1" ht="36" customHeight="1">
      <c r="A32" s="88"/>
      <c r="B32" s="473"/>
      <c r="C32" s="475"/>
      <c r="D32" s="473"/>
      <c r="E32" s="474"/>
      <c r="F32" s="474"/>
      <c r="G32" s="474"/>
      <c r="H32" s="475"/>
      <c r="I32" s="479"/>
      <c r="J32" s="480"/>
      <c r="K32" s="481"/>
      <c r="L32" s="460"/>
      <c r="M32" s="461"/>
      <c r="N32" s="473"/>
      <c r="O32" s="474"/>
      <c r="P32" s="474"/>
      <c r="Q32" s="474"/>
      <c r="R32" s="474"/>
      <c r="S32" s="474"/>
      <c r="T32" s="475"/>
      <c r="U32" s="89"/>
      <c r="V32" s="89"/>
      <c r="W32" s="89"/>
      <c r="X32" s="89"/>
      <c r="Y32" s="89"/>
      <c r="Z32" s="89"/>
    </row>
    <row r="33" spans="1:20" ht="18.7" customHeight="1">
      <c r="B33" s="10"/>
      <c r="C33" s="11"/>
      <c r="D33" s="11"/>
      <c r="E33" s="11"/>
      <c r="F33" s="11"/>
      <c r="G33" s="11"/>
      <c r="H33" s="11"/>
      <c r="I33" s="12"/>
      <c r="J33" s="13"/>
      <c r="K33" s="13"/>
      <c r="L33" s="13"/>
      <c r="M33" s="13"/>
      <c r="N33" s="13"/>
      <c r="O33" s="13"/>
      <c r="P33" s="10"/>
      <c r="Q33" s="10"/>
      <c r="R33" s="10"/>
      <c r="S33" s="10"/>
      <c r="T33" s="10"/>
    </row>
    <row r="34" spans="1:20" ht="23.95" customHeight="1">
      <c r="A34" s="9"/>
      <c r="B34" s="6" t="s">
        <v>300</v>
      </c>
    </row>
    <row r="35" spans="1:20" ht="22.6" customHeight="1">
      <c r="A35" s="9"/>
      <c r="B35" s="14" t="s">
        <v>459</v>
      </c>
    </row>
    <row r="36" spans="1:20" ht="18.7" customHeight="1">
      <c r="B36" s="10"/>
      <c r="C36" s="11"/>
      <c r="D36" s="11"/>
      <c r="E36" s="11"/>
      <c r="F36" s="11"/>
      <c r="G36" s="11"/>
      <c r="H36" s="11"/>
      <c r="I36" s="12"/>
      <c r="J36" s="13"/>
      <c r="K36" s="13"/>
      <c r="L36" s="13"/>
      <c r="M36" s="13"/>
      <c r="N36" s="13"/>
      <c r="O36" s="13"/>
      <c r="P36" s="10"/>
      <c r="Q36" s="10"/>
      <c r="R36" s="10"/>
      <c r="S36" s="10"/>
      <c r="T36" s="10"/>
    </row>
    <row r="37" spans="1:20" ht="18.7" customHeight="1">
      <c r="B37" s="6" t="s">
        <v>72</v>
      </c>
    </row>
    <row r="38" spans="1:20" ht="18.7" customHeight="1">
      <c r="B38" s="482"/>
      <c r="C38" s="483"/>
      <c r="D38" s="483"/>
      <c r="E38" s="483"/>
      <c r="F38" s="483"/>
      <c r="G38" s="483"/>
      <c r="H38" s="483"/>
      <c r="I38" s="483"/>
      <c r="J38" s="483"/>
      <c r="K38" s="483"/>
      <c r="L38" s="483"/>
      <c r="M38" s="483"/>
      <c r="N38" s="483"/>
      <c r="O38" s="483"/>
      <c r="P38" s="483"/>
      <c r="Q38" s="483"/>
      <c r="R38" s="483"/>
      <c r="S38" s="483"/>
      <c r="T38" s="484"/>
    </row>
    <row r="39" spans="1:20" ht="18.7" customHeight="1">
      <c r="B39" s="485"/>
      <c r="C39" s="486"/>
      <c r="D39" s="486"/>
      <c r="E39" s="486"/>
      <c r="F39" s="486"/>
      <c r="G39" s="486"/>
      <c r="H39" s="486"/>
      <c r="I39" s="486"/>
      <c r="J39" s="486"/>
      <c r="K39" s="486"/>
      <c r="L39" s="486"/>
      <c r="M39" s="486"/>
      <c r="N39" s="486"/>
      <c r="O39" s="486"/>
      <c r="P39" s="486"/>
      <c r="Q39" s="486"/>
      <c r="R39" s="486"/>
      <c r="S39" s="486"/>
      <c r="T39" s="487"/>
    </row>
    <row r="40" spans="1:20" ht="10.55" customHeight="1">
      <c r="B40" s="485"/>
      <c r="C40" s="486"/>
      <c r="D40" s="486"/>
      <c r="E40" s="486"/>
      <c r="F40" s="486"/>
      <c r="G40" s="486"/>
      <c r="H40" s="486"/>
      <c r="I40" s="486"/>
      <c r="J40" s="486"/>
      <c r="K40" s="486"/>
      <c r="L40" s="486"/>
      <c r="M40" s="486"/>
      <c r="N40" s="486"/>
      <c r="O40" s="486"/>
      <c r="P40" s="486"/>
      <c r="Q40" s="486"/>
      <c r="R40" s="486"/>
      <c r="S40" s="486"/>
      <c r="T40" s="487"/>
    </row>
    <row r="41" spans="1:20" ht="18.7" customHeight="1">
      <c r="B41" s="485"/>
      <c r="C41" s="486"/>
      <c r="D41" s="486"/>
      <c r="E41" s="486"/>
      <c r="F41" s="486"/>
      <c r="G41" s="486"/>
      <c r="H41" s="486"/>
      <c r="I41" s="486"/>
      <c r="J41" s="486"/>
      <c r="K41" s="486"/>
      <c r="L41" s="486"/>
      <c r="M41" s="486"/>
      <c r="N41" s="486"/>
      <c r="O41" s="486"/>
      <c r="P41" s="486"/>
      <c r="Q41" s="486"/>
      <c r="R41" s="486"/>
      <c r="S41" s="486"/>
      <c r="T41" s="487"/>
    </row>
    <row r="42" spans="1:20" ht="18.7" customHeight="1">
      <c r="B42" s="488"/>
      <c r="C42" s="489"/>
      <c r="D42" s="489"/>
      <c r="E42" s="489"/>
      <c r="F42" s="489"/>
      <c r="G42" s="489"/>
      <c r="H42" s="489"/>
      <c r="I42" s="489"/>
      <c r="J42" s="489"/>
      <c r="K42" s="489"/>
      <c r="L42" s="489"/>
      <c r="M42" s="489"/>
      <c r="N42" s="489"/>
      <c r="O42" s="489"/>
      <c r="P42" s="489"/>
      <c r="Q42" s="489"/>
      <c r="R42" s="489"/>
      <c r="S42" s="489"/>
      <c r="T42" s="490"/>
    </row>
    <row r="43" spans="1:20" ht="18.7" customHeight="1"/>
    <row r="44" spans="1:20" ht="18.7" customHeight="1">
      <c r="B44" s="6" t="s">
        <v>74</v>
      </c>
    </row>
    <row r="45" spans="1:20" ht="18.7" customHeight="1">
      <c r="B45" s="482"/>
      <c r="C45" s="483"/>
      <c r="D45" s="483"/>
      <c r="E45" s="483"/>
      <c r="F45" s="483"/>
      <c r="G45" s="483"/>
      <c r="H45" s="483"/>
      <c r="I45" s="483"/>
      <c r="J45" s="483"/>
      <c r="K45" s="483"/>
      <c r="L45" s="483"/>
      <c r="M45" s="483"/>
      <c r="N45" s="483"/>
      <c r="O45" s="483"/>
      <c r="P45" s="483"/>
      <c r="Q45" s="483"/>
      <c r="R45" s="483"/>
      <c r="S45" s="483"/>
      <c r="T45" s="484"/>
    </row>
    <row r="46" spans="1:20" ht="18.7" customHeight="1">
      <c r="B46" s="485"/>
      <c r="C46" s="486"/>
      <c r="D46" s="486"/>
      <c r="E46" s="486"/>
      <c r="F46" s="486"/>
      <c r="G46" s="486"/>
      <c r="H46" s="486"/>
      <c r="I46" s="486"/>
      <c r="J46" s="486"/>
      <c r="K46" s="486"/>
      <c r="L46" s="486"/>
      <c r="M46" s="486"/>
      <c r="N46" s="486"/>
      <c r="O46" s="486"/>
      <c r="P46" s="486"/>
      <c r="Q46" s="486"/>
      <c r="R46" s="486"/>
      <c r="S46" s="486"/>
      <c r="T46" s="487"/>
    </row>
    <row r="47" spans="1:20" ht="18.7" customHeight="1">
      <c r="B47" s="485"/>
      <c r="C47" s="486"/>
      <c r="D47" s="486"/>
      <c r="E47" s="486"/>
      <c r="F47" s="486"/>
      <c r="G47" s="486"/>
      <c r="H47" s="486"/>
      <c r="I47" s="486"/>
      <c r="J47" s="486"/>
      <c r="K47" s="486"/>
      <c r="L47" s="486"/>
      <c r="M47" s="486"/>
      <c r="N47" s="486"/>
      <c r="O47" s="486"/>
      <c r="P47" s="486"/>
      <c r="Q47" s="486"/>
      <c r="R47" s="486"/>
      <c r="S47" s="486"/>
      <c r="T47" s="487"/>
    </row>
    <row r="48" spans="1:20" ht="18.7" customHeight="1">
      <c r="B48" s="485"/>
      <c r="C48" s="486"/>
      <c r="D48" s="486"/>
      <c r="E48" s="486"/>
      <c r="F48" s="486"/>
      <c r="G48" s="486"/>
      <c r="H48" s="486"/>
      <c r="I48" s="486"/>
      <c r="J48" s="486"/>
      <c r="K48" s="486"/>
      <c r="L48" s="486"/>
      <c r="M48" s="486"/>
      <c r="N48" s="486"/>
      <c r="O48" s="486"/>
      <c r="P48" s="486"/>
      <c r="Q48" s="486"/>
      <c r="R48" s="486"/>
      <c r="S48" s="486"/>
      <c r="T48" s="487"/>
    </row>
    <row r="49" spans="2:20" ht="18.7" customHeight="1">
      <c r="B49" s="488"/>
      <c r="C49" s="489"/>
      <c r="D49" s="489"/>
      <c r="E49" s="489"/>
      <c r="F49" s="489"/>
      <c r="G49" s="489"/>
      <c r="H49" s="489"/>
      <c r="I49" s="489"/>
      <c r="J49" s="489"/>
      <c r="K49" s="489"/>
      <c r="L49" s="489"/>
      <c r="M49" s="489"/>
      <c r="N49" s="489"/>
      <c r="O49" s="489"/>
      <c r="P49" s="489"/>
      <c r="Q49" s="489"/>
      <c r="R49" s="489"/>
      <c r="S49" s="489"/>
      <c r="T49" s="490"/>
    </row>
    <row r="50" spans="2:20" ht="18.7" customHeight="1">
      <c r="B50" s="44"/>
      <c r="C50" s="44"/>
      <c r="D50" s="44"/>
      <c r="E50" s="44"/>
      <c r="F50" s="44"/>
      <c r="G50" s="44"/>
      <c r="H50" s="44"/>
      <c r="I50" s="44"/>
      <c r="J50" s="44"/>
      <c r="K50" s="44"/>
      <c r="L50" s="44"/>
      <c r="M50" s="44"/>
      <c r="N50" s="44"/>
      <c r="O50" s="44"/>
      <c r="P50" s="44"/>
      <c r="Q50" s="44"/>
      <c r="R50" s="44"/>
      <c r="S50" s="44"/>
      <c r="T50" s="44"/>
    </row>
    <row r="51" spans="2:20" ht="18.7" customHeight="1">
      <c r="B51" s="6" t="s">
        <v>73</v>
      </c>
    </row>
    <row r="52" spans="2:20" ht="18.7" customHeight="1">
      <c r="B52" s="482"/>
      <c r="C52" s="483"/>
      <c r="D52" s="483"/>
      <c r="E52" s="483"/>
      <c r="F52" s="483"/>
      <c r="G52" s="483"/>
      <c r="H52" s="483"/>
      <c r="I52" s="483"/>
      <c r="J52" s="483"/>
      <c r="K52" s="483"/>
      <c r="L52" s="483"/>
      <c r="M52" s="483"/>
      <c r="N52" s="483"/>
      <c r="O52" s="483"/>
      <c r="P52" s="483"/>
      <c r="Q52" s="483"/>
      <c r="R52" s="483"/>
      <c r="S52" s="483"/>
      <c r="T52" s="484"/>
    </row>
    <row r="53" spans="2:20" ht="18.7" customHeight="1">
      <c r="B53" s="485"/>
      <c r="C53" s="486"/>
      <c r="D53" s="486"/>
      <c r="E53" s="486"/>
      <c r="F53" s="486"/>
      <c r="G53" s="486"/>
      <c r="H53" s="486"/>
      <c r="I53" s="486"/>
      <c r="J53" s="486"/>
      <c r="K53" s="486"/>
      <c r="L53" s="486"/>
      <c r="M53" s="486"/>
      <c r="N53" s="486"/>
      <c r="O53" s="486"/>
      <c r="P53" s="486"/>
      <c r="Q53" s="486"/>
      <c r="R53" s="486"/>
      <c r="S53" s="486"/>
      <c r="T53" s="487"/>
    </row>
    <row r="54" spans="2:20" ht="18.7" customHeight="1">
      <c r="B54" s="485"/>
      <c r="C54" s="486"/>
      <c r="D54" s="486"/>
      <c r="E54" s="486"/>
      <c r="F54" s="486"/>
      <c r="G54" s="486"/>
      <c r="H54" s="486"/>
      <c r="I54" s="486"/>
      <c r="J54" s="486"/>
      <c r="K54" s="486"/>
      <c r="L54" s="486"/>
      <c r="M54" s="486"/>
      <c r="N54" s="486"/>
      <c r="O54" s="486"/>
      <c r="P54" s="486"/>
      <c r="Q54" s="486"/>
      <c r="R54" s="486"/>
      <c r="S54" s="486"/>
      <c r="T54" s="487"/>
    </row>
    <row r="55" spans="2:20" ht="17.350000000000001" customHeight="1">
      <c r="B55" s="485"/>
      <c r="C55" s="486"/>
      <c r="D55" s="486"/>
      <c r="E55" s="486"/>
      <c r="F55" s="486"/>
      <c r="G55" s="486"/>
      <c r="H55" s="486"/>
      <c r="I55" s="486"/>
      <c r="J55" s="486"/>
      <c r="K55" s="486"/>
      <c r="L55" s="486"/>
      <c r="M55" s="486"/>
      <c r="N55" s="486"/>
      <c r="O55" s="486"/>
      <c r="P55" s="486"/>
      <c r="Q55" s="486"/>
      <c r="R55" s="486"/>
      <c r="S55" s="486"/>
      <c r="T55" s="487"/>
    </row>
    <row r="56" spans="2:20" ht="18.7" customHeight="1">
      <c r="B56" s="488"/>
      <c r="C56" s="489"/>
      <c r="D56" s="489"/>
      <c r="E56" s="489"/>
      <c r="F56" s="489"/>
      <c r="G56" s="489"/>
      <c r="H56" s="489"/>
      <c r="I56" s="489"/>
      <c r="J56" s="489"/>
      <c r="K56" s="489"/>
      <c r="L56" s="489"/>
      <c r="M56" s="489"/>
      <c r="N56" s="489"/>
      <c r="O56" s="489"/>
      <c r="P56" s="489"/>
      <c r="Q56" s="489"/>
      <c r="R56" s="489"/>
      <c r="S56" s="489"/>
      <c r="T56" s="490"/>
    </row>
    <row r="57" spans="2:20" ht="17.350000000000001" customHeight="1"/>
    <row r="58" spans="2:20" ht="17.350000000000001" customHeight="1"/>
    <row r="59" spans="2:20" ht="17.350000000000001" customHeight="1">
      <c r="B59" s="14"/>
    </row>
    <row r="60" spans="2:20" ht="17.350000000000001" customHeight="1">
      <c r="B60" s="14"/>
    </row>
    <row r="61" spans="2:20" ht="32.299999999999997" customHeight="1"/>
    <row r="62" spans="2:20" ht="31.6" customHeight="1"/>
    <row r="63" spans="2:20" ht="17.350000000000001" customHeight="1"/>
    <row r="64" spans="2:20" ht="17.350000000000001" customHeight="1"/>
    <row r="65" ht="17.350000000000001" customHeight="1"/>
    <row r="66" ht="17.350000000000001" customHeight="1"/>
    <row r="67" ht="17.350000000000001" customHeight="1"/>
    <row r="68" ht="17.350000000000001" customHeight="1"/>
    <row r="69" ht="17.350000000000001" customHeight="1"/>
    <row r="70" ht="17.350000000000001" customHeight="1"/>
    <row r="71" ht="17.350000000000001" customHeight="1"/>
    <row r="72" ht="17.350000000000001" customHeight="1"/>
    <row r="73" ht="17.350000000000001" customHeight="1"/>
    <row r="74" ht="17.350000000000001" customHeight="1"/>
    <row r="75" ht="21.25" customHeight="1"/>
    <row r="76" ht="17.350000000000001" customHeight="1"/>
    <row r="77" ht="17.350000000000001" customHeight="1"/>
    <row r="78" ht="17.350000000000001" customHeight="1"/>
    <row r="79" ht="17.350000000000001" customHeight="1"/>
    <row r="80" ht="17.350000000000001" customHeight="1"/>
    <row r="81" ht="17.350000000000001" customHeight="1"/>
    <row r="82" ht="17.350000000000001" customHeight="1"/>
    <row r="83" ht="14.95" customHeight="1"/>
    <row r="84" ht="14.95" customHeight="1"/>
    <row r="85" ht="14.95" customHeight="1"/>
    <row r="86" ht="14.95" customHeight="1"/>
    <row r="87" ht="14.95" customHeight="1"/>
    <row r="88" ht="14.95" customHeight="1"/>
    <row r="89" ht="14.95" customHeight="1"/>
    <row r="90" ht="14.95" customHeight="1"/>
    <row r="91" ht="14.95" customHeight="1"/>
    <row r="92" ht="14.95" customHeight="1"/>
    <row r="93" ht="18" customHeight="1"/>
    <row r="94" ht="22.6" customHeight="1"/>
    <row r="95" ht="18" customHeight="1"/>
    <row r="96" ht="22.6" customHeight="1"/>
    <row r="97" ht="14.95" customHeight="1"/>
    <row r="98" ht="14.95" customHeight="1"/>
    <row r="99" ht="14.95" customHeight="1"/>
    <row r="100" ht="14.95" customHeight="1"/>
    <row r="101" ht="14.95" customHeight="1"/>
    <row r="102" ht="14.95" customHeight="1"/>
    <row r="103" ht="14.95" customHeight="1"/>
    <row r="104" ht="14.95" customHeight="1"/>
    <row r="105" ht="14.95" customHeight="1"/>
    <row r="106" ht="14.95" customHeight="1"/>
    <row r="107" ht="14.95" customHeight="1"/>
    <row r="108" ht="14.95" customHeight="1"/>
    <row r="109" ht="14.95" customHeight="1"/>
    <row r="110" ht="14.95" customHeight="1"/>
    <row r="111" ht="14.95" customHeight="1"/>
    <row r="112" ht="14.95" customHeight="1"/>
    <row r="113" ht="14.95" customHeight="1"/>
    <row r="114" ht="14.95" customHeight="1"/>
    <row r="115" ht="14.95" customHeight="1"/>
    <row r="116" ht="14.95" customHeight="1"/>
    <row r="117" ht="14.95" customHeight="1"/>
    <row r="118" ht="14.95" customHeight="1"/>
    <row r="119" ht="14.95" customHeight="1"/>
    <row r="120" ht="14.95" customHeight="1"/>
    <row r="121" ht="14.95" customHeight="1"/>
    <row r="122" ht="14.95" customHeight="1"/>
    <row r="123" ht="14.95" customHeight="1"/>
  </sheetData>
  <mergeCells count="88">
    <mergeCell ref="B52:T56"/>
    <mergeCell ref="N2:U2"/>
    <mergeCell ref="A4:T4"/>
    <mergeCell ref="B11:H11"/>
    <mergeCell ref="B27:C27"/>
    <mergeCell ref="B28:C28"/>
    <mergeCell ref="B45:T49"/>
    <mergeCell ref="B31:C31"/>
    <mergeCell ref="B29:C29"/>
    <mergeCell ref="B30:C30"/>
    <mergeCell ref="D29:H29"/>
    <mergeCell ref="I29:K29"/>
    <mergeCell ref="I30:K30"/>
    <mergeCell ref="D31:H31"/>
    <mergeCell ref="I31:K31"/>
    <mergeCell ref="L30:M30"/>
    <mergeCell ref="B32:C32"/>
    <mergeCell ref="D32:H32"/>
    <mergeCell ref="I32:K32"/>
    <mergeCell ref="D30:H30"/>
    <mergeCell ref="B38:T42"/>
    <mergeCell ref="N30:T30"/>
    <mergeCell ref="L31:M31"/>
    <mergeCell ref="N31:T31"/>
    <mergeCell ref="L32:M32"/>
    <mergeCell ref="N32:T32"/>
    <mergeCell ref="L29:M29"/>
    <mergeCell ref="N29:T29"/>
    <mergeCell ref="D27:H27"/>
    <mergeCell ref="I27:K27"/>
    <mergeCell ref="D28:H28"/>
    <mergeCell ref="I28:K28"/>
    <mergeCell ref="A3:U3"/>
    <mergeCell ref="L27:M27"/>
    <mergeCell ref="N27:T27"/>
    <mergeCell ref="L28:M28"/>
    <mergeCell ref="N28:T28"/>
    <mergeCell ref="I11:M11"/>
    <mergeCell ref="N11:O11"/>
    <mergeCell ref="P11:T11"/>
    <mergeCell ref="C12:H12"/>
    <mergeCell ref="I12:J12"/>
    <mergeCell ref="N12:O12"/>
    <mergeCell ref="P12:Q12"/>
    <mergeCell ref="C13:H13"/>
    <mergeCell ref="I13:J13"/>
    <mergeCell ref="N13:O13"/>
    <mergeCell ref="P13:Q13"/>
    <mergeCell ref="C14:H14"/>
    <mergeCell ref="I14:J14"/>
    <mergeCell ref="N14:O14"/>
    <mergeCell ref="P14:Q14"/>
    <mergeCell ref="C15:H15"/>
    <mergeCell ref="I15:J15"/>
    <mergeCell ref="N15:O15"/>
    <mergeCell ref="P15:Q15"/>
    <mergeCell ref="C16:H16"/>
    <mergeCell ref="I16:J16"/>
    <mergeCell ref="N16:O16"/>
    <mergeCell ref="P16:Q16"/>
    <mergeCell ref="C17:H17"/>
    <mergeCell ref="I17:J17"/>
    <mergeCell ref="N17:O17"/>
    <mergeCell ref="P17:Q17"/>
    <mergeCell ref="C18:H18"/>
    <mergeCell ref="I18:J18"/>
    <mergeCell ref="N18:O18"/>
    <mergeCell ref="P18:Q18"/>
    <mergeCell ref="C19:H19"/>
    <mergeCell ref="I19:J19"/>
    <mergeCell ref="N19:O19"/>
    <mergeCell ref="P19:Q19"/>
    <mergeCell ref="C20:H20"/>
    <mergeCell ref="I20:J20"/>
    <mergeCell ref="N20:O20"/>
    <mergeCell ref="P20:Q20"/>
    <mergeCell ref="C23:H23"/>
    <mergeCell ref="I23:J23"/>
    <mergeCell ref="N23:O23"/>
    <mergeCell ref="P23:Q23"/>
    <mergeCell ref="C21:H21"/>
    <mergeCell ref="I21:J21"/>
    <mergeCell ref="N21:O21"/>
    <mergeCell ref="P21:Q21"/>
    <mergeCell ref="C22:H22"/>
    <mergeCell ref="I22:J22"/>
    <mergeCell ref="N22:O22"/>
    <mergeCell ref="P22:Q22"/>
  </mergeCells>
  <phoneticPr fontId="3"/>
  <conditionalFormatting sqref="B28:B32 D28:D32 I28:I32 N28:N32">
    <cfRule type="containsBlanks" dxfId="33" priority="22">
      <formula>LEN(TRIM(B28))=0</formula>
    </cfRule>
  </conditionalFormatting>
  <conditionalFormatting sqref="B38 B45">
    <cfRule type="containsBlanks" dxfId="32" priority="49">
      <formula>LEN(TRIM(B38))=0</formula>
    </cfRule>
  </conditionalFormatting>
  <conditionalFormatting sqref="B52">
    <cfRule type="containsBlanks" dxfId="31" priority="50">
      <formula>LEN(TRIM(B52))=0</formula>
    </cfRule>
  </conditionalFormatting>
  <conditionalFormatting sqref="B17:C17">
    <cfRule type="containsBlanks" dxfId="30" priority="8">
      <formula>LEN(TRIM(B17))=0</formula>
    </cfRule>
  </conditionalFormatting>
  <conditionalFormatting sqref="B20:C23">
    <cfRule type="containsBlanks" dxfId="29" priority="6">
      <formula>LEN(TRIM(B20))=0</formula>
    </cfRule>
  </conditionalFormatting>
  <conditionalFormatting sqref="I12:J23 L12:L23 P12:Q23 S12:S23">
    <cfRule type="containsBlanks" dxfId="28" priority="5">
      <formula>LEN(TRIM(I12))=0</formula>
    </cfRule>
  </conditionalFormatting>
  <conditionalFormatting sqref="L28:L32">
    <cfRule type="containsBlanks" dxfId="27" priority="48">
      <formula>LEN(TRIM(L28))=0</formula>
    </cfRule>
  </conditionalFormatting>
  <conditionalFormatting sqref="N2:U2">
    <cfRule type="containsBlanks" dxfId="26" priority="1">
      <formula>LEN(TRIM(N2))=0</formula>
    </cfRule>
  </conditionalFormatting>
  <dataValidations count="6">
    <dataValidation type="list" allowBlank="1" showInputMessage="1" showErrorMessage="1" sqref="L28:M32">
      <formula1>"学校往訪,電話・メール,WEB会議等"</formula1>
    </dataValidation>
    <dataValidation type="list" allowBlank="1" showInputMessage="1" showErrorMessage="1" sqref="L12:L23 S12:S23">
      <formula1>"上,中,下"</formula1>
    </dataValidation>
    <dataValidation type="list" allowBlank="1" showInputMessage="1" showErrorMessage="1" sqref="I12:J23 P12:Q23">
      <formula1>"4,5,6,7,8,9,10,11,12,1,2,3"</formula1>
    </dataValidation>
    <dataValidation allowBlank="1" showInputMessage="1" showErrorMessage="1" promptTitle="業務の実施日程について" prompt="・①～⑨以外のその他の業務が生じた場合、空白の行に追記してください。_x000a_" sqref="C21:H23"/>
    <dataValidation allowBlank="1" showInputMessage="1" showErrorMessage="1" promptTitle="業務の期間" prompt="開始日：決定通知日以降の日付としてください。_x000a_終了日：令和８年３月３１日以前の日付としてください。" sqref="F9 H9 J9 N9 P9 R9"/>
    <dataValidation allowBlank="1" showInputMessage="1" showErrorMessage="1" promptTitle="（３）～（５）各業務報告について" prompt="業務ごとに、具体的な業務内容を記入してください。" sqref="B38:T42 B52:T56 B45:T49"/>
  </dataValidations>
  <pageMargins left="0.78740157480314965" right="0.78740157480314965" top="0.59055118110236227" bottom="0.59055118110236227" header="0.51181102362204722" footer="0.31496062992125984"/>
  <pageSetup paperSize="9" scale="95" firstPageNumber="30" orientation="portrait" useFirstPageNumber="1" horizontalDpi="300" verticalDpi="300" r:id="rId1"/>
  <headerFooter alignWithMargins="0"/>
  <rowBreaks count="1" manualBreakCount="1">
    <brk id="32" max="20" man="1"/>
  </rowBreaks>
  <extLst>
    <ext xmlns:x14="http://schemas.microsoft.com/office/spreadsheetml/2009/9/main" uri="{78C0D931-6437-407d-A8EE-F0AAD7539E65}">
      <x14:conditionalFormattings>
        <x14:conditionalFormatting xmlns:xm="http://schemas.microsoft.com/office/excel/2006/main">
          <x14:cfRule type="containsBlanks" priority="46" id="{D1F44580-0707-4841-942B-7C5ACA100081}">
            <xm:f>LEN(TRIM(#REF!))=0</xm:f>
            <x14:dxf>
              <fill>
                <patternFill>
                  <bgColor rgb="FFFFFFCC"/>
                </patternFill>
              </fill>
            </x14:dxf>
          </x14:cfRule>
          <xm:sqref>F9 H9 J9 N9 P9 R9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AI138"/>
  <sheetViews>
    <sheetView zoomScaleNormal="100" zoomScaleSheetLayoutView="55" workbookViewId="0">
      <selection activeCell="AP14" sqref="AP14"/>
    </sheetView>
  </sheetViews>
  <sheetFormatPr defaultColWidth="8" defaultRowHeight="12.9" outlineLevelRow="1"/>
  <cols>
    <col min="1" max="1" width="2" style="119" customWidth="1"/>
    <col min="2" max="12" width="4.25" style="119" customWidth="1"/>
    <col min="13" max="15" width="4.25" style="120" customWidth="1"/>
    <col min="16" max="31" width="4.25" style="119" customWidth="1"/>
    <col min="32" max="32" width="3.625" style="119" customWidth="1"/>
    <col min="33" max="16384" width="8" style="119"/>
  </cols>
  <sheetData>
    <row r="1" spans="1:35" ht="18" customHeight="1">
      <c r="A1" s="7" t="s">
        <v>435</v>
      </c>
      <c r="P1" s="163" t="s">
        <v>481</v>
      </c>
      <c r="Q1" s="681" t="e">
        <f>IF(#REF!="","",#REF!)</f>
        <v>#REF!</v>
      </c>
      <c r="R1" s="681"/>
      <c r="S1" s="681"/>
      <c r="T1" s="681"/>
      <c r="U1" s="681"/>
      <c r="V1" s="681"/>
      <c r="W1" s="681"/>
      <c r="X1" s="681"/>
      <c r="Y1" s="681"/>
      <c r="Z1" s="681"/>
      <c r="AA1" s="681"/>
      <c r="AB1" s="681"/>
      <c r="AC1" s="681"/>
      <c r="AD1" s="681"/>
      <c r="AE1" s="681"/>
      <c r="AI1" s="7"/>
    </row>
    <row r="2" spans="1:35" ht="14.95" customHeight="1">
      <c r="A2" s="7"/>
      <c r="E2" s="122"/>
    </row>
    <row r="3" spans="1:35" s="123" customFormat="1" ht="55.55" customHeight="1">
      <c r="B3" s="378" t="s">
        <v>499</v>
      </c>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row>
    <row r="4" spans="1:35" s="126" customFormat="1" ht="21.75" customHeight="1">
      <c r="B4" s="127" t="s">
        <v>3</v>
      </c>
      <c r="C4" s="128" t="s">
        <v>92</v>
      </c>
      <c r="D4" s="126" t="s">
        <v>4</v>
      </c>
      <c r="G4" s="128" t="s">
        <v>92</v>
      </c>
      <c r="H4" s="126" t="s">
        <v>290</v>
      </c>
      <c r="K4" s="126" t="s">
        <v>368</v>
      </c>
      <c r="Q4" s="129"/>
      <c r="R4" s="129"/>
    </row>
    <row r="5" spans="1:35" s="126" customFormat="1" ht="13.6" customHeight="1">
      <c r="Q5" s="129"/>
      <c r="R5" s="129"/>
    </row>
    <row r="6" spans="1:35" s="126" customFormat="1" ht="18.7" customHeight="1">
      <c r="B6" s="126" t="s">
        <v>429</v>
      </c>
      <c r="Q6" s="129"/>
      <c r="R6" s="129"/>
      <c r="S6" s="129"/>
      <c r="T6" s="129"/>
      <c r="U6" s="129"/>
      <c r="V6" s="129"/>
      <c r="W6" s="129"/>
      <c r="AB6" s="125"/>
      <c r="AC6" s="125"/>
      <c r="AD6" s="125"/>
      <c r="AE6" s="130" t="s">
        <v>508</v>
      </c>
    </row>
    <row r="7" spans="1:35" ht="14.95" customHeight="1">
      <c r="B7" s="254" t="s">
        <v>280</v>
      </c>
      <c r="C7" s="255"/>
      <c r="D7" s="256"/>
      <c r="E7" s="254" t="s">
        <v>281</v>
      </c>
      <c r="F7" s="255"/>
      <c r="G7" s="255"/>
      <c r="H7" s="255"/>
      <c r="I7" s="255"/>
      <c r="J7" s="255"/>
      <c r="K7" s="256"/>
      <c r="L7" s="380" t="s">
        <v>430</v>
      </c>
      <c r="M7" s="682"/>
      <c r="N7" s="682"/>
      <c r="O7" s="683"/>
      <c r="P7" s="381" t="s">
        <v>287</v>
      </c>
      <c r="Q7" s="382"/>
      <c r="R7" s="382"/>
      <c r="S7" s="382"/>
      <c r="T7" s="382"/>
      <c r="U7" s="382"/>
      <c r="V7" s="382"/>
      <c r="W7" s="382"/>
      <c r="X7" s="382"/>
      <c r="Y7" s="382"/>
      <c r="Z7" s="382"/>
      <c r="AA7" s="383"/>
      <c r="AB7" s="254" t="s">
        <v>369</v>
      </c>
      <c r="AC7" s="255"/>
      <c r="AD7" s="255"/>
      <c r="AE7" s="256"/>
    </row>
    <row r="8" spans="1:35" ht="14.95" customHeight="1">
      <c r="B8" s="332" t="s">
        <v>286</v>
      </c>
      <c r="C8" s="333"/>
      <c r="D8" s="374"/>
      <c r="E8" s="557" t="s">
        <v>489</v>
      </c>
      <c r="F8" s="322"/>
      <c r="G8" s="322"/>
      <c r="H8" s="322"/>
      <c r="I8" s="322"/>
      <c r="J8" s="322"/>
      <c r="K8" s="323"/>
      <c r="L8" s="399">
        <f>L62</f>
        <v>0</v>
      </c>
      <c r="M8" s="400"/>
      <c r="N8" s="400"/>
      <c r="O8" s="401"/>
      <c r="P8" s="262"/>
      <c r="Q8" s="263"/>
      <c r="R8" s="263"/>
      <c r="S8" s="263"/>
      <c r="T8" s="263"/>
      <c r="U8" s="263"/>
      <c r="V8" s="263"/>
      <c r="W8" s="263"/>
      <c r="X8" s="263"/>
      <c r="Y8" s="263"/>
      <c r="Z8" s="263"/>
      <c r="AA8" s="264"/>
      <c r="AB8" s="384">
        <f>IFERROR(L8/L9,0)</f>
        <v>0</v>
      </c>
      <c r="AC8" s="385"/>
      <c r="AD8" s="385"/>
      <c r="AE8" s="386"/>
    </row>
    <row r="9" spans="1:35" ht="14.95" customHeight="1">
      <c r="B9" s="393"/>
      <c r="C9" s="394"/>
      <c r="D9" s="395"/>
      <c r="E9" s="558" t="s">
        <v>282</v>
      </c>
      <c r="F9" s="559"/>
      <c r="G9" s="559"/>
      <c r="H9" s="559"/>
      <c r="I9" s="559"/>
      <c r="J9" s="559"/>
      <c r="K9" s="560"/>
      <c r="L9" s="402">
        <f>L100</f>
        <v>0</v>
      </c>
      <c r="M9" s="403"/>
      <c r="N9" s="403"/>
      <c r="O9" s="404"/>
      <c r="P9" s="265"/>
      <c r="Q9" s="266"/>
      <c r="R9" s="266"/>
      <c r="S9" s="266"/>
      <c r="T9" s="266"/>
      <c r="U9" s="266"/>
      <c r="V9" s="266"/>
      <c r="W9" s="266"/>
      <c r="X9" s="266"/>
      <c r="Y9" s="266"/>
      <c r="Z9" s="266"/>
      <c r="AA9" s="267"/>
      <c r="AB9" s="125"/>
      <c r="AC9" s="125"/>
      <c r="AD9" s="125"/>
      <c r="AE9" s="125"/>
    </row>
    <row r="10" spans="1:35" ht="14.95" customHeight="1">
      <c r="B10" s="393"/>
      <c r="C10" s="394"/>
      <c r="D10" s="395"/>
      <c r="E10" s="558" t="s">
        <v>283</v>
      </c>
      <c r="F10" s="559"/>
      <c r="G10" s="559"/>
      <c r="H10" s="559"/>
      <c r="I10" s="559"/>
      <c r="J10" s="559"/>
      <c r="K10" s="560"/>
      <c r="L10" s="402">
        <f>L102</f>
        <v>0</v>
      </c>
      <c r="M10" s="403"/>
      <c r="N10" s="403"/>
      <c r="O10" s="404"/>
      <c r="P10" s="265"/>
      <c r="Q10" s="266"/>
      <c r="R10" s="266"/>
      <c r="S10" s="266"/>
      <c r="T10" s="266"/>
      <c r="U10" s="266"/>
      <c r="V10" s="266"/>
      <c r="W10" s="266"/>
      <c r="X10" s="266"/>
      <c r="Y10" s="266"/>
      <c r="Z10" s="266"/>
      <c r="AA10" s="267"/>
      <c r="AB10" s="125"/>
      <c r="AC10" s="125"/>
      <c r="AD10" s="125"/>
      <c r="AE10" s="125"/>
    </row>
    <row r="11" spans="1:35" ht="14.95" customHeight="1" thickBot="1">
      <c r="B11" s="393"/>
      <c r="C11" s="394"/>
      <c r="D11" s="395"/>
      <c r="E11" s="561" t="s">
        <v>417</v>
      </c>
      <c r="F11" s="562"/>
      <c r="G11" s="562"/>
      <c r="H11" s="562"/>
      <c r="I11" s="562"/>
      <c r="J11" s="562"/>
      <c r="K11" s="563"/>
      <c r="L11" s="684">
        <f>L110</f>
        <v>0</v>
      </c>
      <c r="M11" s="685"/>
      <c r="N11" s="685"/>
      <c r="O11" s="686"/>
      <c r="P11" s="411"/>
      <c r="Q11" s="412"/>
      <c r="R11" s="412"/>
      <c r="S11" s="412"/>
      <c r="T11" s="412"/>
      <c r="U11" s="412"/>
      <c r="V11" s="412"/>
      <c r="W11" s="412"/>
      <c r="X11" s="412"/>
      <c r="Y11" s="412"/>
      <c r="Z11" s="412"/>
      <c r="AA11" s="413"/>
      <c r="AB11" s="125"/>
      <c r="AC11" s="125"/>
      <c r="AD11" s="125"/>
      <c r="AE11" s="125"/>
    </row>
    <row r="12" spans="1:35" ht="14.95" customHeight="1" thickTop="1" thickBot="1">
      <c r="B12" s="393"/>
      <c r="C12" s="394"/>
      <c r="D12" s="395"/>
      <c r="E12" s="561" t="s">
        <v>507</v>
      </c>
      <c r="F12" s="562"/>
      <c r="G12" s="562"/>
      <c r="H12" s="562"/>
      <c r="I12" s="562"/>
      <c r="J12" s="562"/>
      <c r="K12" s="563"/>
      <c r="L12" s="684">
        <f>AB137</f>
        <v>0</v>
      </c>
      <c r="M12" s="685"/>
      <c r="N12" s="685"/>
      <c r="O12" s="686"/>
      <c r="P12" s="411"/>
      <c r="Q12" s="412"/>
      <c r="R12" s="412"/>
      <c r="S12" s="412"/>
      <c r="T12" s="412"/>
      <c r="U12" s="412"/>
      <c r="V12" s="412"/>
      <c r="W12" s="412"/>
      <c r="X12" s="412"/>
      <c r="Y12" s="412"/>
      <c r="Z12" s="412"/>
      <c r="AA12" s="413"/>
      <c r="AB12" s="125"/>
      <c r="AC12" s="125"/>
      <c r="AD12" s="125"/>
      <c r="AE12" s="125"/>
    </row>
    <row r="13" spans="1:35" ht="14.95" customHeight="1" thickTop="1">
      <c r="B13" s="396"/>
      <c r="C13" s="397"/>
      <c r="D13" s="398"/>
      <c r="E13" s="564" t="s">
        <v>285</v>
      </c>
      <c r="F13" s="565"/>
      <c r="G13" s="565"/>
      <c r="H13" s="565"/>
      <c r="I13" s="565"/>
      <c r="J13" s="565"/>
      <c r="K13" s="566"/>
      <c r="L13" s="387">
        <f>SUM(L8:N12)</f>
        <v>0</v>
      </c>
      <c r="M13" s="388"/>
      <c r="N13" s="388"/>
      <c r="O13" s="389"/>
      <c r="P13" s="390"/>
      <c r="Q13" s="391"/>
      <c r="R13" s="391"/>
      <c r="S13" s="391"/>
      <c r="T13" s="391"/>
      <c r="U13" s="391"/>
      <c r="V13" s="391"/>
      <c r="W13" s="391"/>
      <c r="X13" s="391"/>
      <c r="Y13" s="391"/>
      <c r="Z13" s="391"/>
      <c r="AA13" s="392"/>
      <c r="AB13" s="125"/>
      <c r="AC13" s="125"/>
      <c r="AD13" s="125"/>
      <c r="AE13" s="125"/>
    </row>
    <row r="14" spans="1:35" ht="14.95" customHeight="1">
      <c r="B14" s="332" t="s">
        <v>293</v>
      </c>
      <c r="C14" s="333"/>
      <c r="D14" s="374"/>
      <c r="E14" s="324" t="s">
        <v>284</v>
      </c>
      <c r="F14" s="322"/>
      <c r="G14" s="322"/>
      <c r="H14" s="322"/>
      <c r="I14" s="322"/>
      <c r="J14" s="322"/>
      <c r="K14" s="323"/>
      <c r="L14" s="399">
        <f>L115</f>
        <v>0</v>
      </c>
      <c r="M14" s="400"/>
      <c r="N14" s="400"/>
      <c r="O14" s="401"/>
      <c r="P14" s="262"/>
      <c r="Q14" s="263"/>
      <c r="R14" s="263"/>
      <c r="S14" s="263"/>
      <c r="T14" s="263"/>
      <c r="U14" s="263"/>
      <c r="V14" s="263"/>
      <c r="W14" s="263"/>
      <c r="X14" s="263"/>
      <c r="Y14" s="263"/>
      <c r="Z14" s="263"/>
      <c r="AA14" s="264"/>
      <c r="AB14" s="125"/>
      <c r="AC14" s="125"/>
      <c r="AD14" s="125"/>
      <c r="AE14" s="125"/>
    </row>
    <row r="15" spans="1:35" ht="14.95" customHeight="1" thickBot="1">
      <c r="B15" s="393"/>
      <c r="C15" s="394"/>
      <c r="D15" s="395"/>
      <c r="E15" s="561" t="s">
        <v>506</v>
      </c>
      <c r="F15" s="567"/>
      <c r="G15" s="567"/>
      <c r="H15" s="567"/>
      <c r="I15" s="567"/>
      <c r="J15" s="567"/>
      <c r="K15" s="568"/>
      <c r="L15" s="684">
        <f>L116</f>
        <v>0</v>
      </c>
      <c r="M15" s="685"/>
      <c r="N15" s="685"/>
      <c r="O15" s="686"/>
      <c r="P15" s="411"/>
      <c r="Q15" s="412"/>
      <c r="R15" s="412"/>
      <c r="S15" s="412"/>
      <c r="T15" s="412"/>
      <c r="U15" s="412"/>
      <c r="V15" s="412"/>
      <c r="W15" s="412"/>
      <c r="X15" s="412"/>
      <c r="Y15" s="412"/>
      <c r="Z15" s="412"/>
      <c r="AA15" s="413"/>
      <c r="AB15" s="125"/>
      <c r="AC15" s="125"/>
      <c r="AD15" s="125"/>
      <c r="AE15" s="125"/>
    </row>
    <row r="16" spans="1:35" ht="14.95" customHeight="1" thickTop="1" thickBot="1">
      <c r="B16" s="393"/>
      <c r="C16" s="394"/>
      <c r="D16" s="395"/>
      <c r="E16" s="569" t="s">
        <v>285</v>
      </c>
      <c r="F16" s="570"/>
      <c r="G16" s="570"/>
      <c r="H16" s="570"/>
      <c r="I16" s="570"/>
      <c r="J16" s="570"/>
      <c r="K16" s="571"/>
      <c r="L16" s="554">
        <f>SUM(L14:N15)</f>
        <v>0</v>
      </c>
      <c r="M16" s="555"/>
      <c r="N16" s="555"/>
      <c r="O16" s="556"/>
      <c r="P16" s="414"/>
      <c r="Q16" s="415"/>
      <c r="R16" s="415"/>
      <c r="S16" s="415"/>
      <c r="T16" s="415"/>
      <c r="U16" s="415"/>
      <c r="V16" s="415"/>
      <c r="W16" s="415"/>
      <c r="X16" s="415"/>
      <c r="Y16" s="415"/>
      <c r="Z16" s="415"/>
      <c r="AA16" s="416"/>
      <c r="AB16" s="125"/>
      <c r="AC16" s="125"/>
      <c r="AD16" s="125"/>
      <c r="AE16" s="125"/>
    </row>
    <row r="17" spans="2:31" ht="14.95" customHeight="1" thickTop="1">
      <c r="B17" s="527" t="s">
        <v>370</v>
      </c>
      <c r="C17" s="528"/>
      <c r="D17" s="528"/>
      <c r="E17" s="528"/>
      <c r="F17" s="528"/>
      <c r="G17" s="528"/>
      <c r="H17" s="528"/>
      <c r="I17" s="528"/>
      <c r="J17" s="528"/>
      <c r="K17" s="529"/>
      <c r="L17" s="387">
        <f>L13-L16</f>
        <v>0</v>
      </c>
      <c r="M17" s="388"/>
      <c r="N17" s="388"/>
      <c r="O17" s="389"/>
      <c r="P17" s="390"/>
      <c r="Q17" s="391"/>
      <c r="R17" s="391"/>
      <c r="S17" s="391"/>
      <c r="T17" s="391"/>
      <c r="U17" s="391"/>
      <c r="V17" s="391"/>
      <c r="W17" s="391"/>
      <c r="X17" s="391"/>
      <c r="Y17" s="391"/>
      <c r="Z17" s="391"/>
      <c r="AA17" s="392"/>
      <c r="AB17" s="125"/>
      <c r="AC17" s="125"/>
      <c r="AD17" s="125"/>
      <c r="AE17" s="125"/>
    </row>
    <row r="18" spans="2:31" ht="14.95" customHeight="1">
      <c r="E18" s="131"/>
      <c r="AB18" s="125"/>
      <c r="AC18" s="125"/>
      <c r="AD18" s="125"/>
      <c r="AE18" s="125"/>
    </row>
    <row r="19" spans="2:31" ht="14.95" customHeight="1">
      <c r="B19" s="47" t="s">
        <v>291</v>
      </c>
      <c r="C19" s="47"/>
    </row>
    <row r="20" spans="2:31" ht="14.95" customHeight="1" thickBot="1">
      <c r="B20" s="47" t="s">
        <v>288</v>
      </c>
      <c r="C20" s="47"/>
      <c r="AE20" s="121"/>
    </row>
    <row r="21" spans="2:31" ht="26.35" customHeight="1">
      <c r="B21" s="408" t="s">
        <v>487</v>
      </c>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7"/>
    </row>
    <row r="22" spans="2:31" ht="14.95" customHeight="1">
      <c r="B22" s="132"/>
      <c r="C22" s="208" t="s">
        <v>372</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133"/>
    </row>
    <row r="23" spans="2:31" ht="27" customHeight="1">
      <c r="B23" s="132"/>
      <c r="D23" s="589" t="s">
        <v>420</v>
      </c>
      <c r="E23" s="590"/>
      <c r="F23" s="590"/>
      <c r="G23" s="575"/>
      <c r="H23" s="332" t="s">
        <v>373</v>
      </c>
      <c r="I23" s="572"/>
      <c r="J23" s="574" t="s">
        <v>423</v>
      </c>
      <c r="K23" s="575"/>
      <c r="L23" s="548" t="s">
        <v>375</v>
      </c>
      <c r="M23" s="549"/>
      <c r="N23" s="549"/>
      <c r="O23" s="550"/>
      <c r="P23" s="595" t="s">
        <v>421</v>
      </c>
      <c r="Q23" s="596"/>
      <c r="R23" s="596"/>
      <c r="S23" s="596"/>
      <c r="T23" s="596"/>
      <c r="U23" s="596"/>
      <c r="V23" s="596"/>
      <c r="W23" s="597"/>
      <c r="X23" s="578" t="s">
        <v>424</v>
      </c>
      <c r="Y23" s="579"/>
      <c r="Z23" s="579"/>
      <c r="AA23" s="580"/>
      <c r="AB23" s="578" t="s">
        <v>422</v>
      </c>
      <c r="AC23" s="579"/>
      <c r="AD23" s="579"/>
      <c r="AE23" s="608"/>
    </row>
    <row r="24" spans="2:31" ht="19.55" customHeight="1">
      <c r="B24" s="132"/>
      <c r="D24" s="591"/>
      <c r="E24" s="592"/>
      <c r="F24" s="592"/>
      <c r="G24" s="577"/>
      <c r="H24" s="396"/>
      <c r="I24" s="573"/>
      <c r="J24" s="576"/>
      <c r="K24" s="577"/>
      <c r="L24" s="551"/>
      <c r="M24" s="552"/>
      <c r="N24" s="552"/>
      <c r="O24" s="553"/>
      <c r="P24" s="598" t="s">
        <v>278</v>
      </c>
      <c r="Q24" s="599"/>
      <c r="R24" s="599"/>
      <c r="S24" s="599"/>
      <c r="T24" s="600" t="s">
        <v>279</v>
      </c>
      <c r="U24" s="600"/>
      <c r="V24" s="600"/>
      <c r="W24" s="601"/>
      <c r="X24" s="581"/>
      <c r="Y24" s="582"/>
      <c r="Z24" s="582"/>
      <c r="AA24" s="583"/>
      <c r="AB24" s="581"/>
      <c r="AC24" s="582"/>
      <c r="AD24" s="582"/>
      <c r="AE24" s="609"/>
    </row>
    <row r="25" spans="2:31" ht="14.95" customHeight="1">
      <c r="B25" s="132"/>
      <c r="D25" s="588"/>
      <c r="E25" s="263"/>
      <c r="F25" s="263"/>
      <c r="G25" s="264"/>
      <c r="H25" s="262"/>
      <c r="I25" s="606"/>
      <c r="J25" s="263"/>
      <c r="K25" s="264"/>
      <c r="L25" s="325">
        <f>H25*J25</f>
        <v>0</v>
      </c>
      <c r="M25" s="326"/>
      <c r="N25" s="326"/>
      <c r="O25" s="327"/>
      <c r="P25" s="604"/>
      <c r="Q25" s="605"/>
      <c r="R25" s="605"/>
      <c r="S25" s="605"/>
      <c r="T25" s="584"/>
      <c r="U25" s="584"/>
      <c r="V25" s="584"/>
      <c r="W25" s="585"/>
      <c r="X25" s="542"/>
      <c r="Y25" s="543"/>
      <c r="Z25" s="543"/>
      <c r="AA25" s="544"/>
      <c r="AB25" s="618"/>
      <c r="AC25" s="619"/>
      <c r="AD25" s="619"/>
      <c r="AE25" s="620"/>
    </row>
    <row r="26" spans="2:31" ht="14.95" customHeight="1">
      <c r="B26" s="132"/>
      <c r="D26" s="265"/>
      <c r="E26" s="266"/>
      <c r="F26" s="266"/>
      <c r="G26" s="267"/>
      <c r="H26" s="265"/>
      <c r="I26" s="607"/>
      <c r="J26" s="266"/>
      <c r="K26" s="267"/>
      <c r="L26" s="353">
        <f t="shared" ref="L26:L28" si="0">H26*J26</f>
        <v>0</v>
      </c>
      <c r="M26" s="354"/>
      <c r="N26" s="354"/>
      <c r="O26" s="355"/>
      <c r="P26" s="610"/>
      <c r="Q26" s="593"/>
      <c r="R26" s="593"/>
      <c r="S26" s="593"/>
      <c r="T26" s="586"/>
      <c r="U26" s="586"/>
      <c r="V26" s="586"/>
      <c r="W26" s="587"/>
      <c r="X26" s="539"/>
      <c r="Y26" s="540"/>
      <c r="Z26" s="540"/>
      <c r="AA26" s="541"/>
      <c r="AB26" s="615"/>
      <c r="AC26" s="616"/>
      <c r="AD26" s="616"/>
      <c r="AE26" s="617"/>
    </row>
    <row r="27" spans="2:31" ht="14.95" customHeight="1">
      <c r="B27" s="132"/>
      <c r="D27" s="265"/>
      <c r="E27" s="266"/>
      <c r="F27" s="266"/>
      <c r="G27" s="267"/>
      <c r="H27" s="265"/>
      <c r="I27" s="607"/>
      <c r="J27" s="602"/>
      <c r="K27" s="267"/>
      <c r="L27" s="353">
        <f t="shared" si="0"/>
        <v>0</v>
      </c>
      <c r="M27" s="354"/>
      <c r="N27" s="354"/>
      <c r="O27" s="355"/>
      <c r="P27" s="610"/>
      <c r="Q27" s="593"/>
      <c r="R27" s="593"/>
      <c r="S27" s="593"/>
      <c r="T27" s="586"/>
      <c r="U27" s="586"/>
      <c r="V27" s="586"/>
      <c r="W27" s="587"/>
      <c r="X27" s="539"/>
      <c r="Y27" s="540"/>
      <c r="Z27" s="540"/>
      <c r="AA27" s="541"/>
      <c r="AB27" s="615"/>
      <c r="AC27" s="616"/>
      <c r="AD27" s="616"/>
      <c r="AE27" s="617"/>
    </row>
    <row r="28" spans="2:31" ht="14.95" customHeight="1">
      <c r="B28" s="132"/>
      <c r="D28" s="248"/>
      <c r="E28" s="249"/>
      <c r="F28" s="249"/>
      <c r="G28" s="250"/>
      <c r="H28" s="248"/>
      <c r="I28" s="603"/>
      <c r="J28" s="249"/>
      <c r="K28" s="250"/>
      <c r="L28" s="356">
        <f t="shared" si="0"/>
        <v>0</v>
      </c>
      <c r="M28" s="357"/>
      <c r="N28" s="357"/>
      <c r="O28" s="358"/>
      <c r="P28" s="611"/>
      <c r="Q28" s="612"/>
      <c r="R28" s="612"/>
      <c r="S28" s="612"/>
      <c r="T28" s="626"/>
      <c r="U28" s="626"/>
      <c r="V28" s="626"/>
      <c r="W28" s="627"/>
      <c r="X28" s="545"/>
      <c r="Y28" s="546"/>
      <c r="Z28" s="546"/>
      <c r="AA28" s="547"/>
      <c r="AB28" s="623"/>
      <c r="AC28" s="624"/>
      <c r="AD28" s="624"/>
      <c r="AE28" s="625"/>
    </row>
    <row r="29" spans="2:31" ht="14.95" customHeight="1">
      <c r="B29" s="132"/>
      <c r="C29" s="134"/>
      <c r="D29" s="254" t="s">
        <v>77</v>
      </c>
      <c r="E29" s="255"/>
      <c r="F29" s="255"/>
      <c r="G29" s="255"/>
      <c r="H29" s="255"/>
      <c r="I29" s="255"/>
      <c r="J29" s="255"/>
      <c r="K29" s="256"/>
      <c r="L29" s="371">
        <f>SUM(L25:O28)</f>
        <v>0</v>
      </c>
      <c r="M29" s="372"/>
      <c r="N29" s="372"/>
      <c r="O29" s="373"/>
      <c r="P29" s="214"/>
      <c r="Q29" s="215"/>
      <c r="R29" s="215"/>
      <c r="S29" s="215"/>
      <c r="T29" s="215"/>
      <c r="U29" s="215"/>
      <c r="V29" s="215"/>
      <c r="W29" s="215"/>
      <c r="X29" s="215"/>
      <c r="Y29" s="215"/>
      <c r="Z29" s="215"/>
      <c r="AA29" s="215"/>
      <c r="AB29" s="621"/>
      <c r="AC29" s="621"/>
      <c r="AD29" s="621"/>
      <c r="AE29" s="622"/>
    </row>
    <row r="30" spans="2:31" ht="14.95" customHeight="1">
      <c r="B30" s="132"/>
      <c r="C30" s="208" t="s">
        <v>377</v>
      </c>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133"/>
    </row>
    <row r="31" spans="2:31" ht="27.7" customHeight="1">
      <c r="B31" s="132"/>
      <c r="D31" s="589" t="s">
        <v>420</v>
      </c>
      <c r="E31" s="590"/>
      <c r="F31" s="590"/>
      <c r="G31" s="590"/>
      <c r="H31" s="590"/>
      <c r="I31" s="590"/>
      <c r="J31" s="590"/>
      <c r="K31" s="575"/>
      <c r="L31" s="548" t="s">
        <v>375</v>
      </c>
      <c r="M31" s="549"/>
      <c r="N31" s="549"/>
      <c r="O31" s="550"/>
      <c r="P31" s="595" t="s">
        <v>421</v>
      </c>
      <c r="Q31" s="596"/>
      <c r="R31" s="596"/>
      <c r="S31" s="596"/>
      <c r="T31" s="596"/>
      <c r="U31" s="596"/>
      <c r="V31" s="596"/>
      <c r="W31" s="597"/>
      <c r="X31" s="578" t="s">
        <v>424</v>
      </c>
      <c r="Y31" s="579"/>
      <c r="Z31" s="579"/>
      <c r="AA31" s="580"/>
      <c r="AB31" s="578" t="s">
        <v>422</v>
      </c>
      <c r="AC31" s="579"/>
      <c r="AD31" s="579"/>
      <c r="AE31" s="608"/>
    </row>
    <row r="32" spans="2:31" ht="19.55" customHeight="1">
      <c r="B32" s="132"/>
      <c r="D32" s="591"/>
      <c r="E32" s="592"/>
      <c r="F32" s="592"/>
      <c r="G32" s="592"/>
      <c r="H32" s="592"/>
      <c r="I32" s="592"/>
      <c r="J32" s="592"/>
      <c r="K32" s="577"/>
      <c r="L32" s="551"/>
      <c r="M32" s="552"/>
      <c r="N32" s="552"/>
      <c r="O32" s="553"/>
      <c r="P32" s="598" t="s">
        <v>278</v>
      </c>
      <c r="Q32" s="599"/>
      <c r="R32" s="599"/>
      <c r="S32" s="599"/>
      <c r="T32" s="600" t="s">
        <v>279</v>
      </c>
      <c r="U32" s="600"/>
      <c r="V32" s="600"/>
      <c r="W32" s="601"/>
      <c r="X32" s="581"/>
      <c r="Y32" s="582"/>
      <c r="Z32" s="582"/>
      <c r="AA32" s="583"/>
      <c r="AB32" s="581"/>
      <c r="AC32" s="582"/>
      <c r="AD32" s="582"/>
      <c r="AE32" s="609"/>
    </row>
    <row r="33" spans="2:31" ht="14.95" customHeight="1">
      <c r="B33" s="132"/>
      <c r="D33" s="588"/>
      <c r="E33" s="263"/>
      <c r="F33" s="263"/>
      <c r="G33" s="263"/>
      <c r="H33" s="263"/>
      <c r="I33" s="263"/>
      <c r="J33" s="263"/>
      <c r="K33" s="264"/>
      <c r="L33" s="262"/>
      <c r="M33" s="263"/>
      <c r="N33" s="263"/>
      <c r="O33" s="264"/>
      <c r="P33" s="604"/>
      <c r="Q33" s="605"/>
      <c r="R33" s="605"/>
      <c r="S33" s="605"/>
      <c r="T33" s="584"/>
      <c r="U33" s="584"/>
      <c r="V33" s="584"/>
      <c r="W33" s="585"/>
      <c r="X33" s="542"/>
      <c r="Y33" s="543"/>
      <c r="Z33" s="543"/>
      <c r="AA33" s="544"/>
      <c r="AB33" s="618"/>
      <c r="AC33" s="619"/>
      <c r="AD33" s="619"/>
      <c r="AE33" s="620"/>
    </row>
    <row r="34" spans="2:31" ht="14.95" customHeight="1">
      <c r="B34" s="132"/>
      <c r="D34" s="265"/>
      <c r="E34" s="266"/>
      <c r="F34" s="266"/>
      <c r="G34" s="266"/>
      <c r="H34" s="266"/>
      <c r="I34" s="266"/>
      <c r="J34" s="266"/>
      <c r="K34" s="267"/>
      <c r="L34" s="265"/>
      <c r="M34" s="266"/>
      <c r="N34" s="266"/>
      <c r="O34" s="267"/>
      <c r="P34" s="610"/>
      <c r="Q34" s="593"/>
      <c r="R34" s="593"/>
      <c r="S34" s="593"/>
      <c r="T34" s="586"/>
      <c r="U34" s="586"/>
      <c r="V34" s="586"/>
      <c r="W34" s="587"/>
      <c r="X34" s="539"/>
      <c r="Y34" s="540"/>
      <c r="Z34" s="540"/>
      <c r="AA34" s="541"/>
      <c r="AB34" s="615"/>
      <c r="AC34" s="616"/>
      <c r="AD34" s="616"/>
      <c r="AE34" s="617"/>
    </row>
    <row r="35" spans="2:31" ht="14.95" customHeight="1">
      <c r="B35" s="132"/>
      <c r="D35" s="265"/>
      <c r="E35" s="266"/>
      <c r="F35" s="266"/>
      <c r="G35" s="266"/>
      <c r="H35" s="266"/>
      <c r="I35" s="266"/>
      <c r="J35" s="266"/>
      <c r="K35" s="267"/>
      <c r="L35" s="265"/>
      <c r="M35" s="266"/>
      <c r="N35" s="266"/>
      <c r="O35" s="267"/>
      <c r="P35" s="610"/>
      <c r="Q35" s="593"/>
      <c r="R35" s="593"/>
      <c r="S35" s="593"/>
      <c r="T35" s="586"/>
      <c r="U35" s="586"/>
      <c r="V35" s="586"/>
      <c r="W35" s="587"/>
      <c r="X35" s="539"/>
      <c r="Y35" s="540"/>
      <c r="Z35" s="540"/>
      <c r="AA35" s="541"/>
      <c r="AB35" s="615"/>
      <c r="AC35" s="616"/>
      <c r="AD35" s="616"/>
      <c r="AE35" s="617"/>
    </row>
    <row r="36" spans="2:31" ht="14.95" customHeight="1">
      <c r="B36" s="132"/>
      <c r="D36" s="248"/>
      <c r="E36" s="249"/>
      <c r="F36" s="249"/>
      <c r="G36" s="249"/>
      <c r="H36" s="249"/>
      <c r="I36" s="249"/>
      <c r="J36" s="249"/>
      <c r="K36" s="250"/>
      <c r="L36" s="664"/>
      <c r="M36" s="665"/>
      <c r="N36" s="665"/>
      <c r="O36" s="666"/>
      <c r="P36" s="611"/>
      <c r="Q36" s="612"/>
      <c r="R36" s="612"/>
      <c r="S36" s="612"/>
      <c r="T36" s="626"/>
      <c r="U36" s="626"/>
      <c r="V36" s="626"/>
      <c r="W36" s="627"/>
      <c r="X36" s="545"/>
      <c r="Y36" s="546"/>
      <c r="Z36" s="546"/>
      <c r="AA36" s="547"/>
      <c r="AB36" s="623"/>
      <c r="AC36" s="624"/>
      <c r="AD36" s="624"/>
      <c r="AE36" s="625"/>
    </row>
    <row r="37" spans="2:31" ht="14.95" customHeight="1">
      <c r="B37" s="132"/>
      <c r="D37" s="254" t="s">
        <v>77</v>
      </c>
      <c r="E37" s="255"/>
      <c r="F37" s="255"/>
      <c r="G37" s="255"/>
      <c r="H37" s="255"/>
      <c r="I37" s="255"/>
      <c r="J37" s="255"/>
      <c r="K37" s="256"/>
      <c r="L37" s="375">
        <f>SUM(L33:O36)</f>
        <v>0</v>
      </c>
      <c r="M37" s="376"/>
      <c r="N37" s="376"/>
      <c r="O37" s="377"/>
      <c r="P37" s="214"/>
      <c r="Q37" s="215"/>
      <c r="R37" s="215"/>
      <c r="S37" s="215"/>
      <c r="T37" s="215"/>
      <c r="U37" s="215"/>
      <c r="V37" s="215"/>
      <c r="W37" s="215"/>
      <c r="X37" s="215"/>
      <c r="Y37" s="215"/>
      <c r="Z37" s="215"/>
      <c r="AA37" s="215"/>
      <c r="AB37" s="621"/>
      <c r="AC37" s="621"/>
      <c r="AD37" s="621"/>
      <c r="AE37" s="622"/>
    </row>
    <row r="38" spans="2:31" ht="14.95" customHeight="1">
      <c r="B38" s="132"/>
      <c r="C38" s="208" t="s">
        <v>379</v>
      </c>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133"/>
    </row>
    <row r="39" spans="2:31" ht="27.7" customHeight="1">
      <c r="B39" s="132"/>
      <c r="D39" s="589" t="s">
        <v>420</v>
      </c>
      <c r="E39" s="590"/>
      <c r="F39" s="590"/>
      <c r="G39" s="590"/>
      <c r="H39" s="590"/>
      <c r="I39" s="590"/>
      <c r="J39" s="590"/>
      <c r="K39" s="575"/>
      <c r="L39" s="548" t="s">
        <v>375</v>
      </c>
      <c r="M39" s="549"/>
      <c r="N39" s="549"/>
      <c r="O39" s="550"/>
      <c r="P39" s="595" t="s">
        <v>421</v>
      </c>
      <c r="Q39" s="596"/>
      <c r="R39" s="596"/>
      <c r="S39" s="596"/>
      <c r="T39" s="596"/>
      <c r="U39" s="596"/>
      <c r="V39" s="596"/>
      <c r="W39" s="597"/>
      <c r="X39" s="578" t="s">
        <v>424</v>
      </c>
      <c r="Y39" s="579"/>
      <c r="Z39" s="579"/>
      <c r="AA39" s="580"/>
      <c r="AB39" s="578" t="s">
        <v>422</v>
      </c>
      <c r="AC39" s="579"/>
      <c r="AD39" s="579"/>
      <c r="AE39" s="608"/>
    </row>
    <row r="40" spans="2:31" ht="18.7" customHeight="1">
      <c r="B40" s="132"/>
      <c r="D40" s="591"/>
      <c r="E40" s="592"/>
      <c r="F40" s="592"/>
      <c r="G40" s="592"/>
      <c r="H40" s="592"/>
      <c r="I40" s="592"/>
      <c r="J40" s="592"/>
      <c r="K40" s="577"/>
      <c r="L40" s="551"/>
      <c r="M40" s="552"/>
      <c r="N40" s="552"/>
      <c r="O40" s="553"/>
      <c r="P40" s="598" t="s">
        <v>278</v>
      </c>
      <c r="Q40" s="599"/>
      <c r="R40" s="599"/>
      <c r="S40" s="599"/>
      <c r="T40" s="600" t="s">
        <v>279</v>
      </c>
      <c r="U40" s="600"/>
      <c r="V40" s="600"/>
      <c r="W40" s="601"/>
      <c r="X40" s="581"/>
      <c r="Y40" s="582"/>
      <c r="Z40" s="582"/>
      <c r="AA40" s="583"/>
      <c r="AB40" s="581"/>
      <c r="AC40" s="582"/>
      <c r="AD40" s="582"/>
      <c r="AE40" s="609"/>
    </row>
    <row r="41" spans="2:31" ht="14.95" customHeight="1">
      <c r="B41" s="132"/>
      <c r="C41" s="135"/>
      <c r="D41" s="588"/>
      <c r="E41" s="263"/>
      <c r="F41" s="263"/>
      <c r="G41" s="263"/>
      <c r="H41" s="263"/>
      <c r="I41" s="263"/>
      <c r="J41" s="263"/>
      <c r="K41" s="264"/>
      <c r="L41" s="262"/>
      <c r="M41" s="263"/>
      <c r="N41" s="263"/>
      <c r="O41" s="264"/>
      <c r="P41" s="604"/>
      <c r="Q41" s="605"/>
      <c r="R41" s="605"/>
      <c r="S41" s="605"/>
      <c r="T41" s="584"/>
      <c r="U41" s="584"/>
      <c r="V41" s="584"/>
      <c r="W41" s="585"/>
      <c r="X41" s="542"/>
      <c r="Y41" s="543"/>
      <c r="Z41" s="543"/>
      <c r="AA41" s="544"/>
      <c r="AB41" s="618"/>
      <c r="AC41" s="619"/>
      <c r="AD41" s="619"/>
      <c r="AE41" s="620"/>
    </row>
    <row r="42" spans="2:31" ht="14.95" customHeight="1">
      <c r="B42" s="132"/>
      <c r="C42" s="135"/>
      <c r="D42" s="265"/>
      <c r="E42" s="266"/>
      <c r="F42" s="266"/>
      <c r="G42" s="266"/>
      <c r="H42" s="266"/>
      <c r="I42" s="266"/>
      <c r="J42" s="266"/>
      <c r="K42" s="267"/>
      <c r="L42" s="265"/>
      <c r="M42" s="266"/>
      <c r="N42" s="266"/>
      <c r="O42" s="267"/>
      <c r="P42" s="610"/>
      <c r="Q42" s="593"/>
      <c r="R42" s="593"/>
      <c r="S42" s="593"/>
      <c r="T42" s="593"/>
      <c r="U42" s="593"/>
      <c r="V42" s="593"/>
      <c r="W42" s="594"/>
      <c r="X42" s="539"/>
      <c r="Y42" s="540"/>
      <c r="Z42" s="540"/>
      <c r="AA42" s="541"/>
      <c r="AB42" s="615"/>
      <c r="AC42" s="616"/>
      <c r="AD42" s="616"/>
      <c r="AE42" s="617"/>
    </row>
    <row r="43" spans="2:31" ht="14.95" customHeight="1">
      <c r="B43" s="132"/>
      <c r="C43" s="135"/>
      <c r="D43" s="265"/>
      <c r="E43" s="266"/>
      <c r="F43" s="266"/>
      <c r="G43" s="266"/>
      <c r="H43" s="266"/>
      <c r="I43" s="266"/>
      <c r="J43" s="266"/>
      <c r="K43" s="267"/>
      <c r="L43" s="265"/>
      <c r="M43" s="266"/>
      <c r="N43" s="266"/>
      <c r="O43" s="267"/>
      <c r="P43" s="610"/>
      <c r="Q43" s="593"/>
      <c r="R43" s="593"/>
      <c r="S43" s="593"/>
      <c r="T43" s="586"/>
      <c r="U43" s="586"/>
      <c r="V43" s="586"/>
      <c r="W43" s="587"/>
      <c r="X43" s="539"/>
      <c r="Y43" s="540"/>
      <c r="Z43" s="540"/>
      <c r="AA43" s="541"/>
      <c r="AB43" s="679"/>
      <c r="AC43" s="616"/>
      <c r="AD43" s="616"/>
      <c r="AE43" s="617"/>
    </row>
    <row r="44" spans="2:31" ht="14.95" customHeight="1">
      <c r="B44" s="132"/>
      <c r="C44" s="135"/>
      <c r="D44" s="248"/>
      <c r="E44" s="249"/>
      <c r="F44" s="249"/>
      <c r="G44" s="249"/>
      <c r="H44" s="249"/>
      <c r="I44" s="249"/>
      <c r="J44" s="249"/>
      <c r="K44" s="250"/>
      <c r="L44" s="664"/>
      <c r="M44" s="665"/>
      <c r="N44" s="665"/>
      <c r="O44" s="666"/>
      <c r="P44" s="611"/>
      <c r="Q44" s="612"/>
      <c r="R44" s="612"/>
      <c r="S44" s="612"/>
      <c r="T44" s="626"/>
      <c r="U44" s="626"/>
      <c r="V44" s="626"/>
      <c r="W44" s="627"/>
      <c r="X44" s="545"/>
      <c r="Y44" s="546"/>
      <c r="Z44" s="546"/>
      <c r="AA44" s="547"/>
      <c r="AB44" s="680"/>
      <c r="AC44" s="624"/>
      <c r="AD44" s="624"/>
      <c r="AE44" s="625"/>
    </row>
    <row r="45" spans="2:31" ht="14.95" customHeight="1">
      <c r="B45" s="132"/>
      <c r="C45" s="139"/>
      <c r="D45" s="332" t="s">
        <v>77</v>
      </c>
      <c r="E45" s="333"/>
      <c r="F45" s="333"/>
      <c r="G45" s="333"/>
      <c r="H45" s="333"/>
      <c r="I45" s="333"/>
      <c r="J45" s="333"/>
      <c r="K45" s="374"/>
      <c r="L45" s="375">
        <f>SUM(L41:O44)</f>
        <v>0</v>
      </c>
      <c r="M45" s="376"/>
      <c r="N45" s="376"/>
      <c r="O45" s="377"/>
      <c r="P45" s="206"/>
      <c r="Q45" s="207"/>
      <c r="R45" s="207"/>
      <c r="S45" s="207"/>
      <c r="T45" s="207"/>
      <c r="U45" s="207"/>
      <c r="V45" s="207"/>
      <c r="W45" s="207"/>
      <c r="X45" s="207"/>
      <c r="Y45" s="207"/>
      <c r="Z45" s="207"/>
      <c r="AA45" s="207"/>
      <c r="AB45" s="674"/>
      <c r="AC45" s="674"/>
      <c r="AD45" s="674"/>
      <c r="AE45" s="675"/>
    </row>
    <row r="46" spans="2:31" ht="14.95" customHeight="1">
      <c r="B46" s="132"/>
      <c r="C46" s="208" t="s">
        <v>476</v>
      </c>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133"/>
    </row>
    <row r="47" spans="2:31" ht="27.7" customHeight="1">
      <c r="B47" s="132"/>
      <c r="D47" s="589" t="s">
        <v>420</v>
      </c>
      <c r="E47" s="590"/>
      <c r="F47" s="590"/>
      <c r="G47" s="590"/>
      <c r="H47" s="590"/>
      <c r="I47" s="590"/>
      <c r="J47" s="590"/>
      <c r="K47" s="575"/>
      <c r="L47" s="548" t="s">
        <v>375</v>
      </c>
      <c r="M47" s="549"/>
      <c r="N47" s="549"/>
      <c r="O47" s="550"/>
      <c r="P47" s="595" t="s">
        <v>421</v>
      </c>
      <c r="Q47" s="596"/>
      <c r="R47" s="596"/>
      <c r="S47" s="596"/>
      <c r="T47" s="596"/>
      <c r="U47" s="596"/>
      <c r="V47" s="596"/>
      <c r="W47" s="597"/>
      <c r="X47" s="578" t="s">
        <v>424</v>
      </c>
      <c r="Y47" s="579"/>
      <c r="Z47" s="579"/>
      <c r="AA47" s="580"/>
      <c r="AB47" s="578" t="s">
        <v>422</v>
      </c>
      <c r="AC47" s="579"/>
      <c r="AD47" s="579"/>
      <c r="AE47" s="608"/>
    </row>
    <row r="48" spans="2:31" ht="19.55" customHeight="1">
      <c r="B48" s="132"/>
      <c r="D48" s="591"/>
      <c r="E48" s="592"/>
      <c r="F48" s="592"/>
      <c r="G48" s="592"/>
      <c r="H48" s="592"/>
      <c r="I48" s="592"/>
      <c r="J48" s="592"/>
      <c r="K48" s="577"/>
      <c r="L48" s="551"/>
      <c r="M48" s="552"/>
      <c r="N48" s="552"/>
      <c r="O48" s="553"/>
      <c r="P48" s="598" t="s">
        <v>278</v>
      </c>
      <c r="Q48" s="599"/>
      <c r="R48" s="599"/>
      <c r="S48" s="599"/>
      <c r="T48" s="600" t="s">
        <v>279</v>
      </c>
      <c r="U48" s="600"/>
      <c r="V48" s="600"/>
      <c r="W48" s="601"/>
      <c r="X48" s="581"/>
      <c r="Y48" s="582"/>
      <c r="Z48" s="582"/>
      <c r="AA48" s="583"/>
      <c r="AB48" s="581"/>
      <c r="AC48" s="582"/>
      <c r="AD48" s="582"/>
      <c r="AE48" s="609"/>
    </row>
    <row r="49" spans="2:31" ht="14.95" customHeight="1">
      <c r="B49" s="132"/>
      <c r="D49" s="588"/>
      <c r="E49" s="263"/>
      <c r="F49" s="263"/>
      <c r="G49" s="263"/>
      <c r="H49" s="263"/>
      <c r="I49" s="263"/>
      <c r="J49" s="263"/>
      <c r="K49" s="264"/>
      <c r="L49" s="262"/>
      <c r="M49" s="263"/>
      <c r="N49" s="263"/>
      <c r="O49" s="264"/>
      <c r="P49" s="604"/>
      <c r="Q49" s="605"/>
      <c r="R49" s="605"/>
      <c r="S49" s="605"/>
      <c r="T49" s="584"/>
      <c r="U49" s="584"/>
      <c r="V49" s="584"/>
      <c r="W49" s="585"/>
      <c r="X49" s="542"/>
      <c r="Y49" s="543"/>
      <c r="Z49" s="543"/>
      <c r="AA49" s="544"/>
      <c r="AB49" s="618"/>
      <c r="AC49" s="619"/>
      <c r="AD49" s="619"/>
      <c r="AE49" s="620"/>
    </row>
    <row r="50" spans="2:31" ht="14.95" customHeight="1">
      <c r="B50" s="132"/>
      <c r="D50" s="265"/>
      <c r="E50" s="266"/>
      <c r="F50" s="266"/>
      <c r="G50" s="266"/>
      <c r="H50" s="266"/>
      <c r="I50" s="266"/>
      <c r="J50" s="266"/>
      <c r="K50" s="267"/>
      <c r="L50" s="265"/>
      <c r="M50" s="266"/>
      <c r="N50" s="266"/>
      <c r="O50" s="267"/>
      <c r="P50" s="610"/>
      <c r="Q50" s="593"/>
      <c r="R50" s="593"/>
      <c r="S50" s="593"/>
      <c r="T50" s="586"/>
      <c r="U50" s="586"/>
      <c r="V50" s="586"/>
      <c r="W50" s="587"/>
      <c r="X50" s="539"/>
      <c r="Y50" s="540"/>
      <c r="Z50" s="540"/>
      <c r="AA50" s="541"/>
      <c r="AB50" s="615"/>
      <c r="AC50" s="616"/>
      <c r="AD50" s="616"/>
      <c r="AE50" s="617"/>
    </row>
    <row r="51" spans="2:31" ht="14.95" customHeight="1">
      <c r="B51" s="132"/>
      <c r="D51" s="265"/>
      <c r="E51" s="266"/>
      <c r="F51" s="266"/>
      <c r="G51" s="266"/>
      <c r="H51" s="266"/>
      <c r="I51" s="266"/>
      <c r="J51" s="266"/>
      <c r="K51" s="267"/>
      <c r="L51" s="265"/>
      <c r="M51" s="266"/>
      <c r="N51" s="266"/>
      <c r="O51" s="267"/>
      <c r="P51" s="610"/>
      <c r="Q51" s="593"/>
      <c r="R51" s="593"/>
      <c r="S51" s="593"/>
      <c r="T51" s="586"/>
      <c r="U51" s="586"/>
      <c r="V51" s="586"/>
      <c r="W51" s="587"/>
      <c r="X51" s="539"/>
      <c r="Y51" s="540"/>
      <c r="Z51" s="540"/>
      <c r="AA51" s="541"/>
      <c r="AB51" s="615"/>
      <c r="AC51" s="616"/>
      <c r="AD51" s="616"/>
      <c r="AE51" s="617"/>
    </row>
    <row r="52" spans="2:31" ht="14.95" customHeight="1">
      <c r="B52" s="132"/>
      <c r="D52" s="248"/>
      <c r="E52" s="249"/>
      <c r="F52" s="249"/>
      <c r="G52" s="249"/>
      <c r="H52" s="249"/>
      <c r="I52" s="249"/>
      <c r="J52" s="249"/>
      <c r="K52" s="250"/>
      <c r="L52" s="664"/>
      <c r="M52" s="665"/>
      <c r="N52" s="665"/>
      <c r="O52" s="666"/>
      <c r="P52" s="611"/>
      <c r="Q52" s="612"/>
      <c r="R52" s="612"/>
      <c r="S52" s="612"/>
      <c r="T52" s="626"/>
      <c r="U52" s="626"/>
      <c r="V52" s="626"/>
      <c r="W52" s="627"/>
      <c r="X52" s="545"/>
      <c r="Y52" s="546"/>
      <c r="Z52" s="546"/>
      <c r="AA52" s="547"/>
      <c r="AB52" s="623"/>
      <c r="AC52" s="624"/>
      <c r="AD52" s="624"/>
      <c r="AE52" s="625"/>
    </row>
    <row r="53" spans="2:31" ht="14.95" customHeight="1">
      <c r="B53" s="132"/>
      <c r="D53" s="254" t="s">
        <v>77</v>
      </c>
      <c r="E53" s="255"/>
      <c r="F53" s="255"/>
      <c r="G53" s="255"/>
      <c r="H53" s="255"/>
      <c r="I53" s="255"/>
      <c r="J53" s="255"/>
      <c r="K53" s="256"/>
      <c r="L53" s="375">
        <f>SUM(L49:O52)</f>
        <v>0</v>
      </c>
      <c r="M53" s="376"/>
      <c r="N53" s="376"/>
      <c r="O53" s="377"/>
      <c r="P53" s="214"/>
      <c r="Q53" s="215"/>
      <c r="R53" s="215"/>
      <c r="S53" s="215"/>
      <c r="T53" s="215"/>
      <c r="U53" s="215"/>
      <c r="V53" s="215"/>
      <c r="W53" s="215"/>
      <c r="X53" s="215"/>
      <c r="Y53" s="215"/>
      <c r="Z53" s="215"/>
      <c r="AA53" s="215"/>
      <c r="AB53" s="621"/>
      <c r="AC53" s="621"/>
      <c r="AD53" s="621"/>
      <c r="AE53" s="622"/>
    </row>
    <row r="54" spans="2:31" ht="14.95" customHeight="1">
      <c r="B54" s="132"/>
      <c r="C54" s="208" t="s">
        <v>477</v>
      </c>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133"/>
    </row>
    <row r="55" spans="2:31" ht="27.7" customHeight="1">
      <c r="B55" s="132"/>
      <c r="D55" s="589" t="s">
        <v>420</v>
      </c>
      <c r="E55" s="590"/>
      <c r="F55" s="590"/>
      <c r="G55" s="590"/>
      <c r="H55" s="590"/>
      <c r="I55" s="590"/>
      <c r="J55" s="590"/>
      <c r="K55" s="575"/>
      <c r="L55" s="548" t="s">
        <v>375</v>
      </c>
      <c r="M55" s="549"/>
      <c r="N55" s="549"/>
      <c r="O55" s="550"/>
      <c r="P55" s="595" t="s">
        <v>421</v>
      </c>
      <c r="Q55" s="596"/>
      <c r="R55" s="596"/>
      <c r="S55" s="596"/>
      <c r="T55" s="596"/>
      <c r="U55" s="596"/>
      <c r="V55" s="596"/>
      <c r="W55" s="597"/>
      <c r="X55" s="578" t="s">
        <v>424</v>
      </c>
      <c r="Y55" s="579"/>
      <c r="Z55" s="579"/>
      <c r="AA55" s="580"/>
      <c r="AB55" s="578" t="s">
        <v>422</v>
      </c>
      <c r="AC55" s="579"/>
      <c r="AD55" s="579"/>
      <c r="AE55" s="608"/>
    </row>
    <row r="56" spans="2:31" ht="19.55" customHeight="1">
      <c r="B56" s="132"/>
      <c r="D56" s="591"/>
      <c r="E56" s="592"/>
      <c r="F56" s="592"/>
      <c r="G56" s="592"/>
      <c r="H56" s="592"/>
      <c r="I56" s="592"/>
      <c r="J56" s="592"/>
      <c r="K56" s="577"/>
      <c r="L56" s="551"/>
      <c r="M56" s="552"/>
      <c r="N56" s="552"/>
      <c r="O56" s="553"/>
      <c r="P56" s="598" t="s">
        <v>278</v>
      </c>
      <c r="Q56" s="599"/>
      <c r="R56" s="599"/>
      <c r="S56" s="599"/>
      <c r="T56" s="600" t="s">
        <v>279</v>
      </c>
      <c r="U56" s="600"/>
      <c r="V56" s="600"/>
      <c r="W56" s="601"/>
      <c r="X56" s="581"/>
      <c r="Y56" s="582"/>
      <c r="Z56" s="582"/>
      <c r="AA56" s="583"/>
      <c r="AB56" s="581"/>
      <c r="AC56" s="582"/>
      <c r="AD56" s="582"/>
      <c r="AE56" s="609"/>
    </row>
    <row r="57" spans="2:31" ht="14.95" customHeight="1">
      <c r="B57" s="132"/>
      <c r="D57" s="588"/>
      <c r="E57" s="263"/>
      <c r="F57" s="263"/>
      <c r="G57" s="263"/>
      <c r="H57" s="263"/>
      <c r="I57" s="263"/>
      <c r="J57" s="263"/>
      <c r="K57" s="264"/>
      <c r="L57" s="262"/>
      <c r="M57" s="263"/>
      <c r="N57" s="263"/>
      <c r="O57" s="264"/>
      <c r="P57" s="604"/>
      <c r="Q57" s="605"/>
      <c r="R57" s="605"/>
      <c r="S57" s="605"/>
      <c r="T57" s="584"/>
      <c r="U57" s="584"/>
      <c r="V57" s="584"/>
      <c r="W57" s="585"/>
      <c r="X57" s="542"/>
      <c r="Y57" s="543"/>
      <c r="Z57" s="543"/>
      <c r="AA57" s="544"/>
      <c r="AB57" s="618"/>
      <c r="AC57" s="619"/>
      <c r="AD57" s="619"/>
      <c r="AE57" s="620"/>
    </row>
    <row r="58" spans="2:31" ht="14.95" customHeight="1">
      <c r="B58" s="132"/>
      <c r="D58" s="265"/>
      <c r="E58" s="266"/>
      <c r="F58" s="266"/>
      <c r="G58" s="266"/>
      <c r="H58" s="266"/>
      <c r="I58" s="266"/>
      <c r="J58" s="266"/>
      <c r="K58" s="267"/>
      <c r="L58" s="265"/>
      <c r="M58" s="266"/>
      <c r="N58" s="266"/>
      <c r="O58" s="267"/>
      <c r="P58" s="610"/>
      <c r="Q58" s="593"/>
      <c r="R58" s="593"/>
      <c r="S58" s="593"/>
      <c r="T58" s="586"/>
      <c r="U58" s="586"/>
      <c r="V58" s="586"/>
      <c r="W58" s="587"/>
      <c r="X58" s="539"/>
      <c r="Y58" s="540"/>
      <c r="Z58" s="540"/>
      <c r="AA58" s="541"/>
      <c r="AB58" s="615"/>
      <c r="AC58" s="616"/>
      <c r="AD58" s="616"/>
      <c r="AE58" s="617"/>
    </row>
    <row r="59" spans="2:31" ht="14.95" customHeight="1">
      <c r="B59" s="132"/>
      <c r="D59" s="265"/>
      <c r="E59" s="266"/>
      <c r="F59" s="266"/>
      <c r="G59" s="266"/>
      <c r="H59" s="266"/>
      <c r="I59" s="266"/>
      <c r="J59" s="266"/>
      <c r="K59" s="267"/>
      <c r="L59" s="265"/>
      <c r="M59" s="266"/>
      <c r="N59" s="266"/>
      <c r="O59" s="267"/>
      <c r="P59" s="610"/>
      <c r="Q59" s="593"/>
      <c r="R59" s="593"/>
      <c r="S59" s="593"/>
      <c r="T59" s="586"/>
      <c r="U59" s="586"/>
      <c r="V59" s="586"/>
      <c r="W59" s="587"/>
      <c r="X59" s="539"/>
      <c r="Y59" s="540"/>
      <c r="Z59" s="540"/>
      <c r="AA59" s="541"/>
      <c r="AB59" s="615"/>
      <c r="AC59" s="616"/>
      <c r="AD59" s="616"/>
      <c r="AE59" s="617"/>
    </row>
    <row r="60" spans="2:31" ht="14.95" customHeight="1">
      <c r="B60" s="132"/>
      <c r="D60" s="248"/>
      <c r="E60" s="249"/>
      <c r="F60" s="249"/>
      <c r="G60" s="249"/>
      <c r="H60" s="249"/>
      <c r="I60" s="249"/>
      <c r="J60" s="249"/>
      <c r="K60" s="250"/>
      <c r="L60" s="664"/>
      <c r="M60" s="665"/>
      <c r="N60" s="665"/>
      <c r="O60" s="666"/>
      <c r="P60" s="611"/>
      <c r="Q60" s="612"/>
      <c r="R60" s="612"/>
      <c r="S60" s="612"/>
      <c r="T60" s="626"/>
      <c r="U60" s="626"/>
      <c r="V60" s="626"/>
      <c r="W60" s="627"/>
      <c r="X60" s="545"/>
      <c r="Y60" s="546"/>
      <c r="Z60" s="546"/>
      <c r="AA60" s="547"/>
      <c r="AB60" s="623"/>
      <c r="AC60" s="624"/>
      <c r="AD60" s="624"/>
      <c r="AE60" s="625"/>
    </row>
    <row r="61" spans="2:31" ht="14.95" customHeight="1" thickBot="1">
      <c r="B61" s="132"/>
      <c r="D61" s="254" t="s">
        <v>77</v>
      </c>
      <c r="E61" s="255"/>
      <c r="F61" s="255"/>
      <c r="G61" s="255"/>
      <c r="H61" s="255"/>
      <c r="I61" s="255"/>
      <c r="J61" s="255"/>
      <c r="K61" s="256"/>
      <c r="L61" s="375">
        <f>SUM(L57:O60)</f>
        <v>0</v>
      </c>
      <c r="M61" s="376"/>
      <c r="N61" s="376"/>
      <c r="O61" s="377"/>
      <c r="P61" s="206"/>
      <c r="Q61" s="207"/>
      <c r="R61" s="207"/>
      <c r="S61" s="207"/>
      <c r="T61" s="207"/>
      <c r="U61" s="207"/>
      <c r="V61" s="207"/>
      <c r="W61" s="207"/>
      <c r="X61" s="207"/>
      <c r="Y61" s="207"/>
      <c r="Z61" s="207"/>
      <c r="AA61" s="207"/>
      <c r="AB61" s="674"/>
      <c r="AC61" s="674"/>
      <c r="AD61" s="621"/>
      <c r="AE61" s="622"/>
    </row>
    <row r="62" spans="2:31" ht="21.75" customHeight="1" thickTop="1" thickBot="1">
      <c r="B62" s="157" t="s">
        <v>488</v>
      </c>
      <c r="C62" s="158"/>
      <c r="D62" s="158"/>
      <c r="E62" s="158"/>
      <c r="F62" s="158"/>
      <c r="G62" s="158"/>
      <c r="H62" s="158"/>
      <c r="I62" s="158"/>
      <c r="J62" s="158"/>
      <c r="K62" s="158"/>
      <c r="L62" s="676">
        <f>SUM(L29,L37,L45,L53,L61)</f>
        <v>0</v>
      </c>
      <c r="M62" s="677"/>
      <c r="N62" s="677"/>
      <c r="O62" s="678"/>
      <c r="P62" s="222"/>
      <c r="Q62" s="209"/>
      <c r="R62" s="209"/>
      <c r="S62" s="209"/>
      <c r="T62" s="209"/>
      <c r="U62" s="209"/>
      <c r="V62" s="209"/>
      <c r="W62" s="209"/>
      <c r="X62" s="209"/>
      <c r="Y62" s="209"/>
      <c r="Z62" s="209"/>
      <c r="AA62" s="209"/>
      <c r="AB62" s="219"/>
      <c r="AC62" s="219"/>
      <c r="AD62" s="162"/>
      <c r="AE62" s="228"/>
    </row>
    <row r="63" spans="2:31" ht="26.35" customHeight="1">
      <c r="B63" s="405" t="s">
        <v>380</v>
      </c>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7"/>
    </row>
    <row r="64" spans="2:31" ht="23.95" customHeight="1">
      <c r="B64" s="216" t="s">
        <v>461</v>
      </c>
      <c r="C64" s="136"/>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8"/>
    </row>
    <row r="65" spans="2:31" ht="14.95" customHeight="1">
      <c r="B65" s="137"/>
      <c r="C65" s="138" t="s">
        <v>381</v>
      </c>
      <c r="D65" s="208"/>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133"/>
    </row>
    <row r="66" spans="2:31" ht="24.8" customHeight="1">
      <c r="B66" s="137"/>
      <c r="C66" s="139"/>
      <c r="D66" s="348" t="s">
        <v>426</v>
      </c>
      <c r="E66" s="255"/>
      <c r="F66" s="255"/>
      <c r="G66" s="256"/>
      <c r="H66" s="348" t="s">
        <v>420</v>
      </c>
      <c r="I66" s="255"/>
      <c r="J66" s="255"/>
      <c r="K66" s="256"/>
      <c r="L66" s="257" t="s">
        <v>375</v>
      </c>
      <c r="M66" s="258"/>
      <c r="N66" s="258"/>
      <c r="O66" s="259"/>
      <c r="P66" s="348" t="s">
        <v>425</v>
      </c>
      <c r="Q66" s="662"/>
      <c r="R66" s="662"/>
      <c r="S66" s="663"/>
      <c r="T66" s="348" t="s">
        <v>428</v>
      </c>
      <c r="U66" s="662"/>
      <c r="V66" s="662"/>
      <c r="W66" s="663"/>
      <c r="X66" s="348" t="s">
        <v>427</v>
      </c>
      <c r="Y66" s="662"/>
      <c r="Z66" s="662"/>
      <c r="AA66" s="663"/>
      <c r="AB66" s="260" t="s">
        <v>422</v>
      </c>
      <c r="AC66" s="258"/>
      <c r="AD66" s="258"/>
      <c r="AE66" s="261"/>
    </row>
    <row r="67" spans="2:31" ht="14.95" customHeight="1">
      <c r="B67" s="137"/>
      <c r="C67" s="139"/>
      <c r="D67" s="673"/>
      <c r="E67" s="417"/>
      <c r="F67" s="417"/>
      <c r="G67" s="418"/>
      <c r="H67" s="588"/>
      <c r="I67" s="263"/>
      <c r="J67" s="263"/>
      <c r="K67" s="264"/>
      <c r="L67" s="262"/>
      <c r="M67" s="263"/>
      <c r="N67" s="263"/>
      <c r="O67" s="264"/>
      <c r="P67" s="542"/>
      <c r="Q67" s="543"/>
      <c r="R67" s="543"/>
      <c r="S67" s="544"/>
      <c r="T67" s="542"/>
      <c r="U67" s="543"/>
      <c r="V67" s="543"/>
      <c r="W67" s="544"/>
      <c r="X67" s="659"/>
      <c r="Y67" s="660"/>
      <c r="Z67" s="660"/>
      <c r="AA67" s="661"/>
      <c r="AB67" s="618"/>
      <c r="AC67" s="619"/>
      <c r="AD67" s="619"/>
      <c r="AE67" s="620"/>
    </row>
    <row r="68" spans="2:31" ht="14.95" customHeight="1">
      <c r="B68" s="137"/>
      <c r="C68" s="139"/>
      <c r="D68" s="365"/>
      <c r="E68" s="366"/>
      <c r="F68" s="366"/>
      <c r="G68" s="367"/>
      <c r="H68" s="265"/>
      <c r="I68" s="266"/>
      <c r="J68" s="266"/>
      <c r="K68" s="267"/>
      <c r="L68" s="265"/>
      <c r="M68" s="266"/>
      <c r="N68" s="266"/>
      <c r="O68" s="267"/>
      <c r="P68" s="539"/>
      <c r="Q68" s="540"/>
      <c r="R68" s="540"/>
      <c r="S68" s="541"/>
      <c r="T68" s="539"/>
      <c r="U68" s="540"/>
      <c r="V68" s="540"/>
      <c r="W68" s="541"/>
      <c r="X68" s="530"/>
      <c r="Y68" s="531"/>
      <c r="Z68" s="531"/>
      <c r="AA68" s="532"/>
      <c r="AB68" s="615"/>
      <c r="AC68" s="616"/>
      <c r="AD68" s="616"/>
      <c r="AE68" s="617"/>
    </row>
    <row r="69" spans="2:31" ht="14.95" customHeight="1">
      <c r="B69" s="137"/>
      <c r="C69" s="139"/>
      <c r="D69" s="365"/>
      <c r="E69" s="366"/>
      <c r="F69" s="366"/>
      <c r="G69" s="367"/>
      <c r="H69" s="265"/>
      <c r="I69" s="266"/>
      <c r="J69" s="266"/>
      <c r="K69" s="267"/>
      <c r="L69" s="265"/>
      <c r="M69" s="266"/>
      <c r="N69" s="266"/>
      <c r="O69" s="267"/>
      <c r="P69" s="539"/>
      <c r="Q69" s="540"/>
      <c r="R69" s="540"/>
      <c r="S69" s="541"/>
      <c r="T69" s="539"/>
      <c r="U69" s="540"/>
      <c r="V69" s="540"/>
      <c r="W69" s="541"/>
      <c r="X69" s="530"/>
      <c r="Y69" s="531"/>
      <c r="Z69" s="531"/>
      <c r="AA69" s="532"/>
      <c r="AB69" s="615"/>
      <c r="AC69" s="616"/>
      <c r="AD69" s="616"/>
      <c r="AE69" s="617"/>
    </row>
    <row r="70" spans="2:31" ht="14.95" customHeight="1">
      <c r="B70" s="137"/>
      <c r="C70" s="139"/>
      <c r="D70" s="368"/>
      <c r="E70" s="369"/>
      <c r="F70" s="369"/>
      <c r="G70" s="370"/>
      <c r="H70" s="265"/>
      <c r="I70" s="266"/>
      <c r="J70" s="266"/>
      <c r="K70" s="267"/>
      <c r="L70" s="656"/>
      <c r="M70" s="657"/>
      <c r="N70" s="657"/>
      <c r="O70" s="658"/>
      <c r="P70" s="536"/>
      <c r="Q70" s="537"/>
      <c r="R70" s="537"/>
      <c r="S70" s="538"/>
      <c r="T70" s="536"/>
      <c r="U70" s="537"/>
      <c r="V70" s="537"/>
      <c r="W70" s="538"/>
      <c r="X70" s="530"/>
      <c r="Y70" s="531"/>
      <c r="Z70" s="531"/>
      <c r="AA70" s="532"/>
      <c r="AB70" s="667"/>
      <c r="AC70" s="668"/>
      <c r="AD70" s="668"/>
      <c r="AE70" s="669"/>
    </row>
    <row r="71" spans="2:31" ht="14.95" customHeight="1">
      <c r="B71" s="137"/>
      <c r="C71" s="139"/>
      <c r="D71" s="365"/>
      <c r="E71" s="366"/>
      <c r="F71" s="366"/>
      <c r="G71" s="367"/>
      <c r="H71" s="265"/>
      <c r="I71" s="266"/>
      <c r="J71" s="266"/>
      <c r="K71" s="267"/>
      <c r="L71" s="656"/>
      <c r="M71" s="657"/>
      <c r="N71" s="657"/>
      <c r="O71" s="658"/>
      <c r="P71" s="536"/>
      <c r="Q71" s="537"/>
      <c r="R71" s="537"/>
      <c r="S71" s="538"/>
      <c r="T71" s="536"/>
      <c r="U71" s="537"/>
      <c r="V71" s="537"/>
      <c r="W71" s="538"/>
      <c r="X71" s="530"/>
      <c r="Y71" s="531"/>
      <c r="Z71" s="531"/>
      <c r="AA71" s="532"/>
      <c r="AB71" s="667"/>
      <c r="AC71" s="668"/>
      <c r="AD71" s="668"/>
      <c r="AE71" s="669"/>
    </row>
    <row r="72" spans="2:31" ht="14.95" customHeight="1">
      <c r="B72" s="137"/>
      <c r="C72" s="139"/>
      <c r="D72" s="365"/>
      <c r="E72" s="366"/>
      <c r="F72" s="366"/>
      <c r="G72" s="367"/>
      <c r="H72" s="265"/>
      <c r="I72" s="266"/>
      <c r="J72" s="266"/>
      <c r="K72" s="267"/>
      <c r="L72" s="656"/>
      <c r="M72" s="657"/>
      <c r="N72" s="657"/>
      <c r="O72" s="658"/>
      <c r="P72" s="536"/>
      <c r="Q72" s="537"/>
      <c r="R72" s="537"/>
      <c r="S72" s="538"/>
      <c r="T72" s="536"/>
      <c r="U72" s="537"/>
      <c r="V72" s="537"/>
      <c r="W72" s="538"/>
      <c r="X72" s="530"/>
      <c r="Y72" s="531"/>
      <c r="Z72" s="531"/>
      <c r="AA72" s="532"/>
      <c r="AB72" s="667"/>
      <c r="AC72" s="668"/>
      <c r="AD72" s="668"/>
      <c r="AE72" s="669"/>
    </row>
    <row r="73" spans="2:31" ht="14.95" customHeight="1">
      <c r="B73" s="137"/>
      <c r="C73" s="139"/>
      <c r="D73" s="368"/>
      <c r="E73" s="369"/>
      <c r="F73" s="369"/>
      <c r="G73" s="370"/>
      <c r="H73" s="265"/>
      <c r="I73" s="266"/>
      <c r="J73" s="266"/>
      <c r="K73" s="267"/>
      <c r="L73" s="656"/>
      <c r="M73" s="657"/>
      <c r="N73" s="657"/>
      <c r="O73" s="658"/>
      <c r="P73" s="536"/>
      <c r="Q73" s="537"/>
      <c r="R73" s="537"/>
      <c r="S73" s="538"/>
      <c r="T73" s="536"/>
      <c r="U73" s="537"/>
      <c r="V73" s="537"/>
      <c r="W73" s="538"/>
      <c r="X73" s="530"/>
      <c r="Y73" s="531"/>
      <c r="Z73" s="531"/>
      <c r="AA73" s="532"/>
      <c r="AB73" s="667"/>
      <c r="AC73" s="668"/>
      <c r="AD73" s="668"/>
      <c r="AE73" s="669"/>
    </row>
    <row r="74" spans="2:31" ht="14.95" customHeight="1">
      <c r="B74" s="137"/>
      <c r="C74" s="139"/>
      <c r="D74" s="365"/>
      <c r="E74" s="366"/>
      <c r="F74" s="366"/>
      <c r="G74" s="367"/>
      <c r="H74" s="265"/>
      <c r="I74" s="266"/>
      <c r="J74" s="266"/>
      <c r="K74" s="267"/>
      <c r="L74" s="656"/>
      <c r="M74" s="657"/>
      <c r="N74" s="657"/>
      <c r="O74" s="658"/>
      <c r="P74" s="536"/>
      <c r="Q74" s="537"/>
      <c r="R74" s="537"/>
      <c r="S74" s="538"/>
      <c r="T74" s="536"/>
      <c r="U74" s="537"/>
      <c r="V74" s="537"/>
      <c r="W74" s="538"/>
      <c r="X74" s="530"/>
      <c r="Y74" s="531"/>
      <c r="Z74" s="531"/>
      <c r="AA74" s="532"/>
      <c r="AB74" s="667"/>
      <c r="AC74" s="668"/>
      <c r="AD74" s="668"/>
      <c r="AE74" s="669"/>
    </row>
    <row r="75" spans="2:31" ht="14.95" customHeight="1">
      <c r="B75" s="137"/>
      <c r="C75" s="139"/>
      <c r="D75" s="365"/>
      <c r="E75" s="366"/>
      <c r="F75" s="366"/>
      <c r="G75" s="367"/>
      <c r="H75" s="265"/>
      <c r="I75" s="266"/>
      <c r="J75" s="266"/>
      <c r="K75" s="267"/>
      <c r="L75" s="656"/>
      <c r="M75" s="657"/>
      <c r="N75" s="657"/>
      <c r="O75" s="658"/>
      <c r="P75" s="536"/>
      <c r="Q75" s="537"/>
      <c r="R75" s="537"/>
      <c r="S75" s="538"/>
      <c r="T75" s="536"/>
      <c r="U75" s="537"/>
      <c r="V75" s="537"/>
      <c r="W75" s="538"/>
      <c r="X75" s="530"/>
      <c r="Y75" s="531"/>
      <c r="Z75" s="531"/>
      <c r="AA75" s="532"/>
      <c r="AB75" s="667"/>
      <c r="AC75" s="668"/>
      <c r="AD75" s="668"/>
      <c r="AE75" s="669"/>
    </row>
    <row r="76" spans="2:31" ht="14.95" customHeight="1">
      <c r="B76" s="137"/>
      <c r="C76" s="139"/>
      <c r="D76" s="362"/>
      <c r="E76" s="363"/>
      <c r="F76" s="363"/>
      <c r="G76" s="364"/>
      <c r="H76" s="248"/>
      <c r="I76" s="249"/>
      <c r="J76" s="249"/>
      <c r="K76" s="250"/>
      <c r="L76" s="664"/>
      <c r="M76" s="665"/>
      <c r="N76" s="665"/>
      <c r="O76" s="666"/>
      <c r="P76" s="545"/>
      <c r="Q76" s="546"/>
      <c r="R76" s="546"/>
      <c r="S76" s="547"/>
      <c r="T76" s="545"/>
      <c r="U76" s="546"/>
      <c r="V76" s="546"/>
      <c r="W76" s="547"/>
      <c r="X76" s="533"/>
      <c r="Y76" s="534"/>
      <c r="Z76" s="534"/>
      <c r="AA76" s="535"/>
      <c r="AB76" s="670"/>
      <c r="AC76" s="671"/>
      <c r="AD76" s="671"/>
      <c r="AE76" s="672"/>
    </row>
    <row r="77" spans="2:31" ht="21.75" customHeight="1">
      <c r="B77" s="140"/>
      <c r="C77" s="342" t="s">
        <v>382</v>
      </c>
      <c r="D77" s="343"/>
      <c r="E77" s="343"/>
      <c r="F77" s="343"/>
      <c r="G77" s="343"/>
      <c r="H77" s="343"/>
      <c r="I77" s="343"/>
      <c r="J77" s="343"/>
      <c r="K77" s="344"/>
      <c r="L77" s="350">
        <f>SUM(L67:O76)</f>
        <v>0</v>
      </c>
      <c r="M77" s="351"/>
      <c r="N77" s="351"/>
      <c r="O77" s="352"/>
      <c r="P77" s="212"/>
      <c r="Q77" s="213"/>
      <c r="R77" s="213"/>
      <c r="S77" s="213"/>
      <c r="T77" s="213"/>
      <c r="U77" s="213"/>
      <c r="V77" s="213"/>
      <c r="W77" s="213"/>
      <c r="X77" s="213"/>
      <c r="Y77" s="213"/>
      <c r="Z77" s="213"/>
      <c r="AA77" s="213"/>
      <c r="AB77" s="651"/>
      <c r="AC77" s="651"/>
      <c r="AD77" s="651"/>
      <c r="AE77" s="652"/>
    </row>
    <row r="78" spans="2:31" ht="23.95" customHeight="1">
      <c r="B78" s="359" t="s">
        <v>479</v>
      </c>
      <c r="C78" s="360"/>
      <c r="D78" s="360"/>
      <c r="E78" s="360"/>
      <c r="F78" s="360"/>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1"/>
    </row>
    <row r="79" spans="2:31" ht="14.95" customHeight="1">
      <c r="B79" s="137"/>
      <c r="C79" s="138" t="s">
        <v>383</v>
      </c>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133"/>
    </row>
    <row r="80" spans="2:31" ht="24.8" customHeight="1">
      <c r="B80" s="137"/>
      <c r="C80" s="139"/>
      <c r="D80" s="348" t="s">
        <v>426</v>
      </c>
      <c r="E80" s="255"/>
      <c r="F80" s="255"/>
      <c r="G80" s="256"/>
      <c r="H80" s="348" t="s">
        <v>420</v>
      </c>
      <c r="I80" s="255"/>
      <c r="J80" s="255"/>
      <c r="K80" s="256"/>
      <c r="L80" s="257" t="s">
        <v>375</v>
      </c>
      <c r="M80" s="258"/>
      <c r="N80" s="258"/>
      <c r="O80" s="259"/>
      <c r="P80" s="348" t="s">
        <v>425</v>
      </c>
      <c r="Q80" s="662"/>
      <c r="R80" s="662"/>
      <c r="S80" s="663"/>
      <c r="T80" s="348" t="s">
        <v>428</v>
      </c>
      <c r="U80" s="662"/>
      <c r="V80" s="662"/>
      <c r="W80" s="663"/>
      <c r="X80" s="348" t="s">
        <v>427</v>
      </c>
      <c r="Y80" s="662"/>
      <c r="Z80" s="662"/>
      <c r="AA80" s="663"/>
      <c r="AB80" s="260" t="s">
        <v>422</v>
      </c>
      <c r="AC80" s="258"/>
      <c r="AD80" s="258"/>
      <c r="AE80" s="261"/>
    </row>
    <row r="81" spans="2:31" ht="14.95" customHeight="1">
      <c r="B81" s="137"/>
      <c r="C81" s="135"/>
      <c r="D81" s="588"/>
      <c r="E81" s="263"/>
      <c r="F81" s="263"/>
      <c r="G81" s="264"/>
      <c r="H81" s="588"/>
      <c r="I81" s="263"/>
      <c r="J81" s="263"/>
      <c r="K81" s="264"/>
      <c r="L81" s="262"/>
      <c r="M81" s="263"/>
      <c r="N81" s="263"/>
      <c r="O81" s="264"/>
      <c r="P81" s="542"/>
      <c r="Q81" s="543"/>
      <c r="R81" s="543"/>
      <c r="S81" s="544"/>
      <c r="T81" s="542"/>
      <c r="U81" s="543"/>
      <c r="V81" s="543"/>
      <c r="W81" s="544"/>
      <c r="X81" s="659"/>
      <c r="Y81" s="660"/>
      <c r="Z81" s="660"/>
      <c r="AA81" s="661"/>
      <c r="AB81" s="618"/>
      <c r="AC81" s="619"/>
      <c r="AD81" s="619"/>
      <c r="AE81" s="620"/>
    </row>
    <row r="82" spans="2:31" ht="14.95" customHeight="1">
      <c r="B82" s="137"/>
      <c r="C82" s="135"/>
      <c r="D82" s="265"/>
      <c r="E82" s="266"/>
      <c r="F82" s="266"/>
      <c r="G82" s="267"/>
      <c r="H82" s="265"/>
      <c r="I82" s="266"/>
      <c r="J82" s="266"/>
      <c r="K82" s="267"/>
      <c r="L82" s="265"/>
      <c r="M82" s="266"/>
      <c r="N82" s="266"/>
      <c r="O82" s="267"/>
      <c r="P82" s="539"/>
      <c r="Q82" s="540"/>
      <c r="R82" s="540"/>
      <c r="S82" s="541"/>
      <c r="T82" s="539"/>
      <c r="U82" s="540"/>
      <c r="V82" s="540"/>
      <c r="W82" s="541"/>
      <c r="X82" s="530"/>
      <c r="Y82" s="531"/>
      <c r="Z82" s="531"/>
      <c r="AA82" s="532"/>
      <c r="AB82" s="615"/>
      <c r="AC82" s="616"/>
      <c r="AD82" s="616"/>
      <c r="AE82" s="617"/>
    </row>
    <row r="83" spans="2:31" ht="14.95" customHeight="1">
      <c r="B83" s="137"/>
      <c r="D83" s="265"/>
      <c r="E83" s="266"/>
      <c r="F83" s="266"/>
      <c r="G83" s="267"/>
      <c r="H83" s="265"/>
      <c r="I83" s="266"/>
      <c r="J83" s="266"/>
      <c r="K83" s="267"/>
      <c r="L83" s="265"/>
      <c r="M83" s="266"/>
      <c r="N83" s="266"/>
      <c r="O83" s="267"/>
      <c r="P83" s="539"/>
      <c r="Q83" s="540"/>
      <c r="R83" s="540"/>
      <c r="S83" s="541"/>
      <c r="T83" s="539"/>
      <c r="U83" s="540"/>
      <c r="V83" s="540"/>
      <c r="W83" s="541"/>
      <c r="X83" s="530"/>
      <c r="Y83" s="531"/>
      <c r="Z83" s="531"/>
      <c r="AA83" s="532"/>
      <c r="AB83" s="615"/>
      <c r="AC83" s="616"/>
      <c r="AD83" s="616"/>
      <c r="AE83" s="617"/>
    </row>
    <row r="84" spans="2:31" ht="14.95" customHeight="1">
      <c r="B84" s="137"/>
      <c r="C84" s="135"/>
      <c r="D84" s="248"/>
      <c r="E84" s="249"/>
      <c r="F84" s="249"/>
      <c r="G84" s="250"/>
      <c r="H84" s="248"/>
      <c r="I84" s="249"/>
      <c r="J84" s="249"/>
      <c r="K84" s="250"/>
      <c r="L84" s="664"/>
      <c r="M84" s="665"/>
      <c r="N84" s="665"/>
      <c r="O84" s="666"/>
      <c r="P84" s="545"/>
      <c r="Q84" s="546"/>
      <c r="R84" s="546"/>
      <c r="S84" s="547"/>
      <c r="T84" s="545"/>
      <c r="U84" s="546"/>
      <c r="V84" s="546"/>
      <c r="W84" s="547"/>
      <c r="X84" s="533"/>
      <c r="Y84" s="534"/>
      <c r="Z84" s="534"/>
      <c r="AA84" s="535"/>
      <c r="AB84" s="623"/>
      <c r="AC84" s="624"/>
      <c r="AD84" s="624"/>
      <c r="AE84" s="625"/>
    </row>
    <row r="85" spans="2:31" ht="21.75" customHeight="1">
      <c r="B85" s="137"/>
      <c r="C85" s="342" t="s">
        <v>384</v>
      </c>
      <c r="D85" s="343"/>
      <c r="E85" s="343"/>
      <c r="F85" s="343"/>
      <c r="G85" s="343"/>
      <c r="H85" s="343"/>
      <c r="I85" s="343"/>
      <c r="J85" s="343"/>
      <c r="K85" s="344"/>
      <c r="L85" s="350">
        <f>SUM(L81:O84)</f>
        <v>0</v>
      </c>
      <c r="M85" s="351"/>
      <c r="N85" s="351"/>
      <c r="O85" s="352"/>
      <c r="P85" s="212"/>
      <c r="Q85" s="213"/>
      <c r="R85" s="213"/>
      <c r="S85" s="213"/>
      <c r="T85" s="213"/>
      <c r="U85" s="213"/>
      <c r="V85" s="213"/>
      <c r="W85" s="213"/>
      <c r="X85" s="213"/>
      <c r="Y85" s="213"/>
      <c r="Z85" s="213"/>
      <c r="AA85" s="213"/>
      <c r="AB85" s="651"/>
      <c r="AC85" s="651"/>
      <c r="AD85" s="651"/>
      <c r="AE85" s="652"/>
    </row>
    <row r="86" spans="2:31" ht="23.95" customHeight="1">
      <c r="B86" s="147" t="s">
        <v>385</v>
      </c>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8"/>
    </row>
    <row r="87" spans="2:31" ht="14.95" customHeight="1">
      <c r="B87" s="137"/>
      <c r="C87" s="208" t="s">
        <v>386</v>
      </c>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133"/>
    </row>
    <row r="88" spans="2:31" ht="24.8" customHeight="1">
      <c r="B88" s="137"/>
      <c r="C88" s="135"/>
      <c r="D88" s="348" t="s">
        <v>426</v>
      </c>
      <c r="E88" s="255"/>
      <c r="F88" s="255"/>
      <c r="G88" s="256"/>
      <c r="H88" s="348" t="s">
        <v>387</v>
      </c>
      <c r="I88" s="255"/>
      <c r="J88" s="255"/>
      <c r="K88" s="256"/>
      <c r="L88" s="257" t="s">
        <v>375</v>
      </c>
      <c r="M88" s="258"/>
      <c r="N88" s="258"/>
      <c r="O88" s="259"/>
      <c r="P88" s="348" t="s">
        <v>425</v>
      </c>
      <c r="Q88" s="662"/>
      <c r="R88" s="662"/>
      <c r="S88" s="663"/>
      <c r="T88" s="348" t="s">
        <v>428</v>
      </c>
      <c r="U88" s="662"/>
      <c r="V88" s="662"/>
      <c r="W88" s="663"/>
      <c r="X88" s="348" t="s">
        <v>427</v>
      </c>
      <c r="Y88" s="662"/>
      <c r="Z88" s="662"/>
      <c r="AA88" s="663"/>
      <c r="AB88" s="260" t="s">
        <v>422</v>
      </c>
      <c r="AC88" s="258"/>
      <c r="AD88" s="258"/>
      <c r="AE88" s="261"/>
    </row>
    <row r="89" spans="2:31" ht="14.95" customHeight="1">
      <c r="B89" s="137"/>
      <c r="C89" s="135"/>
      <c r="D89" s="262"/>
      <c r="E89" s="263"/>
      <c r="F89" s="263"/>
      <c r="G89" s="264"/>
      <c r="H89" s="262"/>
      <c r="I89" s="263"/>
      <c r="J89" s="263"/>
      <c r="K89" s="264"/>
      <c r="L89" s="262"/>
      <c r="M89" s="263"/>
      <c r="N89" s="263"/>
      <c r="O89" s="264"/>
      <c r="P89" s="542"/>
      <c r="Q89" s="543"/>
      <c r="R89" s="543"/>
      <c r="S89" s="544"/>
      <c r="T89" s="542"/>
      <c r="U89" s="543"/>
      <c r="V89" s="543"/>
      <c r="W89" s="544"/>
      <c r="X89" s="659"/>
      <c r="Y89" s="660"/>
      <c r="Z89" s="660"/>
      <c r="AA89" s="661"/>
      <c r="AB89" s="618"/>
      <c r="AC89" s="619"/>
      <c r="AD89" s="619"/>
      <c r="AE89" s="620"/>
    </row>
    <row r="90" spans="2:31" ht="14.95" customHeight="1">
      <c r="B90" s="137"/>
      <c r="C90" s="135"/>
      <c r="D90" s="265"/>
      <c r="E90" s="266"/>
      <c r="F90" s="266"/>
      <c r="G90" s="267"/>
      <c r="H90" s="265"/>
      <c r="I90" s="266"/>
      <c r="J90" s="266"/>
      <c r="K90" s="267"/>
      <c r="L90" s="265"/>
      <c r="M90" s="266"/>
      <c r="N90" s="266"/>
      <c r="O90" s="267"/>
      <c r="P90" s="539"/>
      <c r="Q90" s="540"/>
      <c r="R90" s="540"/>
      <c r="S90" s="541"/>
      <c r="T90" s="539"/>
      <c r="U90" s="540"/>
      <c r="V90" s="540"/>
      <c r="W90" s="541"/>
      <c r="X90" s="530"/>
      <c r="Y90" s="531"/>
      <c r="Z90" s="531"/>
      <c r="AA90" s="532"/>
      <c r="AB90" s="615"/>
      <c r="AC90" s="616"/>
      <c r="AD90" s="616"/>
      <c r="AE90" s="617"/>
    </row>
    <row r="91" spans="2:31" ht="14.95" customHeight="1">
      <c r="B91" s="137"/>
      <c r="C91" s="135"/>
      <c r="D91" s="265"/>
      <c r="E91" s="266"/>
      <c r="F91" s="266"/>
      <c r="G91" s="267"/>
      <c r="H91" s="265"/>
      <c r="I91" s="266"/>
      <c r="J91" s="266"/>
      <c r="K91" s="267"/>
      <c r="L91" s="656"/>
      <c r="M91" s="657"/>
      <c r="N91" s="657"/>
      <c r="O91" s="658"/>
      <c r="P91" s="536"/>
      <c r="Q91" s="537"/>
      <c r="R91" s="537"/>
      <c r="S91" s="538"/>
      <c r="T91" s="536"/>
      <c r="U91" s="537"/>
      <c r="V91" s="537"/>
      <c r="W91" s="538"/>
      <c r="X91" s="530"/>
      <c r="Y91" s="531"/>
      <c r="Z91" s="531"/>
      <c r="AA91" s="532"/>
      <c r="AB91" s="615"/>
      <c r="AC91" s="616"/>
      <c r="AD91" s="616"/>
      <c r="AE91" s="617"/>
    </row>
    <row r="92" spans="2:31" ht="14.95" customHeight="1">
      <c r="B92" s="137"/>
      <c r="C92" s="135"/>
      <c r="D92" s="248"/>
      <c r="E92" s="249"/>
      <c r="F92" s="249"/>
      <c r="G92" s="250"/>
      <c r="H92" s="248"/>
      <c r="I92" s="249"/>
      <c r="J92" s="249"/>
      <c r="K92" s="250"/>
      <c r="L92" s="248"/>
      <c r="M92" s="249"/>
      <c r="N92" s="249"/>
      <c r="O92" s="250"/>
      <c r="P92" s="653"/>
      <c r="Q92" s="654"/>
      <c r="R92" s="654"/>
      <c r="S92" s="655"/>
      <c r="T92" s="653"/>
      <c r="U92" s="654"/>
      <c r="V92" s="654"/>
      <c r="W92" s="655"/>
      <c r="X92" s="533"/>
      <c r="Y92" s="534"/>
      <c r="Z92" s="534"/>
      <c r="AA92" s="535"/>
      <c r="AB92" s="623"/>
      <c r="AC92" s="624"/>
      <c r="AD92" s="624"/>
      <c r="AE92" s="625"/>
    </row>
    <row r="93" spans="2:31" ht="21.75" customHeight="1">
      <c r="B93" s="137"/>
      <c r="C93" s="342" t="s">
        <v>389</v>
      </c>
      <c r="D93" s="343"/>
      <c r="E93" s="343"/>
      <c r="F93" s="343"/>
      <c r="G93" s="343"/>
      <c r="H93" s="343"/>
      <c r="I93" s="343"/>
      <c r="J93" s="343"/>
      <c r="K93" s="344"/>
      <c r="L93" s="345">
        <f>SUM(L89:O92)</f>
        <v>0</v>
      </c>
      <c r="M93" s="346"/>
      <c r="N93" s="346"/>
      <c r="O93" s="347"/>
      <c r="P93" s="212"/>
      <c r="Q93" s="213"/>
      <c r="R93" s="213"/>
      <c r="S93" s="213"/>
      <c r="T93" s="213"/>
      <c r="U93" s="213"/>
      <c r="V93" s="213"/>
      <c r="W93" s="213"/>
      <c r="X93" s="213"/>
      <c r="Y93" s="213"/>
      <c r="Z93" s="213"/>
      <c r="AA93" s="213"/>
      <c r="AB93" s="651"/>
      <c r="AC93" s="651"/>
      <c r="AD93" s="651"/>
      <c r="AE93" s="652"/>
    </row>
    <row r="94" spans="2:31" ht="23.95" customHeight="1">
      <c r="B94" s="147" t="s">
        <v>390</v>
      </c>
      <c r="C94" s="217"/>
      <c r="D94" s="217"/>
      <c r="E94" s="217"/>
      <c r="F94" s="217"/>
      <c r="G94" s="217"/>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8"/>
    </row>
    <row r="95" spans="2:31" ht="14.95" customHeight="1">
      <c r="B95" s="137"/>
      <c r="C95" s="227" t="s">
        <v>500</v>
      </c>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133"/>
    </row>
    <row r="96" spans="2:31" ht="24.8" customHeight="1">
      <c r="B96" s="137"/>
      <c r="C96" s="135"/>
      <c r="D96" s="348" t="s">
        <v>501</v>
      </c>
      <c r="E96" s="255"/>
      <c r="F96" s="256"/>
      <c r="G96" s="348" t="s">
        <v>502</v>
      </c>
      <c r="H96" s="255"/>
      <c r="I96" s="255"/>
      <c r="J96" s="256"/>
      <c r="K96" s="229" t="s">
        <v>503</v>
      </c>
      <c r="L96" s="260" t="s">
        <v>502</v>
      </c>
      <c r="M96" s="258"/>
      <c r="N96" s="258"/>
      <c r="O96" s="259"/>
      <c r="P96" s="254"/>
      <c r="Q96" s="255"/>
      <c r="R96" s="255"/>
      <c r="S96" s="255"/>
      <c r="T96" s="255"/>
      <c r="U96" s="255"/>
      <c r="V96" s="255"/>
      <c r="W96" s="255"/>
      <c r="X96" s="255"/>
      <c r="Y96" s="255"/>
      <c r="Z96" s="255"/>
      <c r="AA96" s="255"/>
      <c r="AB96" s="255"/>
      <c r="AC96" s="255"/>
      <c r="AD96" s="255"/>
      <c r="AE96" s="521"/>
    </row>
    <row r="97" spans="2:31" ht="19.2" customHeight="1">
      <c r="B97" s="137"/>
      <c r="C97" s="135"/>
      <c r="D97" s="644" t="s">
        <v>504</v>
      </c>
      <c r="E97" s="645"/>
      <c r="F97" s="646"/>
      <c r="G97" s="518">
        <f>IF(AND(C4="□",G4="■"),0,L29)</f>
        <v>0</v>
      </c>
      <c r="H97" s="519"/>
      <c r="I97" s="519"/>
      <c r="J97" s="520"/>
      <c r="K97" s="230">
        <v>0.1</v>
      </c>
      <c r="L97" s="518">
        <f>ROUNDDOWN(G97*10%,0)</f>
        <v>0</v>
      </c>
      <c r="M97" s="519"/>
      <c r="N97" s="519"/>
      <c r="O97" s="520"/>
      <c r="P97" s="522"/>
      <c r="Q97" s="523"/>
      <c r="R97" s="523"/>
      <c r="S97" s="523"/>
      <c r="T97" s="523"/>
      <c r="U97" s="523"/>
      <c r="V97" s="523"/>
      <c r="W97" s="523"/>
      <c r="X97" s="523"/>
      <c r="Y97" s="523"/>
      <c r="Z97" s="523"/>
      <c r="AA97" s="523"/>
      <c r="AB97" s="523"/>
      <c r="AC97" s="523"/>
      <c r="AD97" s="523"/>
      <c r="AE97" s="524"/>
    </row>
    <row r="98" spans="2:31" ht="19.2" customHeight="1">
      <c r="B98" s="137"/>
      <c r="C98" s="135"/>
      <c r="D98" s="648" t="s">
        <v>505</v>
      </c>
      <c r="E98" s="649"/>
      <c r="F98" s="650"/>
      <c r="G98" s="518">
        <f>IF(AND(C4="□",G4="■"),0,L37)</f>
        <v>0</v>
      </c>
      <c r="H98" s="519"/>
      <c r="I98" s="519"/>
      <c r="J98" s="520"/>
      <c r="K98" s="230">
        <v>0.1</v>
      </c>
      <c r="L98" s="518">
        <f>ROUNDDOWN(G98*10%,0)</f>
        <v>0</v>
      </c>
      <c r="M98" s="519"/>
      <c r="N98" s="519"/>
      <c r="O98" s="520"/>
      <c r="P98" s="522"/>
      <c r="Q98" s="523"/>
      <c r="R98" s="523"/>
      <c r="S98" s="523"/>
      <c r="T98" s="523"/>
      <c r="U98" s="523"/>
      <c r="V98" s="523"/>
      <c r="W98" s="523"/>
      <c r="X98" s="523"/>
      <c r="Y98" s="523"/>
      <c r="Z98" s="523"/>
      <c r="AA98" s="523"/>
      <c r="AB98" s="523"/>
      <c r="AC98" s="523"/>
      <c r="AD98" s="523"/>
      <c r="AE98" s="524"/>
    </row>
    <row r="99" spans="2:31" ht="21.75" customHeight="1" thickBot="1">
      <c r="B99" s="504" t="s">
        <v>391</v>
      </c>
      <c r="C99" s="505"/>
      <c r="D99" s="505"/>
      <c r="E99" s="505"/>
      <c r="F99" s="505"/>
      <c r="G99" s="505"/>
      <c r="H99" s="505"/>
      <c r="I99" s="505"/>
      <c r="J99" s="505"/>
      <c r="K99" s="506"/>
      <c r="L99" s="251">
        <f>SUM(L97:L98)</f>
        <v>0</v>
      </c>
      <c r="M99" s="252"/>
      <c r="N99" s="252"/>
      <c r="O99" s="253"/>
      <c r="P99" s="525"/>
      <c r="Q99" s="505"/>
      <c r="R99" s="505"/>
      <c r="S99" s="505"/>
      <c r="T99" s="505"/>
      <c r="U99" s="505"/>
      <c r="V99" s="505"/>
      <c r="W99" s="505"/>
      <c r="X99" s="505"/>
      <c r="Y99" s="505"/>
      <c r="Z99" s="505"/>
      <c r="AA99" s="505"/>
      <c r="AB99" s="505"/>
      <c r="AC99" s="505"/>
      <c r="AD99" s="505"/>
      <c r="AE99" s="526"/>
    </row>
    <row r="100" spans="2:31" ht="21.25" customHeight="1" thickTop="1" thickBot="1">
      <c r="B100" s="159" t="s">
        <v>392</v>
      </c>
      <c r="C100" s="209"/>
      <c r="D100" s="209"/>
      <c r="E100" s="209"/>
      <c r="F100" s="209"/>
      <c r="G100" s="209"/>
      <c r="H100" s="209"/>
      <c r="I100" s="209"/>
      <c r="J100" s="209"/>
      <c r="K100" s="209"/>
      <c r="L100" s="299">
        <f>L77+L85+L93+L99</f>
        <v>0</v>
      </c>
      <c r="M100" s="300"/>
      <c r="N100" s="300"/>
      <c r="O100" s="301"/>
      <c r="P100" s="613"/>
      <c r="Q100" s="337"/>
      <c r="R100" s="337"/>
      <c r="S100" s="337"/>
      <c r="T100" s="337"/>
      <c r="U100" s="337"/>
      <c r="V100" s="337"/>
      <c r="W100" s="337"/>
      <c r="X100" s="337"/>
      <c r="Y100" s="337"/>
      <c r="Z100" s="337"/>
      <c r="AA100" s="337"/>
      <c r="AB100" s="337"/>
      <c r="AC100" s="337"/>
      <c r="AD100" s="337"/>
      <c r="AE100" s="614"/>
    </row>
    <row r="101" spans="2:31" ht="21.25" customHeight="1">
      <c r="B101" s="160" t="s">
        <v>490</v>
      </c>
      <c r="C101" s="210"/>
      <c r="D101" s="210"/>
      <c r="E101" s="210"/>
      <c r="F101" s="210"/>
      <c r="G101" s="210"/>
      <c r="H101" s="210"/>
      <c r="I101" s="210"/>
      <c r="J101" s="210"/>
      <c r="K101" s="210"/>
      <c r="L101" s="339">
        <f>L62+L100</f>
        <v>0</v>
      </c>
      <c r="M101" s="340"/>
      <c r="N101" s="340"/>
      <c r="O101" s="341"/>
      <c r="P101" s="628"/>
      <c r="Q101" s="338"/>
      <c r="R101" s="338"/>
      <c r="S101" s="338"/>
      <c r="T101" s="338"/>
      <c r="U101" s="338"/>
      <c r="V101" s="338"/>
      <c r="W101" s="338"/>
      <c r="X101" s="338"/>
      <c r="Y101" s="338"/>
      <c r="Z101" s="338"/>
      <c r="AA101" s="338"/>
      <c r="AB101" s="338"/>
      <c r="AC101" s="338"/>
      <c r="AD101" s="338"/>
      <c r="AE101" s="629"/>
    </row>
    <row r="102" spans="2:31" ht="21.25" customHeight="1" thickBot="1">
      <c r="B102" s="161" t="s">
        <v>393</v>
      </c>
      <c r="C102" s="205"/>
      <c r="D102" s="205"/>
      <c r="E102" s="205"/>
      <c r="F102" s="205"/>
      <c r="G102" s="205"/>
      <c r="H102" s="289">
        <v>10</v>
      </c>
      <c r="I102" s="289"/>
      <c r="J102" s="647" t="s">
        <v>394</v>
      </c>
      <c r="K102" s="349"/>
      <c r="L102" s="334">
        <f>ROUNDDOWN(L101*H102%,0)</f>
        <v>0</v>
      </c>
      <c r="M102" s="335"/>
      <c r="N102" s="335"/>
      <c r="O102" s="336"/>
      <c r="P102" s="636"/>
      <c r="Q102" s="637"/>
      <c r="R102" s="637"/>
      <c r="S102" s="637"/>
      <c r="T102" s="637"/>
      <c r="U102" s="637"/>
      <c r="V102" s="637"/>
      <c r="W102" s="637"/>
      <c r="X102" s="637"/>
      <c r="Y102" s="637"/>
      <c r="Z102" s="637"/>
      <c r="AA102" s="637"/>
      <c r="AB102" s="637"/>
      <c r="AC102" s="637"/>
      <c r="AD102" s="637"/>
      <c r="AE102" s="638"/>
    </row>
    <row r="103" spans="2:31" ht="23.95" customHeight="1" thickTop="1">
      <c r="B103" s="223" t="s">
        <v>484</v>
      </c>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5"/>
    </row>
    <row r="104" spans="2:31" ht="14.95" customHeight="1" outlineLevel="1">
      <c r="B104" s="226"/>
      <c r="C104" s="227" t="s">
        <v>485</v>
      </c>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133"/>
    </row>
    <row r="105" spans="2:31" ht="24.8" customHeight="1" outlineLevel="1">
      <c r="B105" s="226"/>
      <c r="C105" s="135"/>
      <c r="D105" s="254" t="s">
        <v>387</v>
      </c>
      <c r="E105" s="255"/>
      <c r="F105" s="255"/>
      <c r="G105" s="255"/>
      <c r="H105" s="255"/>
      <c r="I105" s="255"/>
      <c r="J105" s="255"/>
      <c r="K105" s="255"/>
      <c r="L105" s="257" t="s">
        <v>375</v>
      </c>
      <c r="M105" s="258"/>
      <c r="N105" s="258"/>
      <c r="O105" s="259"/>
      <c r="P105" s="260" t="s">
        <v>376</v>
      </c>
      <c r="Q105" s="510"/>
      <c r="R105" s="510"/>
      <c r="S105" s="510"/>
      <c r="T105" s="510"/>
      <c r="U105" s="510"/>
      <c r="V105" s="510"/>
      <c r="W105" s="510"/>
      <c r="X105" s="510"/>
      <c r="Y105" s="510"/>
      <c r="Z105" s="510"/>
      <c r="AA105" s="510"/>
      <c r="AB105" s="510"/>
      <c r="AC105" s="510"/>
      <c r="AD105" s="510"/>
      <c r="AE105" s="511"/>
    </row>
    <row r="106" spans="2:31" ht="14.95" customHeight="1" outlineLevel="1">
      <c r="B106" s="226"/>
      <c r="D106" s="262"/>
      <c r="E106" s="263"/>
      <c r="F106" s="263"/>
      <c r="G106" s="263"/>
      <c r="H106" s="263"/>
      <c r="I106" s="263"/>
      <c r="J106" s="263"/>
      <c r="K106" s="263"/>
      <c r="L106" s="262"/>
      <c r="M106" s="263"/>
      <c r="N106" s="263"/>
      <c r="O106" s="264"/>
      <c r="P106" s="262"/>
      <c r="Q106" s="263"/>
      <c r="R106" s="263"/>
      <c r="S106" s="263"/>
      <c r="T106" s="263"/>
      <c r="U106" s="263"/>
      <c r="V106" s="263"/>
      <c r="W106" s="263"/>
      <c r="X106" s="263"/>
      <c r="Y106" s="263"/>
      <c r="Z106" s="263"/>
      <c r="AA106" s="263"/>
      <c r="AB106" s="263"/>
      <c r="AC106" s="263"/>
      <c r="AD106" s="263"/>
      <c r="AE106" s="512"/>
    </row>
    <row r="107" spans="2:31" ht="14.95" customHeight="1" outlineLevel="1">
      <c r="B107" s="226"/>
      <c r="D107" s="265"/>
      <c r="E107" s="266"/>
      <c r="F107" s="266"/>
      <c r="G107" s="266"/>
      <c r="H107" s="266"/>
      <c r="I107" s="266"/>
      <c r="J107" s="266"/>
      <c r="K107" s="266"/>
      <c r="L107" s="265"/>
      <c r="M107" s="266"/>
      <c r="N107" s="266"/>
      <c r="O107" s="267"/>
      <c r="P107" s="265"/>
      <c r="Q107" s="266"/>
      <c r="R107" s="266"/>
      <c r="S107" s="266"/>
      <c r="T107" s="266"/>
      <c r="U107" s="266"/>
      <c r="V107" s="266"/>
      <c r="W107" s="266"/>
      <c r="X107" s="266"/>
      <c r="Y107" s="266"/>
      <c r="Z107" s="266"/>
      <c r="AA107" s="266"/>
      <c r="AB107" s="266"/>
      <c r="AC107" s="266"/>
      <c r="AD107" s="266"/>
      <c r="AE107" s="513"/>
    </row>
    <row r="108" spans="2:31" ht="14.95" customHeight="1" outlineLevel="1">
      <c r="B108" s="226"/>
      <c r="D108" s="265"/>
      <c r="E108" s="266"/>
      <c r="F108" s="266"/>
      <c r="G108" s="266"/>
      <c r="H108" s="266"/>
      <c r="I108" s="266"/>
      <c r="J108" s="266"/>
      <c r="K108" s="266"/>
      <c r="L108" s="265"/>
      <c r="M108" s="266"/>
      <c r="N108" s="266"/>
      <c r="O108" s="267"/>
      <c r="P108" s="265"/>
      <c r="Q108" s="266"/>
      <c r="R108" s="266"/>
      <c r="S108" s="266"/>
      <c r="T108" s="266"/>
      <c r="U108" s="266"/>
      <c r="V108" s="266"/>
      <c r="W108" s="266"/>
      <c r="X108" s="266"/>
      <c r="Y108" s="266"/>
      <c r="Z108" s="266"/>
      <c r="AA108" s="266"/>
      <c r="AB108" s="266"/>
      <c r="AC108" s="266"/>
      <c r="AD108" s="266"/>
      <c r="AE108" s="513"/>
    </row>
    <row r="109" spans="2:31" ht="14.95" customHeight="1" outlineLevel="1">
      <c r="B109" s="226"/>
      <c r="D109" s="409"/>
      <c r="E109" s="410"/>
      <c r="F109" s="410"/>
      <c r="G109" s="410"/>
      <c r="H109" s="410"/>
      <c r="I109" s="410"/>
      <c r="J109" s="410"/>
      <c r="K109" s="410"/>
      <c r="L109" s="248"/>
      <c r="M109" s="249"/>
      <c r="N109" s="249"/>
      <c r="O109" s="250"/>
      <c r="P109" s="248"/>
      <c r="Q109" s="249"/>
      <c r="R109" s="249"/>
      <c r="S109" s="249"/>
      <c r="T109" s="249"/>
      <c r="U109" s="249"/>
      <c r="V109" s="249"/>
      <c r="W109" s="249"/>
      <c r="X109" s="249"/>
      <c r="Y109" s="249"/>
      <c r="Z109" s="249"/>
      <c r="AA109" s="249"/>
      <c r="AB109" s="249"/>
      <c r="AC109" s="249"/>
      <c r="AD109" s="249"/>
      <c r="AE109" s="503"/>
    </row>
    <row r="110" spans="2:31" ht="21.75" customHeight="1" outlineLevel="1" thickBot="1">
      <c r="B110" s="504" t="s">
        <v>486</v>
      </c>
      <c r="C110" s="505"/>
      <c r="D110" s="505"/>
      <c r="E110" s="505"/>
      <c r="F110" s="505"/>
      <c r="G110" s="505"/>
      <c r="H110" s="505"/>
      <c r="I110" s="505"/>
      <c r="J110" s="505"/>
      <c r="K110" s="506"/>
      <c r="L110" s="507">
        <f>SUM(L106:O109)</f>
        <v>0</v>
      </c>
      <c r="M110" s="508"/>
      <c r="N110" s="508"/>
      <c r="O110" s="509"/>
      <c r="P110" s="211"/>
      <c r="Q110" s="211"/>
      <c r="R110" s="211"/>
      <c r="S110" s="211"/>
      <c r="T110" s="211"/>
      <c r="U110" s="211"/>
      <c r="V110" s="211"/>
      <c r="W110" s="211"/>
      <c r="X110" s="211"/>
      <c r="Y110" s="220"/>
      <c r="Z110" s="220"/>
      <c r="AA110" s="220"/>
      <c r="AB110" s="220"/>
      <c r="AC110" s="220"/>
      <c r="AD110" s="220"/>
      <c r="AE110" s="221"/>
    </row>
    <row r="111" spans="2:31" ht="21.25" customHeight="1" thickTop="1" thickBot="1">
      <c r="B111" s="203" t="s">
        <v>416</v>
      </c>
      <c r="C111" s="204"/>
      <c r="D111" s="204"/>
      <c r="E111" s="204"/>
      <c r="F111" s="204"/>
      <c r="G111" s="204"/>
      <c r="H111" s="204"/>
      <c r="I111" s="204"/>
      <c r="J111" s="204"/>
      <c r="K111" s="204"/>
      <c r="L111" s="299">
        <f>SUM(L101:L102,L110)</f>
        <v>0</v>
      </c>
      <c r="M111" s="300"/>
      <c r="N111" s="300"/>
      <c r="O111" s="301"/>
      <c r="P111" s="639"/>
      <c r="Q111" s="298"/>
      <c r="R111" s="298"/>
      <c r="S111" s="298"/>
      <c r="T111" s="298"/>
      <c r="U111" s="298"/>
      <c r="V111" s="298"/>
      <c r="W111" s="298"/>
      <c r="X111" s="298"/>
      <c r="Y111" s="298"/>
      <c r="Z111" s="298"/>
      <c r="AA111" s="298"/>
      <c r="AB111" s="298"/>
      <c r="AC111" s="298"/>
      <c r="AD111" s="298"/>
      <c r="AE111" s="640"/>
    </row>
    <row r="112" spans="2:31" ht="14.95" customHeight="1">
      <c r="B112" s="123"/>
      <c r="C112" s="123"/>
      <c r="D112" s="123"/>
      <c r="E112" s="123"/>
      <c r="F112" s="123"/>
      <c r="G112" s="123"/>
      <c r="H112" s="123"/>
      <c r="I112" s="123"/>
      <c r="J112" s="123"/>
      <c r="K112" s="123"/>
      <c r="L112" s="123"/>
      <c r="M112" s="141"/>
      <c r="N112" s="141"/>
      <c r="O112" s="141"/>
      <c r="P112" s="142"/>
      <c r="Q112" s="142"/>
      <c r="R112" s="142"/>
    </row>
    <row r="113" spans="2:31" ht="14.95" customHeight="1" thickBot="1">
      <c r="B113" s="47" t="s">
        <v>289</v>
      </c>
      <c r="C113" s="47"/>
      <c r="M113" s="141"/>
      <c r="N113" s="141"/>
      <c r="O113" s="141"/>
    </row>
    <row r="114" spans="2:31" ht="24.8" customHeight="1">
      <c r="B114" s="302" t="s">
        <v>78</v>
      </c>
      <c r="C114" s="303"/>
      <c r="D114" s="303"/>
      <c r="E114" s="303"/>
      <c r="F114" s="303"/>
      <c r="G114" s="304"/>
      <c r="H114" s="305" t="s">
        <v>79</v>
      </c>
      <c r="I114" s="303"/>
      <c r="J114" s="303"/>
      <c r="K114" s="304"/>
      <c r="L114" s="306" t="s">
        <v>374</v>
      </c>
      <c r="M114" s="307"/>
      <c r="N114" s="307"/>
      <c r="O114" s="308"/>
      <c r="P114" s="306" t="s">
        <v>80</v>
      </c>
      <c r="Q114" s="307"/>
      <c r="R114" s="307"/>
      <c r="S114" s="307"/>
      <c r="T114" s="307"/>
      <c r="U114" s="307"/>
      <c r="V114" s="307"/>
      <c r="W114" s="307"/>
      <c r="X114" s="307"/>
      <c r="Y114" s="307"/>
      <c r="Z114" s="307"/>
      <c r="AA114" s="307"/>
      <c r="AB114" s="307"/>
      <c r="AC114" s="307"/>
      <c r="AD114" s="307"/>
      <c r="AE114" s="630"/>
    </row>
    <row r="115" spans="2:31" ht="14.95" customHeight="1">
      <c r="B115" s="321" t="s">
        <v>75</v>
      </c>
      <c r="C115" s="322"/>
      <c r="D115" s="322"/>
      <c r="E115" s="322"/>
      <c r="F115" s="322"/>
      <c r="G115" s="323"/>
      <c r="H115" s="324"/>
      <c r="I115" s="322"/>
      <c r="J115" s="322"/>
      <c r="K115" s="323"/>
      <c r="L115" s="262"/>
      <c r="M115" s="263"/>
      <c r="N115" s="263"/>
      <c r="O115" s="264"/>
      <c r="P115" s="324"/>
      <c r="Q115" s="322"/>
      <c r="R115" s="322"/>
      <c r="S115" s="322"/>
      <c r="T115" s="322"/>
      <c r="U115" s="322"/>
      <c r="V115" s="322"/>
      <c r="W115" s="322"/>
      <c r="X115" s="322"/>
      <c r="Y115" s="322"/>
      <c r="Z115" s="322"/>
      <c r="AA115" s="322"/>
      <c r="AB115" s="322"/>
      <c r="AC115" s="322"/>
      <c r="AD115" s="322"/>
      <c r="AE115" s="631"/>
    </row>
    <row r="116" spans="2:31" ht="14.95" customHeight="1">
      <c r="B116" s="328" t="s">
        <v>22</v>
      </c>
      <c r="C116" s="329"/>
      <c r="D116" s="329"/>
      <c r="E116" s="329"/>
      <c r="F116" s="329"/>
      <c r="G116" s="330"/>
      <c r="H116" s="331"/>
      <c r="I116" s="329"/>
      <c r="J116" s="329"/>
      <c r="K116" s="330"/>
      <c r="L116" s="248"/>
      <c r="M116" s="249"/>
      <c r="N116" s="249"/>
      <c r="O116" s="250"/>
      <c r="P116" s="331"/>
      <c r="Q116" s="329"/>
      <c r="R116" s="329"/>
      <c r="S116" s="329"/>
      <c r="T116" s="329"/>
      <c r="U116" s="329"/>
      <c r="V116" s="329"/>
      <c r="W116" s="329"/>
      <c r="X116" s="329"/>
      <c r="Y116" s="329"/>
      <c r="Z116" s="329"/>
      <c r="AA116" s="329"/>
      <c r="AB116" s="329"/>
      <c r="AC116" s="329"/>
      <c r="AD116" s="329"/>
      <c r="AE116" s="632"/>
    </row>
    <row r="117" spans="2:31" ht="14.95" customHeight="1" thickBot="1">
      <c r="B117" s="315" t="s">
        <v>76</v>
      </c>
      <c r="C117" s="316"/>
      <c r="D117" s="316"/>
      <c r="E117" s="316"/>
      <c r="F117" s="316"/>
      <c r="G117" s="317"/>
      <c r="H117" s="633"/>
      <c r="I117" s="634"/>
      <c r="J117" s="634"/>
      <c r="K117" s="643"/>
      <c r="L117" s="318">
        <f>SUM(L115:O116)</f>
        <v>0</v>
      </c>
      <c r="M117" s="319"/>
      <c r="N117" s="319"/>
      <c r="O117" s="320"/>
      <c r="P117" s="633"/>
      <c r="Q117" s="634"/>
      <c r="R117" s="634"/>
      <c r="S117" s="634"/>
      <c r="T117" s="634"/>
      <c r="U117" s="634"/>
      <c r="V117" s="634"/>
      <c r="W117" s="634"/>
      <c r="X117" s="634"/>
      <c r="Y117" s="634"/>
      <c r="Z117" s="634"/>
      <c r="AA117" s="634"/>
      <c r="AB117" s="634"/>
      <c r="AC117" s="634"/>
      <c r="AD117" s="634"/>
      <c r="AE117" s="635"/>
    </row>
    <row r="118" spans="2:31" ht="8.35" customHeight="1">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row>
    <row r="119" spans="2:31" s="123" customFormat="1" ht="21.75" customHeight="1">
      <c r="B119" s="124" t="s">
        <v>414</v>
      </c>
      <c r="C119" s="124"/>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row>
    <row r="120" spans="2:31" ht="16.5" customHeight="1" outlineLevel="1">
      <c r="B120" s="148" t="s">
        <v>415</v>
      </c>
    </row>
    <row r="121" spans="2:31" outlineLevel="1"/>
    <row r="122" spans="2:31" outlineLevel="1">
      <c r="B122" s="144" t="s">
        <v>395</v>
      </c>
      <c r="C122" s="144"/>
      <c r="D122" s="144"/>
      <c r="E122" s="144"/>
      <c r="F122" s="144"/>
      <c r="G122" s="144"/>
      <c r="H122" s="144"/>
      <c r="I122" s="144"/>
      <c r="J122" s="144"/>
      <c r="K122" s="144"/>
      <c r="L122" s="144"/>
      <c r="M122" s="144"/>
      <c r="N122" s="144"/>
      <c r="O122" s="144"/>
      <c r="P122" s="144"/>
      <c r="Q122" s="144"/>
      <c r="R122" s="144"/>
    </row>
    <row r="123" spans="2:31" ht="35.35" customHeight="1" outlineLevel="1">
      <c r="B123" s="285" t="s">
        <v>396</v>
      </c>
      <c r="C123" s="286"/>
      <c r="D123" s="286"/>
      <c r="E123" s="286"/>
      <c r="F123" s="286"/>
      <c r="G123" s="286"/>
      <c r="H123" s="286"/>
      <c r="I123" s="286"/>
      <c r="J123" s="287"/>
      <c r="K123" s="309"/>
      <c r="L123" s="310"/>
      <c r="M123" s="310"/>
      <c r="N123" s="310"/>
      <c r="O123" s="310"/>
      <c r="P123" s="310"/>
      <c r="Q123" s="310"/>
      <c r="R123" s="310"/>
      <c r="S123" s="310"/>
      <c r="T123" s="310"/>
      <c r="U123" s="310"/>
      <c r="V123" s="310"/>
      <c r="W123" s="310"/>
      <c r="X123" s="310"/>
      <c r="Y123" s="310"/>
      <c r="Z123" s="310"/>
      <c r="AA123" s="310"/>
      <c r="AB123" s="310"/>
      <c r="AC123" s="310"/>
      <c r="AD123" s="310"/>
      <c r="AE123" s="310"/>
    </row>
    <row r="124" spans="2:31" ht="35.35" customHeight="1" outlineLevel="1">
      <c r="B124" s="312" t="s">
        <v>397</v>
      </c>
      <c r="C124" s="313"/>
      <c r="D124" s="313"/>
      <c r="E124" s="313"/>
      <c r="F124" s="313"/>
      <c r="G124" s="313"/>
      <c r="H124" s="313"/>
      <c r="I124" s="313"/>
      <c r="J124" s="314"/>
      <c r="K124" s="288"/>
      <c r="L124" s="289"/>
      <c r="M124" s="289"/>
      <c r="N124" s="289"/>
      <c r="O124" s="289"/>
      <c r="P124" s="289"/>
      <c r="Q124" s="289"/>
      <c r="R124" s="289"/>
      <c r="S124" s="289"/>
      <c r="T124" s="289"/>
      <c r="U124" s="289"/>
      <c r="V124" s="289"/>
      <c r="W124" s="289"/>
      <c r="X124" s="289"/>
      <c r="Y124" s="289"/>
      <c r="Z124" s="289"/>
      <c r="AA124" s="289"/>
      <c r="AB124" s="289"/>
      <c r="AC124" s="289"/>
      <c r="AD124" s="289"/>
      <c r="AE124" s="289"/>
    </row>
    <row r="125" spans="2:31" ht="35.35" customHeight="1" outlineLevel="1">
      <c r="B125" s="285" t="s">
        <v>398</v>
      </c>
      <c r="C125" s="286"/>
      <c r="D125" s="286"/>
      <c r="E125" s="286"/>
      <c r="F125" s="286"/>
      <c r="G125" s="286"/>
      <c r="H125" s="286"/>
      <c r="I125" s="286"/>
      <c r="J125" s="287"/>
      <c r="K125" s="288"/>
      <c r="L125" s="289"/>
      <c r="M125" s="289"/>
      <c r="N125" s="289"/>
      <c r="O125" s="289"/>
      <c r="P125" s="289"/>
      <c r="Q125" s="289"/>
      <c r="R125" s="289"/>
      <c r="S125" s="289"/>
      <c r="T125" s="289"/>
      <c r="U125" s="289"/>
      <c r="V125" s="289"/>
      <c r="W125" s="289"/>
      <c r="X125" s="289"/>
      <c r="Y125" s="289"/>
      <c r="Z125" s="289"/>
      <c r="AA125" s="289"/>
      <c r="AB125" s="289"/>
      <c r="AC125" s="289"/>
      <c r="AD125" s="289"/>
      <c r="AE125" s="289"/>
    </row>
    <row r="126" spans="2:31" ht="35.35" customHeight="1" outlineLevel="1">
      <c r="B126" s="285" t="s">
        <v>399</v>
      </c>
      <c r="C126" s="286"/>
      <c r="D126" s="286"/>
      <c r="E126" s="286"/>
      <c r="F126" s="286"/>
      <c r="G126" s="286"/>
      <c r="H126" s="286"/>
      <c r="I126" s="286"/>
      <c r="J126" s="287"/>
      <c r="K126" s="288"/>
      <c r="L126" s="289"/>
      <c r="M126" s="289"/>
      <c r="N126" s="289"/>
      <c r="O126" s="289"/>
      <c r="P126" s="289"/>
      <c r="Q126" s="289"/>
      <c r="R126" s="289"/>
      <c r="S126" s="289"/>
      <c r="T126" s="289"/>
      <c r="U126" s="289"/>
      <c r="V126" s="289"/>
      <c r="W126" s="289"/>
      <c r="X126" s="289"/>
      <c r="Y126" s="289"/>
      <c r="Z126" s="289"/>
      <c r="AA126" s="289"/>
      <c r="AB126" s="289"/>
      <c r="AC126" s="289"/>
      <c r="AD126" s="289"/>
      <c r="AE126" s="289"/>
    </row>
    <row r="127" spans="2:31" ht="9" customHeight="1" outlineLevel="1">
      <c r="B127" s="144"/>
      <c r="C127" s="144"/>
      <c r="D127" s="144"/>
      <c r="E127" s="144"/>
      <c r="F127" s="144"/>
      <c r="G127" s="144"/>
      <c r="H127" s="144"/>
      <c r="I127" s="144"/>
      <c r="J127" s="144"/>
      <c r="M127" s="119"/>
      <c r="N127" s="119"/>
      <c r="O127" s="119"/>
    </row>
    <row r="128" spans="2:31" ht="21.25" customHeight="1" outlineLevel="1">
      <c r="B128" s="145" t="s">
        <v>400</v>
      </c>
      <c r="C128" s="145"/>
      <c r="D128" s="145"/>
      <c r="E128" s="145"/>
      <c r="F128" s="145"/>
      <c r="G128" s="145"/>
      <c r="H128" s="145"/>
      <c r="I128" s="145"/>
      <c r="J128" s="145"/>
      <c r="L128" s="146"/>
      <c r="M128" s="146"/>
      <c r="N128" s="146"/>
      <c r="O128" s="146"/>
      <c r="P128" s="146"/>
      <c r="Q128" s="146"/>
      <c r="R128" s="146"/>
      <c r="AE128" s="121" t="s">
        <v>371</v>
      </c>
    </row>
    <row r="129" spans="2:31" ht="21.25" customHeight="1" outlineLevel="1">
      <c r="B129" s="290" t="s">
        <v>401</v>
      </c>
      <c r="C129" s="290"/>
      <c r="D129" s="290"/>
      <c r="E129" s="290"/>
      <c r="F129" s="290"/>
      <c r="G129" s="290"/>
      <c r="H129" s="291" t="s">
        <v>402</v>
      </c>
      <c r="I129" s="292"/>
      <c r="J129" s="292"/>
      <c r="K129" s="292"/>
      <c r="L129" s="292"/>
      <c r="M129" s="292"/>
      <c r="N129" s="292"/>
      <c r="O129" s="292"/>
      <c r="P129" s="292"/>
      <c r="Q129" s="292"/>
      <c r="R129" s="292"/>
      <c r="S129" s="292"/>
      <c r="T129" s="292"/>
      <c r="U129" s="292"/>
      <c r="V129" s="292"/>
      <c r="W129" s="292"/>
      <c r="X129" s="292"/>
      <c r="Y129" s="292"/>
      <c r="Z129" s="292"/>
      <c r="AA129" s="293"/>
      <c r="AB129" s="290" t="s">
        <v>403</v>
      </c>
      <c r="AC129" s="290"/>
      <c r="AD129" s="290"/>
      <c r="AE129" s="290"/>
    </row>
    <row r="130" spans="2:31" ht="21.25" customHeight="1" outlineLevel="1">
      <c r="B130" s="290"/>
      <c r="C130" s="290"/>
      <c r="D130" s="290"/>
      <c r="E130" s="290"/>
      <c r="F130" s="290"/>
      <c r="G130" s="290"/>
      <c r="H130" s="294" t="s">
        <v>378</v>
      </c>
      <c r="I130" s="294"/>
      <c r="J130" s="294"/>
      <c r="K130" s="294"/>
      <c r="L130" s="294"/>
      <c r="M130" s="294"/>
      <c r="N130" s="295" t="s">
        <v>62</v>
      </c>
      <c r="O130" s="296"/>
      <c r="P130" s="296"/>
      <c r="Q130" s="297"/>
      <c r="R130" s="295" t="s">
        <v>388</v>
      </c>
      <c r="S130" s="296"/>
      <c r="T130" s="641"/>
      <c r="U130" s="642" t="s">
        <v>404</v>
      </c>
      <c r="V130" s="297"/>
      <c r="W130" s="295" t="s">
        <v>388</v>
      </c>
      <c r="X130" s="296"/>
      <c r="Y130" s="641"/>
      <c r="Z130" s="642" t="s">
        <v>404</v>
      </c>
      <c r="AA130" s="297"/>
      <c r="AB130" s="290"/>
      <c r="AC130" s="290"/>
      <c r="AD130" s="290"/>
      <c r="AE130" s="290"/>
    </row>
    <row r="131" spans="2:31" ht="21.25" customHeight="1" outlineLevel="1">
      <c r="B131" s="281" t="s">
        <v>405</v>
      </c>
      <c r="C131" s="281"/>
      <c r="D131" s="281"/>
      <c r="E131" s="277" t="s">
        <v>406</v>
      </c>
      <c r="F131" s="277"/>
      <c r="G131" s="277"/>
      <c r="H131" s="276"/>
      <c r="I131" s="276"/>
      <c r="J131" s="276"/>
      <c r="K131" s="276"/>
      <c r="L131" s="276"/>
      <c r="M131" s="276"/>
      <c r="N131" s="278"/>
      <c r="O131" s="279"/>
      <c r="P131" s="279"/>
      <c r="Q131" s="280"/>
      <c r="R131" s="309"/>
      <c r="S131" s="310"/>
      <c r="T131" s="514"/>
      <c r="U131" s="500"/>
      <c r="V131" s="311"/>
      <c r="W131" s="309"/>
      <c r="X131" s="310"/>
      <c r="Y131" s="514"/>
      <c r="Z131" s="500"/>
      <c r="AA131" s="311"/>
      <c r="AB131" s="282"/>
      <c r="AC131" s="282"/>
      <c r="AD131" s="282"/>
      <c r="AE131" s="282"/>
    </row>
    <row r="132" spans="2:31" ht="21.25" customHeight="1" outlineLevel="1">
      <c r="B132" s="284" t="s">
        <v>407</v>
      </c>
      <c r="C132" s="284"/>
      <c r="D132" s="284"/>
      <c r="E132" s="277" t="s">
        <v>408</v>
      </c>
      <c r="F132" s="277"/>
      <c r="G132" s="277"/>
      <c r="H132" s="276"/>
      <c r="I132" s="276"/>
      <c r="J132" s="276"/>
      <c r="K132" s="276"/>
      <c r="L132" s="276"/>
      <c r="M132" s="276"/>
      <c r="N132" s="278"/>
      <c r="O132" s="279"/>
      <c r="P132" s="279"/>
      <c r="Q132" s="280"/>
      <c r="R132" s="309"/>
      <c r="S132" s="310"/>
      <c r="T132" s="514"/>
      <c r="U132" s="500"/>
      <c r="V132" s="311"/>
      <c r="W132" s="309"/>
      <c r="X132" s="310"/>
      <c r="Y132" s="514"/>
      <c r="Z132" s="500"/>
      <c r="AA132" s="311"/>
      <c r="AB132" s="282"/>
      <c r="AC132" s="282"/>
      <c r="AD132" s="282"/>
      <c r="AE132" s="282"/>
    </row>
    <row r="133" spans="2:31" ht="21.25" customHeight="1" outlineLevel="1">
      <c r="B133" s="284"/>
      <c r="C133" s="284"/>
      <c r="D133" s="284"/>
      <c r="E133" s="277" t="s">
        <v>409</v>
      </c>
      <c r="F133" s="277"/>
      <c r="G133" s="277"/>
      <c r="H133" s="276"/>
      <c r="I133" s="276"/>
      <c r="J133" s="276"/>
      <c r="K133" s="276"/>
      <c r="L133" s="276"/>
      <c r="M133" s="276"/>
      <c r="N133" s="278"/>
      <c r="O133" s="279"/>
      <c r="P133" s="279"/>
      <c r="Q133" s="280"/>
      <c r="R133" s="309"/>
      <c r="S133" s="310"/>
      <c r="T133" s="514"/>
      <c r="U133" s="500"/>
      <c r="V133" s="311"/>
      <c r="W133" s="309"/>
      <c r="X133" s="310"/>
      <c r="Y133" s="514"/>
      <c r="Z133" s="500"/>
      <c r="AA133" s="311"/>
      <c r="AB133" s="282"/>
      <c r="AC133" s="282"/>
      <c r="AD133" s="282"/>
      <c r="AE133" s="282"/>
    </row>
    <row r="134" spans="2:31" ht="21.25" customHeight="1" outlineLevel="1">
      <c r="B134" s="284"/>
      <c r="C134" s="284"/>
      <c r="D134" s="284"/>
      <c r="E134" s="277" t="s">
        <v>410</v>
      </c>
      <c r="F134" s="277"/>
      <c r="G134" s="277"/>
      <c r="H134" s="276"/>
      <c r="I134" s="276"/>
      <c r="J134" s="276"/>
      <c r="K134" s="276"/>
      <c r="L134" s="276"/>
      <c r="M134" s="276"/>
      <c r="N134" s="278"/>
      <c r="O134" s="279"/>
      <c r="P134" s="279"/>
      <c r="Q134" s="280"/>
      <c r="R134" s="309"/>
      <c r="S134" s="310"/>
      <c r="T134" s="514"/>
      <c r="U134" s="500"/>
      <c r="V134" s="311"/>
      <c r="W134" s="309"/>
      <c r="X134" s="310"/>
      <c r="Y134" s="514"/>
      <c r="Z134" s="500"/>
      <c r="AA134" s="311"/>
      <c r="AB134" s="282"/>
      <c r="AC134" s="282"/>
      <c r="AD134" s="282"/>
      <c r="AE134" s="282"/>
    </row>
    <row r="135" spans="2:31" ht="21.25" customHeight="1" outlineLevel="1">
      <c r="B135" s="284"/>
      <c r="C135" s="284"/>
      <c r="D135" s="284"/>
      <c r="E135" s="277" t="s">
        <v>411</v>
      </c>
      <c r="F135" s="277"/>
      <c r="G135" s="277"/>
      <c r="H135" s="276"/>
      <c r="I135" s="276"/>
      <c r="J135" s="276"/>
      <c r="K135" s="276"/>
      <c r="L135" s="276"/>
      <c r="M135" s="276"/>
      <c r="N135" s="278"/>
      <c r="O135" s="279"/>
      <c r="P135" s="279"/>
      <c r="Q135" s="280"/>
      <c r="R135" s="309"/>
      <c r="S135" s="310"/>
      <c r="T135" s="514"/>
      <c r="U135" s="500"/>
      <c r="V135" s="311"/>
      <c r="W135" s="309"/>
      <c r="X135" s="310"/>
      <c r="Y135" s="514"/>
      <c r="Z135" s="500"/>
      <c r="AA135" s="311"/>
      <c r="AB135" s="282"/>
      <c r="AC135" s="282"/>
      <c r="AD135" s="282"/>
      <c r="AE135" s="282"/>
    </row>
    <row r="136" spans="2:31" ht="21.25" customHeight="1" outlineLevel="1" thickBot="1">
      <c r="B136" s="271" t="s">
        <v>283</v>
      </c>
      <c r="C136" s="271"/>
      <c r="D136" s="271"/>
      <c r="E136" s="271"/>
      <c r="F136" s="271"/>
      <c r="G136" s="271"/>
      <c r="H136" s="272" t="s">
        <v>412</v>
      </c>
      <c r="I136" s="272"/>
      <c r="J136" s="272"/>
      <c r="K136" s="272"/>
      <c r="L136" s="272"/>
      <c r="M136" s="272"/>
      <c r="N136" s="273"/>
      <c r="O136" s="274"/>
      <c r="P136" s="274"/>
      <c r="Q136" s="275"/>
      <c r="R136" s="515"/>
      <c r="S136" s="516"/>
      <c r="T136" s="517"/>
      <c r="U136" s="501"/>
      <c r="V136" s="502"/>
      <c r="W136" s="515"/>
      <c r="X136" s="516"/>
      <c r="Y136" s="517"/>
      <c r="Z136" s="501"/>
      <c r="AA136" s="502"/>
      <c r="AB136" s="282"/>
      <c r="AC136" s="282"/>
      <c r="AD136" s="282"/>
      <c r="AE136" s="282"/>
    </row>
    <row r="137" spans="2:31" ht="21.25" customHeight="1" outlineLevel="1" thickTop="1">
      <c r="B137" s="268" t="s">
        <v>413</v>
      </c>
      <c r="C137" s="269"/>
      <c r="D137" s="269"/>
      <c r="E137" s="269"/>
      <c r="F137" s="269"/>
      <c r="G137" s="269"/>
      <c r="H137" s="269"/>
      <c r="I137" s="269"/>
      <c r="J137" s="269"/>
      <c r="K137" s="269"/>
      <c r="L137" s="269"/>
      <c r="M137" s="269"/>
      <c r="N137" s="269"/>
      <c r="O137" s="269"/>
      <c r="P137" s="269"/>
      <c r="Q137" s="269"/>
      <c r="R137" s="269"/>
      <c r="S137" s="269"/>
      <c r="T137" s="269"/>
      <c r="U137" s="269"/>
      <c r="V137" s="269"/>
      <c r="W137" s="269"/>
      <c r="X137" s="269"/>
      <c r="Y137" s="269"/>
      <c r="Z137" s="269"/>
      <c r="AA137" s="270"/>
      <c r="AB137" s="283">
        <f>SUM(AB131:AE136)</f>
        <v>0</v>
      </c>
      <c r="AC137" s="283"/>
      <c r="AD137" s="283"/>
      <c r="AE137" s="283"/>
    </row>
    <row r="138" spans="2:31" ht="20.25" customHeight="1">
      <c r="B138" s="148"/>
    </row>
  </sheetData>
  <mergeCells count="507">
    <mergeCell ref="P98:AE98"/>
    <mergeCell ref="E12:K12"/>
    <mergeCell ref="L12:O12"/>
    <mergeCell ref="P12:AA12"/>
    <mergeCell ref="D52:K52"/>
    <mergeCell ref="L52:O52"/>
    <mergeCell ref="P52:S52"/>
    <mergeCell ref="T52:W52"/>
    <mergeCell ref="X52:AA52"/>
    <mergeCell ref="AB52:AE52"/>
    <mergeCell ref="D53:K53"/>
    <mergeCell ref="L53:O53"/>
    <mergeCell ref="AB53:AE53"/>
    <mergeCell ref="D50:K50"/>
    <mergeCell ref="L50:O50"/>
    <mergeCell ref="P50:S50"/>
    <mergeCell ref="T50:W50"/>
    <mergeCell ref="X50:AA50"/>
    <mergeCell ref="AB50:AE50"/>
    <mergeCell ref="D51:K51"/>
    <mergeCell ref="L51:O51"/>
    <mergeCell ref="P51:S51"/>
    <mergeCell ref="T51:W51"/>
    <mergeCell ref="X51:AA51"/>
    <mergeCell ref="AB51:AE51"/>
    <mergeCell ref="D47:K48"/>
    <mergeCell ref="L47:O48"/>
    <mergeCell ref="P47:W47"/>
    <mergeCell ref="X47:AA48"/>
    <mergeCell ref="AB47:AE48"/>
    <mergeCell ref="P48:S48"/>
    <mergeCell ref="T48:W48"/>
    <mergeCell ref="D49:K49"/>
    <mergeCell ref="L49:O49"/>
    <mergeCell ref="P49:S49"/>
    <mergeCell ref="T49:W49"/>
    <mergeCell ref="X49:AA49"/>
    <mergeCell ref="AB49:AE49"/>
    <mergeCell ref="D60:K60"/>
    <mergeCell ref="L60:O60"/>
    <mergeCell ref="P60:S60"/>
    <mergeCell ref="T60:W60"/>
    <mergeCell ref="X60:AA60"/>
    <mergeCell ref="AB60:AE60"/>
    <mergeCell ref="D61:K61"/>
    <mergeCell ref="L61:O61"/>
    <mergeCell ref="AB61:AE61"/>
    <mergeCell ref="D58:K58"/>
    <mergeCell ref="L58:O58"/>
    <mergeCell ref="P58:S58"/>
    <mergeCell ref="T58:W58"/>
    <mergeCell ref="X58:AA58"/>
    <mergeCell ref="AB58:AE58"/>
    <mergeCell ref="D59:K59"/>
    <mergeCell ref="L59:O59"/>
    <mergeCell ref="P59:S59"/>
    <mergeCell ref="T59:W59"/>
    <mergeCell ref="X59:AA59"/>
    <mergeCell ref="AB59:AE59"/>
    <mergeCell ref="D55:K56"/>
    <mergeCell ref="L55:O56"/>
    <mergeCell ref="P55:W55"/>
    <mergeCell ref="X55:AA56"/>
    <mergeCell ref="AB55:AE56"/>
    <mergeCell ref="P56:S56"/>
    <mergeCell ref="T56:W56"/>
    <mergeCell ref="D57:K57"/>
    <mergeCell ref="L57:O57"/>
    <mergeCell ref="P57:S57"/>
    <mergeCell ref="T57:W57"/>
    <mergeCell ref="X57:AA57"/>
    <mergeCell ref="AB57:AE57"/>
    <mergeCell ref="B8:D13"/>
    <mergeCell ref="AB8:AE8"/>
    <mergeCell ref="Q1:AE1"/>
    <mergeCell ref="B3:AE3"/>
    <mergeCell ref="B7:D7"/>
    <mergeCell ref="AB7:AE7"/>
    <mergeCell ref="L27:O27"/>
    <mergeCell ref="AB27:AE27"/>
    <mergeCell ref="L26:O26"/>
    <mergeCell ref="AB26:AE26"/>
    <mergeCell ref="L25:O25"/>
    <mergeCell ref="AB25:AE25"/>
    <mergeCell ref="B21:AE21"/>
    <mergeCell ref="B14:D16"/>
    <mergeCell ref="D23:G24"/>
    <mergeCell ref="L7:O7"/>
    <mergeCell ref="L8:O8"/>
    <mergeCell ref="L9:O9"/>
    <mergeCell ref="L10:O10"/>
    <mergeCell ref="L11:O11"/>
    <mergeCell ref="L13:O13"/>
    <mergeCell ref="L14:O14"/>
    <mergeCell ref="L15:O15"/>
    <mergeCell ref="T26:W26"/>
    <mergeCell ref="L45:O45"/>
    <mergeCell ref="AB45:AE45"/>
    <mergeCell ref="L62:O62"/>
    <mergeCell ref="AB43:AE43"/>
    <mergeCell ref="L44:O44"/>
    <mergeCell ref="AB44:AE44"/>
    <mergeCell ref="T44:W44"/>
    <mergeCell ref="L43:O43"/>
    <mergeCell ref="AB36:AE36"/>
    <mergeCell ref="L37:O37"/>
    <mergeCell ref="AB37:AE37"/>
    <mergeCell ref="P36:S36"/>
    <mergeCell ref="P42:S42"/>
    <mergeCell ref="P41:S41"/>
    <mergeCell ref="L36:O36"/>
    <mergeCell ref="AB42:AE42"/>
    <mergeCell ref="L41:O41"/>
    <mergeCell ref="AB41:AE41"/>
    <mergeCell ref="AB39:AE40"/>
    <mergeCell ref="X43:AA43"/>
    <mergeCell ref="X44:AA44"/>
    <mergeCell ref="P43:S43"/>
    <mergeCell ref="P44:S44"/>
    <mergeCell ref="T43:W43"/>
    <mergeCell ref="L67:O67"/>
    <mergeCell ref="AB67:AE67"/>
    <mergeCell ref="D68:G68"/>
    <mergeCell ref="H68:K68"/>
    <mergeCell ref="L68:O68"/>
    <mergeCell ref="D67:G67"/>
    <mergeCell ref="H67:K67"/>
    <mergeCell ref="B63:AE63"/>
    <mergeCell ref="D66:G66"/>
    <mergeCell ref="H66:K66"/>
    <mergeCell ref="P66:S66"/>
    <mergeCell ref="T66:W66"/>
    <mergeCell ref="L66:O66"/>
    <mergeCell ref="AB66:AE66"/>
    <mergeCell ref="AB68:AE68"/>
    <mergeCell ref="X67:AA67"/>
    <mergeCell ref="X68:AA68"/>
    <mergeCell ref="T67:W67"/>
    <mergeCell ref="T68:W68"/>
    <mergeCell ref="X66:AA66"/>
    <mergeCell ref="P67:S67"/>
    <mergeCell ref="P68:S68"/>
    <mergeCell ref="D71:G71"/>
    <mergeCell ref="H71:K71"/>
    <mergeCell ref="D70:G70"/>
    <mergeCell ref="H70:K70"/>
    <mergeCell ref="L70:O70"/>
    <mergeCell ref="AB70:AE70"/>
    <mergeCell ref="P71:S71"/>
    <mergeCell ref="D69:G69"/>
    <mergeCell ref="H69:K69"/>
    <mergeCell ref="L69:O69"/>
    <mergeCell ref="AB69:AE69"/>
    <mergeCell ref="X69:AA69"/>
    <mergeCell ref="X70:AA70"/>
    <mergeCell ref="X71:AA71"/>
    <mergeCell ref="T69:W69"/>
    <mergeCell ref="T70:W70"/>
    <mergeCell ref="T71:W71"/>
    <mergeCell ref="L71:O71"/>
    <mergeCell ref="AB71:AE71"/>
    <mergeCell ref="D74:G74"/>
    <mergeCell ref="H74:K74"/>
    <mergeCell ref="L74:O74"/>
    <mergeCell ref="AB74:AE74"/>
    <mergeCell ref="AB72:AE72"/>
    <mergeCell ref="D73:G73"/>
    <mergeCell ref="H73:K73"/>
    <mergeCell ref="L73:O73"/>
    <mergeCell ref="AB73:AE73"/>
    <mergeCell ref="T73:W73"/>
    <mergeCell ref="T74:W74"/>
    <mergeCell ref="X72:AA72"/>
    <mergeCell ref="P73:S73"/>
    <mergeCell ref="P74:S74"/>
    <mergeCell ref="T72:W72"/>
    <mergeCell ref="X73:AA73"/>
    <mergeCell ref="X74:AA74"/>
    <mergeCell ref="P72:S72"/>
    <mergeCell ref="D72:G72"/>
    <mergeCell ref="H72:K72"/>
    <mergeCell ref="L72:O72"/>
    <mergeCell ref="L77:O77"/>
    <mergeCell ref="AB77:AE77"/>
    <mergeCell ref="L75:O75"/>
    <mergeCell ref="AB75:AE75"/>
    <mergeCell ref="D76:G76"/>
    <mergeCell ref="H76:K76"/>
    <mergeCell ref="L76:O76"/>
    <mergeCell ref="D75:G75"/>
    <mergeCell ref="H75:K75"/>
    <mergeCell ref="AB76:AE76"/>
    <mergeCell ref="T75:W75"/>
    <mergeCell ref="T76:W76"/>
    <mergeCell ref="P75:S75"/>
    <mergeCell ref="P76:S76"/>
    <mergeCell ref="X75:AA75"/>
    <mergeCell ref="X76:AA76"/>
    <mergeCell ref="L81:O81"/>
    <mergeCell ref="AB81:AE81"/>
    <mergeCell ref="D82:G82"/>
    <mergeCell ref="H82:K82"/>
    <mergeCell ref="L82:O82"/>
    <mergeCell ref="D81:G81"/>
    <mergeCell ref="H81:K81"/>
    <mergeCell ref="B78:AE78"/>
    <mergeCell ref="D80:G80"/>
    <mergeCell ref="H80:K80"/>
    <mergeCell ref="P80:S80"/>
    <mergeCell ref="T80:W80"/>
    <mergeCell ref="L80:O80"/>
    <mergeCell ref="AB80:AE80"/>
    <mergeCell ref="P81:S81"/>
    <mergeCell ref="X81:AA81"/>
    <mergeCell ref="X80:AA80"/>
    <mergeCell ref="D84:G84"/>
    <mergeCell ref="H84:K84"/>
    <mergeCell ref="L84:O84"/>
    <mergeCell ref="AB84:AE84"/>
    <mergeCell ref="AB82:AE82"/>
    <mergeCell ref="D83:G83"/>
    <mergeCell ref="H83:K83"/>
    <mergeCell ref="L83:O83"/>
    <mergeCell ref="AB83:AE83"/>
    <mergeCell ref="X82:AA82"/>
    <mergeCell ref="X83:AA83"/>
    <mergeCell ref="X84:AA84"/>
    <mergeCell ref="P82:S82"/>
    <mergeCell ref="P83:S83"/>
    <mergeCell ref="P84:S84"/>
    <mergeCell ref="L85:O85"/>
    <mergeCell ref="AB85:AE85"/>
    <mergeCell ref="D88:G88"/>
    <mergeCell ref="H88:K88"/>
    <mergeCell ref="P88:S88"/>
    <mergeCell ref="T88:W88"/>
    <mergeCell ref="L88:O88"/>
    <mergeCell ref="AB88:AE88"/>
    <mergeCell ref="X88:AA88"/>
    <mergeCell ref="L90:O90"/>
    <mergeCell ref="AB90:AE90"/>
    <mergeCell ref="D91:G91"/>
    <mergeCell ref="H91:K91"/>
    <mergeCell ref="L91:O91"/>
    <mergeCell ref="D90:G90"/>
    <mergeCell ref="H90:K90"/>
    <mergeCell ref="D89:G89"/>
    <mergeCell ref="H89:K89"/>
    <mergeCell ref="L89:O89"/>
    <mergeCell ref="AB89:AE89"/>
    <mergeCell ref="T89:W89"/>
    <mergeCell ref="T90:W90"/>
    <mergeCell ref="P89:S89"/>
    <mergeCell ref="P90:S90"/>
    <mergeCell ref="X89:AA89"/>
    <mergeCell ref="X90:AA90"/>
    <mergeCell ref="L96:O96"/>
    <mergeCell ref="L93:O93"/>
    <mergeCell ref="AB93:AE93"/>
    <mergeCell ref="AB91:AE91"/>
    <mergeCell ref="D92:G92"/>
    <mergeCell ref="H92:K92"/>
    <mergeCell ref="L92:O92"/>
    <mergeCell ref="AB92:AE92"/>
    <mergeCell ref="P92:S92"/>
    <mergeCell ref="T91:W91"/>
    <mergeCell ref="T92:W92"/>
    <mergeCell ref="D96:F96"/>
    <mergeCell ref="G96:J96"/>
    <mergeCell ref="D97:F97"/>
    <mergeCell ref="G97:J97"/>
    <mergeCell ref="L111:O111"/>
    <mergeCell ref="L101:O101"/>
    <mergeCell ref="L102:O102"/>
    <mergeCell ref="L99:O99"/>
    <mergeCell ref="L100:O100"/>
    <mergeCell ref="H114:K114"/>
    <mergeCell ref="H115:K115"/>
    <mergeCell ref="H102:I102"/>
    <mergeCell ref="J102:K102"/>
    <mergeCell ref="D105:K105"/>
    <mergeCell ref="L105:O105"/>
    <mergeCell ref="D109:K109"/>
    <mergeCell ref="L109:O109"/>
    <mergeCell ref="D98:F98"/>
    <mergeCell ref="G98:J98"/>
    <mergeCell ref="L98:O98"/>
    <mergeCell ref="B116:G116"/>
    <mergeCell ref="L116:O116"/>
    <mergeCell ref="B117:G117"/>
    <mergeCell ref="L117:O117"/>
    <mergeCell ref="H116:K116"/>
    <mergeCell ref="H117:K117"/>
    <mergeCell ref="B114:G114"/>
    <mergeCell ref="L114:O114"/>
    <mergeCell ref="B115:G115"/>
    <mergeCell ref="L115:O115"/>
    <mergeCell ref="B124:J124"/>
    <mergeCell ref="K124:AE124"/>
    <mergeCell ref="B125:J125"/>
    <mergeCell ref="K125:AE125"/>
    <mergeCell ref="B126:J126"/>
    <mergeCell ref="K126:AE126"/>
    <mergeCell ref="B129:G130"/>
    <mergeCell ref="U130:V130"/>
    <mergeCell ref="Z130:AA130"/>
    <mergeCell ref="H134:M134"/>
    <mergeCell ref="N134:Q134"/>
    <mergeCell ref="R132:T132"/>
    <mergeCell ref="R133:T133"/>
    <mergeCell ref="R134:T134"/>
    <mergeCell ref="W131:Y131"/>
    <mergeCell ref="Z131:AA131"/>
    <mergeCell ref="Z133:AA133"/>
    <mergeCell ref="Z134:AA134"/>
    <mergeCell ref="P101:AE101"/>
    <mergeCell ref="P114:AE114"/>
    <mergeCell ref="P115:AE115"/>
    <mergeCell ref="P116:AE116"/>
    <mergeCell ref="P117:AE117"/>
    <mergeCell ref="P102:AE102"/>
    <mergeCell ref="P111:AE111"/>
    <mergeCell ref="P32:S32"/>
    <mergeCell ref="AB134:AE134"/>
    <mergeCell ref="N133:Q133"/>
    <mergeCell ref="AB133:AE133"/>
    <mergeCell ref="AB131:AE131"/>
    <mergeCell ref="R131:T131"/>
    <mergeCell ref="U131:V131"/>
    <mergeCell ref="U133:V133"/>
    <mergeCell ref="U134:V134"/>
    <mergeCell ref="H129:AA129"/>
    <mergeCell ref="AB129:AE130"/>
    <mergeCell ref="H130:M130"/>
    <mergeCell ref="N130:Q130"/>
    <mergeCell ref="R130:T130"/>
    <mergeCell ref="W130:Y130"/>
    <mergeCell ref="B123:J123"/>
    <mergeCell ref="K123:AE123"/>
    <mergeCell ref="AB23:AE24"/>
    <mergeCell ref="X23:AA24"/>
    <mergeCell ref="P26:S26"/>
    <mergeCell ref="AB31:AE32"/>
    <mergeCell ref="T32:W32"/>
    <mergeCell ref="P27:S27"/>
    <mergeCell ref="P28:S28"/>
    <mergeCell ref="T25:W25"/>
    <mergeCell ref="P100:AE100"/>
    <mergeCell ref="AB35:AE35"/>
    <mergeCell ref="AB34:AE34"/>
    <mergeCell ref="AB33:AE33"/>
    <mergeCell ref="P33:S33"/>
    <mergeCell ref="P34:S34"/>
    <mergeCell ref="P35:S35"/>
    <mergeCell ref="AB29:AE29"/>
    <mergeCell ref="AB28:AE28"/>
    <mergeCell ref="T35:W35"/>
    <mergeCell ref="T36:W36"/>
    <mergeCell ref="T28:W28"/>
    <mergeCell ref="X25:AA25"/>
    <mergeCell ref="X26:AA26"/>
    <mergeCell ref="X27:AA27"/>
    <mergeCell ref="P31:W31"/>
    <mergeCell ref="B137:AA137"/>
    <mergeCell ref="AB137:AE137"/>
    <mergeCell ref="B136:G136"/>
    <mergeCell ref="H136:M136"/>
    <mergeCell ref="N136:Q136"/>
    <mergeCell ref="AB136:AE136"/>
    <mergeCell ref="E135:G135"/>
    <mergeCell ref="H135:M135"/>
    <mergeCell ref="N135:Q135"/>
    <mergeCell ref="AB135:AE135"/>
    <mergeCell ref="B132:D135"/>
    <mergeCell ref="E132:G132"/>
    <mergeCell ref="H132:M132"/>
    <mergeCell ref="N132:Q132"/>
    <mergeCell ref="AB132:AE132"/>
    <mergeCell ref="E134:G134"/>
    <mergeCell ref="U135:V135"/>
    <mergeCell ref="U136:V136"/>
    <mergeCell ref="W132:Y132"/>
    <mergeCell ref="W133:Y133"/>
    <mergeCell ref="W134:Y134"/>
    <mergeCell ref="W135:Y135"/>
    <mergeCell ref="W136:Y136"/>
    <mergeCell ref="Z132:AA132"/>
    <mergeCell ref="P23:W23"/>
    <mergeCell ref="P24:S24"/>
    <mergeCell ref="T24:W24"/>
    <mergeCell ref="P25:S25"/>
    <mergeCell ref="H25:I25"/>
    <mergeCell ref="H26:I26"/>
    <mergeCell ref="H27:I27"/>
    <mergeCell ref="J25:K25"/>
    <mergeCell ref="L23:O24"/>
    <mergeCell ref="T27:W27"/>
    <mergeCell ref="D43:K43"/>
    <mergeCell ref="D44:K44"/>
    <mergeCell ref="J26:K26"/>
    <mergeCell ref="J27:K27"/>
    <mergeCell ref="J28:K28"/>
    <mergeCell ref="H28:I28"/>
    <mergeCell ref="D33:K33"/>
    <mergeCell ref="D34:K34"/>
    <mergeCell ref="D35:K35"/>
    <mergeCell ref="D26:G26"/>
    <mergeCell ref="D27:G27"/>
    <mergeCell ref="D28:G28"/>
    <mergeCell ref="D41:K41"/>
    <mergeCell ref="D42:K42"/>
    <mergeCell ref="D39:K40"/>
    <mergeCell ref="X31:AA32"/>
    <mergeCell ref="D36:K36"/>
    <mergeCell ref="T33:W33"/>
    <mergeCell ref="T34:W34"/>
    <mergeCell ref="D25:G25"/>
    <mergeCell ref="X39:AA40"/>
    <mergeCell ref="D31:K32"/>
    <mergeCell ref="L42:O42"/>
    <mergeCell ref="L35:O35"/>
    <mergeCell ref="L29:O29"/>
    <mergeCell ref="L28:O28"/>
    <mergeCell ref="X33:AA33"/>
    <mergeCell ref="X34:AA34"/>
    <mergeCell ref="X35:AA35"/>
    <mergeCell ref="X36:AA36"/>
    <mergeCell ref="X41:AA41"/>
    <mergeCell ref="X42:AA42"/>
    <mergeCell ref="T41:W41"/>
    <mergeCell ref="T42:W42"/>
    <mergeCell ref="X28:AA28"/>
    <mergeCell ref="L31:O32"/>
    <mergeCell ref="P39:W39"/>
    <mergeCell ref="P40:S40"/>
    <mergeCell ref="T40:W40"/>
    <mergeCell ref="L33:O33"/>
    <mergeCell ref="L39:O40"/>
    <mergeCell ref="L16:O16"/>
    <mergeCell ref="E7:K7"/>
    <mergeCell ref="E8:K8"/>
    <mergeCell ref="E9:K9"/>
    <mergeCell ref="E10:K10"/>
    <mergeCell ref="E11:K11"/>
    <mergeCell ref="E13:K13"/>
    <mergeCell ref="E14:K14"/>
    <mergeCell ref="E15:K15"/>
    <mergeCell ref="E16:K16"/>
    <mergeCell ref="H23:I24"/>
    <mergeCell ref="J23:K24"/>
    <mergeCell ref="P7:AA7"/>
    <mergeCell ref="P8:AA8"/>
    <mergeCell ref="P9:AA9"/>
    <mergeCell ref="P10:AA10"/>
    <mergeCell ref="P11:AA11"/>
    <mergeCell ref="P13:AA13"/>
    <mergeCell ref="P14:AA14"/>
    <mergeCell ref="P15:AA15"/>
    <mergeCell ref="P16:AA16"/>
    <mergeCell ref="P17:AA17"/>
    <mergeCell ref="L97:O97"/>
    <mergeCell ref="B99:K99"/>
    <mergeCell ref="P96:AE96"/>
    <mergeCell ref="P97:AE97"/>
    <mergeCell ref="P99:AE99"/>
    <mergeCell ref="B17:K17"/>
    <mergeCell ref="L17:O17"/>
    <mergeCell ref="C93:K93"/>
    <mergeCell ref="X91:AA91"/>
    <mergeCell ref="X92:AA92"/>
    <mergeCell ref="D29:K29"/>
    <mergeCell ref="D37:K37"/>
    <mergeCell ref="D45:K45"/>
    <mergeCell ref="C77:K77"/>
    <mergeCell ref="C85:K85"/>
    <mergeCell ref="P91:S91"/>
    <mergeCell ref="P69:S69"/>
    <mergeCell ref="P70:S70"/>
    <mergeCell ref="T81:W81"/>
    <mergeCell ref="T82:W82"/>
    <mergeCell ref="T83:W83"/>
    <mergeCell ref="T84:W84"/>
    <mergeCell ref="L34:O34"/>
    <mergeCell ref="Z135:AA135"/>
    <mergeCell ref="Z136:AA136"/>
    <mergeCell ref="P109:AE109"/>
    <mergeCell ref="B110:K110"/>
    <mergeCell ref="L110:O110"/>
    <mergeCell ref="P105:AE105"/>
    <mergeCell ref="D106:K106"/>
    <mergeCell ref="L106:O106"/>
    <mergeCell ref="P106:AE106"/>
    <mergeCell ref="D107:K107"/>
    <mergeCell ref="L107:O107"/>
    <mergeCell ref="P107:AE107"/>
    <mergeCell ref="D108:K108"/>
    <mergeCell ref="L108:O108"/>
    <mergeCell ref="P108:AE108"/>
    <mergeCell ref="R135:T135"/>
    <mergeCell ref="R136:T136"/>
    <mergeCell ref="U132:V132"/>
    <mergeCell ref="B131:D131"/>
    <mergeCell ref="E131:G131"/>
    <mergeCell ref="H131:M131"/>
    <mergeCell ref="N131:Q131"/>
    <mergeCell ref="E133:G133"/>
    <mergeCell ref="H133:M133"/>
  </mergeCells>
  <phoneticPr fontId="3"/>
  <conditionalFormatting sqref="D25:D28">
    <cfRule type="containsBlanks" dxfId="24" priority="27">
      <formula>LEN(TRIM(D25))=0</formula>
    </cfRule>
  </conditionalFormatting>
  <conditionalFormatting sqref="D33:D36">
    <cfRule type="containsBlanks" dxfId="23" priority="46">
      <formula>LEN(TRIM(D33))=0</formula>
    </cfRule>
  </conditionalFormatting>
  <conditionalFormatting sqref="D41:D44">
    <cfRule type="containsBlanks" dxfId="22" priority="47">
      <formula>LEN(TRIM(D41))=0</formula>
    </cfRule>
  </conditionalFormatting>
  <conditionalFormatting sqref="D49:D52">
    <cfRule type="containsBlanks" dxfId="21" priority="10">
      <formula>LEN(TRIM(D49))=0</formula>
    </cfRule>
  </conditionalFormatting>
  <conditionalFormatting sqref="D57:D60">
    <cfRule type="containsBlanks" dxfId="20" priority="17">
      <formula>LEN(TRIM(D57))=0</formula>
    </cfRule>
  </conditionalFormatting>
  <conditionalFormatting sqref="D81:D84 H81:H84">
    <cfRule type="containsBlanks" dxfId="19" priority="40">
      <formula>LEN(TRIM(D81))=0</formula>
    </cfRule>
  </conditionalFormatting>
  <conditionalFormatting sqref="D89:D92 H89:H92">
    <cfRule type="containsBlanks" dxfId="18" priority="38">
      <formula>LEN(TRIM(D89))=0</formula>
    </cfRule>
  </conditionalFormatting>
  <conditionalFormatting sqref="H25:H28 H115:H116">
    <cfRule type="containsBlanks" dxfId="17" priority="53">
      <formula>LEN(TRIM(H25))=0</formula>
    </cfRule>
  </conditionalFormatting>
  <conditionalFormatting sqref="H102">
    <cfRule type="containsBlanks" dxfId="16" priority="21">
      <formula>LEN(TRIM(H102))=0</formula>
    </cfRule>
  </conditionalFormatting>
  <conditionalFormatting sqref="J25:K28 T25:X28 L33:P36 T33:X36 L41:P44 T41:X44 D67:P76 X67:AE76 L81:P84 X81:AE84 L89:P92 X89:AE92 L115:AE116">
    <cfRule type="containsBlanks" dxfId="15" priority="19">
      <formula>LEN(TRIM(D25))=0</formula>
    </cfRule>
  </conditionalFormatting>
  <conditionalFormatting sqref="L49:P52 T49:X52">
    <cfRule type="containsBlanks" dxfId="14" priority="4">
      <formula>LEN(TRIM(L49))=0</formula>
    </cfRule>
  </conditionalFormatting>
  <conditionalFormatting sqref="L57:P60 T57:X60">
    <cfRule type="containsBlanks" dxfId="13" priority="11">
      <formula>LEN(TRIM(L57))=0</formula>
    </cfRule>
  </conditionalFormatting>
  <conditionalFormatting sqref="P8:P12">
    <cfRule type="containsBlanks" dxfId="12" priority="1">
      <formula>LEN(TRIM(P8))=0</formula>
    </cfRule>
  </conditionalFormatting>
  <conditionalFormatting sqref="P14:P15">
    <cfRule type="containsBlanks" dxfId="11" priority="24">
      <formula>LEN(TRIM(P14))=0</formula>
    </cfRule>
  </conditionalFormatting>
  <conditionalFormatting sqref="P25:P28">
    <cfRule type="containsBlanks" dxfId="10" priority="25">
      <formula>LEN(TRIM(P25))=0</formula>
    </cfRule>
  </conditionalFormatting>
  <conditionalFormatting sqref="Q1:AE1">
    <cfRule type="containsBlanks" dxfId="9" priority="2">
      <formula>LEN(TRIM(Q1))=0</formula>
    </cfRule>
  </conditionalFormatting>
  <conditionalFormatting sqref="T67:T76">
    <cfRule type="containsBlanks" dxfId="8" priority="52">
      <formula>LEN(TRIM(T67))=0</formula>
    </cfRule>
  </conditionalFormatting>
  <conditionalFormatting sqref="T81:T84">
    <cfRule type="containsBlanks" dxfId="7" priority="39">
      <formula>LEN(TRIM(T81))=0</formula>
    </cfRule>
  </conditionalFormatting>
  <conditionalFormatting sqref="T89:T92">
    <cfRule type="containsBlanks" dxfId="6" priority="37">
      <formula>LEN(TRIM(T89))=0</formula>
    </cfRule>
  </conditionalFormatting>
  <conditionalFormatting sqref="AB8:AE8">
    <cfRule type="cellIs" dxfId="5" priority="32" operator="between">
      <formula>0.5</formula>
      <formula>1</formula>
    </cfRule>
  </conditionalFormatting>
  <conditionalFormatting sqref="AB25:AE28 AB33:AE36 AB41:AE44">
    <cfRule type="containsBlanks" dxfId="4" priority="29">
      <formula>LEN(TRIM(AB25))=0</formula>
    </cfRule>
  </conditionalFormatting>
  <conditionalFormatting sqref="AB49:AE52">
    <cfRule type="containsBlanks" dxfId="3" priority="5">
      <formula>LEN(TRIM(AB49))=0</formula>
    </cfRule>
  </conditionalFormatting>
  <conditionalFormatting sqref="AB57:AE60">
    <cfRule type="containsBlanks" dxfId="2" priority="12">
      <formula>LEN(TRIM(AB57))=0</formula>
    </cfRule>
  </conditionalFormatting>
  <conditionalFormatting sqref="AE6">
    <cfRule type="expression" dxfId="1" priority="18">
      <formula>$AB$8&lt;=50%</formula>
    </cfRule>
  </conditionalFormatting>
  <dataValidations count="1">
    <dataValidation type="list" allowBlank="1" showInputMessage="1" showErrorMessage="1" sqref="C4 G4">
      <formula1>"□,■"</formula1>
    </dataValidation>
  </dataValidations>
  <pageMargins left="0.7" right="0.7" top="0.75" bottom="0.75" header="0.3" footer="0.3"/>
  <pageSetup paperSize="9" scale="68" fitToWidth="0" fitToHeight="0" orientation="portrait" r:id="rId1"/>
  <rowBreaks count="2" manualBreakCount="2">
    <brk id="62" max="30" man="1"/>
    <brk id="118" max="25" man="1"/>
  </rowBreaks>
  <drawing r:id="rId2"/>
  <extLst>
    <ext xmlns:x14="http://schemas.microsoft.com/office/spreadsheetml/2009/9/main" uri="{78C0D931-6437-407d-A8EE-F0AAD7539E65}">
      <x14:conditionalFormattings>
        <x14:conditionalFormatting xmlns:xm="http://schemas.microsoft.com/office/excel/2006/main">
          <x14:cfRule type="containsBlanks" priority="3" id="{50D9AF28-E057-4433-BBE2-CDE152235B98}">
            <xm:f>LEN(TRIM('\\12.37.3.110\share\kodomo\【R5】子供育成推進事業\05.NPO・東日本・統括\01.NPO・東日本\12R6募集\05採択通知\00R6実施の手引き（案）\1.派遣\様式\[【様式1~3，5】R6芸術家の派遣事業〈NPO法人等提案型〉.xlsx]様式２'!#REF!))=0</xm:f>
            <x14:dxf>
              <fill>
                <patternFill>
                  <bgColor rgb="FFFFFFCC"/>
                </patternFill>
              </fill>
            </x14:dxf>
          </x14:cfRule>
          <xm:sqref>L106:L109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zoomScaleNormal="100" zoomScaleSheetLayoutView="70" workbookViewId="0">
      <selection activeCell="S16" sqref="S16"/>
    </sheetView>
  </sheetViews>
  <sheetFormatPr defaultColWidth="9" defaultRowHeight="17.7"/>
  <cols>
    <col min="1" max="1" width="4" style="200" customWidth="1"/>
    <col min="2" max="2" width="12.875" style="200" customWidth="1"/>
    <col min="3" max="3" width="2.875" style="201" customWidth="1"/>
    <col min="4" max="4" width="10.875" style="200" customWidth="1"/>
    <col min="5" max="5" width="2.875" style="201" customWidth="1"/>
    <col min="6" max="6" width="10.875" style="200" customWidth="1"/>
    <col min="7" max="7" width="2.875" style="201" customWidth="1"/>
    <col min="8" max="8" width="10.875" style="200" customWidth="1"/>
    <col min="9" max="9" width="2.875" style="201" customWidth="1"/>
    <col min="10" max="10" width="10.875" style="200" customWidth="1"/>
    <col min="11" max="11" width="2.875" style="201" customWidth="1"/>
    <col min="12" max="12" width="10.875" style="200" customWidth="1"/>
    <col min="13" max="13" width="2.875" style="201" customWidth="1"/>
    <col min="14" max="14" width="10.875" style="200" customWidth="1"/>
    <col min="15" max="15" width="2.875" style="201" customWidth="1"/>
    <col min="16" max="16" width="10.875" style="200" customWidth="1"/>
    <col min="17" max="17" width="2.875" style="201" customWidth="1"/>
    <col min="18" max="18" width="10.875" style="200" customWidth="1"/>
    <col min="19" max="19" width="2.875" style="201" customWidth="1"/>
    <col min="20" max="20" width="10.875" style="200" customWidth="1"/>
    <col min="21" max="16384" width="9" style="200"/>
  </cols>
  <sheetData>
    <row r="1" spans="1:20" ht="34.5" customHeight="1" thickBot="1">
      <c r="A1" s="696" t="s">
        <v>304</v>
      </c>
      <c r="B1" s="697"/>
      <c r="C1" s="696" t="s">
        <v>305</v>
      </c>
      <c r="D1" s="698"/>
      <c r="E1" s="698"/>
      <c r="F1" s="698"/>
      <c r="G1" s="698"/>
      <c r="H1" s="698"/>
      <c r="I1" s="698"/>
      <c r="J1" s="698"/>
      <c r="K1" s="698"/>
      <c r="L1" s="698"/>
      <c r="M1" s="698"/>
      <c r="N1" s="698"/>
      <c r="O1" s="698"/>
      <c r="P1" s="698"/>
      <c r="Q1" s="698"/>
      <c r="R1" s="698"/>
      <c r="S1" s="698"/>
      <c r="T1" s="697"/>
    </row>
    <row r="2" spans="1:20" ht="34.5" customHeight="1">
      <c r="A2" s="90">
        <v>1</v>
      </c>
      <c r="B2" s="91" t="s">
        <v>16</v>
      </c>
      <c r="C2" s="92" t="s">
        <v>306</v>
      </c>
      <c r="D2" s="93" t="s">
        <v>142</v>
      </c>
      <c r="E2" s="94" t="s">
        <v>307</v>
      </c>
      <c r="F2" s="93" t="s">
        <v>18</v>
      </c>
      <c r="G2" s="94" t="s">
        <v>308</v>
      </c>
      <c r="H2" s="93" t="s">
        <v>19</v>
      </c>
      <c r="I2" s="94" t="s">
        <v>309</v>
      </c>
      <c r="J2" s="93" t="s">
        <v>143</v>
      </c>
      <c r="K2" s="94" t="s">
        <v>310</v>
      </c>
      <c r="L2" s="93" t="s">
        <v>21</v>
      </c>
      <c r="M2" s="94" t="s">
        <v>311</v>
      </c>
      <c r="N2" s="93" t="s">
        <v>312</v>
      </c>
      <c r="O2" s="94" t="s">
        <v>313</v>
      </c>
      <c r="P2" s="93" t="s">
        <v>314</v>
      </c>
      <c r="Q2" s="94" t="s">
        <v>315</v>
      </c>
      <c r="R2" s="95" t="s">
        <v>316</v>
      </c>
      <c r="S2" s="94" t="s">
        <v>317</v>
      </c>
      <c r="T2" s="197" t="s">
        <v>318</v>
      </c>
    </row>
    <row r="3" spans="1:20" ht="37.549999999999997" customHeight="1">
      <c r="A3" s="96">
        <v>2</v>
      </c>
      <c r="B3" s="97" t="s">
        <v>23</v>
      </c>
      <c r="C3" s="98" t="s">
        <v>17</v>
      </c>
      <c r="D3" s="99" t="s">
        <v>24</v>
      </c>
      <c r="E3" s="100" t="s">
        <v>319</v>
      </c>
      <c r="F3" s="99" t="s">
        <v>144</v>
      </c>
      <c r="G3" s="100" t="s">
        <v>320</v>
      </c>
      <c r="H3" s="99" t="s">
        <v>25</v>
      </c>
      <c r="I3" s="101" t="s">
        <v>321</v>
      </c>
      <c r="J3" s="102" t="s">
        <v>322</v>
      </c>
      <c r="K3" s="100" t="s">
        <v>20</v>
      </c>
      <c r="L3" s="99" t="s">
        <v>22</v>
      </c>
      <c r="M3" s="694"/>
      <c r="N3" s="693"/>
      <c r="O3" s="694"/>
      <c r="P3" s="693"/>
      <c r="Q3" s="694"/>
      <c r="R3" s="693"/>
      <c r="S3" s="694"/>
      <c r="T3" s="691"/>
    </row>
    <row r="4" spans="1:20" ht="37.549999999999997" customHeight="1">
      <c r="A4" s="96">
        <v>3</v>
      </c>
      <c r="B4" s="97" t="s">
        <v>26</v>
      </c>
      <c r="C4" s="98" t="s">
        <v>323</v>
      </c>
      <c r="D4" s="99" t="s">
        <v>145</v>
      </c>
      <c r="E4" s="100" t="s">
        <v>307</v>
      </c>
      <c r="F4" s="99" t="s">
        <v>27</v>
      </c>
      <c r="G4" s="100" t="s">
        <v>324</v>
      </c>
      <c r="H4" s="99" t="s">
        <v>28</v>
      </c>
      <c r="I4" s="100" t="s">
        <v>325</v>
      </c>
      <c r="J4" s="99" t="s">
        <v>22</v>
      </c>
      <c r="K4" s="695"/>
      <c r="L4" s="693"/>
      <c r="M4" s="695"/>
      <c r="N4" s="693"/>
      <c r="O4" s="695"/>
      <c r="P4" s="693"/>
      <c r="Q4" s="695"/>
      <c r="R4" s="693"/>
      <c r="S4" s="695"/>
      <c r="T4" s="691"/>
    </row>
    <row r="5" spans="1:20" ht="37.549999999999997" customHeight="1">
      <c r="A5" s="96">
        <v>4</v>
      </c>
      <c r="B5" s="97" t="s">
        <v>29</v>
      </c>
      <c r="C5" s="98" t="s">
        <v>326</v>
      </c>
      <c r="D5" s="99" t="s">
        <v>30</v>
      </c>
      <c r="E5" s="100" t="s">
        <v>307</v>
      </c>
      <c r="F5" s="99" t="s">
        <v>31</v>
      </c>
      <c r="G5" s="100" t="s">
        <v>320</v>
      </c>
      <c r="H5" s="99" t="s">
        <v>32</v>
      </c>
      <c r="I5" s="100" t="s">
        <v>327</v>
      </c>
      <c r="J5" s="99" t="s">
        <v>33</v>
      </c>
      <c r="K5" s="100" t="s">
        <v>310</v>
      </c>
      <c r="L5" s="99" t="s">
        <v>22</v>
      </c>
      <c r="M5" s="690"/>
      <c r="N5" s="693"/>
      <c r="O5" s="690"/>
      <c r="P5" s="693"/>
      <c r="Q5" s="695"/>
      <c r="R5" s="693"/>
      <c r="S5" s="695"/>
      <c r="T5" s="691"/>
    </row>
    <row r="6" spans="1:20" ht="37.549999999999997" customHeight="1">
      <c r="A6" s="96">
        <v>5</v>
      </c>
      <c r="B6" s="97" t="s">
        <v>34</v>
      </c>
      <c r="C6" s="98" t="s">
        <v>328</v>
      </c>
      <c r="D6" s="99" t="s">
        <v>35</v>
      </c>
      <c r="E6" s="100" t="s">
        <v>329</v>
      </c>
      <c r="F6" s="99" t="s">
        <v>36</v>
      </c>
      <c r="G6" s="100" t="s">
        <v>330</v>
      </c>
      <c r="H6" s="99" t="s">
        <v>37</v>
      </c>
      <c r="I6" s="100" t="s">
        <v>331</v>
      </c>
      <c r="J6" s="99" t="s">
        <v>38</v>
      </c>
      <c r="K6" s="100" t="s">
        <v>332</v>
      </c>
      <c r="L6" s="99" t="s">
        <v>39</v>
      </c>
      <c r="M6" s="100" t="s">
        <v>333</v>
      </c>
      <c r="N6" s="99" t="s">
        <v>40</v>
      </c>
      <c r="O6" s="100" t="s">
        <v>334</v>
      </c>
      <c r="P6" s="99" t="s">
        <v>22</v>
      </c>
      <c r="Q6" s="690"/>
      <c r="R6" s="693"/>
      <c r="S6" s="690"/>
      <c r="T6" s="691"/>
    </row>
    <row r="7" spans="1:20" ht="37.549999999999997" customHeight="1">
      <c r="A7" s="96">
        <v>6</v>
      </c>
      <c r="B7" s="97" t="s">
        <v>41</v>
      </c>
      <c r="C7" s="98" t="s">
        <v>328</v>
      </c>
      <c r="D7" s="99" t="s">
        <v>42</v>
      </c>
      <c r="E7" s="100" t="s">
        <v>335</v>
      </c>
      <c r="F7" s="99" t="s">
        <v>43</v>
      </c>
      <c r="G7" s="100" t="s">
        <v>336</v>
      </c>
      <c r="H7" s="99" t="s">
        <v>44</v>
      </c>
      <c r="I7" s="100" t="s">
        <v>331</v>
      </c>
      <c r="J7" s="99" t="s">
        <v>45</v>
      </c>
      <c r="K7" s="100" t="s">
        <v>337</v>
      </c>
      <c r="L7" s="99" t="s">
        <v>46</v>
      </c>
      <c r="M7" s="100" t="s">
        <v>338</v>
      </c>
      <c r="N7" s="99" t="s">
        <v>47</v>
      </c>
      <c r="O7" s="100" t="s">
        <v>313</v>
      </c>
      <c r="P7" s="99" t="s">
        <v>48</v>
      </c>
      <c r="Q7" s="100" t="s">
        <v>61</v>
      </c>
      <c r="R7" s="99" t="s">
        <v>339</v>
      </c>
      <c r="S7" s="100" t="s">
        <v>340</v>
      </c>
      <c r="T7" s="198" t="s">
        <v>22</v>
      </c>
    </row>
    <row r="8" spans="1:20" ht="37.549999999999997" customHeight="1">
      <c r="A8" s="96">
        <v>7</v>
      </c>
      <c r="B8" s="97" t="s">
        <v>49</v>
      </c>
      <c r="C8" s="98" t="s">
        <v>341</v>
      </c>
      <c r="D8" s="99" t="s">
        <v>50</v>
      </c>
      <c r="E8" s="100" t="s">
        <v>335</v>
      </c>
      <c r="F8" s="99" t="s">
        <v>51</v>
      </c>
      <c r="G8" s="100" t="s">
        <v>342</v>
      </c>
      <c r="H8" s="99" t="s">
        <v>22</v>
      </c>
      <c r="I8" s="692"/>
      <c r="J8" s="693"/>
      <c r="K8" s="692"/>
      <c r="L8" s="693"/>
      <c r="M8" s="692"/>
      <c r="N8" s="693"/>
      <c r="O8" s="692"/>
      <c r="P8" s="693"/>
      <c r="Q8" s="694"/>
      <c r="R8" s="693"/>
      <c r="S8" s="694"/>
      <c r="T8" s="691"/>
    </row>
    <row r="9" spans="1:20" ht="37.549999999999997" customHeight="1">
      <c r="A9" s="96">
        <v>8</v>
      </c>
      <c r="B9" s="97" t="s">
        <v>52</v>
      </c>
      <c r="C9" s="98" t="s">
        <v>328</v>
      </c>
      <c r="D9" s="99" t="s">
        <v>53</v>
      </c>
      <c r="E9" s="100" t="s">
        <v>343</v>
      </c>
      <c r="F9" s="99" t="s">
        <v>54</v>
      </c>
      <c r="G9" s="100" t="s">
        <v>308</v>
      </c>
      <c r="H9" s="99" t="s">
        <v>55</v>
      </c>
      <c r="I9" s="100" t="s">
        <v>344</v>
      </c>
      <c r="J9" s="99" t="s">
        <v>56</v>
      </c>
      <c r="K9" s="100" t="s">
        <v>345</v>
      </c>
      <c r="L9" s="99" t="s">
        <v>57</v>
      </c>
      <c r="M9" s="100" t="s">
        <v>346</v>
      </c>
      <c r="N9" s="99" t="s">
        <v>58</v>
      </c>
      <c r="O9" s="100" t="s">
        <v>347</v>
      </c>
      <c r="P9" s="99" t="s">
        <v>22</v>
      </c>
      <c r="Q9" s="695"/>
      <c r="R9" s="693"/>
      <c r="S9" s="695"/>
      <c r="T9" s="691"/>
    </row>
    <row r="10" spans="1:20" ht="37.549999999999997" customHeight="1" thickBot="1">
      <c r="A10" s="199">
        <v>9</v>
      </c>
      <c r="B10" s="103" t="s">
        <v>59</v>
      </c>
      <c r="C10" s="104" t="s">
        <v>323</v>
      </c>
      <c r="D10" s="105" t="s">
        <v>146</v>
      </c>
      <c r="E10" s="106" t="s">
        <v>348</v>
      </c>
      <c r="F10" s="105" t="s">
        <v>60</v>
      </c>
      <c r="G10" s="106" t="s">
        <v>349</v>
      </c>
      <c r="H10" s="105" t="s">
        <v>147</v>
      </c>
      <c r="I10" s="106" t="s">
        <v>309</v>
      </c>
      <c r="J10" s="105" t="s">
        <v>148</v>
      </c>
      <c r="K10" s="106" t="s">
        <v>350</v>
      </c>
      <c r="L10" s="105" t="s">
        <v>351</v>
      </c>
      <c r="M10" s="107" t="s">
        <v>352</v>
      </c>
      <c r="N10" s="108" t="s">
        <v>238</v>
      </c>
      <c r="O10" s="687"/>
      <c r="P10" s="688"/>
      <c r="Q10" s="687"/>
      <c r="R10" s="688"/>
      <c r="S10" s="687"/>
      <c r="T10" s="689"/>
    </row>
    <row r="11" spans="1:20" ht="37.549999999999997" customHeight="1"/>
    <row r="12" spans="1:20" ht="34.5" customHeight="1"/>
  </sheetData>
  <mergeCells count="28">
    <mergeCell ref="K4:L4"/>
    <mergeCell ref="M4:N4"/>
    <mergeCell ref="O4:P4"/>
    <mergeCell ref="Q4:R4"/>
    <mergeCell ref="S4:T4"/>
    <mergeCell ref="M5:N5"/>
    <mergeCell ref="O5:P5"/>
    <mergeCell ref="Q5:R5"/>
    <mergeCell ref="S5:T5"/>
    <mergeCell ref="Q6:R6"/>
    <mergeCell ref="A1:B1"/>
    <mergeCell ref="C1:T1"/>
    <mergeCell ref="M3:N3"/>
    <mergeCell ref="O3:P3"/>
    <mergeCell ref="Q3:R3"/>
    <mergeCell ref="S3:T3"/>
    <mergeCell ref="O10:P10"/>
    <mergeCell ref="Q10:R10"/>
    <mergeCell ref="S10:T10"/>
    <mergeCell ref="S6:T6"/>
    <mergeCell ref="I8:J8"/>
    <mergeCell ref="K8:L8"/>
    <mergeCell ref="M8:N8"/>
    <mergeCell ref="O8:P8"/>
    <mergeCell ref="Q8:R8"/>
    <mergeCell ref="S8:T8"/>
    <mergeCell ref="Q9:R9"/>
    <mergeCell ref="S9:T9"/>
  </mergeCells>
  <phoneticPr fontId="3"/>
  <pageMargins left="0.70866141732283472" right="0.70866141732283472" top="0.74803149606299213" bottom="0.74803149606299213" header="0.31496062992125984" footer="0.31496062992125984"/>
  <pageSetup paperSize="9" scale="63" firstPageNumber="22"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T17" sqref="T17"/>
    </sheetView>
  </sheetViews>
  <sheetFormatPr defaultRowHeight="12.9"/>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c r="A1">
        <v>1</v>
      </c>
      <c r="B1" s="109" t="s">
        <v>16</v>
      </c>
      <c r="C1" s="109" t="s">
        <v>323</v>
      </c>
      <c r="D1" s="109" t="s">
        <v>319</v>
      </c>
      <c r="E1" s="109" t="s">
        <v>349</v>
      </c>
      <c r="F1" s="109" t="s">
        <v>309</v>
      </c>
      <c r="G1" s="109" t="s">
        <v>350</v>
      </c>
      <c r="H1" s="109" t="s">
        <v>352</v>
      </c>
      <c r="I1" s="109" t="s">
        <v>353</v>
      </c>
      <c r="J1" s="109" t="s">
        <v>354</v>
      </c>
      <c r="K1" s="109" t="s">
        <v>355</v>
      </c>
      <c r="M1" s="109" t="s">
        <v>98</v>
      </c>
      <c r="N1" s="109" t="s">
        <v>142</v>
      </c>
      <c r="Q1">
        <v>1</v>
      </c>
      <c r="R1" t="s">
        <v>154</v>
      </c>
      <c r="T1" t="s">
        <v>225</v>
      </c>
      <c r="V1" s="40" t="s">
        <v>150</v>
      </c>
      <c r="W1" s="40" t="s">
        <v>239</v>
      </c>
      <c r="X1" s="40" t="s">
        <v>238</v>
      </c>
      <c r="Y1" s="40"/>
      <c r="Z1" s="40" t="s">
        <v>240</v>
      </c>
      <c r="AA1" s="40"/>
      <c r="AB1" s="40" t="s">
        <v>241</v>
      </c>
      <c r="AC1" s="40" t="s">
        <v>242</v>
      </c>
      <c r="AD1" s="40" t="s">
        <v>243</v>
      </c>
      <c r="AE1" s="40"/>
      <c r="AF1" s="40" t="s">
        <v>244</v>
      </c>
      <c r="AG1" s="40"/>
    </row>
    <row r="2" spans="1:33">
      <c r="A2">
        <v>2</v>
      </c>
      <c r="B2" s="109" t="s">
        <v>23</v>
      </c>
      <c r="C2" s="109" t="s">
        <v>323</v>
      </c>
      <c r="D2" s="109" t="s">
        <v>319</v>
      </c>
      <c r="E2" s="109" t="s">
        <v>349</v>
      </c>
      <c r="F2" s="109" t="s">
        <v>309</v>
      </c>
      <c r="G2" s="109" t="s">
        <v>350</v>
      </c>
      <c r="H2" s="109"/>
      <c r="I2" s="109"/>
      <c r="J2" s="109"/>
      <c r="K2" s="109"/>
      <c r="M2" s="109" t="s">
        <v>99</v>
      </c>
      <c r="N2" s="109" t="s">
        <v>18</v>
      </c>
      <c r="Q2">
        <v>2</v>
      </c>
      <c r="R2" t="s">
        <v>155</v>
      </c>
      <c r="T2" t="s">
        <v>226</v>
      </c>
      <c r="V2" s="40" t="s">
        <v>245</v>
      </c>
      <c r="W2" s="40" t="s">
        <v>247</v>
      </c>
      <c r="X2" s="40" t="s">
        <v>246</v>
      </c>
      <c r="Y2" s="40"/>
      <c r="Z2" s="40" t="s">
        <v>248</v>
      </c>
      <c r="AA2" s="40" t="s">
        <v>249</v>
      </c>
      <c r="AB2" s="40" t="s">
        <v>250</v>
      </c>
      <c r="AC2" s="40" t="s">
        <v>251</v>
      </c>
      <c r="AD2" s="40" t="s">
        <v>252</v>
      </c>
      <c r="AE2" s="40"/>
      <c r="AF2" s="40" t="s">
        <v>253</v>
      </c>
      <c r="AG2" s="40" t="s">
        <v>2</v>
      </c>
    </row>
    <row r="3" spans="1:33">
      <c r="A3">
        <v>3</v>
      </c>
      <c r="B3" s="109" t="s">
        <v>26</v>
      </c>
      <c r="C3" s="109" t="s">
        <v>323</v>
      </c>
      <c r="D3" s="109" t="s">
        <v>319</v>
      </c>
      <c r="E3" s="109" t="s">
        <v>349</v>
      </c>
      <c r="F3" s="109" t="s">
        <v>309</v>
      </c>
      <c r="G3" s="109"/>
      <c r="H3" s="109"/>
      <c r="I3" s="109"/>
      <c r="J3" s="109"/>
      <c r="K3" s="109"/>
      <c r="M3" s="109" t="s">
        <v>100</v>
      </c>
      <c r="N3" s="109" t="s">
        <v>19</v>
      </c>
      <c r="Q3">
        <v>3</v>
      </c>
      <c r="R3" t="s">
        <v>156</v>
      </c>
      <c r="T3" t="s">
        <v>227</v>
      </c>
      <c r="V3" s="40" t="s">
        <v>254</v>
      </c>
      <c r="W3" s="40"/>
      <c r="X3" s="40"/>
      <c r="Y3" s="40"/>
      <c r="Z3" s="40" t="s">
        <v>255</v>
      </c>
      <c r="AA3" s="40" t="s">
        <v>276</v>
      </c>
      <c r="AB3" s="40" t="s">
        <v>257</v>
      </c>
      <c r="AC3" s="40"/>
      <c r="AD3" s="40"/>
      <c r="AE3" s="40"/>
      <c r="AF3" s="40" t="s">
        <v>150</v>
      </c>
      <c r="AG3" s="40" t="s">
        <v>258</v>
      </c>
    </row>
    <row r="4" spans="1:33">
      <c r="A4">
        <v>4</v>
      </c>
      <c r="B4" s="109" t="s">
        <v>29</v>
      </c>
      <c r="C4" s="109" t="s">
        <v>323</v>
      </c>
      <c r="D4" s="109" t="s">
        <v>319</v>
      </c>
      <c r="E4" s="109" t="s">
        <v>349</v>
      </c>
      <c r="F4" s="109" t="s">
        <v>309</v>
      </c>
      <c r="G4" s="109" t="s">
        <v>350</v>
      </c>
      <c r="H4" s="109"/>
      <c r="I4" s="109"/>
      <c r="J4" s="109"/>
      <c r="K4" s="109"/>
      <c r="M4" s="109" t="s">
        <v>101</v>
      </c>
      <c r="N4" s="109" t="s">
        <v>143</v>
      </c>
      <c r="Q4">
        <v>4</v>
      </c>
      <c r="R4" t="s">
        <v>157</v>
      </c>
      <c r="T4" t="s">
        <v>228</v>
      </c>
      <c r="V4" s="40" t="s">
        <v>259</v>
      </c>
      <c r="W4" s="40"/>
      <c r="X4" s="40"/>
      <c r="Y4" s="40"/>
      <c r="Z4" s="40" t="s">
        <v>260</v>
      </c>
      <c r="AA4" s="40" t="s">
        <v>256</v>
      </c>
      <c r="AB4" s="40" t="s">
        <v>261</v>
      </c>
      <c r="AC4" s="40"/>
      <c r="AD4" s="40"/>
      <c r="AE4" s="40"/>
      <c r="AF4" s="40" t="s">
        <v>239</v>
      </c>
      <c r="AG4" s="40" t="s">
        <v>258</v>
      </c>
    </row>
    <row r="5" spans="1:33">
      <c r="A5">
        <v>5</v>
      </c>
      <c r="B5" s="109" t="s">
        <v>34</v>
      </c>
      <c r="C5" s="109" t="s">
        <v>323</v>
      </c>
      <c r="D5" s="109" t="s">
        <v>319</v>
      </c>
      <c r="E5" s="109" t="s">
        <v>349</v>
      </c>
      <c r="F5" s="109" t="s">
        <v>309</v>
      </c>
      <c r="G5" s="109" t="s">
        <v>350</v>
      </c>
      <c r="H5" s="109" t="s">
        <v>352</v>
      </c>
      <c r="I5" s="109" t="s">
        <v>353</v>
      </c>
      <c r="J5" s="109"/>
      <c r="K5" s="109"/>
      <c r="M5" s="109" t="s">
        <v>102</v>
      </c>
      <c r="N5" s="109" t="s">
        <v>21</v>
      </c>
      <c r="Q5">
        <v>5</v>
      </c>
      <c r="R5" t="s">
        <v>158</v>
      </c>
      <c r="T5" t="s">
        <v>229</v>
      </c>
      <c r="V5" s="40" t="s">
        <v>262</v>
      </c>
      <c r="W5" s="40"/>
      <c r="X5" s="40"/>
      <c r="Y5" s="40"/>
      <c r="Z5" s="40" t="s">
        <v>263</v>
      </c>
      <c r="AA5" s="40" t="s">
        <v>264</v>
      </c>
      <c r="AB5" s="40" t="s">
        <v>265</v>
      </c>
      <c r="AC5" s="40"/>
      <c r="AD5" s="40"/>
      <c r="AE5" s="40"/>
      <c r="AF5" s="40" t="s">
        <v>238</v>
      </c>
      <c r="AG5" s="40" t="s">
        <v>258</v>
      </c>
    </row>
    <row r="6" spans="1:33">
      <c r="A6">
        <v>6</v>
      </c>
      <c r="B6" s="109" t="s">
        <v>41</v>
      </c>
      <c r="C6" s="109" t="s">
        <v>323</v>
      </c>
      <c r="D6" s="109" t="s">
        <v>319</v>
      </c>
      <c r="E6" s="109" t="s">
        <v>349</v>
      </c>
      <c r="F6" s="109" t="s">
        <v>309</v>
      </c>
      <c r="G6" s="109" t="s">
        <v>350</v>
      </c>
      <c r="H6" s="109" t="s">
        <v>352</v>
      </c>
      <c r="I6" s="109" t="s">
        <v>353</v>
      </c>
      <c r="J6" s="109" t="s">
        <v>354</v>
      </c>
      <c r="K6" s="109" t="s">
        <v>355</v>
      </c>
      <c r="M6" s="109" t="s">
        <v>103</v>
      </c>
      <c r="N6" s="109" t="s">
        <v>312</v>
      </c>
      <c r="Q6">
        <v>6</v>
      </c>
      <c r="R6" t="s">
        <v>159</v>
      </c>
      <c r="T6" t="s">
        <v>230</v>
      </c>
      <c r="V6" s="40" t="s">
        <v>266</v>
      </c>
      <c r="W6" s="40"/>
      <c r="X6" s="40"/>
      <c r="Y6" s="40"/>
      <c r="Z6" s="40" t="s">
        <v>238</v>
      </c>
      <c r="AA6" s="40" t="s">
        <v>267</v>
      </c>
      <c r="AB6" s="40" t="s">
        <v>268</v>
      </c>
      <c r="AC6" s="40"/>
      <c r="AD6" s="40"/>
      <c r="AE6" s="40"/>
      <c r="AF6" s="40"/>
      <c r="AG6" s="40"/>
    </row>
    <row r="7" spans="1:33">
      <c r="A7">
        <v>7</v>
      </c>
      <c r="B7" s="109" t="s">
        <v>49</v>
      </c>
      <c r="C7" s="109" t="s">
        <v>323</v>
      </c>
      <c r="D7" s="109" t="s">
        <v>319</v>
      </c>
      <c r="E7" s="109" t="s">
        <v>349</v>
      </c>
      <c r="F7" s="109"/>
      <c r="G7" s="109"/>
      <c r="H7" s="109"/>
      <c r="I7" s="109"/>
      <c r="J7" s="109"/>
      <c r="K7" s="109"/>
      <c r="M7" s="109" t="s">
        <v>356</v>
      </c>
      <c r="N7" s="109" t="s">
        <v>314</v>
      </c>
      <c r="Q7">
        <v>7</v>
      </c>
      <c r="R7" t="s">
        <v>160</v>
      </c>
      <c r="T7" t="s">
        <v>231</v>
      </c>
      <c r="V7" s="40" t="s">
        <v>269</v>
      </c>
      <c r="W7" s="40"/>
      <c r="X7" s="40"/>
      <c r="Y7" s="40"/>
      <c r="Z7" s="40"/>
      <c r="AA7" s="40"/>
      <c r="AB7" s="40" t="s">
        <v>97</v>
      </c>
      <c r="AC7" s="40"/>
      <c r="AD7" s="40"/>
      <c r="AE7" s="40"/>
      <c r="AF7" s="40"/>
      <c r="AG7" s="40"/>
    </row>
    <row r="8" spans="1:33">
      <c r="A8">
        <v>8</v>
      </c>
      <c r="B8" s="109" t="s">
        <v>52</v>
      </c>
      <c r="C8" s="109" t="s">
        <v>323</v>
      </c>
      <c r="D8" s="109" t="s">
        <v>319</v>
      </c>
      <c r="E8" s="109" t="s">
        <v>349</v>
      </c>
      <c r="F8" s="109" t="s">
        <v>309</v>
      </c>
      <c r="G8" s="109" t="s">
        <v>350</v>
      </c>
      <c r="H8" s="109" t="s">
        <v>352</v>
      </c>
      <c r="I8" s="109" t="s">
        <v>353</v>
      </c>
      <c r="J8" s="109"/>
      <c r="K8" s="109"/>
      <c r="M8" s="109" t="s">
        <v>357</v>
      </c>
      <c r="N8" s="109" t="s">
        <v>358</v>
      </c>
      <c r="Q8">
        <v>8</v>
      </c>
      <c r="R8" t="s">
        <v>161</v>
      </c>
      <c r="T8" t="s">
        <v>232</v>
      </c>
      <c r="V8" s="40" t="s">
        <v>270</v>
      </c>
      <c r="W8" s="40"/>
      <c r="X8" s="40"/>
      <c r="Y8" s="40"/>
      <c r="Z8" s="40"/>
      <c r="AA8" s="40"/>
      <c r="AB8" s="40" t="s">
        <v>271</v>
      </c>
      <c r="AC8" s="40"/>
      <c r="AD8" s="40"/>
      <c r="AE8" s="40"/>
      <c r="AF8" s="40"/>
      <c r="AG8" s="40"/>
    </row>
    <row r="9" spans="1:33">
      <c r="A9">
        <v>9</v>
      </c>
      <c r="B9" s="109" t="s">
        <v>466</v>
      </c>
      <c r="C9" s="109" t="s">
        <v>323</v>
      </c>
      <c r="D9" s="109" t="s">
        <v>319</v>
      </c>
      <c r="E9" s="109" t="s">
        <v>349</v>
      </c>
      <c r="F9" s="109" t="s">
        <v>309</v>
      </c>
      <c r="G9" s="109" t="s">
        <v>350</v>
      </c>
      <c r="H9" s="109" t="s">
        <v>352</v>
      </c>
      <c r="I9" s="109"/>
      <c r="J9" s="109"/>
      <c r="K9" s="109"/>
      <c r="M9" s="109" t="s">
        <v>359</v>
      </c>
      <c r="N9" s="109" t="s">
        <v>238</v>
      </c>
      <c r="Q9">
        <v>9</v>
      </c>
      <c r="R9" t="s">
        <v>162</v>
      </c>
      <c r="T9" t="s">
        <v>233</v>
      </c>
      <c r="V9" s="40"/>
      <c r="W9" s="40"/>
      <c r="X9" s="40"/>
      <c r="Y9" s="40"/>
      <c r="Z9" s="40"/>
      <c r="AA9" s="40"/>
      <c r="AB9" s="40" t="s">
        <v>272</v>
      </c>
      <c r="AC9" s="40"/>
      <c r="AD9" s="40"/>
      <c r="AE9" s="40"/>
      <c r="AF9" s="40"/>
      <c r="AG9" s="40"/>
    </row>
    <row r="10" spans="1:33">
      <c r="M10" s="109" t="s">
        <v>104</v>
      </c>
      <c r="N10" s="109" t="s">
        <v>24</v>
      </c>
      <c r="Q10">
        <v>10</v>
      </c>
      <c r="R10" t="s">
        <v>163</v>
      </c>
      <c r="T10" t="s">
        <v>234</v>
      </c>
      <c r="V10" s="40"/>
      <c r="W10" s="40"/>
      <c r="X10" s="40"/>
      <c r="Y10" s="40"/>
      <c r="Z10" s="40"/>
      <c r="AA10" s="40"/>
      <c r="AB10" s="40" t="s">
        <v>273</v>
      </c>
      <c r="AC10" s="40"/>
      <c r="AD10" s="40"/>
      <c r="AE10" s="40"/>
      <c r="AF10" s="40"/>
      <c r="AG10" s="40"/>
    </row>
    <row r="11" spans="1:33">
      <c r="M11" s="109" t="s">
        <v>105</v>
      </c>
      <c r="N11" s="109" t="s">
        <v>144</v>
      </c>
      <c r="Q11">
        <v>11</v>
      </c>
      <c r="R11" t="s">
        <v>164</v>
      </c>
      <c r="T11" t="s">
        <v>235</v>
      </c>
      <c r="V11" s="40"/>
      <c r="W11" s="40"/>
      <c r="X11" s="40"/>
      <c r="Y11" s="40"/>
      <c r="Z11" s="40"/>
      <c r="AA11" s="40"/>
      <c r="AB11" s="40" t="s">
        <v>274</v>
      </c>
      <c r="AC11" s="40"/>
      <c r="AD11" s="40"/>
      <c r="AE11" s="40"/>
      <c r="AF11" s="40"/>
      <c r="AG11" s="40"/>
    </row>
    <row r="12" spans="1:33">
      <c r="M12" s="109" t="s">
        <v>106</v>
      </c>
      <c r="N12" s="109" t="s">
        <v>25</v>
      </c>
      <c r="Q12">
        <v>12</v>
      </c>
      <c r="R12" t="s">
        <v>165</v>
      </c>
      <c r="T12" t="s">
        <v>236</v>
      </c>
      <c r="V12" s="40"/>
      <c r="W12" s="40"/>
      <c r="X12" s="40"/>
      <c r="Y12" s="40"/>
      <c r="Z12" s="40"/>
      <c r="AA12" s="40"/>
      <c r="AB12" s="40" t="s">
        <v>275</v>
      </c>
      <c r="AC12" s="40"/>
      <c r="AD12" s="40"/>
      <c r="AE12" s="40"/>
      <c r="AF12" s="40"/>
      <c r="AG12" s="40"/>
    </row>
    <row r="13" spans="1:33">
      <c r="M13" s="109" t="s">
        <v>107</v>
      </c>
      <c r="N13" s="109" t="s">
        <v>322</v>
      </c>
      <c r="Q13">
        <v>13</v>
      </c>
      <c r="R13" t="s">
        <v>166</v>
      </c>
      <c r="T13" t="s">
        <v>237</v>
      </c>
    </row>
    <row r="14" spans="1:33">
      <c r="M14" s="109" t="s">
        <v>360</v>
      </c>
      <c r="N14" s="109" t="s">
        <v>22</v>
      </c>
      <c r="Q14">
        <v>14</v>
      </c>
      <c r="R14" t="s">
        <v>167</v>
      </c>
      <c r="T14" t="s">
        <v>238</v>
      </c>
    </row>
    <row r="15" spans="1:33">
      <c r="M15" s="109" t="s">
        <v>108</v>
      </c>
      <c r="N15" s="109" t="s">
        <v>145</v>
      </c>
      <c r="Q15">
        <v>15</v>
      </c>
      <c r="R15" t="s">
        <v>168</v>
      </c>
    </row>
    <row r="16" spans="1:33">
      <c r="M16" s="109" t="s">
        <v>109</v>
      </c>
      <c r="N16" s="109" t="s">
        <v>27</v>
      </c>
      <c r="Q16">
        <v>16</v>
      </c>
      <c r="R16" t="s">
        <v>169</v>
      </c>
    </row>
    <row r="17" spans="13:18">
      <c r="M17" s="109" t="s">
        <v>110</v>
      </c>
      <c r="N17" s="109" t="s">
        <v>28</v>
      </c>
      <c r="Q17">
        <v>17</v>
      </c>
      <c r="R17" t="s">
        <v>170</v>
      </c>
    </row>
    <row r="18" spans="13:18">
      <c r="M18" s="109" t="s">
        <v>111</v>
      </c>
      <c r="N18" s="109" t="s">
        <v>22</v>
      </c>
      <c r="Q18">
        <v>18</v>
      </c>
      <c r="R18" t="s">
        <v>171</v>
      </c>
    </row>
    <row r="19" spans="13:18">
      <c r="M19" s="109" t="s">
        <v>112</v>
      </c>
      <c r="N19" s="109" t="s">
        <v>30</v>
      </c>
      <c r="Q19">
        <v>19</v>
      </c>
      <c r="R19" t="s">
        <v>172</v>
      </c>
    </row>
    <row r="20" spans="13:18">
      <c r="M20" s="109" t="s">
        <v>113</v>
      </c>
      <c r="N20" s="109" t="s">
        <v>31</v>
      </c>
      <c r="Q20">
        <v>20</v>
      </c>
      <c r="R20" t="s">
        <v>173</v>
      </c>
    </row>
    <row r="21" spans="13:18">
      <c r="M21" s="109" t="s">
        <v>114</v>
      </c>
      <c r="N21" s="109" t="s">
        <v>32</v>
      </c>
      <c r="Q21">
        <v>21</v>
      </c>
      <c r="R21" t="s">
        <v>174</v>
      </c>
    </row>
    <row r="22" spans="13:18">
      <c r="M22" s="109" t="s">
        <v>115</v>
      </c>
      <c r="N22" s="109" t="s">
        <v>33</v>
      </c>
      <c r="Q22">
        <v>22</v>
      </c>
      <c r="R22" t="s">
        <v>175</v>
      </c>
    </row>
    <row r="23" spans="13:18">
      <c r="M23" s="109" t="s">
        <v>116</v>
      </c>
      <c r="N23" s="109" t="s">
        <v>22</v>
      </c>
      <c r="Q23">
        <v>23</v>
      </c>
      <c r="R23" t="s">
        <v>176</v>
      </c>
    </row>
    <row r="24" spans="13:18">
      <c r="M24" s="109" t="s">
        <v>117</v>
      </c>
      <c r="N24" s="109" t="s">
        <v>35</v>
      </c>
      <c r="Q24">
        <v>24</v>
      </c>
      <c r="R24" t="s">
        <v>177</v>
      </c>
    </row>
    <row r="25" spans="13:18">
      <c r="M25" s="109" t="s">
        <v>118</v>
      </c>
      <c r="N25" s="109" t="s">
        <v>36</v>
      </c>
      <c r="Q25">
        <v>25</v>
      </c>
      <c r="R25" t="s">
        <v>178</v>
      </c>
    </row>
    <row r="26" spans="13:18">
      <c r="M26" s="109" t="s">
        <v>119</v>
      </c>
      <c r="N26" s="109" t="s">
        <v>37</v>
      </c>
      <c r="Q26">
        <v>26</v>
      </c>
      <c r="R26" t="s">
        <v>179</v>
      </c>
    </row>
    <row r="27" spans="13:18">
      <c r="M27" s="109" t="s">
        <v>120</v>
      </c>
      <c r="N27" s="109" t="s">
        <v>38</v>
      </c>
      <c r="Q27">
        <v>27</v>
      </c>
      <c r="R27" t="s">
        <v>180</v>
      </c>
    </row>
    <row r="28" spans="13:18">
      <c r="M28" s="109" t="s">
        <v>121</v>
      </c>
      <c r="N28" s="109" t="s">
        <v>39</v>
      </c>
      <c r="Q28">
        <v>28</v>
      </c>
      <c r="R28" t="s">
        <v>181</v>
      </c>
    </row>
    <row r="29" spans="13:18">
      <c r="M29" s="109" t="s">
        <v>122</v>
      </c>
      <c r="N29" s="109" t="s">
        <v>40</v>
      </c>
      <c r="Q29">
        <v>29</v>
      </c>
      <c r="R29" t="s">
        <v>182</v>
      </c>
    </row>
    <row r="30" spans="13:18">
      <c r="M30" s="109" t="s">
        <v>123</v>
      </c>
      <c r="N30" s="109" t="s">
        <v>22</v>
      </c>
      <c r="Q30">
        <v>30</v>
      </c>
      <c r="R30" t="s">
        <v>183</v>
      </c>
    </row>
    <row r="31" spans="13:18">
      <c r="M31" s="109" t="s">
        <v>124</v>
      </c>
      <c r="N31" s="109" t="s">
        <v>42</v>
      </c>
      <c r="Q31">
        <v>31</v>
      </c>
      <c r="R31" t="s">
        <v>184</v>
      </c>
    </row>
    <row r="32" spans="13:18">
      <c r="M32" s="109" t="s">
        <v>125</v>
      </c>
      <c r="N32" s="109" t="s">
        <v>43</v>
      </c>
      <c r="Q32">
        <v>32</v>
      </c>
      <c r="R32" t="s">
        <v>185</v>
      </c>
    </row>
    <row r="33" spans="13:18">
      <c r="M33" s="109" t="s">
        <v>126</v>
      </c>
      <c r="N33" s="109" t="s">
        <v>44</v>
      </c>
      <c r="Q33">
        <v>33</v>
      </c>
      <c r="R33" t="s">
        <v>186</v>
      </c>
    </row>
    <row r="34" spans="13:18">
      <c r="M34" s="109" t="s">
        <v>127</v>
      </c>
      <c r="N34" s="109" t="s">
        <v>45</v>
      </c>
      <c r="Q34">
        <v>34</v>
      </c>
      <c r="R34" t="s">
        <v>187</v>
      </c>
    </row>
    <row r="35" spans="13:18">
      <c r="M35" s="109" t="s">
        <v>128</v>
      </c>
      <c r="N35" s="109" t="s">
        <v>46</v>
      </c>
      <c r="Q35">
        <v>35</v>
      </c>
      <c r="R35" t="s">
        <v>188</v>
      </c>
    </row>
    <row r="36" spans="13:18">
      <c r="M36" s="109" t="s">
        <v>129</v>
      </c>
      <c r="N36" s="109" t="s">
        <v>47</v>
      </c>
      <c r="Q36">
        <v>36</v>
      </c>
      <c r="R36" t="s">
        <v>189</v>
      </c>
    </row>
    <row r="37" spans="13:18">
      <c r="M37" s="109" t="s">
        <v>130</v>
      </c>
      <c r="N37" s="109" t="s">
        <v>48</v>
      </c>
      <c r="Q37">
        <v>37</v>
      </c>
      <c r="R37" t="s">
        <v>190</v>
      </c>
    </row>
    <row r="38" spans="13:18">
      <c r="M38" s="109" t="s">
        <v>131</v>
      </c>
      <c r="N38" s="109" t="s">
        <v>339</v>
      </c>
      <c r="Q38">
        <v>38</v>
      </c>
      <c r="R38" t="s">
        <v>191</v>
      </c>
    </row>
    <row r="39" spans="13:18">
      <c r="M39" s="109" t="s">
        <v>361</v>
      </c>
      <c r="N39" s="109" t="s">
        <v>22</v>
      </c>
      <c r="Q39">
        <v>39</v>
      </c>
      <c r="R39" t="s">
        <v>192</v>
      </c>
    </row>
    <row r="40" spans="13:18">
      <c r="M40" s="109" t="s">
        <v>132</v>
      </c>
      <c r="N40" s="109" t="s">
        <v>50</v>
      </c>
      <c r="Q40">
        <v>40</v>
      </c>
      <c r="R40" t="s">
        <v>193</v>
      </c>
    </row>
    <row r="41" spans="13:18">
      <c r="M41" s="109" t="s">
        <v>133</v>
      </c>
      <c r="N41" s="109" t="s">
        <v>51</v>
      </c>
      <c r="Q41">
        <v>41</v>
      </c>
      <c r="R41" t="s">
        <v>194</v>
      </c>
    </row>
    <row r="42" spans="13:18">
      <c r="M42" s="109" t="s">
        <v>134</v>
      </c>
      <c r="N42" s="109" t="s">
        <v>22</v>
      </c>
      <c r="Q42">
        <v>42</v>
      </c>
      <c r="R42" t="s">
        <v>195</v>
      </c>
    </row>
    <row r="43" spans="13:18">
      <c r="M43" s="109" t="s">
        <v>135</v>
      </c>
      <c r="N43" s="109" t="s">
        <v>53</v>
      </c>
      <c r="Q43">
        <v>43</v>
      </c>
      <c r="R43" t="s">
        <v>196</v>
      </c>
    </row>
    <row r="44" spans="13:18">
      <c r="M44" s="109" t="s">
        <v>136</v>
      </c>
      <c r="N44" s="109" t="s">
        <v>54</v>
      </c>
      <c r="Q44">
        <v>44</v>
      </c>
      <c r="R44" t="s">
        <v>197</v>
      </c>
    </row>
    <row r="45" spans="13:18">
      <c r="M45" s="109" t="s">
        <v>137</v>
      </c>
      <c r="N45" s="109" t="s">
        <v>55</v>
      </c>
      <c r="Q45">
        <v>45</v>
      </c>
      <c r="R45" t="s">
        <v>198</v>
      </c>
    </row>
    <row r="46" spans="13:18">
      <c r="M46" s="109" t="s">
        <v>138</v>
      </c>
      <c r="N46" s="109" t="s">
        <v>56</v>
      </c>
      <c r="Q46">
        <v>46</v>
      </c>
      <c r="R46" t="s">
        <v>199</v>
      </c>
    </row>
    <row r="47" spans="13:18">
      <c r="M47" s="109" t="s">
        <v>139</v>
      </c>
      <c r="N47" s="109" t="s">
        <v>57</v>
      </c>
      <c r="Q47">
        <v>47</v>
      </c>
      <c r="R47" t="s">
        <v>200</v>
      </c>
    </row>
    <row r="48" spans="13:18">
      <c r="M48" s="109" t="s">
        <v>140</v>
      </c>
      <c r="N48" s="109" t="s">
        <v>58</v>
      </c>
      <c r="Q48">
        <v>48</v>
      </c>
      <c r="R48" t="s">
        <v>201</v>
      </c>
    </row>
    <row r="49" spans="13:18">
      <c r="M49" s="109" t="s">
        <v>141</v>
      </c>
      <c r="N49" s="109" t="s">
        <v>22</v>
      </c>
      <c r="Q49">
        <v>49</v>
      </c>
      <c r="R49" t="s">
        <v>202</v>
      </c>
    </row>
    <row r="50" spans="13:18">
      <c r="M50" s="109" t="s">
        <v>467</v>
      </c>
      <c r="N50" s="109" t="s">
        <v>146</v>
      </c>
      <c r="Q50">
        <v>50</v>
      </c>
      <c r="R50" t="s">
        <v>203</v>
      </c>
    </row>
    <row r="51" spans="13:18">
      <c r="M51" s="109" t="s">
        <v>468</v>
      </c>
      <c r="N51" s="109" t="s">
        <v>60</v>
      </c>
      <c r="Q51">
        <v>51</v>
      </c>
      <c r="R51" t="s">
        <v>204</v>
      </c>
    </row>
    <row r="52" spans="13:18">
      <c r="M52" s="109" t="s">
        <v>469</v>
      </c>
      <c r="N52" s="109" t="s">
        <v>147</v>
      </c>
      <c r="Q52">
        <v>52</v>
      </c>
      <c r="R52" t="s">
        <v>205</v>
      </c>
    </row>
    <row r="53" spans="13:18">
      <c r="M53" s="109" t="s">
        <v>470</v>
      </c>
      <c r="N53" s="109" t="s">
        <v>148</v>
      </c>
      <c r="Q53">
        <v>53</v>
      </c>
      <c r="R53" t="s">
        <v>206</v>
      </c>
    </row>
    <row r="54" spans="13:18">
      <c r="M54" s="109" t="s">
        <v>471</v>
      </c>
      <c r="N54" s="109" t="s">
        <v>351</v>
      </c>
      <c r="Q54">
        <v>54</v>
      </c>
      <c r="R54" t="s">
        <v>207</v>
      </c>
    </row>
    <row r="55" spans="13:18">
      <c r="M55" s="109" t="s">
        <v>472</v>
      </c>
      <c r="N55" s="109" t="s">
        <v>238</v>
      </c>
      <c r="Q55">
        <v>55</v>
      </c>
      <c r="R55" t="s">
        <v>208</v>
      </c>
    </row>
    <row r="56" spans="13:18">
      <c r="Q56">
        <v>56</v>
      </c>
      <c r="R56" t="s">
        <v>209</v>
      </c>
    </row>
    <row r="57" spans="13:18">
      <c r="Q57">
        <v>57</v>
      </c>
      <c r="R57" t="s">
        <v>210</v>
      </c>
    </row>
    <row r="58" spans="13:18">
      <c r="Q58">
        <v>58</v>
      </c>
      <c r="R58" t="s">
        <v>211</v>
      </c>
    </row>
    <row r="59" spans="13:18">
      <c r="Q59">
        <v>59</v>
      </c>
      <c r="R59" t="s">
        <v>212</v>
      </c>
    </row>
    <row r="60" spans="13:18">
      <c r="Q60">
        <v>60</v>
      </c>
      <c r="R60" t="s">
        <v>213</v>
      </c>
    </row>
    <row r="61" spans="13:18">
      <c r="Q61">
        <v>61</v>
      </c>
      <c r="R61" t="s">
        <v>214</v>
      </c>
    </row>
    <row r="62" spans="13:18">
      <c r="Q62">
        <v>62</v>
      </c>
      <c r="R62" t="s">
        <v>215</v>
      </c>
    </row>
    <row r="63" spans="13:18">
      <c r="Q63">
        <v>63</v>
      </c>
      <c r="R63" t="s">
        <v>216</v>
      </c>
    </row>
    <row r="64" spans="13:18">
      <c r="Q64">
        <v>64</v>
      </c>
      <c r="R64" t="s">
        <v>217</v>
      </c>
    </row>
    <row r="65" spans="17:18">
      <c r="Q65">
        <v>65</v>
      </c>
      <c r="R65" t="s">
        <v>218</v>
      </c>
    </row>
    <row r="66" spans="17:18">
      <c r="Q66">
        <v>66</v>
      </c>
      <c r="R66" t="s">
        <v>219</v>
      </c>
    </row>
    <row r="67" spans="17:18">
      <c r="Q67">
        <v>67</v>
      </c>
      <c r="R67" t="s">
        <v>220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25</vt:i4>
      </vt:variant>
    </vt:vector>
  </HeadingPairs>
  <TitlesOfParts>
    <vt:vector size="32" baseType="lpstr">
      <vt:lpstr>様式３Ⅰ</vt:lpstr>
      <vt:lpstr>様式３Ⅱ</vt:lpstr>
      <vt:lpstr>様式５Ⅰ</vt:lpstr>
      <vt:lpstr>様式５Ⅱ</vt:lpstr>
      <vt:lpstr>様式５Ⅲ</vt:lpstr>
      <vt:lpstr>(付属)分野</vt:lpstr>
      <vt:lpstr>選択肢</vt:lpstr>
      <vt:lpstr>様式３Ⅰ!Print_Area</vt:lpstr>
      <vt:lpstr>様式３Ⅱ!Print_Area</vt:lpstr>
      <vt:lpstr>様式５Ⅰ!Print_Area</vt:lpstr>
      <vt:lpstr>様式５Ⅱ!Print_Area</vt:lpstr>
      <vt:lpstr>様式５Ⅲ!Print_Area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019106</cp:lastModifiedBy>
  <cp:lastPrinted>2025-05-07T01:05:40Z</cp:lastPrinted>
  <dcterms:created xsi:type="dcterms:W3CDTF">2022-05-20T07:28:35Z</dcterms:created>
  <dcterms:modified xsi:type="dcterms:W3CDTF">2025-05-07T09:24:33Z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2025-05-07T08:36:37Z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e38c755e-9d91-4cdc-8975-ed8f83f6f81c</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