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
    </mc:Choice>
  </mc:AlternateContent>
  <bookViews>
    <workbookView xWindow="0" yWindow="0" windowWidth="28800" windowHeight="12090"/>
  </bookViews>
  <sheets>
    <sheet name="様式4Ⅰ" sheetId="28" r:id="rId1"/>
    <sheet name="様式4Ⅱ" sheetId="7" r:id="rId2"/>
    <sheet name="様式4Ⅲ (事前・中間・事後打合せ)" sheetId="55" r:id="rId3"/>
    <sheet name="様式4Ⅲ (1)" sheetId="54" r:id="rId4"/>
    <sheet name="様式4Ⅲ (2)" sheetId="61" r:id="rId5"/>
    <sheet name="様式4Ⅲ (3)" sheetId="62" r:id="rId6"/>
    <sheet name="様式4Ⅲ (4)" sheetId="63" r:id="rId7"/>
    <sheet name="様式4Ⅲ (5)" sheetId="64" r:id="rId8"/>
    <sheet name="様式4Ⅲ (6)" sheetId="65" r:id="rId9"/>
    <sheet name="(付属)分野" sheetId="5" r:id="rId10"/>
    <sheet name="選択肢" sheetId="18" state="hidden" r:id="rId11"/>
    <sheet name="謝金計算シート" sheetId="42" state="hidden" r:id="rId12"/>
  </sheets>
  <definedNames>
    <definedName name="_xlnm.Print_Area" localSheetId="0">様式4Ⅰ!$A$1:$AI$198</definedName>
    <definedName name="_xlnm.Print_Area" localSheetId="1">様式4Ⅱ!$A$1:$AD$61</definedName>
    <definedName name="_xlnm.Print_Area" localSheetId="3">'様式4Ⅲ (1)'!$A$1:$AP$52</definedName>
    <definedName name="_xlnm.Print_Area" localSheetId="4">'様式4Ⅲ (2)'!$A$1:$AP$52</definedName>
    <definedName name="_xlnm.Print_Area" localSheetId="5">'様式4Ⅲ (3)'!$A$1:$AP$52</definedName>
    <definedName name="_xlnm.Print_Area" localSheetId="6">'様式4Ⅲ (4)'!$A$1:$AP$52</definedName>
    <definedName name="_xlnm.Print_Area" localSheetId="7">'様式4Ⅲ (5)'!$A$1:$AP$52</definedName>
    <definedName name="_xlnm.Print_Area" localSheetId="8">'様式4Ⅲ (6)'!$A$1:$AP$52</definedName>
    <definedName name="_xlnm.Print_Area" localSheetId="2">'様式4Ⅲ (事前・中間・事後打合せ)'!$A$1:$AP$50</definedName>
    <definedName name="その他">選択肢!$U$2</definedName>
    <definedName name="その他位置付け">選択肢!$AA$2</definedName>
    <definedName name="メディア_芸術">選択肢!$C$9:$K$9</definedName>
    <definedName name="メディア芸術">選択肢!$C$9:$H$9</definedName>
    <definedName name="演劇">選択肢!$C$2:$G$2</definedName>
    <definedName name="音楽">選択肢!$C$1:$K$1</definedName>
    <definedName name="学級単位">選択肢!$T$2</definedName>
    <definedName name="学年単位">選択肢!$S$2:$S$8</definedName>
    <definedName name="教科の位置付け">選択肢!$W$2:$W$6</definedName>
    <definedName name="教科名">選択肢!$Y$2:$Y$12</definedName>
    <definedName name="交通機関名">選択肢!$Q$2:$Q$14</definedName>
    <definedName name="実施会場">選択肢!$AF$2:$AF$4</definedName>
    <definedName name="生活文化">選択肢!$C$8:$I$8</definedName>
    <definedName name="大項目">選択肢!$B$1:$B$9</definedName>
    <definedName name="大衆芸能">選択肢!$C$4:$G$4</definedName>
    <definedName name="伝統芸能">選択肢!$C$6:$K$6</definedName>
    <definedName name="都道府県">選択肢!$O$1:$O$67</definedName>
    <definedName name="特別活動名">選択肢!$Z$2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6" i="65" l="1"/>
  <c r="AF46" i="65"/>
  <c r="AA46" i="65"/>
  <c r="R46" i="65"/>
  <c r="AA44" i="65"/>
  <c r="E44" i="65"/>
  <c r="AA43" i="65"/>
  <c r="E43" i="65"/>
  <c r="AA42" i="65"/>
  <c r="E42" i="65"/>
  <c r="AA41" i="65"/>
  <c r="E41" i="65"/>
  <c r="AA40" i="65"/>
  <c r="E40" i="65"/>
  <c r="AA39" i="65"/>
  <c r="E39" i="65"/>
  <c r="AA38" i="65"/>
  <c r="E38" i="65"/>
  <c r="AA37" i="65"/>
  <c r="E37" i="65"/>
  <c r="AA36" i="65"/>
  <c r="E36" i="65"/>
  <c r="AA35" i="65"/>
  <c r="E35" i="65"/>
  <c r="AA34" i="65"/>
  <c r="E34" i="65"/>
  <c r="AA33" i="65"/>
  <c r="E33" i="65"/>
  <c r="AA32" i="65"/>
  <c r="E32" i="65"/>
  <c r="AA31" i="65"/>
  <c r="E31" i="65"/>
  <c r="AA30" i="65"/>
  <c r="E30" i="65"/>
  <c r="AA29" i="65"/>
  <c r="E29" i="65"/>
  <c r="AA28" i="65"/>
  <c r="E28" i="65"/>
  <c r="E24" i="65"/>
  <c r="E15" i="65"/>
  <c r="AK12" i="65"/>
  <c r="AE12" i="65"/>
  <c r="Y12" i="65"/>
  <c r="S12" i="65"/>
  <c r="M12" i="65"/>
  <c r="G12" i="65"/>
  <c r="AK10" i="65"/>
  <c r="AE10" i="65"/>
  <c r="Y10" i="65"/>
  <c r="S10" i="65"/>
  <c r="M10" i="65"/>
  <c r="G10" i="65"/>
  <c r="AD7" i="65"/>
  <c r="AM2" i="65"/>
  <c r="AL46" i="64"/>
  <c r="AF46" i="64"/>
  <c r="AA46" i="64"/>
  <c r="R46" i="64"/>
  <c r="AA44" i="64"/>
  <c r="E44" i="64"/>
  <c r="AA43" i="64"/>
  <c r="E43" i="64"/>
  <c r="AA42" i="64"/>
  <c r="E42" i="64"/>
  <c r="AA41" i="64"/>
  <c r="E41" i="64"/>
  <c r="AA40" i="64"/>
  <c r="E40" i="64"/>
  <c r="AA39" i="64"/>
  <c r="E39" i="64"/>
  <c r="AA38" i="64"/>
  <c r="E38" i="64"/>
  <c r="AA37" i="64"/>
  <c r="E37" i="64"/>
  <c r="AA36" i="64"/>
  <c r="E36" i="64"/>
  <c r="AA35" i="64"/>
  <c r="E35" i="64"/>
  <c r="AA34" i="64"/>
  <c r="E34" i="64"/>
  <c r="AA33" i="64"/>
  <c r="E33" i="64"/>
  <c r="AA32" i="64"/>
  <c r="E32" i="64"/>
  <c r="AA31" i="64"/>
  <c r="E31" i="64"/>
  <c r="AA30" i="64"/>
  <c r="E30" i="64"/>
  <c r="AA29" i="64"/>
  <c r="E29" i="64"/>
  <c r="AA28" i="64"/>
  <c r="E28" i="64"/>
  <c r="E24" i="64"/>
  <c r="E15" i="64"/>
  <c r="AK12" i="64"/>
  <c r="AE12" i="64"/>
  <c r="Y12" i="64"/>
  <c r="S12" i="64"/>
  <c r="M12" i="64"/>
  <c r="G12" i="64"/>
  <c r="AK10" i="64"/>
  <c r="AE10" i="64"/>
  <c r="Y10" i="64"/>
  <c r="S10" i="64"/>
  <c r="M10" i="64"/>
  <c r="G10" i="64"/>
  <c r="AD7" i="64"/>
  <c r="AM2" i="64"/>
  <c r="AL46" i="63"/>
  <c r="AF46" i="63"/>
  <c r="R46" i="63"/>
  <c r="AA44" i="63"/>
  <c r="E44" i="63"/>
  <c r="AA43" i="63"/>
  <c r="E43" i="63"/>
  <c r="AA42" i="63"/>
  <c r="E42" i="63"/>
  <c r="AA41" i="63"/>
  <c r="E41" i="63"/>
  <c r="AA40" i="63"/>
  <c r="E40" i="63"/>
  <c r="AA39" i="63"/>
  <c r="E39" i="63"/>
  <c r="AA38" i="63"/>
  <c r="E38" i="63"/>
  <c r="AA37" i="63"/>
  <c r="E37" i="63"/>
  <c r="AA36" i="63"/>
  <c r="E36" i="63"/>
  <c r="AA35" i="63"/>
  <c r="E35" i="63"/>
  <c r="AA34" i="63"/>
  <c r="E34" i="63"/>
  <c r="AA33" i="63"/>
  <c r="E33" i="63"/>
  <c r="AA32" i="63"/>
  <c r="E32" i="63"/>
  <c r="AA31" i="63"/>
  <c r="E31" i="63"/>
  <c r="AA30" i="63"/>
  <c r="E30" i="63"/>
  <c r="AA29" i="63"/>
  <c r="E29" i="63"/>
  <c r="AA28" i="63"/>
  <c r="AA46" i="63" s="1"/>
  <c r="E28" i="63"/>
  <c r="E15" i="63"/>
  <c r="AK12" i="63"/>
  <c r="AE12" i="63"/>
  <c r="Y12" i="63"/>
  <c r="S12" i="63"/>
  <c r="M12" i="63"/>
  <c r="G12" i="63"/>
  <c r="AK10" i="63"/>
  <c r="AE10" i="63"/>
  <c r="Y10" i="63"/>
  <c r="S10" i="63"/>
  <c r="M10" i="63"/>
  <c r="G10" i="63"/>
  <c r="AD7" i="63"/>
  <c r="AM2" i="63"/>
  <c r="AL46" i="62"/>
  <c r="AF46" i="62"/>
  <c r="AA46" i="62"/>
  <c r="E24" i="62" s="1"/>
  <c r="R46" i="62"/>
  <c r="AA44" i="62"/>
  <c r="E44" i="62"/>
  <c r="AA43" i="62"/>
  <c r="E43" i="62"/>
  <c r="AA42" i="62"/>
  <c r="E42" i="62"/>
  <c r="AA41" i="62"/>
  <c r="E41" i="62"/>
  <c r="AA40" i="62"/>
  <c r="E40" i="62"/>
  <c r="AA39" i="62"/>
  <c r="E39" i="62"/>
  <c r="AA38" i="62"/>
  <c r="E38" i="62"/>
  <c r="AA37" i="62"/>
  <c r="E37" i="62"/>
  <c r="AA36" i="62"/>
  <c r="E36" i="62"/>
  <c r="AA35" i="62"/>
  <c r="E35" i="62"/>
  <c r="AA34" i="62"/>
  <c r="E34" i="62"/>
  <c r="AA33" i="62"/>
  <c r="E33" i="62"/>
  <c r="AA32" i="62"/>
  <c r="E32" i="62"/>
  <c r="AA31" i="62"/>
  <c r="E31" i="62"/>
  <c r="AA30" i="62"/>
  <c r="E30" i="62"/>
  <c r="AA29" i="62"/>
  <c r="E29" i="62"/>
  <c r="AA28" i="62"/>
  <c r="E28" i="62"/>
  <c r="E15" i="62"/>
  <c r="AK12" i="62"/>
  <c r="AE12" i="62"/>
  <c r="Y12" i="62"/>
  <c r="S12" i="62"/>
  <c r="M12" i="62"/>
  <c r="G12" i="62"/>
  <c r="AK10" i="62"/>
  <c r="AE10" i="62"/>
  <c r="Y10" i="62"/>
  <c r="S10" i="62"/>
  <c r="M10" i="62"/>
  <c r="G10" i="62"/>
  <c r="AD7" i="62"/>
  <c r="AM2" i="62"/>
  <c r="AL46" i="61"/>
  <c r="AF46" i="61"/>
  <c r="R46" i="61"/>
  <c r="AA44" i="61"/>
  <c r="E44" i="61"/>
  <c r="AA43" i="61"/>
  <c r="E43" i="61"/>
  <c r="AA42" i="61"/>
  <c r="E42" i="61"/>
  <c r="AA41" i="61"/>
  <c r="E41" i="61"/>
  <c r="AA40" i="61"/>
  <c r="E40" i="61"/>
  <c r="AA39" i="61"/>
  <c r="E39" i="61"/>
  <c r="AA38" i="61"/>
  <c r="E38" i="61"/>
  <c r="AA37" i="61"/>
  <c r="E37" i="61"/>
  <c r="AA36" i="61"/>
  <c r="E36" i="61"/>
  <c r="AA35" i="61"/>
  <c r="E35" i="61"/>
  <c r="AA34" i="61"/>
  <c r="E34" i="61"/>
  <c r="AA33" i="61"/>
  <c r="E33" i="61"/>
  <c r="AA32" i="61"/>
  <c r="E32" i="61"/>
  <c r="AA31" i="61"/>
  <c r="E31" i="61"/>
  <c r="AA30" i="61"/>
  <c r="E30" i="61"/>
  <c r="AA29" i="61"/>
  <c r="E29" i="61"/>
  <c r="AA28" i="61"/>
  <c r="AA46" i="61" s="1"/>
  <c r="E28" i="61"/>
  <c r="E15" i="61"/>
  <c r="AK12" i="61"/>
  <c r="AE12" i="61"/>
  <c r="Y12" i="61"/>
  <c r="S12" i="61"/>
  <c r="M12" i="61"/>
  <c r="G12" i="61"/>
  <c r="AK10" i="61"/>
  <c r="AE10" i="61"/>
  <c r="Y10" i="61"/>
  <c r="S10" i="61"/>
  <c r="M10" i="61"/>
  <c r="G10" i="61"/>
  <c r="AD7" i="61"/>
  <c r="AM2" i="61"/>
  <c r="O10" i="7"/>
  <c r="E24" i="63" l="1"/>
  <c r="E24" i="61"/>
  <c r="AL46" i="54" l="1"/>
  <c r="AF46" i="54"/>
  <c r="R46" i="54"/>
  <c r="AA46" i="54"/>
  <c r="AL44" i="55"/>
  <c r="AF44" i="55"/>
  <c r="AA44" i="55"/>
  <c r="R44" i="55"/>
  <c r="E44" i="54" l="1"/>
  <c r="E43" i="54"/>
  <c r="E42" i="54"/>
  <c r="E41" i="54"/>
  <c r="E40" i="54"/>
  <c r="E39" i="54"/>
  <c r="E38" i="54"/>
  <c r="E37" i="54"/>
  <c r="E36" i="54"/>
  <c r="E35" i="54"/>
  <c r="E34" i="54"/>
  <c r="E33" i="54"/>
  <c r="E32" i="54"/>
  <c r="E31" i="54"/>
  <c r="E30" i="54"/>
  <c r="E29" i="54"/>
  <c r="E28" i="54"/>
  <c r="E42" i="55"/>
  <c r="E41" i="55"/>
  <c r="E40" i="55"/>
  <c r="E39" i="55"/>
  <c r="E38" i="55"/>
  <c r="E37" i="55"/>
  <c r="E36" i="55"/>
  <c r="E35" i="55"/>
  <c r="E34" i="55"/>
  <c r="E33" i="55"/>
  <c r="E32" i="55"/>
  <c r="E31" i="55"/>
  <c r="E30" i="55"/>
  <c r="E29" i="55"/>
  <c r="E28" i="55"/>
  <c r="E27" i="55"/>
  <c r="E26" i="55"/>
  <c r="S10" i="55" l="1"/>
  <c r="M10" i="55"/>
  <c r="G10" i="55"/>
  <c r="E22" i="55"/>
  <c r="AA42" i="55"/>
  <c r="AA41" i="55"/>
  <c r="AA40" i="55"/>
  <c r="AA39" i="55"/>
  <c r="AA38" i="55"/>
  <c r="AA37" i="55"/>
  <c r="AA36" i="55"/>
  <c r="AA35" i="55"/>
  <c r="AA34" i="55"/>
  <c r="AA33" i="55"/>
  <c r="AA32" i="55"/>
  <c r="AA31" i="55"/>
  <c r="AA30" i="55"/>
  <c r="AA29" i="55"/>
  <c r="AA28" i="55"/>
  <c r="AA27" i="55"/>
  <c r="AA26" i="55"/>
  <c r="E13" i="55"/>
  <c r="AD7" i="55"/>
  <c r="AM2" i="55"/>
  <c r="AA44" i="54"/>
  <c r="AA43" i="54"/>
  <c r="AA42" i="54"/>
  <c r="AA41" i="54"/>
  <c r="AA40" i="54"/>
  <c r="AA39" i="54"/>
  <c r="AA38" i="54"/>
  <c r="AA37" i="54"/>
  <c r="AA36" i="54"/>
  <c r="AA35" i="54"/>
  <c r="AA34" i="54"/>
  <c r="AA33" i="54"/>
  <c r="AA32" i="54"/>
  <c r="AA31" i="54"/>
  <c r="AA30" i="54"/>
  <c r="AA29" i="54"/>
  <c r="AA28" i="54"/>
  <c r="E15" i="54"/>
  <c r="AE12" i="54"/>
  <c r="Y12" i="54"/>
  <c r="S12" i="54"/>
  <c r="M12" i="54"/>
  <c r="G12" i="54"/>
  <c r="AK10" i="54"/>
  <c r="AE10" i="54"/>
  <c r="Y10" i="54"/>
  <c r="S10" i="54"/>
  <c r="M10" i="54"/>
  <c r="AD7" i="54"/>
  <c r="AM2" i="54"/>
  <c r="E24" i="54" l="1"/>
  <c r="E195" i="42"/>
  <c r="E194" i="42"/>
  <c r="E193" i="42"/>
  <c r="E192" i="42"/>
  <c r="E191" i="42"/>
  <c r="E190" i="42"/>
  <c r="E189" i="42"/>
  <c r="E188" i="42"/>
  <c r="E187" i="42"/>
  <c r="E186" i="42"/>
  <c r="E185" i="42"/>
  <c r="E184" i="42"/>
  <c r="E182" i="42"/>
  <c r="E181" i="42"/>
  <c r="E180" i="42"/>
  <c r="E179" i="42"/>
  <c r="E178" i="42"/>
  <c r="E177" i="42"/>
  <c r="E176" i="42"/>
  <c r="E175" i="42"/>
  <c r="E174" i="42"/>
  <c r="E173" i="42"/>
  <c r="E172" i="42"/>
  <c r="E171" i="42"/>
  <c r="E169" i="42"/>
  <c r="E168" i="42"/>
  <c r="E167" i="42"/>
  <c r="E166" i="42"/>
  <c r="E165" i="42"/>
  <c r="E164" i="42"/>
  <c r="E163" i="42"/>
  <c r="E162" i="42"/>
  <c r="E161" i="42"/>
  <c r="E160" i="42"/>
  <c r="E159" i="42"/>
  <c r="E158" i="42"/>
  <c r="E156" i="42"/>
  <c r="E155" i="42"/>
  <c r="E154" i="42"/>
  <c r="E153" i="42"/>
  <c r="E152" i="42"/>
  <c r="E151" i="42"/>
  <c r="E150" i="42"/>
  <c r="E149" i="42"/>
  <c r="E148" i="42"/>
  <c r="E147" i="42"/>
  <c r="E146" i="42"/>
  <c r="E145" i="42"/>
  <c r="E143" i="42"/>
  <c r="E142" i="42"/>
  <c r="E141" i="42"/>
  <c r="E140" i="42"/>
  <c r="E139" i="42"/>
  <c r="E138" i="42"/>
  <c r="E137" i="42"/>
  <c r="E136" i="42"/>
  <c r="E135" i="42"/>
  <c r="E134" i="42"/>
  <c r="E133" i="42"/>
  <c r="E132" i="42"/>
  <c r="E130" i="42"/>
  <c r="E129" i="42"/>
  <c r="E128" i="42"/>
  <c r="E127" i="42"/>
  <c r="E126" i="42"/>
  <c r="E125" i="42"/>
  <c r="E124" i="42"/>
  <c r="E123" i="42"/>
  <c r="E122" i="42"/>
  <c r="E121" i="42"/>
  <c r="E120" i="42"/>
  <c r="E119" i="42"/>
  <c r="E117" i="42"/>
  <c r="E116" i="42"/>
  <c r="E115" i="42"/>
  <c r="E114" i="42"/>
  <c r="E113" i="42"/>
  <c r="E112" i="42"/>
  <c r="E111" i="42"/>
  <c r="E110" i="42"/>
  <c r="E109" i="42"/>
  <c r="E108" i="42"/>
  <c r="E107" i="42"/>
  <c r="E106" i="42"/>
  <c r="E104" i="42"/>
  <c r="E103" i="42"/>
  <c r="E102" i="42"/>
  <c r="E101" i="42"/>
  <c r="E100" i="42"/>
  <c r="E99" i="42"/>
  <c r="E98" i="42"/>
  <c r="E97" i="42"/>
  <c r="E96" i="42"/>
  <c r="E95" i="42"/>
  <c r="E94" i="42"/>
  <c r="E93" i="42"/>
  <c r="E91" i="42"/>
  <c r="E90" i="42"/>
  <c r="E89" i="42"/>
  <c r="E88" i="42"/>
  <c r="E87" i="42"/>
  <c r="E86" i="42"/>
  <c r="E85" i="42"/>
  <c r="E84" i="42"/>
  <c r="E83" i="42"/>
  <c r="E82" i="42"/>
  <c r="E81" i="42"/>
  <c r="E80" i="42"/>
  <c r="E78" i="42"/>
  <c r="E77" i="42"/>
  <c r="E76" i="42"/>
  <c r="E75" i="42"/>
  <c r="E74" i="42"/>
  <c r="E73" i="42"/>
  <c r="E72" i="42"/>
  <c r="E71" i="42"/>
  <c r="E70" i="42"/>
  <c r="E69" i="42"/>
  <c r="E68" i="42"/>
  <c r="E67" i="42"/>
  <c r="E65" i="42"/>
  <c r="E64" i="42"/>
  <c r="E63" i="42"/>
  <c r="E62" i="42"/>
  <c r="E61" i="42"/>
  <c r="E60" i="42"/>
  <c r="E59" i="42"/>
  <c r="E58" i="42"/>
  <c r="E57" i="42"/>
  <c r="E56" i="42"/>
  <c r="E55" i="42"/>
  <c r="E54" i="42"/>
  <c r="E52" i="42"/>
  <c r="E51" i="42"/>
  <c r="E50" i="42"/>
  <c r="E49" i="42"/>
  <c r="E48" i="42"/>
  <c r="E47" i="42"/>
  <c r="E46" i="42"/>
  <c r="E45" i="42"/>
  <c r="E44" i="42"/>
  <c r="E43" i="42"/>
  <c r="E42" i="42"/>
  <c r="E41" i="42"/>
  <c r="E39" i="42"/>
  <c r="E38" i="42"/>
  <c r="E37" i="42"/>
  <c r="E36" i="42"/>
  <c r="E35" i="42"/>
  <c r="E34" i="42"/>
  <c r="E33" i="42"/>
  <c r="E32" i="42"/>
  <c r="E31" i="42"/>
  <c r="E30" i="42"/>
  <c r="E29" i="42"/>
  <c r="E28" i="42"/>
  <c r="E25" i="42"/>
  <c r="E24" i="42"/>
  <c r="E23" i="42"/>
  <c r="E22" i="42"/>
  <c r="E21" i="42"/>
  <c r="E20" i="42"/>
  <c r="E19" i="42"/>
  <c r="E18" i="42"/>
  <c r="E17" i="42"/>
  <c r="E16" i="42"/>
  <c r="E12" i="42"/>
  <c r="E11" i="42"/>
  <c r="E10" i="42"/>
  <c r="E9" i="42"/>
  <c r="E8" i="42"/>
  <c r="E7" i="42"/>
  <c r="E6" i="42"/>
  <c r="E5" i="42"/>
  <c r="E4" i="42"/>
  <c r="E3" i="42"/>
  <c r="M21" i="7" l="1"/>
  <c r="M20" i="7"/>
  <c r="M19" i="7"/>
  <c r="D195" i="42" l="1"/>
  <c r="D194" i="42"/>
  <c r="C194" i="42"/>
  <c r="B194" i="42"/>
  <c r="D193" i="42"/>
  <c r="C193" i="42"/>
  <c r="B193" i="42"/>
  <c r="D192" i="42"/>
  <c r="C192" i="42"/>
  <c r="D191" i="42"/>
  <c r="C191" i="42"/>
  <c r="D190" i="42"/>
  <c r="C190" i="42"/>
  <c r="D189" i="42"/>
  <c r="C189" i="42"/>
  <c r="D188" i="42"/>
  <c r="C188" i="42"/>
  <c r="D187" i="42"/>
  <c r="C187" i="42"/>
  <c r="D186" i="42"/>
  <c r="C186" i="42"/>
  <c r="D185" i="42"/>
  <c r="C185" i="42"/>
  <c r="D184" i="42"/>
  <c r="C183" i="42"/>
  <c r="B183" i="42"/>
  <c r="D182" i="42"/>
  <c r="D181" i="42"/>
  <c r="C181" i="42"/>
  <c r="D180" i="42"/>
  <c r="C180" i="42"/>
  <c r="B180" i="42"/>
  <c r="D179" i="42"/>
  <c r="C179" i="42"/>
  <c r="D178" i="42"/>
  <c r="C178" i="42"/>
  <c r="D177" i="42"/>
  <c r="C177" i="42"/>
  <c r="D176" i="42"/>
  <c r="C176" i="42"/>
  <c r="D175" i="42"/>
  <c r="C175" i="42"/>
  <c r="D174" i="42"/>
  <c r="C174" i="42"/>
  <c r="B174" i="42"/>
  <c r="D173" i="42"/>
  <c r="C173" i="42"/>
  <c r="D172" i="42"/>
  <c r="C172" i="42"/>
  <c r="D171" i="42"/>
  <c r="C170" i="42"/>
  <c r="B170" i="42"/>
  <c r="D169" i="42"/>
  <c r="D168" i="42"/>
  <c r="C168" i="42"/>
  <c r="B168" i="42"/>
  <c r="D167" i="42"/>
  <c r="C167" i="42"/>
  <c r="D166" i="42"/>
  <c r="C166" i="42"/>
  <c r="D165" i="42"/>
  <c r="C165" i="42"/>
  <c r="D164" i="42"/>
  <c r="C164" i="42"/>
  <c r="D163" i="42"/>
  <c r="C163" i="42"/>
  <c r="B163" i="42"/>
  <c r="D162" i="42"/>
  <c r="C162" i="42"/>
  <c r="D161" i="42"/>
  <c r="C161" i="42"/>
  <c r="D160" i="42"/>
  <c r="C160" i="42"/>
  <c r="D159" i="42"/>
  <c r="C159" i="42"/>
  <c r="B159" i="42"/>
  <c r="D158" i="42"/>
  <c r="C157" i="42"/>
  <c r="B157" i="42"/>
  <c r="D156" i="42"/>
  <c r="D155" i="42"/>
  <c r="C155" i="42"/>
  <c r="B155" i="42"/>
  <c r="D154" i="42"/>
  <c r="C154" i="42"/>
  <c r="D153" i="42"/>
  <c r="C153" i="42"/>
  <c r="B153" i="42"/>
  <c r="D152" i="42"/>
  <c r="C152" i="42"/>
  <c r="D151" i="42"/>
  <c r="C151" i="42"/>
  <c r="D150" i="42"/>
  <c r="C150" i="42"/>
  <c r="D149" i="42"/>
  <c r="C149" i="42"/>
  <c r="D148" i="42"/>
  <c r="C148" i="42"/>
  <c r="B148" i="42"/>
  <c r="D147" i="42"/>
  <c r="C147" i="42"/>
  <c r="D146" i="42"/>
  <c r="C146" i="42"/>
  <c r="D145" i="42"/>
  <c r="C144" i="42"/>
  <c r="B144" i="42"/>
  <c r="D143" i="42"/>
  <c r="D142" i="42"/>
  <c r="C142" i="42"/>
  <c r="D141" i="42"/>
  <c r="C141" i="42"/>
  <c r="B141" i="42"/>
  <c r="D140" i="42"/>
  <c r="C140" i="42"/>
  <c r="B140" i="42"/>
  <c r="D139" i="42"/>
  <c r="C139" i="42"/>
  <c r="D138" i="42"/>
  <c r="C138" i="42"/>
  <c r="D137" i="42"/>
  <c r="C137" i="42"/>
  <c r="D136" i="42"/>
  <c r="C136" i="42"/>
  <c r="D135" i="42"/>
  <c r="C135" i="42"/>
  <c r="D134" i="42"/>
  <c r="C134" i="42"/>
  <c r="D133" i="42"/>
  <c r="C133" i="42"/>
  <c r="D132" i="42"/>
  <c r="C131" i="42"/>
  <c r="B131" i="42"/>
  <c r="D130" i="42"/>
  <c r="D129" i="42"/>
  <c r="C129" i="42"/>
  <c r="D128" i="42"/>
  <c r="C128" i="42"/>
  <c r="B128" i="42"/>
  <c r="D127" i="42"/>
  <c r="C127" i="42"/>
  <c r="D126" i="42"/>
  <c r="C126" i="42"/>
  <c r="D125" i="42"/>
  <c r="C125" i="42"/>
  <c r="D124" i="42"/>
  <c r="C124" i="42"/>
  <c r="D123" i="42"/>
  <c r="C123" i="42"/>
  <c r="D122" i="42"/>
  <c r="C122" i="42"/>
  <c r="B122" i="42"/>
  <c r="D121" i="42"/>
  <c r="C121" i="42"/>
  <c r="D120" i="42"/>
  <c r="C120" i="42"/>
  <c r="D119" i="42"/>
  <c r="C118" i="42"/>
  <c r="B118" i="42"/>
  <c r="D117" i="42"/>
  <c r="D116" i="42"/>
  <c r="C116" i="42"/>
  <c r="D115" i="42"/>
  <c r="C115" i="42"/>
  <c r="D114" i="42"/>
  <c r="C114" i="42"/>
  <c r="B114" i="42"/>
  <c r="D113" i="42"/>
  <c r="C113" i="42"/>
  <c r="D112" i="42"/>
  <c r="C112" i="42"/>
  <c r="D111" i="42"/>
  <c r="C111" i="42"/>
  <c r="D110" i="42"/>
  <c r="C110" i="42"/>
  <c r="D109" i="42"/>
  <c r="C109" i="42"/>
  <c r="D108" i="42"/>
  <c r="C108" i="42"/>
  <c r="D107" i="42"/>
  <c r="C107" i="42"/>
  <c r="D106" i="42"/>
  <c r="C105" i="42"/>
  <c r="B105" i="42"/>
  <c r="D104" i="42"/>
  <c r="D103" i="42"/>
  <c r="C103" i="42"/>
  <c r="D102" i="42"/>
  <c r="C102" i="42"/>
  <c r="D101" i="42"/>
  <c r="C101" i="42"/>
  <c r="D100" i="42"/>
  <c r="C100" i="42"/>
  <c r="D99" i="42"/>
  <c r="C99" i="42"/>
  <c r="D98" i="42"/>
  <c r="C98" i="42"/>
  <c r="D97" i="42"/>
  <c r="C97" i="42"/>
  <c r="D96" i="42"/>
  <c r="C96" i="42"/>
  <c r="D95" i="42"/>
  <c r="C95" i="42"/>
  <c r="D94" i="42"/>
  <c r="C94" i="42"/>
  <c r="D93" i="42"/>
  <c r="C92" i="42"/>
  <c r="B92" i="42"/>
  <c r="D91" i="42"/>
  <c r="D90" i="42"/>
  <c r="C90" i="42"/>
  <c r="D89" i="42"/>
  <c r="C89" i="42"/>
  <c r="D88" i="42"/>
  <c r="C88" i="42"/>
  <c r="D87" i="42"/>
  <c r="C87" i="42"/>
  <c r="D86" i="42"/>
  <c r="C86" i="42"/>
  <c r="D85" i="42"/>
  <c r="C85" i="42"/>
  <c r="D84" i="42"/>
  <c r="C84" i="42"/>
  <c r="D83" i="42"/>
  <c r="C83" i="42"/>
  <c r="B83" i="42"/>
  <c r="D82" i="42"/>
  <c r="C82" i="42"/>
  <c r="D81" i="42"/>
  <c r="C81" i="42"/>
  <c r="D80" i="42"/>
  <c r="C79" i="42"/>
  <c r="B79" i="42"/>
  <c r="D78" i="42"/>
  <c r="D77" i="42"/>
  <c r="C77" i="42"/>
  <c r="B77" i="42"/>
  <c r="D76" i="42"/>
  <c r="C76" i="42"/>
  <c r="D75" i="42"/>
  <c r="C75" i="42"/>
  <c r="D74" i="42"/>
  <c r="C74" i="42"/>
  <c r="D73" i="42"/>
  <c r="C73" i="42"/>
  <c r="D72" i="42"/>
  <c r="C72" i="42"/>
  <c r="D71" i="42"/>
  <c r="C71" i="42"/>
  <c r="D70" i="42"/>
  <c r="C70" i="42"/>
  <c r="D69" i="42"/>
  <c r="C69" i="42"/>
  <c r="D68" i="42"/>
  <c r="C68" i="42"/>
  <c r="D67" i="42"/>
  <c r="C66" i="42"/>
  <c r="B66" i="42"/>
  <c r="D65" i="42"/>
  <c r="C65" i="42"/>
  <c r="D64" i="42"/>
  <c r="C64" i="42"/>
  <c r="D63" i="42"/>
  <c r="C63" i="42"/>
  <c r="B63" i="42"/>
  <c r="D62" i="42"/>
  <c r="C62" i="42"/>
  <c r="B62" i="42"/>
  <c r="D61" i="42"/>
  <c r="C61" i="42"/>
  <c r="D60" i="42"/>
  <c r="C60" i="42"/>
  <c r="D59" i="42"/>
  <c r="C59" i="42"/>
  <c r="D58" i="42"/>
  <c r="C58" i="42"/>
  <c r="D57" i="42"/>
  <c r="C57" i="42"/>
  <c r="D56" i="42"/>
  <c r="C56" i="42"/>
  <c r="D55" i="42"/>
  <c r="C55" i="42"/>
  <c r="D54" i="42"/>
  <c r="C53" i="42"/>
  <c r="B53" i="42"/>
  <c r="D52" i="42"/>
  <c r="D51" i="42"/>
  <c r="C51" i="42"/>
  <c r="B51" i="42"/>
  <c r="D50" i="42"/>
  <c r="C50" i="42"/>
  <c r="B50" i="42"/>
  <c r="D49" i="42"/>
  <c r="C49" i="42"/>
  <c r="D48" i="42"/>
  <c r="C48" i="42"/>
  <c r="D47" i="42"/>
  <c r="C47" i="42"/>
  <c r="D46" i="42"/>
  <c r="C46" i="42"/>
  <c r="B46" i="42"/>
  <c r="D45" i="42"/>
  <c r="C45" i="42"/>
  <c r="D44" i="42"/>
  <c r="C44" i="42"/>
  <c r="B44" i="42"/>
  <c r="D43" i="42"/>
  <c r="C43" i="42"/>
  <c r="D42" i="42"/>
  <c r="C42" i="42"/>
  <c r="B42" i="42"/>
  <c r="D41" i="42"/>
  <c r="C40" i="42"/>
  <c r="B40" i="42"/>
  <c r="D39" i="42"/>
  <c r="D38" i="42"/>
  <c r="C38" i="42"/>
  <c r="B38" i="42"/>
  <c r="D37" i="42"/>
  <c r="C37" i="42"/>
  <c r="B37" i="42"/>
  <c r="D36" i="42"/>
  <c r="C36" i="42"/>
  <c r="D35" i="42"/>
  <c r="C35" i="42"/>
  <c r="D34" i="42"/>
  <c r="C34" i="42"/>
  <c r="D33" i="42"/>
  <c r="C33" i="42"/>
  <c r="D32" i="42"/>
  <c r="C32" i="42"/>
  <c r="D31" i="42"/>
  <c r="C31" i="42"/>
  <c r="D30" i="42"/>
  <c r="C30" i="42"/>
  <c r="D29" i="42"/>
  <c r="C29" i="42"/>
  <c r="D28" i="42"/>
  <c r="C27" i="42"/>
  <c r="B27" i="42"/>
  <c r="D26" i="42"/>
  <c r="E26" i="42" s="1"/>
  <c r="D25" i="42"/>
  <c r="C25" i="42"/>
  <c r="B25" i="42"/>
  <c r="D24" i="42"/>
  <c r="C24" i="42"/>
  <c r="B24" i="42"/>
  <c r="D23" i="42"/>
  <c r="C23" i="42"/>
  <c r="D22" i="42"/>
  <c r="C22" i="42"/>
  <c r="D21" i="42"/>
  <c r="C21" i="42"/>
  <c r="B21" i="42"/>
  <c r="D20" i="42"/>
  <c r="C20" i="42"/>
  <c r="D19" i="42"/>
  <c r="C19" i="42"/>
  <c r="D18" i="42"/>
  <c r="C18" i="42"/>
  <c r="D17" i="42"/>
  <c r="C17" i="42"/>
  <c r="B17" i="42"/>
  <c r="D16" i="42"/>
  <c r="C16" i="42"/>
  <c r="B16" i="42"/>
  <c r="D15" i="42"/>
  <c r="B14" i="42"/>
  <c r="D13" i="42"/>
  <c r="D12" i="42"/>
  <c r="C12" i="42"/>
  <c r="D11" i="42"/>
  <c r="C11" i="42"/>
  <c r="D10" i="42"/>
  <c r="C10" i="42"/>
  <c r="D9" i="42"/>
  <c r="C9" i="42"/>
  <c r="D8" i="42"/>
  <c r="C8" i="42"/>
  <c r="D7" i="42"/>
  <c r="C7" i="42"/>
  <c r="B7" i="42"/>
  <c r="D6" i="42"/>
  <c r="C6" i="42"/>
  <c r="D5" i="42"/>
  <c r="C5" i="42"/>
  <c r="B5" i="42"/>
  <c r="D4" i="42"/>
  <c r="C4" i="42"/>
  <c r="D3" i="42"/>
  <c r="C3" i="42"/>
  <c r="D2" i="42"/>
  <c r="B1" i="42"/>
  <c r="Y56" i="7"/>
  <c r="Y55" i="7"/>
  <c r="Y54" i="7"/>
  <c r="Y53" i="7"/>
  <c r="S44" i="7"/>
  <c r="S45" i="7" s="1"/>
  <c r="M33" i="7"/>
  <c r="Y33" i="7" s="1"/>
  <c r="M32" i="7"/>
  <c r="Y32" i="7" s="1"/>
  <c r="M31" i="7"/>
  <c r="Y31" i="7" s="1"/>
  <c r="S22" i="7"/>
  <c r="M22" i="7"/>
  <c r="Y21" i="7"/>
  <c r="Y20" i="7"/>
  <c r="Y19" i="7"/>
  <c r="Y22" i="7" s="1"/>
  <c r="W12" i="7"/>
  <c r="S12" i="7"/>
  <c r="G12" i="7"/>
  <c r="W10" i="7"/>
  <c r="U7" i="7"/>
  <c r="U6" i="7"/>
  <c r="AA2" i="7"/>
  <c r="V126" i="28"/>
  <c r="R124" i="28"/>
  <c r="V120" i="28"/>
  <c r="R118" i="28"/>
  <c r="V114" i="28"/>
  <c r="R112" i="28"/>
  <c r="V108" i="28"/>
  <c r="R106" i="28"/>
  <c r="V102" i="28"/>
  <c r="R100" i="28"/>
  <c r="V96" i="28"/>
  <c r="R94" i="28"/>
  <c r="V90" i="28"/>
  <c r="R88" i="28"/>
  <c r="V84" i="28"/>
  <c r="R82" i="28"/>
  <c r="V78" i="28"/>
  <c r="R76" i="28"/>
  <c r="V72" i="28"/>
  <c r="R70" i="28"/>
  <c r="V66" i="28"/>
  <c r="R64" i="28"/>
  <c r="V60" i="28"/>
  <c r="R58" i="28"/>
  <c r="AF55" i="28"/>
  <c r="AD55" i="28"/>
  <c r="AB55" i="28"/>
  <c r="Z55" i="28"/>
  <c r="X55" i="28"/>
  <c r="V55" i="28"/>
  <c r="T55" i="28"/>
  <c r="R55" i="28"/>
  <c r="P55" i="28"/>
  <c r="N55" i="28"/>
  <c r="AH54" i="28"/>
  <c r="AF54" i="28"/>
  <c r="AD54" i="28"/>
  <c r="AB54" i="28"/>
  <c r="Z54" i="28"/>
  <c r="X54" i="28"/>
  <c r="V54" i="28"/>
  <c r="T54" i="28"/>
  <c r="R54" i="28"/>
  <c r="P54" i="28"/>
  <c r="N54" i="28"/>
  <c r="L54" i="28"/>
  <c r="AH53" i="28"/>
  <c r="AF53" i="28"/>
  <c r="AD53" i="28"/>
  <c r="AB53" i="28"/>
  <c r="Z53" i="28"/>
  <c r="X53" i="28"/>
  <c r="V53" i="28"/>
  <c r="T53" i="28"/>
  <c r="R53" i="28"/>
  <c r="P53" i="28"/>
  <c r="N53" i="28"/>
  <c r="L53" i="28"/>
  <c r="AH37" i="28"/>
  <c r="C26" i="42" s="1"/>
  <c r="AF37" i="28"/>
  <c r="AD37" i="28"/>
  <c r="AB37" i="28"/>
  <c r="Z37" i="28"/>
  <c r="X37" i="28"/>
  <c r="V37" i="28"/>
  <c r="T37" i="28"/>
  <c r="R37" i="28"/>
  <c r="P37" i="28"/>
  <c r="N37" i="28"/>
  <c r="L37" i="28"/>
  <c r="C119" i="42" s="1"/>
  <c r="AH36" i="28"/>
  <c r="AF36" i="28"/>
  <c r="B90" i="42" s="1"/>
  <c r="AD36" i="28"/>
  <c r="B102" i="42" s="1"/>
  <c r="AB36" i="28"/>
  <c r="B179" i="42" s="1"/>
  <c r="Z36" i="28"/>
  <c r="X36" i="28"/>
  <c r="V36" i="28"/>
  <c r="B176" i="42" s="1"/>
  <c r="T36" i="28"/>
  <c r="B45" i="42" s="1"/>
  <c r="R36" i="28"/>
  <c r="P36" i="28"/>
  <c r="B4" i="42" s="1"/>
  <c r="N36" i="28"/>
  <c r="B133" i="42" s="1"/>
  <c r="L36" i="28"/>
  <c r="C78" i="42" l="1"/>
  <c r="C39" i="42"/>
  <c r="C130" i="42"/>
  <c r="C169" i="42"/>
  <c r="C93" i="42"/>
  <c r="C80" i="42"/>
  <c r="C41" i="42"/>
  <c r="C158" i="42"/>
  <c r="C15" i="42"/>
  <c r="E15" i="42" s="1"/>
  <c r="C14" i="42" s="1"/>
  <c r="C171" i="42"/>
  <c r="C132" i="42"/>
  <c r="B182" i="42"/>
  <c r="AA12" i="7"/>
  <c r="B106" i="42"/>
  <c r="B28" i="42"/>
  <c r="AH55" i="28"/>
  <c r="L55" i="28"/>
  <c r="E2" i="42"/>
  <c r="C91" i="42"/>
  <c r="C143" i="42"/>
  <c r="C13" i="42"/>
  <c r="E13" i="42" s="1"/>
  <c r="C52" i="42"/>
  <c r="C156" i="42"/>
  <c r="C104" i="42"/>
  <c r="C182" i="42"/>
  <c r="C117" i="42"/>
  <c r="C195" i="42"/>
  <c r="C54" i="42"/>
  <c r="C145" i="42"/>
  <c r="C2" i="42"/>
  <c r="C28" i="42"/>
  <c r="C106" i="42"/>
  <c r="C184" i="42"/>
  <c r="C67" i="42"/>
  <c r="B143" i="42"/>
  <c r="AK12" i="54"/>
  <c r="G10" i="54"/>
  <c r="B184" i="42"/>
  <c r="B3" i="42"/>
  <c r="B172" i="42"/>
  <c r="B29" i="42"/>
  <c r="B146" i="42"/>
  <c r="B30" i="42"/>
  <c r="B31" i="42"/>
  <c r="B96" i="42"/>
  <c r="B135" i="42"/>
  <c r="B161" i="42"/>
  <c r="B187" i="42"/>
  <c r="B18" i="42"/>
  <c r="B57" i="42"/>
  <c r="B109" i="42"/>
  <c r="B70" i="42"/>
  <c r="B6" i="42"/>
  <c r="B84" i="42"/>
  <c r="B124" i="42"/>
  <c r="B150" i="42"/>
  <c r="B33" i="42"/>
  <c r="B59" i="42"/>
  <c r="B20" i="42"/>
  <c r="B137" i="42"/>
  <c r="B60" i="42"/>
  <c r="B86" i="42"/>
  <c r="B164" i="42"/>
  <c r="B190" i="42"/>
  <c r="B125" i="42"/>
  <c r="B8" i="42"/>
  <c r="B99" i="42"/>
  <c r="B151" i="42"/>
  <c r="B47" i="42"/>
  <c r="B73" i="42"/>
  <c r="B177" i="42"/>
  <c r="B34" i="42"/>
  <c r="B112" i="42"/>
  <c r="O12" i="7"/>
  <c r="B166" i="42"/>
  <c r="B49" i="42"/>
  <c r="B101" i="42"/>
  <c r="B89" i="42"/>
  <c r="B116" i="42"/>
  <c r="B78" i="42"/>
  <c r="B104" i="42"/>
  <c r="B39" i="42"/>
  <c r="B130" i="42"/>
  <c r="B26" i="42"/>
  <c r="B13" i="42"/>
  <c r="B65" i="42"/>
  <c r="B91" i="42"/>
  <c r="B156" i="42"/>
  <c r="B195" i="42"/>
  <c r="B169" i="42"/>
  <c r="B117" i="42"/>
  <c r="B52" i="42"/>
  <c r="B181" i="42"/>
  <c r="B103" i="42"/>
  <c r="B64" i="42"/>
  <c r="B12" i="42"/>
  <c r="B142" i="42"/>
  <c r="B129" i="42"/>
  <c r="B76" i="42"/>
  <c r="B167" i="42"/>
  <c r="B154" i="42"/>
  <c r="B11" i="42"/>
  <c r="B115" i="42"/>
  <c r="B23" i="42"/>
  <c r="B36" i="42"/>
  <c r="B88" i="42"/>
  <c r="B192" i="42"/>
  <c r="B10" i="42"/>
  <c r="B127" i="42"/>
  <c r="B75" i="42"/>
  <c r="B126" i="42"/>
  <c r="B22" i="42"/>
  <c r="B48" i="42"/>
  <c r="B35" i="42"/>
  <c r="B191" i="42"/>
  <c r="B178" i="42"/>
  <c r="B61" i="42"/>
  <c r="B113" i="42"/>
  <c r="B100" i="42"/>
  <c r="B9" i="42"/>
  <c r="K12" i="7"/>
  <c r="B87" i="42"/>
  <c r="B165" i="42"/>
  <c r="B152" i="42"/>
  <c r="B74" i="42"/>
  <c r="B139" i="42"/>
  <c r="B138" i="42"/>
  <c r="B111" i="42"/>
  <c r="B98" i="42"/>
  <c r="AA10" i="7"/>
  <c r="B85" i="42"/>
  <c r="B72" i="42"/>
  <c r="B189" i="42"/>
  <c r="B136" i="42"/>
  <c r="B149" i="42"/>
  <c r="B162" i="42"/>
  <c r="B175" i="42"/>
  <c r="B188" i="42"/>
  <c r="B123" i="42"/>
  <c r="B97" i="42"/>
  <c r="B110" i="42"/>
  <c r="B19" i="42"/>
  <c r="B71" i="42"/>
  <c r="B58" i="42"/>
  <c r="B32" i="42"/>
  <c r="S10" i="7"/>
  <c r="B108" i="42"/>
  <c r="B121" i="42"/>
  <c r="B134" i="42"/>
  <c r="B147" i="42"/>
  <c r="B160" i="42"/>
  <c r="B173" i="42"/>
  <c r="B186" i="42"/>
  <c r="B43" i="42"/>
  <c r="B56" i="42"/>
  <c r="B69" i="42"/>
  <c r="B82" i="42"/>
  <c r="B95" i="42"/>
  <c r="B94" i="42"/>
  <c r="B55" i="42"/>
  <c r="B185" i="42"/>
  <c r="B68" i="42"/>
  <c r="K10" i="7"/>
  <c r="B81" i="42"/>
  <c r="B107" i="42"/>
  <c r="B120" i="42"/>
  <c r="B119" i="42"/>
  <c r="G10" i="7"/>
  <c r="B54" i="42"/>
  <c r="B132" i="42"/>
  <c r="B67" i="42"/>
  <c r="B145" i="42"/>
  <c r="B2" i="42"/>
  <c r="B80" i="42"/>
  <c r="B158" i="42"/>
  <c r="B41" i="42"/>
  <c r="B15" i="42"/>
  <c r="B93" i="42"/>
  <c r="B171" i="42"/>
  <c r="C1" i="42" l="1"/>
  <c r="M29" i="7" s="1"/>
  <c r="Y29" i="7" s="1"/>
  <c r="M30" i="7"/>
  <c r="Y30" i="7" s="1"/>
  <c r="M35" i="7"/>
  <c r="Y35" i="7" s="1"/>
  <c r="M34" i="7"/>
  <c r="M36" i="7"/>
  <c r="Y36" i="7" s="1"/>
  <c r="M43" i="7"/>
  <c r="Y43" i="7" s="1"/>
  <c r="M42" i="7"/>
  <c r="Y42" i="7" s="1"/>
  <c r="M41" i="7"/>
  <c r="Y41" i="7" s="1"/>
  <c r="M40" i="7"/>
  <c r="Y40" i="7" s="1"/>
  <c r="M39" i="7"/>
  <c r="Y39" i="7" s="1"/>
  <c r="M38" i="7"/>
  <c r="Y38" i="7" s="1"/>
  <c r="M37" i="7"/>
  <c r="Y37" i="7" s="1"/>
  <c r="Y44" i="7" l="1"/>
  <c r="Y45" i="7" s="1"/>
  <c r="S59" i="7" s="1"/>
  <c r="Y34" i="7"/>
  <c r="M44" i="7"/>
  <c r="M45" i="7" s="1"/>
</calcChain>
</file>

<file path=xl/sharedStrings.xml><?xml version="1.0" encoding="utf-8"?>
<sst xmlns="http://schemas.openxmlformats.org/spreadsheetml/2006/main" count="1250" uniqueCount="524">
  <si>
    <t>令和</t>
    <rPh sb="0" eb="2">
      <t>レイワ</t>
    </rPh>
    <phoneticPr fontId="2"/>
  </si>
  <si>
    <t>年</t>
    <rPh sb="0" eb="1">
      <t>ネン</t>
    </rPh>
    <phoneticPr fontId="2"/>
  </si>
  <si>
    <t>　</t>
    <phoneticPr fontId="2"/>
  </si>
  <si>
    <t>大項目</t>
    <rPh sb="0" eb="3">
      <t>ダイコウモク</t>
    </rPh>
    <phoneticPr fontId="2"/>
  </si>
  <si>
    <t>円</t>
    <rPh sb="0" eb="1">
      <t>エン</t>
    </rPh>
    <phoneticPr fontId="2"/>
  </si>
  <si>
    <t>音楽</t>
    <rPh sb="0" eb="2">
      <t>オンガク</t>
    </rPh>
    <phoneticPr fontId="2"/>
  </si>
  <si>
    <t>A</t>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</si>
  <si>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</si>
  <si>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</si>
  <si>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</si>
  <si>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</si>
  <si>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</si>
  <si>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</si>
  <si>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</si>
  <si>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</si>
  <si>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</si>
  <si>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</si>
  <si>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</si>
  <si>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</si>
  <si>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</si>
  <si>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</si>
  <si>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</si>
  <si>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</si>
  <si>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</si>
  <si>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</si>
  <si>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</si>
  <si>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</si>
  <si>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</si>
  <si>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</si>
  <si>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</si>
  <si>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</si>
  <si>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</si>
  <si>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</si>
  <si>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</si>
  <si>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</si>
  <si>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</si>
  <si>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</si>
  <si>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</si>
  <si>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</si>
  <si>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</si>
  <si>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</si>
  <si>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</si>
  <si>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</si>
  <si>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</si>
  <si>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</si>
  <si>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</si>
  <si>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</si>
  <si>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</si>
  <si>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</si>
  <si>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</si>
  <si>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</si>
  <si>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</si>
  <si>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</si>
  <si>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</si>
  <si>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</si>
  <si>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</si>
  <si>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</si>
  <si>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</si>
  <si>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</si>
  <si>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</si>
  <si>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</si>
  <si>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</si>
  <si>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</si>
  <si>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</si>
  <si>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</si>
  <si>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回数</t>
    <rPh sb="0" eb="2">
      <t>カイスウ</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</si>
  <si>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</si>
  <si>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</si>
  <si>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</si>
  <si>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</si>
  <si>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</si>
  <si>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総合計（ａ＋ｂ＋ｃ）</t>
    <rPh sb="0" eb="1">
      <t>ソウ</t>
    </rPh>
    <rPh sb="1" eb="3">
      <t>ゴウケイ</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</si>
  <si>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</si>
  <si>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</si>
  <si>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</si>
  <si>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</si>
  <si>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</si>
  <si>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</si>
  <si>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本名</t>
    <rPh sb="0" eb="2">
      <t>ホンミョウ</t>
    </rPh>
    <phoneticPr fontId="2"/>
  </si>
  <si>
    <t>芸名</t>
    <rPh sb="0" eb="2">
      <t>ゲイメイ</t>
    </rPh>
    <phoneticPr fontId="2"/>
  </si>
  <si>
    <t>最寄交通機関</t>
    <rPh sb="0" eb="2">
      <t>モヨリ</t>
    </rPh>
    <rPh sb="2" eb="4">
      <t>コウツウ</t>
    </rPh>
    <rPh sb="4" eb="6">
      <t>キカン</t>
    </rPh>
    <phoneticPr fontId="2"/>
  </si>
  <si>
    <t>③旅費</t>
    <rPh sb="1" eb="3">
      <t>リョヒ</t>
    </rPh>
    <phoneticPr fontId="2"/>
  </si>
  <si>
    <t>日付</t>
    <rPh sb="0" eb="1">
      <t>ヒ</t>
    </rPh>
    <rPh sb="1" eb="2">
      <t>ヅケ</t>
    </rPh>
    <phoneticPr fontId="2"/>
  </si>
  <si>
    <t>移動区間</t>
    <rPh sb="0" eb="2">
      <t>イドウ</t>
    </rPh>
    <rPh sb="2" eb="4">
      <t>クカン</t>
    </rPh>
    <phoneticPr fontId="2"/>
  </si>
  <si>
    <t>※距離
(㎞)</t>
    <rPh sb="1" eb="2">
      <t>キョ</t>
    </rPh>
    <rPh sb="2" eb="3">
      <t>リ</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</si>
  <si>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</si>
  <si>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</si>
  <si>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</si>
  <si>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</si>
  <si>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着地</t>
    <rPh sb="0" eb="2">
      <t>チャクチチ</t>
    </rPh>
    <phoneticPr fontId="2"/>
  </si>
  <si>
    <t>(備　考)</t>
    <rPh sb="1" eb="2">
      <t>ビ</t>
    </rPh>
    <rPh sb="3" eb="4">
      <t>コウ</t>
    </rPh>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</si>
  <si>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</si>
  <si>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</si>
  <si>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</si>
  <si>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</si>
  <si>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</si>
  <si>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</si>
  <si>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</si>
  <si>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</si>
  <si>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</si>
  <si>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実施内容</t>
    <rPh sb="0" eb="2">
      <t>ジッシ</t>
    </rPh>
    <rPh sb="2" eb="4">
      <t>ナイヨウ</t>
    </rPh>
    <phoneticPr fontId="2"/>
  </si>
  <si>
    <t>音楽</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</si>
  <si>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</si>
  <si>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</si>
  <si>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</si>
  <si>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</si>
  <si>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</si>
  <si>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</si>
  <si>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</si>
  <si>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</si>
  <si>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</si>
  <si>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</si>
  <si>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</si>
  <si>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</si>
  <si>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</si>
  <si>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</si>
  <si>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</si>
  <si>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</si>
  <si>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</si>
  <si>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</si>
  <si>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</si>
  <si>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</si>
  <si>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</si>
  <si>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</si>
  <si>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</si>
  <si>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</si>
  <si>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</si>
  <si>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</si>
  <si>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</si>
  <si>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</si>
  <si>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</si>
  <si>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</si>
  <si>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</si>
  <si>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</si>
  <si>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</si>
  <si>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</si>
  <si>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</si>
  <si>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</si>
  <si>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</si>
  <si>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</si>
  <si>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</si>
  <si>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</si>
  <si>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</si>
  <si>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</si>
  <si>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</si>
  <si>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</si>
  <si>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</si>
  <si>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</si>
  <si>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</si>
  <si>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</si>
  <si>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</si>
  <si>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</si>
  <si>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</si>
  <si>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</si>
  <si>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</si>
  <si>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</si>
  <si>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</si>
  <si>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</si>
  <si>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</si>
  <si>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</si>
  <si>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</si>
  <si>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</si>
  <si>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</si>
  <si>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</si>
  <si>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</si>
  <si>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</si>
  <si>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</si>
  <si>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</si>
  <si>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</si>
  <si>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</si>
  <si>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</si>
  <si>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</si>
  <si>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</si>
  <si>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</si>
  <si>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</si>
  <si>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</si>
  <si>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</si>
  <si>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</si>
  <si>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</si>
  <si>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</si>
  <si>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</si>
  <si>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</si>
  <si>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</si>
  <si>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</si>
  <si>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</si>
  <si>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</si>
  <si>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</si>
  <si>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</si>
  <si>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</si>
  <si>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</si>
  <si>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</si>
  <si>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</si>
  <si>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t>実施時間</t>
    <rPh sb="0" eb="4">
      <t>ジッシジカン</t>
    </rPh>
    <phoneticPr fontId="2"/>
  </si>
  <si>
    <t>教科の
位置付け</t>
    <rPh sb="0" eb="2">
      <t>キョウカ</t>
    </rPh>
    <rPh sb="4" eb="7">
      <t>イチヅ</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</si>
  <si>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</si>
  <si>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</si>
  <si>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</si>
  <si>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</si>
  <si>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</si>
  <si>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</si>
  <si>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</si>
  <si>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</si>
  <si>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</si>
  <si>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</si>
  <si>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</si>
  <si>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</si>
  <si>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</si>
  <si>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</si>
  <si>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</si>
  <si>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</si>
  <si>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</si>
  <si>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</si>
  <si>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</si>
  <si>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</si>
  <si>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</si>
  <si>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</si>
  <si>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</si>
  <si>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</si>
  <si>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</si>
  <si>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</si>
  <si>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</si>
  <si>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</si>
  <si>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</si>
  <si>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</si>
  <si>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</si>
  <si>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</si>
  <si>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</si>
  <si>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</si>
  <si>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</si>
  <si>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</si>
  <si>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</si>
  <si>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人</t>
    <rPh sb="0" eb="1">
      <t>ニン</t>
    </rPh>
    <phoneticPr fontId="2"/>
  </si>
  <si>
    <t>　</t>
    <phoneticPr fontId="2"/>
  </si>
  <si>
    <t>受託団体</t>
    <rPh sb="0" eb="4">
      <t>ジュタクダンタイ</t>
    </rPh>
    <phoneticPr fontId="2"/>
  </si>
  <si>
    <t>受託団体</t>
    <rPh sb="0" eb="2">
      <t>ジュタク</t>
    </rPh>
    <rPh sb="2" eb="4">
      <t>ダンタイ</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</si>
  <si>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</si>
  <si>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</si>
  <si>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</si>
  <si>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他校との合同
開催の状況</t>
    <rPh sb="0" eb="2">
      <t>たこう</t>
    </rPh>
    <rPh sb="4" eb="6">
      <t>ごうどう</t>
    </rPh>
    <rPh sb="7" eb="9">
      <t>かいさい</t>
    </rPh>
    <rPh sb="10" eb="12">
      <t>じょうきょう</t>
    </rPh>
    <phoneticPr fontId="2" type="Hiragana" alignment="distributed"/>
  </si>
  <si>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</si>
  <si>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t>大項目</t>
    <rPh sb="0" eb="3">
      <t>ダイコウモク</t>
    </rPh>
    <phoneticPr fontId="29"/>
  </si>
  <si>
    <t>中項目</t>
    <rPh sb="0" eb="3">
      <t>チュウコウモク</t>
    </rPh>
    <phoneticPr fontId="29"/>
  </si>
  <si>
    <t>D</t>
  </si>
  <si>
    <t>E</t>
    <phoneticPr fontId="2"/>
  </si>
  <si>
    <t>合唱</t>
    <rPh sb="0" eb="2">
      <t>ガッショウ</t>
    </rPh>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</si>
  <si>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</si>
  <si>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</si>
  <si>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</si>
  <si>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</si>
  <si>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</si>
  <si>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</si>
  <si>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</si>
  <si>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D</t>
    <phoneticPr fontId="29"/>
  </si>
  <si>
    <t>児童劇</t>
    <rPh sb="0" eb="3">
      <t>ジドウゲキ</t>
    </rPh>
    <phoneticPr fontId="29"/>
  </si>
  <si>
    <t>A</t>
  </si>
  <si>
    <t>B</t>
    <phoneticPr fontId="2"/>
  </si>
  <si>
    <t>C</t>
    <phoneticPr fontId="2"/>
  </si>
  <si>
    <t>D</t>
    <phoneticPr fontId="2"/>
  </si>
  <si>
    <t>A</t>
    <phoneticPr fontId="2"/>
  </si>
  <si>
    <t>D</t>
    <phoneticPr fontId="2"/>
  </si>
  <si>
    <t>E</t>
    <phoneticPr fontId="2"/>
  </si>
  <si>
    <t>A</t>
    <phoneticPr fontId="2"/>
  </si>
  <si>
    <t>B</t>
    <phoneticPr fontId="2"/>
  </si>
  <si>
    <t>C</t>
    <phoneticPr fontId="2"/>
  </si>
  <si>
    <t>D</t>
    <phoneticPr fontId="2"/>
  </si>
  <si>
    <t>E</t>
    <phoneticPr fontId="2"/>
  </si>
  <si>
    <t>F</t>
    <phoneticPr fontId="2"/>
  </si>
  <si>
    <t>G</t>
    <phoneticPr fontId="2"/>
  </si>
  <si>
    <t>A</t>
    <phoneticPr fontId="2"/>
  </si>
  <si>
    <t>B</t>
    <phoneticPr fontId="2"/>
  </si>
  <si>
    <t>C</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</si>
  <si>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</si>
  <si>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</si>
  <si>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</si>
  <si>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</si>
  <si>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</si>
  <si>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</si>
  <si>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</si>
  <si>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</si>
  <si>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</si>
  <si>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D</t>
    <phoneticPr fontId="2"/>
  </si>
  <si>
    <t>E</t>
    <phoneticPr fontId="2"/>
  </si>
  <si>
    <t>F</t>
    <phoneticPr fontId="2"/>
  </si>
  <si>
    <t>G</t>
    <phoneticPr fontId="2"/>
  </si>
  <si>
    <t>B</t>
    <phoneticPr fontId="2"/>
  </si>
  <si>
    <t>C</t>
  </si>
  <si>
    <t>E</t>
  </si>
  <si>
    <t>映像</t>
  </si>
  <si>
    <t>F</t>
  </si>
  <si>
    <t>メディア芸術</t>
    <rPh sb="4" eb="6">
      <t>ゲイジュツ</t>
    </rPh>
    <phoneticPr fontId="2"/>
  </si>
  <si>
    <t>全校
児童・生徒</t>
    <rPh sb="0" eb="2">
      <t>ぜんこう</t>
    </rPh>
    <rPh sb="3" eb="5">
      <t>じどう</t>
    </rPh>
    <rPh sb="6" eb="8">
      <t>せいと</t>
    </rPh>
    <phoneticPr fontId="2" type="Hiragana" alignment="distributed"/>
  </si>
  <si>
    <t>第２回</t>
    <rPh sb="0" eb="1">
      <t>ダイ</t>
    </rPh>
    <rPh sb="2" eb="3">
      <t>カイ</t>
    </rPh>
    <phoneticPr fontId="2"/>
  </si>
  <si>
    <t>第３回</t>
    <rPh sb="0" eb="1">
      <t>ダイ</t>
    </rPh>
    <rPh sb="2" eb="3">
      <t>カイ</t>
    </rPh>
    <phoneticPr fontId="2"/>
  </si>
  <si>
    <t>専門分野</t>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</si>
  <si>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phoneticPr fontId="2"/>
  </si>
  <si>
    <t>Ⅲ旅費計算書</t>
    <rPh sb="1" eb="3">
      <t>リョヒ</t>
    </rPh>
    <rPh sb="3" eb="6">
      <t>ケイサンショ</t>
    </rPh>
    <phoneticPr fontId="2"/>
  </si>
  <si>
    <t>子どもたちの個性や能力を発見したり、理解する機会となった</t>
    <rPh sb="0" eb="1">
      <t>コ</t>
    </rPh>
    <rPh sb="6" eb="8">
      <t>コセイ</t>
    </rPh>
    <rPh sb="9" eb="11">
      <t>ノウリョク</t>
    </rPh>
    <rPh sb="12" eb="14">
      <t>ハッケン</t>
    </rPh>
    <rPh sb="18" eb="20">
      <t>リカイ</t>
    </rPh>
    <phoneticPr fontId="2"/>
  </si>
  <si>
    <t>Ⅰ実施状況報告書</t>
    <rPh sb="1" eb="3">
      <t>ジッシ</t>
    </rPh>
    <rPh sb="3" eb="5">
      <t>ジョウキョウ</t>
    </rPh>
    <rPh sb="5" eb="8">
      <t>ホウコクショ</t>
    </rPh>
    <phoneticPr fontId="2"/>
  </si>
  <si>
    <t>※旅費が0円の場合も記入してください。</t>
    <rPh sb="1" eb="3">
      <t>リョヒ</t>
    </rPh>
    <rPh sb="5" eb="6">
      <t>エン</t>
    </rPh>
    <rPh sb="7" eb="9">
      <t>バアイ</t>
    </rPh>
    <rPh sb="10" eb="12">
      <t>キニュウ</t>
    </rPh>
    <phoneticPr fontId="2"/>
  </si>
  <si>
    <t>受託団体名</t>
    <rPh sb="0" eb="5">
      <t>じゅたくだんたいめい</t>
    </rPh>
    <phoneticPr fontId="2" type="Hiragana" alignment="distributed"/>
  </si>
  <si>
    <t>所属団体（任意）</t>
    <rPh sb="0" eb="4">
      <t>ショゾクダンタイ</t>
    </rPh>
    <rPh sb="5" eb="7">
      <t>ニンイ</t>
    </rPh>
    <phoneticPr fontId="2"/>
  </si>
  <si>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</si>
  <si>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</si>
  <si>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</si>
  <si>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</si>
  <si>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</si>
  <si>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</si>
  <si>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</si>
  <si>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</si>
  <si>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</si>
  <si>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</si>
  <si>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</si>
  <si>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</si>
  <si>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</si>
  <si>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</si>
  <si>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</si>
  <si>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</si>
  <si>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</si>
  <si>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</si>
  <si>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</si>
  <si>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</si>
  <si>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</si>
  <si>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</si>
  <si>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</si>
  <si>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</si>
  <si>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</si>
  <si>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</si>
  <si>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</si>
  <si>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</si>
  <si>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</si>
  <si>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</si>
  <si>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</si>
  <si>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</si>
  <si>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</si>
  <si>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</si>
  <si>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</si>
  <si>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</si>
  <si>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</si>
  <si>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</si>
  <si>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</si>
  <si>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</si>
  <si>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</si>
  <si>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</si>
  <si>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</si>
  <si>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</si>
  <si>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</si>
  <si>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</si>
  <si>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</si>
  <si>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</si>
  <si>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</si>
  <si>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</si>
  <si>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</si>
  <si>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</si>
  <si>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実施会場</t>
    <rPh sb="0" eb="4">
      <t>ジッシカイジョウ</t>
    </rPh>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</si>
  <si>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</si>
  <si>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</si>
  <si>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</si>
  <si>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【様式４】Ⅰ実施状況報告書</t>
    <rPh sb="1" eb="3">
      <t>ヨウシキ</t>
    </rPh>
    <rPh sb="6" eb="13">
      <t>ジッシジョウキョウホウコクショ</t>
    </rPh>
    <phoneticPr fontId="2"/>
  </si>
  <si>
    <t>豊かな心や感性、創造性をはぐくむことができた</t>
    <rPh sb="0" eb="1">
      <t>ユタ</t>
    </rPh>
    <rPh sb="3" eb="4">
      <t>ココロ</t>
    </rPh>
    <rPh sb="5" eb="7">
      <t>カンセイ</t>
    </rPh>
    <rPh sb="8" eb="11">
      <t>ソウゾウセイ</t>
    </rPh>
    <phoneticPr fontId="2"/>
  </si>
  <si>
    <t>【様式４】Ⅱ経費報告書</t>
    <phoneticPr fontId="2"/>
  </si>
  <si>
    <t>【様式４】Ⅲ旅費計算書</t>
    <phoneticPr fontId="2"/>
  </si>
  <si>
    <t>①</t>
    <phoneticPr fontId="29"/>
  </si>
  <si>
    <t>講師</t>
    <rPh sb="0" eb="2">
      <t>コウシ</t>
    </rPh>
    <phoneticPr fontId="29"/>
  </si>
  <si>
    <t>②</t>
    <phoneticPr fontId="29"/>
  </si>
  <si>
    <t>③</t>
    <phoneticPr fontId="29"/>
  </si>
  <si>
    <t>④</t>
    <phoneticPr fontId="29"/>
  </si>
  <si>
    <t>⑤</t>
    <phoneticPr fontId="29"/>
  </si>
  <si>
    <t>⑥</t>
    <phoneticPr fontId="29"/>
  </si>
  <si>
    <t>⑦</t>
    <phoneticPr fontId="29"/>
  </si>
  <si>
    <t>⑧</t>
    <phoneticPr fontId="29"/>
  </si>
  <si>
    <t>⑨</t>
    <phoneticPr fontId="29"/>
  </si>
  <si>
    <t>⑩</t>
    <phoneticPr fontId="29"/>
  </si>
  <si>
    <t>⑪</t>
    <phoneticPr fontId="29"/>
  </si>
  <si>
    <t>⑫</t>
    <phoneticPr fontId="29"/>
  </si>
  <si>
    <t>⑬</t>
    <phoneticPr fontId="29"/>
  </si>
  <si>
    <t>⑭</t>
    <phoneticPr fontId="29"/>
  </si>
  <si>
    <t>⑮</t>
    <phoneticPr fontId="29"/>
  </si>
  <si>
    <t>1.　実施校情報</t>
    <rPh sb="3" eb="6">
      <t>ジッシコウ</t>
    </rPh>
    <rPh sb="6" eb="8">
      <t>ジョウホウ</t>
    </rPh>
    <phoneticPr fontId="36"/>
  </si>
  <si>
    <t>ふりがな</t>
    <phoneticPr fontId="2"/>
  </si>
  <si>
    <t>参加学校名</t>
    <phoneticPr fontId="2"/>
  </si>
  <si>
    <t>中項目</t>
    <phoneticPr fontId="2"/>
  </si>
  <si>
    <t>（補足がある場合は記入してください）</t>
    <phoneticPr fontId="2"/>
  </si>
  <si>
    <t>ふりがな</t>
    <phoneticPr fontId="2"/>
  </si>
  <si>
    <t>　コミュニケーション能力向上事業実施による効果及び成果　（当てはまる項目に○をつけてください。複数可）</t>
    <rPh sb="16" eb="18">
      <t>ジッシ</t>
    </rPh>
    <rPh sb="21" eb="23">
      <t>コウカ</t>
    </rPh>
    <rPh sb="23" eb="24">
      <t>オヨ</t>
    </rPh>
    <rPh sb="25" eb="27">
      <t>セイカ</t>
    </rPh>
    <rPh sb="29" eb="30">
      <t>ア</t>
    </rPh>
    <rPh sb="34" eb="36">
      <t>コウモク</t>
    </rPh>
    <rPh sb="47" eb="49">
      <t>フクスウ</t>
    </rPh>
    <rPh sb="49" eb="50">
      <t>カ</t>
    </rPh>
    <phoneticPr fontId="2"/>
  </si>
  <si>
    <t>（</t>
    <phoneticPr fontId="2"/>
  </si>
  <si>
    <t>）</t>
    <phoneticPr fontId="2"/>
  </si>
  <si>
    <t>）</t>
    <phoneticPr fontId="2"/>
  </si>
  <si>
    <t>2.　打合せ及び実施状況</t>
    <rPh sb="3" eb="5">
      <t>ウチアワ</t>
    </rPh>
    <rPh sb="6" eb="7">
      <t>オヨ</t>
    </rPh>
    <rPh sb="8" eb="12">
      <t>ジッシジョウキョウ</t>
    </rPh>
    <phoneticPr fontId="36"/>
  </si>
  <si>
    <t>ⅰ　打合せ</t>
    <rPh sb="2" eb="4">
      <t>ウチアワ</t>
    </rPh>
    <phoneticPr fontId="36"/>
  </si>
  <si>
    <t>日程</t>
    <rPh sb="0" eb="2">
      <t>ニッテイ</t>
    </rPh>
    <phoneticPr fontId="36"/>
  </si>
  <si>
    <t>時間</t>
    <rPh sb="0" eb="2">
      <t>ジカン</t>
    </rPh>
    <phoneticPr fontId="36"/>
  </si>
  <si>
    <t>打合せ種別</t>
    <rPh sb="0" eb="2">
      <t>ウチアワ</t>
    </rPh>
    <rPh sb="3" eb="5">
      <t>シュベツ</t>
    </rPh>
    <phoneticPr fontId="36"/>
  </si>
  <si>
    <t>備考</t>
    <rPh sb="0" eb="2">
      <t>ビコウ</t>
    </rPh>
    <phoneticPr fontId="36"/>
  </si>
  <si>
    <t>1回</t>
    <rPh sb="1" eb="2">
      <t>カイ</t>
    </rPh>
    <phoneticPr fontId="36"/>
  </si>
  <si>
    <t>2回</t>
    <rPh sb="1" eb="2">
      <t>カイ</t>
    </rPh>
    <phoneticPr fontId="36"/>
  </si>
  <si>
    <t>3回</t>
    <rPh sb="1" eb="2">
      <t>カイ</t>
    </rPh>
    <phoneticPr fontId="36"/>
  </si>
  <si>
    <t>ⅱ　ワークショップ</t>
    <phoneticPr fontId="36"/>
  </si>
  <si>
    <t>回</t>
    <rPh sb="0" eb="1">
      <t>カイ</t>
    </rPh>
    <phoneticPr fontId="29"/>
  </si>
  <si>
    <t>第４回</t>
    <rPh sb="0" eb="1">
      <t>ダイ</t>
    </rPh>
    <rPh sb="2" eb="3">
      <t>カイ</t>
    </rPh>
    <phoneticPr fontId="2"/>
  </si>
  <si>
    <t>第５回</t>
    <rPh sb="0" eb="1">
      <t>ダイ</t>
    </rPh>
    <rPh sb="2" eb="3">
      <t>カイ</t>
    </rPh>
    <phoneticPr fontId="2"/>
  </si>
  <si>
    <t>第６回</t>
    <rPh sb="0" eb="1">
      <t>ダイ</t>
    </rPh>
    <rPh sb="2" eb="3">
      <t>カイ</t>
    </rPh>
    <phoneticPr fontId="2"/>
  </si>
  <si>
    <t>第７回</t>
    <rPh sb="0" eb="1">
      <t>ダイ</t>
    </rPh>
    <rPh sb="2" eb="3">
      <t>カイ</t>
    </rPh>
    <phoneticPr fontId="2"/>
  </si>
  <si>
    <t>第８回</t>
    <rPh sb="0" eb="1">
      <t>ダイ</t>
    </rPh>
    <rPh sb="2" eb="3">
      <t>カイ</t>
    </rPh>
    <phoneticPr fontId="2"/>
  </si>
  <si>
    <t>第９回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</si>
  <si>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</si>
  <si>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</si>
  <si>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</si>
  <si>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日付</t>
    <rPh sb="0" eb="2">
      <t>ヒヅケ</t>
    </rPh>
    <phoneticPr fontId="29"/>
  </si>
  <si>
    <t>時間</t>
    <rPh sb="0" eb="2">
      <t>ジカン</t>
    </rPh>
    <phoneticPr fontId="29"/>
  </si>
  <si>
    <t>①</t>
    <phoneticPr fontId="29"/>
  </si>
  <si>
    <t>②</t>
    <phoneticPr fontId="29"/>
  </si>
  <si>
    <t>③</t>
    <phoneticPr fontId="29"/>
  </si>
  <si>
    <t>④</t>
    <phoneticPr fontId="29"/>
  </si>
  <si>
    <t>⑤</t>
    <phoneticPr fontId="29"/>
  </si>
  <si>
    <t>⑥</t>
    <phoneticPr fontId="29"/>
  </si>
  <si>
    <t>⑦</t>
    <phoneticPr fontId="29"/>
  </si>
  <si>
    <t>⑧</t>
    <phoneticPr fontId="29"/>
  </si>
  <si>
    <t>⑨</t>
    <phoneticPr fontId="29"/>
  </si>
  <si>
    <t>⑩</t>
    <phoneticPr fontId="29"/>
  </si>
  <si>
    <t>⑪</t>
    <phoneticPr fontId="29"/>
  </si>
  <si>
    <t>⑫</t>
    <phoneticPr fontId="29"/>
  </si>
  <si>
    <t>⑬</t>
    <phoneticPr fontId="29"/>
  </si>
  <si>
    <t>⑭</t>
    <phoneticPr fontId="29"/>
  </si>
  <si>
    <t>⑮</t>
    <phoneticPr fontId="29"/>
  </si>
  <si>
    <t>補助者</t>
    <rPh sb="0" eb="3">
      <t>ホジョシャ</t>
    </rPh>
    <phoneticPr fontId="29"/>
  </si>
  <si>
    <t>被派遣者計</t>
    <rPh sb="0" eb="4">
      <t>ヒハケンシャ</t>
    </rPh>
    <rPh sb="4" eb="5">
      <t>ケイ</t>
    </rPh>
    <phoneticPr fontId="29"/>
  </si>
  <si>
    <t>参加児童生徒</t>
    <rPh sb="0" eb="2">
      <t>サンカ</t>
    </rPh>
    <rPh sb="2" eb="4">
      <t>ジドウ</t>
    </rPh>
    <rPh sb="4" eb="6">
      <t>セイト</t>
    </rPh>
    <phoneticPr fontId="2"/>
  </si>
  <si>
    <t>参加児童
生徒単位</t>
    <rPh sb="0" eb="2">
      <t>サンカ</t>
    </rPh>
    <rPh sb="2" eb="4">
      <t>ジドウ</t>
    </rPh>
    <rPh sb="5" eb="7">
      <t>セイト</t>
    </rPh>
    <rPh sb="7" eb="9">
      <t>タンイ</t>
    </rPh>
    <phoneticPr fontId="2"/>
  </si>
  <si>
    <t>その他
感想・御意見等
(任意)</t>
  </si>
  <si>
    <t>第１０回</t>
    <rPh sb="0" eb="1">
      <t>ダイ</t>
    </rPh>
    <rPh sb="3" eb="4">
      <t>カイ</t>
    </rPh>
    <phoneticPr fontId="2"/>
  </si>
  <si>
    <t>第１１回</t>
    <rPh sb="0" eb="1">
      <t>ダイ</t>
    </rPh>
    <rPh sb="3" eb="4">
      <t>カイ</t>
    </rPh>
    <phoneticPr fontId="2"/>
  </si>
  <si>
    <t>第１２回</t>
    <rPh sb="0" eb="1">
      <t>ダイ</t>
    </rPh>
    <rPh sb="3" eb="4">
      <t>カイ</t>
    </rPh>
    <phoneticPr fontId="2"/>
  </si>
  <si>
    <t>※　「実施内容・児童生徒の反応等」は、各回ごとに実施した指導内容や児童生徒の反応などついて簡潔に記載すること。（記載に当たっては、講師とよく相談すること。）</t>
    <rPh sb="3" eb="5">
      <t>じっし</t>
    </rPh>
    <rPh sb="5" eb="7">
      <t>ないよう</t>
    </rPh>
    <rPh sb="8" eb="10">
      <t>じどう</t>
    </rPh>
    <rPh sb="10" eb="12">
      <t>せいと</t>
    </rPh>
    <rPh sb="13" eb="15">
      <t>はんのう</t>
    </rPh>
    <rPh sb="15" eb="16">
      <t>とう</t>
    </rPh>
    <rPh sb="19" eb="21">
      <t>かくかい</t>
    </rPh>
    <rPh sb="24" eb="26">
      <t>じっし</t>
    </rPh>
    <rPh sb="28" eb="30">
      <t>しどう</t>
    </rPh>
    <rPh sb="30" eb="32">
      <t>ないよう</t>
    </rPh>
    <rPh sb="33" eb="35">
      <t>じどう</t>
    </rPh>
    <rPh sb="35" eb="37">
      <t>せいと</t>
    </rPh>
    <rPh sb="38" eb="40">
      <t>はんのう</t>
    </rPh>
    <rPh sb="45" eb="47">
      <t>かんけつ</t>
    </rPh>
    <rPh sb="48" eb="50">
      <t>きさい</t>
    </rPh>
    <rPh sb="56" eb="58">
      <t>きさい</t>
    </rPh>
    <rPh sb="59" eb="60">
      <t>あ</t>
    </rPh>
    <rPh sb="65" eb="67">
      <t>こうし</t>
    </rPh>
    <rPh sb="70" eb="72">
      <t>そうだん</t>
    </rPh>
    <phoneticPr fontId="37" type="Hiragana" alignment="distributed"/>
  </si>
  <si>
    <t>※　様式の枠内に収まらない場合は、別紙を作成し添付すること。</t>
    <rPh sb="2" eb="4">
      <t>ヨウシキ</t>
    </rPh>
    <rPh sb="5" eb="7">
      <t>ワクナイ</t>
    </rPh>
    <rPh sb="8" eb="9">
      <t>オサ</t>
    </rPh>
    <rPh sb="13" eb="15">
      <t>バアイ</t>
    </rPh>
    <rPh sb="17" eb="19">
      <t>ベッシ</t>
    </rPh>
    <rPh sb="20" eb="22">
      <t>サクセイ</t>
    </rPh>
    <rPh sb="23" eb="25">
      <t>テンプ</t>
    </rPh>
    <phoneticPr fontId="37"/>
  </si>
  <si>
    <t>※　学校として独自にアンケート等による児童生徒の反応をまとめたものや、本事業を実施した際の学習指導案など参考資料として添付できる場合は、可能であれば提出すること。</t>
    <rPh sb="2" eb="4">
      <t>がっこう</t>
    </rPh>
    <rPh sb="7" eb="9">
      <t>どくじ</t>
    </rPh>
    <rPh sb="15" eb="16">
      <t>とう</t>
    </rPh>
    <rPh sb="19" eb="21">
      <t>じどう</t>
    </rPh>
    <rPh sb="21" eb="23">
      <t>せいと</t>
    </rPh>
    <rPh sb="24" eb="26">
      <t>はんのう</t>
    </rPh>
    <rPh sb="35" eb="36">
      <t>ほん</t>
    </rPh>
    <rPh sb="36" eb="38">
      <t>じぎょう</t>
    </rPh>
    <rPh sb="39" eb="41">
      <t>じっし</t>
    </rPh>
    <rPh sb="43" eb="44">
      <t>さい</t>
    </rPh>
    <rPh sb="45" eb="47">
      <t>がくしゅう</t>
    </rPh>
    <rPh sb="47" eb="49">
      <t>しどう</t>
    </rPh>
    <rPh sb="49" eb="50">
      <t>あん</t>
    </rPh>
    <rPh sb="52" eb="54">
      <t>さんこう</t>
    </rPh>
    <rPh sb="54" eb="56">
      <t>しりょう</t>
    </rPh>
    <rPh sb="59" eb="61">
      <t>てんぷ</t>
    </rPh>
    <rPh sb="64" eb="66">
      <t>ばあい</t>
    </rPh>
    <rPh sb="68" eb="70">
      <t>かのう</t>
    </rPh>
    <rPh sb="74" eb="76">
      <t>ていしゅつ</t>
    </rPh>
    <phoneticPr fontId="37" type="Hiragana" alignment="distributed"/>
  </si>
  <si>
    <t>ⅲ　記録写真</t>
    <rPh sb="2" eb="6">
      <t>キロクシャシン</t>
    </rPh>
    <phoneticPr fontId="36"/>
  </si>
  <si>
    <t>※　写真添付欄</t>
    <phoneticPr fontId="36"/>
  </si>
  <si>
    <t>第１回</t>
  </si>
  <si>
    <t>第２回</t>
  </si>
  <si>
    <t>第３回</t>
  </si>
  <si>
    <t>第４回</t>
  </si>
  <si>
    <t>第５回</t>
  </si>
  <si>
    <t>第６回</t>
  </si>
  <si>
    <t>第7回</t>
  </si>
  <si>
    <t>第8回</t>
  </si>
  <si>
    <t>第9回</t>
  </si>
  <si>
    <t>第10回</t>
  </si>
  <si>
    <t>第11回</t>
  </si>
  <si>
    <t>第12回</t>
  </si>
  <si>
    <t>謝金（a1）</t>
    <rPh sb="0" eb="2">
      <t>シャキン</t>
    </rPh>
    <phoneticPr fontId="2"/>
  </si>
  <si>
    <t>旅費（ｂ1）</t>
    <rPh sb="0" eb="2">
      <t>リョヒ</t>
    </rPh>
    <phoneticPr fontId="2"/>
  </si>
  <si>
    <t>1回目</t>
    <rPh sb="1" eb="3">
      <t>カイメ</t>
    </rPh>
    <phoneticPr fontId="2"/>
  </si>
  <si>
    <t>円</t>
    <rPh sb="0" eb="1">
      <t>エン</t>
    </rPh>
    <phoneticPr fontId="29"/>
  </si>
  <si>
    <t>2回目</t>
    <rPh sb="1" eb="3">
      <t>カイメ</t>
    </rPh>
    <phoneticPr fontId="2"/>
  </si>
  <si>
    <t>3回目</t>
    <rPh sb="1" eb="3">
      <t>カイメ</t>
    </rPh>
    <phoneticPr fontId="2"/>
  </si>
  <si>
    <t>謝金合計（ａ1）＋旅費合計（ｂ1）</t>
    <rPh sb="0" eb="2">
      <t>シャキン</t>
    </rPh>
    <rPh sb="2" eb="4">
      <t>ゴウケイ</t>
    </rPh>
    <rPh sb="9" eb="11">
      <t>リョヒ</t>
    </rPh>
    <rPh sb="11" eb="13">
      <t>ゴウケイ</t>
    </rPh>
    <phoneticPr fontId="2"/>
  </si>
  <si>
    <t>※打合せ謝金は1時間あたり5,200円で自動計算されます。</t>
    <rPh sb="1" eb="3">
      <t>ウチアワ</t>
    </rPh>
    <rPh sb="4" eb="6">
      <t>シャキン</t>
    </rPh>
    <rPh sb="8" eb="10">
      <t>ジカン</t>
    </rPh>
    <rPh sb="18" eb="19">
      <t>エン</t>
    </rPh>
    <rPh sb="20" eb="24">
      <t>ジドウケイサン</t>
    </rPh>
    <phoneticPr fontId="2"/>
  </si>
  <si>
    <t>※氏名欄の▼プルダウンリストから選択してください。</t>
    <phoneticPr fontId="36"/>
  </si>
  <si>
    <t>謝金（a2）</t>
    <rPh sb="0" eb="2">
      <t>シャキン</t>
    </rPh>
    <phoneticPr fontId="2"/>
  </si>
  <si>
    <t>旅費（ｂ2）</t>
    <rPh sb="0" eb="2">
      <t>リョヒ</t>
    </rPh>
    <phoneticPr fontId="2"/>
  </si>
  <si>
    <t>被派遣者①</t>
    <rPh sb="0" eb="4">
      <t>ヒハケンシャ</t>
    </rPh>
    <phoneticPr fontId="2"/>
  </si>
  <si>
    <t>被派遣者②</t>
    <rPh sb="0" eb="4">
      <t>ヒハケンシャ</t>
    </rPh>
    <phoneticPr fontId="2"/>
  </si>
  <si>
    <t>被派遣者③</t>
    <rPh sb="0" eb="4">
      <t>ヒハケンシャ</t>
    </rPh>
    <phoneticPr fontId="2"/>
  </si>
  <si>
    <t>被派遣者④</t>
    <rPh sb="0" eb="4">
      <t>ヒハケンシャ</t>
    </rPh>
    <phoneticPr fontId="2"/>
  </si>
  <si>
    <t>被派遣者⑤</t>
    <rPh sb="0" eb="4">
      <t>ヒハケンシャ</t>
    </rPh>
    <phoneticPr fontId="2"/>
  </si>
  <si>
    <t>被派遣者⑥</t>
    <rPh sb="0" eb="4">
      <t>ヒハケンシャ</t>
    </rPh>
    <phoneticPr fontId="2"/>
  </si>
  <si>
    <t>被派遣者⑦</t>
    <rPh sb="0" eb="4">
      <t>ヒハケンシャ</t>
    </rPh>
    <phoneticPr fontId="2"/>
  </si>
  <si>
    <t>被派遣者⑧</t>
    <rPh sb="0" eb="4">
      <t>ヒハケンシャ</t>
    </rPh>
    <phoneticPr fontId="2"/>
  </si>
  <si>
    <t>被派遣者⑨</t>
    <rPh sb="0" eb="4">
      <t>ヒハケンシャ</t>
    </rPh>
    <phoneticPr fontId="2"/>
  </si>
  <si>
    <t>被派遣者⑩</t>
    <rPh sb="0" eb="4">
      <t>ヒハケンシャ</t>
    </rPh>
    <phoneticPr fontId="2"/>
  </si>
  <si>
    <t>被派遣者⑪</t>
    <rPh sb="0" eb="4">
      <t>ヒハケンシャ</t>
    </rPh>
    <phoneticPr fontId="2"/>
  </si>
  <si>
    <t>被派遣者⑫</t>
    <rPh sb="0" eb="4">
      <t>ヒハケンシャ</t>
    </rPh>
    <phoneticPr fontId="2"/>
  </si>
  <si>
    <t>被派遣者⑬</t>
    <rPh sb="0" eb="4">
      <t>ヒハケンシャ</t>
    </rPh>
    <phoneticPr fontId="2"/>
  </si>
  <si>
    <t>被派遣者⑭</t>
    <rPh sb="0" eb="4">
      <t>ヒハケンシャ</t>
    </rPh>
    <phoneticPr fontId="2"/>
  </si>
  <si>
    <t>被派遣者⑮</t>
    <rPh sb="0" eb="4">
      <t>ヒハケンシャ</t>
    </rPh>
    <phoneticPr fontId="2"/>
  </si>
  <si>
    <t>謝金合計（ａ2）＋旅費合計（ｂ2）</t>
    <rPh sb="0" eb="2">
      <t>シャキン</t>
    </rPh>
    <rPh sb="2" eb="4">
      <t>ゴウケイ</t>
    </rPh>
    <rPh sb="9" eb="11">
      <t>リョヒ</t>
    </rPh>
    <rPh sb="11" eb="13">
      <t>ゴウケイ</t>
    </rPh>
    <phoneticPr fontId="2"/>
  </si>
  <si>
    <t>※講師謝金は1回あたり35,650円で自動計算・反映されます。</t>
    <rPh sb="1" eb="3">
      <t>コウシ</t>
    </rPh>
    <rPh sb="3" eb="5">
      <t>シャキン</t>
    </rPh>
    <rPh sb="7" eb="8">
      <t>カイ</t>
    </rPh>
    <rPh sb="17" eb="18">
      <t>エン</t>
    </rPh>
    <rPh sb="19" eb="23">
      <t>ジドウケイサン</t>
    </rPh>
    <rPh sb="24" eb="26">
      <t>ハンエイ</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</si>
  <si>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</si>
  <si>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36"/>
  </si>
  <si>
    <t>※</t>
    <phoneticPr fontId="2"/>
  </si>
  <si>
    <t>青色のセルには計算式が設定されていますので入力しないでください</t>
    <phoneticPr fontId="2"/>
  </si>
  <si>
    <t>第１回</t>
    <rPh sb="0" eb="1">
      <t>ダイ</t>
    </rPh>
    <rPh sb="2" eb="3">
      <t>カイ</t>
    </rPh>
    <phoneticPr fontId="36"/>
  </si>
  <si>
    <t>第２回</t>
    <rPh sb="0" eb="1">
      <t>ダイ</t>
    </rPh>
    <rPh sb="2" eb="3">
      <t>カイ</t>
    </rPh>
    <phoneticPr fontId="36"/>
  </si>
  <si>
    <t>第３回</t>
    <rPh sb="0" eb="1">
      <t>ダイ</t>
    </rPh>
    <rPh sb="2" eb="3">
      <t>カイ</t>
    </rPh>
    <phoneticPr fontId="36"/>
  </si>
  <si>
    <t>第４回</t>
    <rPh sb="0" eb="1">
      <t>ダイ</t>
    </rPh>
    <rPh sb="2" eb="3">
      <t>カイ</t>
    </rPh>
    <phoneticPr fontId="36"/>
  </si>
  <si>
    <t>第５回</t>
    <rPh sb="0" eb="1">
      <t>ダイ</t>
    </rPh>
    <rPh sb="2" eb="3">
      <t>カイ</t>
    </rPh>
    <phoneticPr fontId="36"/>
  </si>
  <si>
    <t>第６回</t>
    <rPh sb="0" eb="1">
      <t>ダイ</t>
    </rPh>
    <rPh sb="2" eb="3">
      <t>カイ</t>
    </rPh>
    <phoneticPr fontId="36"/>
  </si>
  <si>
    <t>第７回</t>
    <rPh sb="0" eb="1">
      <t>ダイ</t>
    </rPh>
    <rPh sb="2" eb="3">
      <t>カイ</t>
    </rPh>
    <phoneticPr fontId="36"/>
  </si>
  <si>
    <t>第８回</t>
    <rPh sb="0" eb="1">
      <t>ダイ</t>
    </rPh>
    <rPh sb="2" eb="3">
      <t>カイ</t>
    </rPh>
    <phoneticPr fontId="36"/>
  </si>
  <si>
    <t>第９回</t>
    <rPh sb="0" eb="1">
      <t>ダイ</t>
    </rPh>
    <rPh sb="2" eb="3">
      <t>カイ</t>
    </rPh>
    <phoneticPr fontId="36"/>
  </si>
  <si>
    <t>第１０回</t>
    <rPh sb="0" eb="1">
      <t>ダイ</t>
    </rPh>
    <rPh sb="3" eb="4">
      <t>カイ</t>
    </rPh>
    <phoneticPr fontId="36"/>
  </si>
  <si>
    <t>第１１回</t>
    <rPh sb="0" eb="1">
      <t>ダイ</t>
    </rPh>
    <rPh sb="3" eb="4">
      <t>カイ</t>
    </rPh>
    <phoneticPr fontId="36"/>
  </si>
  <si>
    <t>第１２回</t>
    <rPh sb="0" eb="1">
      <t>ダイ</t>
    </rPh>
    <rPh sb="3" eb="4">
      <t>カイ</t>
    </rPh>
    <phoneticPr fontId="36"/>
  </si>
  <si>
    <t>※被派遣者毎に、【様式４】Ⅲ「③旅費」の合計金額を記入してください。</t>
    <rPh sb="1" eb="2">
      <t>ヒ</t>
    </rPh>
    <rPh sb="2" eb="4">
      <t>ハケン</t>
    </rPh>
    <rPh sb="4" eb="5">
      <t>シャ</t>
    </rPh>
    <rPh sb="5" eb="6">
      <t>ゴト</t>
    </rPh>
    <rPh sb="9" eb="11">
      <t>ヨウシキ</t>
    </rPh>
    <rPh sb="16" eb="18">
      <t>リョヒ</t>
    </rPh>
    <rPh sb="20" eb="22">
      <t>ゴウケイ</t>
    </rPh>
    <rPh sb="22" eb="24">
      <t>キンガク</t>
    </rPh>
    <rPh sb="25" eb="27">
      <t>キニュウ</t>
    </rPh>
    <phoneticPr fontId="2"/>
  </si>
  <si>
    <t>※被派遣者毎に、【様式４】Ⅲ「③旅費」の合計金額を記入してください。</t>
    <rPh sb="1" eb="2">
      <t>ヒ</t>
    </rPh>
    <rPh sb="2" eb="4">
      <t>ハケン</t>
    </rPh>
    <rPh sb="4" eb="5">
      <t>シャ</t>
    </rPh>
    <rPh sb="5" eb="6">
      <t>ゴト</t>
    </rPh>
    <rPh sb="16" eb="18">
      <t>リョヒ</t>
    </rPh>
    <rPh sb="20" eb="22">
      <t>ゴウケイ</t>
    </rPh>
    <rPh sb="22" eb="24">
      <t>キンガク</t>
    </rPh>
    <rPh sb="25" eb="27">
      <t>キニュウ</t>
    </rPh>
    <phoneticPr fontId="2"/>
  </si>
  <si>
    <t>打合せ日</t>
    <rPh sb="0" eb="2">
      <t>ウチアワ</t>
    </rPh>
    <rPh sb="3" eb="4">
      <t>ビ</t>
    </rPh>
    <phoneticPr fontId="2"/>
  </si>
  <si>
    <t>①打合せ謝金・旅費</t>
    <rPh sb="1" eb="3">
      <t>ウチアワ</t>
    </rPh>
    <rPh sb="4" eb="5">
      <t>アヤマ</t>
    </rPh>
    <rPh sb="5" eb="6">
      <t>キン</t>
    </rPh>
    <rPh sb="7" eb="9">
      <t>リョヒ</t>
    </rPh>
    <phoneticPr fontId="2"/>
  </si>
  <si>
    <t>①②謝金合計（a1+ａ2）＋①②旅費合計（b1+ｂ2）</t>
    <rPh sb="2" eb="4">
      <t>シャキン</t>
    </rPh>
    <rPh sb="4" eb="6">
      <t>ゴウケイ</t>
    </rPh>
    <rPh sb="16" eb="18">
      <t>リョヒ</t>
    </rPh>
    <rPh sb="18" eb="20">
      <t>ゴウケイ</t>
    </rPh>
    <phoneticPr fontId="2"/>
  </si>
  <si>
    <t xml:space="preserve"> </t>
    <phoneticPr fontId="2"/>
  </si>
  <si>
    <t xml:space="preserve"> </t>
    <phoneticPr fontId="2"/>
  </si>
  <si>
    <t xml:space="preserve"> </t>
    <phoneticPr fontId="2"/>
  </si>
  <si>
    <t xml:space="preserve"> </t>
    <phoneticPr fontId="2"/>
  </si>
  <si>
    <t xml:space="preserve"> </t>
    <phoneticPr fontId="2"/>
  </si>
  <si>
    <t>被派遣者
氏名　※本名</t>
    <rPh sb="0" eb="1">
      <t>ヒ</t>
    </rPh>
    <rPh sb="1" eb="4">
      <t>ハケンシャ</t>
    </rPh>
    <rPh sb="5" eb="7">
      <t>シメイ</t>
    </rPh>
    <phoneticPr fontId="2"/>
  </si>
  <si>
    <t>参加講師名　※本名</t>
    <rPh sb="0" eb="2">
      <t>サンカ</t>
    </rPh>
    <rPh sb="2" eb="4">
      <t>コウシ</t>
    </rPh>
    <rPh sb="4" eb="5">
      <t>メイ</t>
    </rPh>
    <phoneticPr fontId="36"/>
  </si>
  <si>
    <r>
      <t xml:space="preserve">代表講師氏名
</t>
    </r>
    <r>
      <rPr>
        <sz val="8"/>
        <rFont val="ＭＳ Ｐゴシック"/>
        <family val="3"/>
        <charset val="128"/>
      </rPr>
      <t>※本名</t>
    </r>
    <rPh sb="0" eb="2">
      <t>ダイヒョウ</t>
    </rPh>
    <rPh sb="2" eb="4">
      <t>コウシ</t>
    </rPh>
    <rPh sb="4" eb="6">
      <t>シメイ</t>
    </rPh>
    <rPh sb="8" eb="10">
      <t>ホンミョウ</t>
    </rPh>
    <phoneticPr fontId="2"/>
  </si>
  <si>
    <t>都道府県・政令指定都市</t>
    <rPh sb="5" eb="9">
      <t>セイレイシテイ</t>
    </rPh>
    <rPh sb="9" eb="11">
      <t>トシ</t>
    </rPh>
    <phoneticPr fontId="2"/>
  </si>
  <si>
    <t>【謝金・旅費】</t>
    <rPh sb="1" eb="2">
      <t>アヤマ</t>
    </rPh>
    <rPh sb="2" eb="3">
      <t>キン</t>
    </rPh>
    <rPh sb="4" eb="6">
      <t>リョヒ</t>
    </rPh>
    <phoneticPr fontId="2"/>
  </si>
  <si>
    <t>②講演謝金・旅費</t>
    <rPh sb="3" eb="4">
      <t>アヤマ</t>
    </rPh>
    <rPh sb="4" eb="5">
      <t>キン</t>
    </rPh>
    <rPh sb="6" eb="8">
      <t>リョヒ</t>
    </rPh>
    <phoneticPr fontId="2"/>
  </si>
  <si>
    <t>円</t>
    <rPh sb="0" eb="1">
      <t>エン</t>
    </rPh>
    <phoneticPr fontId="2"/>
  </si>
  <si>
    <t>令和７年度 学校における文化芸術鑑賞・体験推進事業（コミュニケーション能力向上）
〈NPO法人等提案方式〉</t>
    <rPh sb="6" eb="8">
      <t>ガッコウ</t>
    </rPh>
    <rPh sb="12" eb="18">
      <t>ブンカゲイジュツカンショウ</t>
    </rPh>
    <rPh sb="19" eb="23">
      <t>タイケンスイシン</t>
    </rPh>
    <rPh sb="23" eb="25">
      <t>ジギョウ</t>
    </rPh>
    <rPh sb="45" eb="48">
      <t>ホウジントウ</t>
    </rPh>
    <rPh sb="48" eb="50">
      <t>テイアン</t>
    </rPh>
    <rPh sb="50" eb="52">
      <t>ホウシキ</t>
    </rPh>
    <phoneticPr fontId="2"/>
  </si>
  <si>
    <t>※補助者謝金は1時間当たり　実技指導5,200円、単純労務1,300円　で自動計算・反映されます。</t>
    <rPh sb="1" eb="4">
      <t>ホジョシャ</t>
    </rPh>
    <rPh sb="4" eb="6">
      <t>シャキン</t>
    </rPh>
    <rPh sb="37" eb="41">
      <t>ジドウケイサン</t>
    </rPh>
    <rPh sb="42" eb="44">
      <t>ハンエイ</t>
    </rPh>
    <phoneticPr fontId="2"/>
  </si>
  <si>
    <t>令和７年度学校における文化芸術鑑賞・体験推進事業（コミュニケーション能力向上）　
〈NPO法人等提案方式〉
Ⅱ経費報告書</t>
    <rPh sb="5" eb="7">
      <t>ガッコウ</t>
    </rPh>
    <rPh sb="11" eb="13">
      <t>ブンカ</t>
    </rPh>
    <rPh sb="13" eb="15">
      <t>ゲイジュツ</t>
    </rPh>
    <rPh sb="15" eb="17">
      <t>カンショウ</t>
    </rPh>
    <rPh sb="18" eb="20">
      <t>タイケン</t>
    </rPh>
    <rPh sb="20" eb="22">
      <t>スイシン</t>
    </rPh>
    <rPh sb="22" eb="24">
      <t>ジギョウ</t>
    </rPh>
    <rPh sb="50" eb="52">
      <t>ホウシキ</t>
    </rPh>
    <rPh sb="57" eb="59">
      <t>ホウコク</t>
    </rPh>
    <phoneticPr fontId="2"/>
  </si>
  <si>
    <t>※交通機関名</t>
    <rPh sb="1" eb="3">
      <t>コウツウ</t>
    </rPh>
    <rPh sb="3" eb="5">
      <t>キカン</t>
    </rPh>
    <rPh sb="5" eb="6">
      <t>メイ</t>
    </rPh>
    <phoneticPr fontId="2"/>
  </si>
  <si>
    <t>運賃
乗車券</t>
    <rPh sb="0" eb="1">
      <t>ウン</t>
    </rPh>
    <rPh sb="1" eb="2">
      <t>チン</t>
    </rPh>
    <phoneticPr fontId="2"/>
  </si>
  <si>
    <t>特急
急行料金</t>
    <rPh sb="0" eb="1">
      <t>トク</t>
    </rPh>
    <rPh sb="1" eb="2">
      <t>キュウ</t>
    </rPh>
    <phoneticPr fontId="2"/>
  </si>
  <si>
    <t>交通費
小計</t>
    <phoneticPr fontId="29"/>
  </si>
  <si>
    <t>車賃合計</t>
    <rPh sb="0" eb="1">
      <t>クルマ</t>
    </rPh>
    <rPh sb="1" eb="2">
      <t>チン</t>
    </rPh>
    <rPh sb="2" eb="4">
      <t>ゴウケイ</t>
    </rPh>
    <phoneticPr fontId="29"/>
  </si>
  <si>
    <t>交通費合計</t>
    <rPh sb="0" eb="3">
      <t>コウツウヒ</t>
    </rPh>
    <rPh sb="3" eb="5">
      <t>ゴウケイ</t>
    </rPh>
    <phoneticPr fontId="29"/>
  </si>
  <si>
    <t>日当合計</t>
    <rPh sb="0" eb="2">
      <t>ニットウ</t>
    </rPh>
    <rPh sb="2" eb="4">
      <t>ゴウケイ</t>
    </rPh>
    <phoneticPr fontId="29"/>
  </si>
  <si>
    <t>宿泊費合計</t>
    <rPh sb="0" eb="3">
      <t>シュクハクヒ</t>
    </rPh>
    <rPh sb="3" eb="5">
      <t>ゴウケイ</t>
    </rPh>
    <phoneticPr fontId="29"/>
  </si>
  <si>
    <t>令和７年度学校における文化芸術鑑賞・体験推進事業（コミュニケーション能力向上）
〈NPO法人等提案方式〉</t>
    <rPh sb="5" eb="7">
      <t>ガッコウ</t>
    </rPh>
    <rPh sb="11" eb="13">
      <t>ブンカ</t>
    </rPh>
    <rPh sb="13" eb="15">
      <t>ゲイジュツ</t>
    </rPh>
    <rPh sb="15" eb="17">
      <t>カンショウ</t>
    </rPh>
    <rPh sb="18" eb="20">
      <t>タイケン</t>
    </rPh>
    <rPh sb="20" eb="22">
      <t>スイシン</t>
    </rPh>
    <rPh sb="49" eb="51">
      <t>ホウシキ</t>
    </rPh>
    <phoneticPr fontId="2"/>
  </si>
  <si>
    <t>旅費合計</t>
    <rPh sb="0" eb="2">
      <t>リョヒ</t>
    </rPh>
    <rPh sb="2" eb="4">
      <t>ゴウケイ</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</si>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</sst>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Red]0"/>
    <numFmt numFmtId="178" formatCode="[$-411]ggge&quot;年&quot;m&quot;月&quot;d&quot;日&quot;\(aaa\);@"/>
    <numFmt numFmtId="179" formatCode="m/d;@"/>
    <numFmt numFmtId="180" formatCode="m&quot;月&quot;d&quot;日(&quot;aaa&quot;)&quot;;@"/>
    <numFmt numFmtId="181" formatCode="yyyy&quot;年&quot;m&quot;月&quot;d&quot;日&quot;&quot;(&quot;aaa&quot;)&quot;;@"/>
    <numFmt numFmtId="182" formatCode="#,##0_ ;[Red]\-#,##0\ "/>
    <numFmt numFmtId="183" formatCode="aaa"/>
    <numFmt numFmtId="184" formatCode="0.0&quot;km&quot;"/>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b/>
      <sz val="11"/>
      <color theme="1"/>
      <name val="游ゴシック"/>
      <family val="3"/>
      <charset val="128"/>
      <scheme val="minor"/>
    </font>
    <font>
      <sz val="6"/>
      <name val="游ゴシック"/>
      <family val="3"/>
      <charset val="128"/>
      <scheme val="minor"/>
    </font>
    <font>
      <sz val="11"/>
      <color indexed="9"/>
      <name val="ＭＳ Ｐゴシック"/>
      <family val="3"/>
      <charset val="128"/>
    </font>
    <font>
      <sz val="9"/>
      <color rgb="FF00B050"/>
      <name val="ＭＳ Ｐゴシック"/>
      <family val="3"/>
      <charset val="128"/>
    </font>
    <font>
      <sz val="12"/>
      <name val="ＭＳ Ｐゴシック"/>
      <family val="3"/>
      <charset val="128"/>
    </font>
    <font>
      <i/>
      <sz val="9"/>
      <color theme="9" tint="-0.249977111117893"/>
      <name val="ＭＳ Ｐゴシック"/>
      <family val="3"/>
      <charset val="128"/>
    </font>
    <font>
      <i/>
      <sz val="11"/>
      <color theme="9" tint="-0.249977111117893"/>
      <name val="ＭＳ Ｐゴシック"/>
      <family val="3"/>
      <charset val="128"/>
    </font>
    <font>
      <i/>
      <sz val="10"/>
      <color theme="9" tint="-0.249977111117893"/>
      <name val="ＭＳ Ｐゴシック"/>
      <family val="3"/>
      <charset val="128"/>
    </font>
    <font>
      <i/>
      <sz val="14"/>
      <color theme="9" tint="-0.249977111117893"/>
      <name val="ＭＳ Ｐゴシック"/>
      <family val="3"/>
      <charset val="128"/>
    </font>
    <font>
      <b/>
      <sz val="11"/>
      <name val="ＭＳ Ｐゴシック"/>
      <family val="3"/>
      <charset val="128"/>
    </font>
    <font>
      <b/>
      <sz val="9"/>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rgb="FFE7E6E6"/>
        <bgColor indexed="64"/>
      </patternFill>
    </fill>
    <fill>
      <patternFill patternType="solid">
        <fgColor rgb="FFD9D9D9"/>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DCE6F1"/>
        <bgColor indexed="64"/>
      </patternFill>
    </fill>
    <fill>
      <patternFill patternType="solid">
        <fgColor theme="0" tint="-4.9989318521683403E-2"/>
        <bgColor indexed="64"/>
      </patternFill>
    </fill>
    <fill>
      <patternFill patternType="solid">
        <fgColor rgb="FFDDEBF7"/>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theme="0" tint="-0.24994659260841701"/>
      </bottom>
      <diagonal/>
    </border>
    <border>
      <left/>
      <right style="medium">
        <color indexed="64"/>
      </right>
      <top style="thin">
        <color theme="0" tint="-0.24994659260841701"/>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auto="1"/>
      </left>
      <right style="hair">
        <color auto="1"/>
      </right>
      <top style="medium">
        <color indexed="64"/>
      </top>
      <bottom style="hair">
        <color auto="1"/>
      </bottom>
      <diagonal/>
    </border>
    <border>
      <left style="hair">
        <color indexed="64"/>
      </left>
      <right style="hair">
        <color indexed="64"/>
      </right>
      <top style="medium">
        <color indexed="64"/>
      </top>
      <bottom style="hair">
        <color indexed="64"/>
      </bottom>
      <diagonal/>
    </border>
    <border>
      <left/>
      <right style="dashed">
        <color indexed="64"/>
      </right>
      <top/>
      <bottom style="thin">
        <color indexed="64"/>
      </bottom>
      <diagonal/>
    </border>
    <border>
      <left style="thin">
        <color auto="1"/>
      </left>
      <right style="hair">
        <color auto="1"/>
      </right>
      <top style="hair">
        <color auto="1"/>
      </top>
      <bottom style="thin">
        <color indexed="64"/>
      </bottom>
      <diagonal/>
    </border>
    <border>
      <left style="hair">
        <color indexed="64"/>
      </left>
      <right style="hair">
        <color auto="1"/>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double">
        <color indexed="64"/>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hair">
        <color auto="1"/>
      </right>
      <top style="medium">
        <color indexed="64"/>
      </top>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right style="hair">
        <color auto="1"/>
      </right>
      <top style="hair">
        <color indexed="64"/>
      </top>
      <bottom style="double">
        <color indexed="64"/>
      </bottom>
      <diagonal/>
    </border>
    <border>
      <left style="hair">
        <color auto="1"/>
      </left>
      <right/>
      <top/>
      <bottom style="double">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auto="1"/>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auto="1"/>
      </left>
      <right style="hair">
        <color auto="1"/>
      </right>
      <top/>
      <bottom style="double">
        <color indexed="64"/>
      </bottom>
      <diagonal/>
    </border>
    <border>
      <left style="hair">
        <color indexed="64"/>
      </left>
      <right style="hair">
        <color auto="1"/>
      </right>
      <top/>
      <bottom style="double">
        <color indexed="64"/>
      </bottom>
      <diagonal/>
    </border>
    <border>
      <left/>
      <right style="medium">
        <color indexed="64"/>
      </right>
      <top style="double">
        <color indexed="64"/>
      </top>
      <bottom/>
      <diagonal/>
    </border>
  </borders>
  <cellStyleXfs count="8">
    <xf numFmtId="0" fontId="0" fillId="0" borderId="0">
      <alignment vertical="center"/>
    </xf>
    <xf numFmtId="0" fontId="6"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xf numFmtId="38" fontId="1" fillId="0" borderId="0" applyFont="0" applyFill="0" applyBorder="0" applyAlignment="0" applyProtection="0">
      <alignment vertical="center"/>
    </xf>
  </cellStyleXfs>
  <cellXfs count="936">
    <xf numFmtId="0" fontId="0" fillId="0" borderId="0" xfId="0">
      <alignment vertical="center"/>
    </xf>
    <xf numFmtId="177" fontId="7" fillId="2" borderId="21" xfId="2" applyNumberFormat="1" applyFont="1" applyFill="1" applyBorder="1" applyAlignment="1">
      <alignment horizontal="center" vertical="center"/>
    </xf>
    <xf numFmtId="49" fontId="10" fillId="2" borderId="0" xfId="4" applyNumberFormat="1" applyFont="1" applyFill="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7" fillId="2" borderId="0" xfId="4" applyFont="1" applyFill="1" applyAlignment="1">
      <alignment vertical="center"/>
    </xf>
    <xf numFmtId="0" fontId="17" fillId="2" borderId="0" xfId="4" applyFont="1" applyFill="1" applyBorder="1" applyAlignment="1">
      <alignment vertical="center" shrinkToFit="1"/>
    </xf>
    <xf numFmtId="0" fontId="17" fillId="2" borderId="0" xfId="4" applyFont="1" applyFill="1" applyBorder="1" applyAlignment="1">
      <alignment horizontal="center" vertical="center"/>
    </xf>
    <xf numFmtId="0" fontId="17" fillId="2" borderId="0" xfId="4" applyFont="1" applyFill="1" applyBorder="1" applyAlignment="1">
      <alignment horizontal="center" vertical="center" shrinkToFit="1"/>
    </xf>
    <xf numFmtId="0" fontId="17" fillId="2" borderId="0" xfId="4" applyFont="1" applyFill="1" applyAlignment="1">
      <alignment horizontal="center" vertical="center"/>
    </xf>
    <xf numFmtId="0" fontId="12" fillId="2" borderId="0" xfId="4" applyFont="1" applyFill="1" applyAlignment="1">
      <alignment horizontal="center" vertical="center"/>
    </xf>
    <xf numFmtId="0" fontId="12" fillId="2" borderId="0" xfId="4" applyFont="1" applyFill="1" applyAlignment="1">
      <alignment horizontal="left" vertical="center"/>
    </xf>
    <xf numFmtId="0" fontId="12" fillId="2" borderId="0" xfId="4" applyFont="1" applyFill="1" applyAlignment="1">
      <alignment vertical="center"/>
    </xf>
    <xf numFmtId="0" fontId="21" fillId="2" borderId="0" xfId="4" applyFont="1" applyFill="1" applyAlignment="1">
      <alignment horizontal="right" vertical="center"/>
    </xf>
    <xf numFmtId="0" fontId="22" fillId="2" borderId="0" xfId="4" applyFont="1" applyFill="1" applyBorder="1" applyAlignment="1">
      <alignment vertical="center"/>
    </xf>
    <xf numFmtId="0" fontId="23" fillId="2" borderId="0" xfId="4" applyFont="1" applyFill="1" applyBorder="1" applyAlignment="1">
      <alignment vertical="center"/>
    </xf>
    <xf numFmtId="0" fontId="23" fillId="2" borderId="0" xfId="4" applyFont="1" applyFill="1" applyAlignment="1">
      <alignment vertical="center"/>
    </xf>
    <xf numFmtId="0" fontId="23" fillId="2" borderId="0" xfId="4" applyFont="1" applyFill="1" applyAlignment="1">
      <alignment vertical="center" shrinkToFit="1"/>
    </xf>
    <xf numFmtId="0" fontId="17" fillId="2" borderId="0" xfId="4" applyFont="1" applyFill="1" applyAlignment="1">
      <alignment vertical="center" shrinkToFit="1"/>
    </xf>
    <xf numFmtId="0" fontId="17" fillId="2" borderId="37" xfId="4" applyFont="1" applyFill="1" applyBorder="1" applyAlignment="1">
      <alignment horizontal="center" vertical="center" shrinkToFit="1"/>
    </xf>
    <xf numFmtId="0" fontId="17" fillId="2" borderId="0" xfId="4" applyFont="1" applyFill="1" applyBorder="1" applyAlignment="1">
      <alignment vertical="center"/>
    </xf>
    <xf numFmtId="176" fontId="17" fillId="2" borderId="0" xfId="4" applyNumberFormat="1" applyFont="1" applyFill="1" applyBorder="1" applyAlignment="1">
      <alignment horizontal="right" vertical="center" shrinkToFit="1"/>
    </xf>
    <xf numFmtId="176" fontId="23" fillId="2" borderId="0" xfId="4" applyNumberFormat="1" applyFont="1" applyFill="1" applyBorder="1" applyAlignment="1">
      <alignment vertical="center"/>
    </xf>
    <xf numFmtId="0" fontId="17" fillId="2" borderId="73" xfId="4" applyFont="1" applyFill="1" applyBorder="1" applyAlignment="1">
      <alignment horizontal="center" vertical="center" shrinkToFit="1"/>
    </xf>
    <xf numFmtId="0" fontId="17" fillId="2" borderId="77" xfId="4" applyFont="1" applyFill="1" applyBorder="1" applyAlignment="1">
      <alignment horizontal="center" vertical="center" shrinkToFit="1"/>
    </xf>
    <xf numFmtId="0" fontId="17" fillId="2" borderId="63" xfId="4" applyFont="1" applyFill="1" applyBorder="1" applyAlignment="1">
      <alignment horizontal="center" vertical="center" shrinkToFit="1"/>
    </xf>
    <xf numFmtId="0" fontId="12" fillId="2" borderId="41" xfId="4" applyFont="1" applyFill="1" applyBorder="1" applyAlignment="1">
      <alignment vertical="center"/>
    </xf>
    <xf numFmtId="0" fontId="17" fillId="2" borderId="0" xfId="4" applyFont="1" applyFill="1" applyBorder="1" applyAlignment="1">
      <alignment horizontal="left" vertical="center" wrapText="1"/>
    </xf>
    <xf numFmtId="0" fontId="16" fillId="2" borderId="0" xfId="4" applyFont="1" applyFill="1" applyBorder="1" applyAlignment="1">
      <alignment vertical="center"/>
    </xf>
    <xf numFmtId="0" fontId="17" fillId="2" borderId="34" xfId="4" applyFont="1" applyFill="1" applyBorder="1" applyAlignment="1">
      <alignment vertical="center"/>
    </xf>
    <xf numFmtId="0" fontId="26" fillId="2" borderId="0" xfId="4" applyFont="1" applyFill="1" applyAlignment="1">
      <alignment vertical="center"/>
    </xf>
    <xf numFmtId="0" fontId="17" fillId="2" borderId="0" xfId="2" applyFont="1" applyFill="1" applyAlignment="1">
      <alignment vertical="center"/>
    </xf>
    <xf numFmtId="0" fontId="16" fillId="2" borderId="0" xfId="2" applyFont="1" applyFill="1" applyAlignment="1">
      <alignment vertical="center"/>
    </xf>
    <xf numFmtId="0" fontId="7" fillId="2" borderId="0" xfId="2" applyFont="1" applyFill="1" applyAlignment="1">
      <alignment vertical="center"/>
    </xf>
    <xf numFmtId="0" fontId="20" fillId="2" borderId="0" xfId="4" applyFont="1" applyFill="1">
      <alignment vertical="center"/>
    </xf>
    <xf numFmtId="0" fontId="17" fillId="2" borderId="0" xfId="4" applyFont="1" applyFill="1">
      <alignment vertical="center"/>
    </xf>
    <xf numFmtId="0" fontId="17" fillId="2" borderId="54" xfId="4" applyFont="1" applyFill="1" applyBorder="1" applyAlignment="1">
      <alignment horizontal="left" vertical="center" wrapText="1"/>
    </xf>
    <xf numFmtId="0" fontId="17" fillId="2" borderId="42" xfId="4" applyFont="1" applyFill="1" applyBorder="1" applyAlignment="1">
      <alignment horizontal="left" vertical="center" wrapText="1"/>
    </xf>
    <xf numFmtId="0" fontId="17" fillId="2" borderId="86" xfId="4" applyFont="1" applyFill="1" applyBorder="1" applyAlignment="1">
      <alignment vertical="center"/>
    </xf>
    <xf numFmtId="0" fontId="17" fillId="2" borderId="87" xfId="4" applyFont="1" applyFill="1" applyBorder="1" applyAlignment="1">
      <alignment horizontal="center" vertical="center"/>
    </xf>
    <xf numFmtId="0" fontId="17" fillId="2" borderId="88" xfId="4" applyFont="1" applyFill="1" applyBorder="1" applyAlignment="1">
      <alignment vertical="center"/>
    </xf>
    <xf numFmtId="0" fontId="17" fillId="2" borderId="89" xfId="4" applyFont="1" applyFill="1" applyBorder="1" applyAlignment="1">
      <alignment horizontal="center" vertical="center"/>
    </xf>
    <xf numFmtId="0" fontId="17" fillId="2" borderId="91" xfId="4" applyFont="1" applyFill="1" applyBorder="1" applyAlignment="1">
      <alignment vertical="center"/>
    </xf>
    <xf numFmtId="0" fontId="17" fillId="2" borderId="92" xfId="4" applyFont="1" applyFill="1" applyBorder="1" applyAlignment="1">
      <alignment horizontal="center" vertical="center"/>
    </xf>
    <xf numFmtId="0" fontId="27" fillId="2" borderId="0" xfId="4" applyFont="1" applyFill="1">
      <alignment vertical="center"/>
    </xf>
    <xf numFmtId="0" fontId="17" fillId="2" borderId="62" xfId="4" applyFont="1" applyFill="1" applyBorder="1">
      <alignment vertical="center"/>
    </xf>
    <xf numFmtId="0" fontId="17" fillId="2" borderId="34" xfId="4" applyFont="1" applyFill="1" applyBorder="1">
      <alignment vertical="center"/>
    </xf>
    <xf numFmtId="0" fontId="17" fillId="2" borderId="63" xfId="4" applyFont="1" applyFill="1" applyBorder="1">
      <alignment vertical="center"/>
    </xf>
    <xf numFmtId="0" fontId="7" fillId="2" borderId="0" xfId="0" applyFont="1" applyFill="1" applyAlignment="1">
      <alignment vertical="center"/>
    </xf>
    <xf numFmtId="0" fontId="0" fillId="0" borderId="0" xfId="0" applyAlignment="1">
      <alignment vertical="center" shrinkToFit="1"/>
    </xf>
    <xf numFmtId="0" fontId="30" fillId="0" borderId="0" xfId="0" applyFont="1">
      <alignment vertical="center"/>
    </xf>
    <xf numFmtId="0" fontId="31" fillId="7" borderId="55" xfId="2" applyFont="1" applyFill="1" applyBorder="1" applyAlignment="1">
      <alignment horizontal="center" vertical="center" shrinkToFit="1"/>
    </xf>
    <xf numFmtId="0" fontId="31" fillId="8" borderId="56" xfId="2" applyFont="1" applyFill="1" applyBorder="1" applyAlignment="1">
      <alignment horizontal="center" vertical="center" shrinkToFit="1"/>
    </xf>
    <xf numFmtId="0" fontId="32" fillId="9" borderId="55" xfId="2" applyFont="1" applyFill="1" applyBorder="1" applyAlignment="1">
      <alignment horizontal="center" vertical="center" shrinkToFit="1"/>
    </xf>
    <xf numFmtId="0" fontId="32" fillId="2" borderId="57" xfId="2" applyFont="1" applyFill="1" applyBorder="1" applyAlignment="1">
      <alignment vertical="center" shrinkToFit="1"/>
    </xf>
    <xf numFmtId="0" fontId="32" fillId="9" borderId="25" xfId="2" applyFont="1" applyFill="1" applyBorder="1" applyAlignment="1">
      <alignment horizontal="center" vertical="center" shrinkToFit="1"/>
    </xf>
    <xf numFmtId="0" fontId="33" fillId="2" borderId="57" xfId="2" applyFont="1" applyFill="1" applyBorder="1" applyAlignment="1">
      <alignment vertical="center" wrapText="1" shrinkToFit="1"/>
    </xf>
    <xf numFmtId="0" fontId="31" fillId="7" borderId="35" xfId="2" applyFont="1" applyFill="1" applyBorder="1" applyAlignment="1">
      <alignment horizontal="center" vertical="center" shrinkToFit="1"/>
    </xf>
    <xf numFmtId="0" fontId="31" fillId="8" borderId="6" xfId="2" applyFont="1" applyFill="1" applyBorder="1" applyAlignment="1">
      <alignment horizontal="center" vertical="center" shrinkToFit="1"/>
    </xf>
    <xf numFmtId="0" fontId="32" fillId="9" borderId="35" xfId="2" applyFont="1" applyFill="1" applyBorder="1" applyAlignment="1">
      <alignment horizontal="center" vertical="center" shrinkToFit="1"/>
    </xf>
    <xf numFmtId="0" fontId="32" fillId="2" borderId="7" xfId="2" applyFont="1" applyFill="1" applyBorder="1" applyAlignment="1">
      <alignment vertical="center" shrinkToFit="1"/>
    </xf>
    <xf numFmtId="0" fontId="32" fillId="9" borderId="5" xfId="2" applyFont="1" applyFill="1" applyBorder="1" applyAlignment="1">
      <alignment horizontal="center" vertical="center" shrinkToFit="1"/>
    </xf>
    <xf numFmtId="0" fontId="34" fillId="9" borderId="5" xfId="4" applyFont="1" applyFill="1" applyBorder="1" applyAlignment="1">
      <alignment horizontal="center" vertical="center"/>
    </xf>
    <xf numFmtId="0" fontId="34" fillId="2" borderId="7" xfId="4" applyFont="1" applyFill="1" applyBorder="1">
      <alignment vertical="center"/>
    </xf>
    <xf numFmtId="0" fontId="31" fillId="8" borderId="16" xfId="2" applyFont="1" applyFill="1" applyBorder="1" applyAlignment="1">
      <alignment horizontal="center" vertical="center" wrapText="1" shrinkToFit="1"/>
    </xf>
    <xf numFmtId="0" fontId="32" fillId="9" borderId="38" xfId="2" applyFont="1" applyFill="1" applyBorder="1" applyAlignment="1">
      <alignment horizontal="center" vertical="center" shrinkToFit="1"/>
    </xf>
    <xf numFmtId="0" fontId="32" fillId="2" borderId="17" xfId="2" applyFont="1" applyFill="1" applyBorder="1" applyAlignment="1">
      <alignment vertical="center" shrinkToFit="1"/>
    </xf>
    <xf numFmtId="0" fontId="32" fillId="9" borderId="15" xfId="2" applyFont="1" applyFill="1" applyBorder="1" applyAlignment="1">
      <alignment horizontal="center" vertical="center" shrinkToFit="1"/>
    </xf>
    <xf numFmtId="0" fontId="34" fillId="9" borderId="15" xfId="4" applyFont="1" applyFill="1" applyBorder="1" applyAlignment="1">
      <alignment horizontal="center" vertical="center"/>
    </xf>
    <xf numFmtId="0" fontId="34" fillId="2" borderId="17" xfId="4" applyFont="1" applyFill="1" applyBorder="1">
      <alignment vertical="center"/>
    </xf>
    <xf numFmtId="0" fontId="30" fillId="0" borderId="0" xfId="0" applyFont="1" applyAlignment="1">
      <alignment horizontal="center" vertical="center"/>
    </xf>
    <xf numFmtId="0" fontId="0" fillId="10" borderId="0" xfId="0" applyFill="1">
      <alignment vertical="center"/>
    </xf>
    <xf numFmtId="0" fontId="16" fillId="2" borderId="0" xfId="4" applyFont="1" applyFill="1" applyAlignment="1">
      <alignment horizontal="center" vertical="center"/>
    </xf>
    <xf numFmtId="0" fontId="17" fillId="2" borderId="7" xfId="4" applyFont="1" applyFill="1" applyBorder="1" applyAlignment="1">
      <alignment horizontal="center" vertical="center" shrinkToFit="1"/>
    </xf>
    <xf numFmtId="0" fontId="35" fillId="0" borderId="1" xfId="4" applyFont="1" applyBorder="1">
      <alignment vertical="center"/>
    </xf>
    <xf numFmtId="0" fontId="35" fillId="0" borderId="119" xfId="4" applyFont="1" applyBorder="1">
      <alignment vertical="center"/>
    </xf>
    <xf numFmtId="0" fontId="6" fillId="0" borderId="0" xfId="4">
      <alignment vertical="center"/>
    </xf>
    <xf numFmtId="0" fontId="6" fillId="0" borderId="1" xfId="4" applyBorder="1">
      <alignment vertical="center"/>
    </xf>
    <xf numFmtId="179" fontId="6" fillId="0" borderId="1" xfId="4" applyNumberFormat="1" applyBorder="1">
      <alignment vertical="center"/>
    </xf>
    <xf numFmtId="0" fontId="6" fillId="0" borderId="18" xfId="4" applyBorder="1">
      <alignment vertical="center"/>
    </xf>
    <xf numFmtId="0" fontId="15" fillId="2" borderId="0" xfId="4" applyFont="1" applyFill="1">
      <alignment vertical="center"/>
    </xf>
    <xf numFmtId="0" fontId="17" fillId="2" borderId="0" xfId="4" applyFont="1" applyFill="1" applyBorder="1">
      <alignment vertical="center"/>
    </xf>
    <xf numFmtId="0" fontId="25" fillId="2" borderId="54" xfId="4" applyFont="1" applyFill="1" applyBorder="1">
      <alignment vertical="center"/>
    </xf>
    <xf numFmtId="0" fontId="17" fillId="2" borderId="41" xfId="4" applyFont="1" applyFill="1" applyBorder="1">
      <alignment vertical="center"/>
    </xf>
    <xf numFmtId="0" fontId="17" fillId="2" borderId="67" xfId="4" applyFont="1" applyFill="1" applyBorder="1" applyAlignment="1">
      <alignment horizontal="center" vertical="center" shrinkToFit="1"/>
    </xf>
    <xf numFmtId="0" fontId="20" fillId="2" borderId="135" xfId="4" applyFont="1" applyFill="1" applyBorder="1">
      <alignment vertical="center"/>
    </xf>
    <xf numFmtId="0" fontId="20" fillId="2" borderId="136" xfId="4" applyFont="1" applyFill="1" applyBorder="1">
      <alignment vertical="center"/>
    </xf>
    <xf numFmtId="0" fontId="20" fillId="2" borderId="137" xfId="4" applyFont="1" applyFill="1" applyBorder="1">
      <alignment vertical="center"/>
    </xf>
    <xf numFmtId="0" fontId="20" fillId="2" borderId="138" xfId="4" applyFont="1" applyFill="1" applyBorder="1">
      <alignment vertical="center"/>
    </xf>
    <xf numFmtId="0" fontId="20" fillId="2" borderId="0" xfId="4" applyFont="1" applyFill="1" applyBorder="1">
      <alignment vertical="center"/>
    </xf>
    <xf numFmtId="0" fontId="20" fillId="2" borderId="139" xfId="4" applyFont="1" applyFill="1" applyBorder="1">
      <alignment vertical="center"/>
    </xf>
    <xf numFmtId="0" fontId="20" fillId="2" borderId="140" xfId="4" applyFont="1" applyFill="1" applyBorder="1">
      <alignment vertical="center"/>
    </xf>
    <xf numFmtId="0" fontId="20" fillId="2" borderId="141" xfId="4" applyFont="1" applyFill="1" applyBorder="1">
      <alignment vertical="center"/>
    </xf>
    <xf numFmtId="0" fontId="20" fillId="2" borderId="142" xfId="4" applyFont="1" applyFill="1" applyBorder="1">
      <alignment vertical="center"/>
    </xf>
    <xf numFmtId="0" fontId="35" fillId="0" borderId="5" xfId="4" applyNumberFormat="1" applyFont="1" applyBorder="1">
      <alignment vertical="center"/>
    </xf>
    <xf numFmtId="0" fontId="6" fillId="0" borderId="0" xfId="4" applyNumberFormat="1">
      <alignment vertical="center"/>
    </xf>
    <xf numFmtId="0" fontId="35" fillId="0" borderId="0" xfId="4" applyFont="1" applyBorder="1">
      <alignment vertical="center"/>
    </xf>
    <xf numFmtId="0" fontId="22" fillId="2" borderId="0" xfId="4" applyFont="1" applyFill="1" applyBorder="1" applyAlignment="1" applyProtection="1">
      <alignment vertical="center"/>
    </xf>
    <xf numFmtId="0" fontId="38" fillId="2" borderId="0" xfId="0" applyFont="1" applyFill="1" applyBorder="1" applyAlignment="1">
      <alignment horizontal="left" vertical="center"/>
    </xf>
    <xf numFmtId="0" fontId="23" fillId="2" borderId="0" xfId="4" applyFont="1" applyFill="1" applyBorder="1" applyAlignment="1" applyProtection="1">
      <alignment vertical="center"/>
    </xf>
    <xf numFmtId="0" fontId="38" fillId="2" borderId="0" xfId="4" applyFont="1" applyFill="1" applyBorder="1" applyAlignment="1" applyProtection="1">
      <alignment vertical="center"/>
    </xf>
    <xf numFmtId="176" fontId="17" fillId="0" borderId="104" xfId="4" applyNumberFormat="1" applyFont="1" applyFill="1" applyBorder="1" applyAlignment="1" applyProtection="1">
      <alignment horizontal="center" vertical="center" shrinkToFit="1"/>
    </xf>
    <xf numFmtId="176" fontId="17" fillId="2" borderId="104" xfId="4" applyNumberFormat="1" applyFont="1" applyFill="1" applyBorder="1" applyAlignment="1" applyProtection="1">
      <alignment horizontal="center" vertical="center" shrinkToFit="1"/>
    </xf>
    <xf numFmtId="0" fontId="17" fillId="0" borderId="59" xfId="4" applyFont="1" applyBorder="1" applyAlignment="1" applyProtection="1">
      <alignment horizontal="center" vertical="center" shrinkToFit="1"/>
    </xf>
    <xf numFmtId="176" fontId="17" fillId="0" borderId="124" xfId="4" applyNumberFormat="1" applyFont="1" applyFill="1" applyBorder="1" applyAlignment="1" applyProtection="1">
      <alignment horizontal="center" vertical="center" shrinkToFit="1"/>
    </xf>
    <xf numFmtId="176" fontId="17" fillId="2" borderId="124" xfId="4" applyNumberFormat="1" applyFont="1" applyFill="1" applyBorder="1" applyAlignment="1" applyProtection="1">
      <alignment horizontal="center" vertical="center" shrinkToFit="1"/>
    </xf>
    <xf numFmtId="0" fontId="17" fillId="0" borderId="96" xfId="4" applyFont="1" applyBorder="1" applyAlignment="1" applyProtection="1">
      <alignment horizontal="center" vertical="center" shrinkToFit="1"/>
    </xf>
    <xf numFmtId="0" fontId="17" fillId="0" borderId="31" xfId="4" applyFont="1" applyFill="1" applyBorder="1" applyAlignment="1" applyProtection="1">
      <alignment horizontal="center" vertical="center" shrinkToFit="1"/>
    </xf>
    <xf numFmtId="0" fontId="17" fillId="0" borderId="69" xfId="4" applyFont="1" applyBorder="1" applyAlignment="1" applyProtection="1">
      <alignment horizontal="center" vertical="center" shrinkToFit="1"/>
    </xf>
    <xf numFmtId="0" fontId="12" fillId="2" borderId="0" xfId="4" applyFont="1" applyFill="1" applyBorder="1" applyAlignment="1" applyProtection="1">
      <alignment vertical="center"/>
    </xf>
    <xf numFmtId="176" fontId="17" fillId="0" borderId="113" xfId="4" applyNumberFormat="1" applyFont="1" applyFill="1" applyBorder="1" applyAlignment="1" applyProtection="1">
      <alignment horizontal="center" vertical="center" shrinkToFit="1"/>
    </xf>
    <xf numFmtId="176" fontId="17" fillId="2" borderId="113" xfId="4" applyNumberFormat="1" applyFont="1" applyFill="1" applyBorder="1" applyAlignment="1" applyProtection="1">
      <alignment horizontal="center" vertical="center" shrinkToFit="1"/>
    </xf>
    <xf numFmtId="0" fontId="17" fillId="0" borderId="99" xfId="4" applyFont="1" applyBorder="1" applyAlignment="1" applyProtection="1">
      <alignment horizontal="center" vertical="center" shrinkToFit="1"/>
    </xf>
    <xf numFmtId="176" fontId="17" fillId="0" borderId="152" xfId="4" applyNumberFormat="1" applyFont="1" applyFill="1" applyBorder="1" applyAlignment="1" applyProtection="1">
      <alignment horizontal="center" vertical="center" shrinkToFit="1"/>
    </xf>
    <xf numFmtId="176" fontId="17" fillId="2" borderId="152" xfId="4" applyNumberFormat="1" applyFont="1" applyFill="1" applyBorder="1" applyAlignment="1" applyProtection="1">
      <alignment horizontal="center" vertical="center" shrinkToFit="1"/>
    </xf>
    <xf numFmtId="0" fontId="17" fillId="0" borderId="134" xfId="4" applyFont="1" applyBorder="1" applyAlignment="1" applyProtection="1">
      <alignment horizontal="center" vertical="center" shrinkToFit="1"/>
    </xf>
    <xf numFmtId="176" fontId="12" fillId="2" borderId="0" xfId="4" applyNumberFormat="1" applyFont="1" applyFill="1" applyBorder="1" applyAlignment="1" applyProtection="1">
      <alignment vertical="center"/>
    </xf>
    <xf numFmtId="0" fontId="17" fillId="2" borderId="0" xfId="4" applyFont="1" applyFill="1" applyBorder="1" applyAlignment="1" applyProtection="1">
      <alignment horizontal="center" vertical="center" shrinkToFit="1"/>
    </xf>
    <xf numFmtId="176" fontId="17" fillId="2" borderId="0" xfId="4" applyNumberFormat="1" applyFont="1" applyFill="1" applyBorder="1" applyAlignment="1" applyProtection="1">
      <alignment horizontal="right" vertical="center" shrinkToFit="1"/>
    </xf>
    <xf numFmtId="0" fontId="17" fillId="2" borderId="0" xfId="4" applyFont="1" applyFill="1" applyBorder="1" applyAlignment="1" applyProtection="1">
      <alignment vertical="center" shrinkToFit="1"/>
    </xf>
    <xf numFmtId="0" fontId="39" fillId="2" borderId="0" xfId="2" applyFont="1" applyFill="1" applyAlignment="1">
      <alignment vertical="center"/>
    </xf>
    <xf numFmtId="181" fontId="39" fillId="2" borderId="0" xfId="2" applyNumberFormat="1" applyFont="1" applyFill="1" applyAlignment="1">
      <alignment vertical="center"/>
    </xf>
    <xf numFmtId="0" fontId="4" fillId="2" borderId="0" xfId="2" applyFont="1" applyFill="1" applyAlignment="1">
      <alignment horizontal="left" vertical="center"/>
    </xf>
    <xf numFmtId="0" fontId="25" fillId="0" borderId="31" xfId="4" applyFont="1" applyFill="1" applyBorder="1" applyAlignment="1" applyProtection="1">
      <alignment horizontal="center" vertical="center" shrinkToFit="1"/>
    </xf>
    <xf numFmtId="0" fontId="25" fillId="0" borderId="69" xfId="4" applyFont="1" applyBorder="1" applyAlignment="1" applyProtection="1">
      <alignment horizontal="center" vertical="center" shrinkToFit="1"/>
    </xf>
    <xf numFmtId="0" fontId="40" fillId="2" borderId="0" xfId="4" applyFont="1" applyFill="1" applyAlignment="1">
      <alignment horizontal="center" vertical="center"/>
    </xf>
    <xf numFmtId="0" fontId="43" fillId="2" borderId="0" xfId="4" applyFont="1" applyFill="1" applyAlignment="1">
      <alignment vertical="center"/>
    </xf>
    <xf numFmtId="0" fontId="42" fillId="2" borderId="0" xfId="4" applyFont="1" applyFill="1">
      <alignment vertical="center"/>
    </xf>
    <xf numFmtId="0" fontId="41" fillId="2" borderId="0" xfId="4" applyFont="1" applyFill="1">
      <alignment vertical="center"/>
    </xf>
    <xf numFmtId="0" fontId="7" fillId="2" borderId="0" xfId="4" applyFont="1" applyFill="1" applyBorder="1" applyAlignment="1">
      <alignment horizontal="center" vertical="center"/>
    </xf>
    <xf numFmtId="0" fontId="15" fillId="2" borderId="0" xfId="4" applyFont="1" applyFill="1" applyBorder="1">
      <alignment vertical="center"/>
    </xf>
    <xf numFmtId="0" fontId="25" fillId="2" borderId="34" xfId="4" applyFont="1" applyFill="1" applyBorder="1">
      <alignment vertical="center"/>
    </xf>
    <xf numFmtId="0" fontId="16" fillId="2" borderId="0" xfId="4" applyFont="1" applyFill="1" applyAlignment="1">
      <alignment vertical="center"/>
    </xf>
    <xf numFmtId="0" fontId="4" fillId="2" borderId="0" xfId="2" applyFont="1" applyFill="1" applyBorder="1" applyAlignment="1">
      <alignment horizontal="left" vertical="center"/>
    </xf>
    <xf numFmtId="0" fontId="8" fillId="0" borderId="0" xfId="2" applyFont="1" applyAlignment="1" applyProtection="1">
      <alignment vertical="center"/>
    </xf>
    <xf numFmtId="0" fontId="7" fillId="0" borderId="0" xfId="2" applyFont="1" applyAlignment="1" applyProtection="1">
      <alignment vertical="center"/>
    </xf>
    <xf numFmtId="0" fontId="7" fillId="0" borderId="0" xfId="2" applyFont="1" applyBorder="1" applyAlignment="1" applyProtection="1">
      <alignment vertical="center"/>
    </xf>
    <xf numFmtId="0" fontId="0" fillId="0" borderId="0" xfId="0" applyBorder="1" applyProtection="1">
      <alignment vertical="center"/>
    </xf>
    <xf numFmtId="0" fontId="6" fillId="0" borderId="0" xfId="4" applyFill="1" applyBorder="1" applyProtection="1">
      <alignment vertical="center"/>
    </xf>
    <xf numFmtId="0" fontId="8" fillId="0" borderId="0" xfId="2" applyFont="1" applyBorder="1" applyAlignment="1" applyProtection="1">
      <alignment vertical="center"/>
    </xf>
    <xf numFmtId="0" fontId="39" fillId="2" borderId="0" xfId="2" applyFont="1" applyFill="1" applyBorder="1" applyAlignment="1">
      <alignment vertical="center"/>
    </xf>
    <xf numFmtId="0" fontId="17" fillId="2" borderId="0" xfId="2" applyFont="1" applyFill="1" applyBorder="1" applyAlignment="1">
      <alignment vertical="center"/>
    </xf>
    <xf numFmtId="0" fontId="16" fillId="2" borderId="0" xfId="2" applyFont="1" applyFill="1" applyBorder="1" applyAlignment="1">
      <alignment vertical="center"/>
    </xf>
    <xf numFmtId="0" fontId="7" fillId="2" borderId="0" xfId="2" applyFont="1" applyFill="1" applyBorder="1" applyAlignment="1">
      <alignment vertical="center"/>
    </xf>
    <xf numFmtId="0" fontId="7" fillId="0" borderId="0" xfId="2" applyFont="1" applyFill="1" applyBorder="1" applyAlignment="1">
      <alignment vertical="center"/>
    </xf>
    <xf numFmtId="0" fontId="8" fillId="0" borderId="0" xfId="2" applyFont="1" applyFill="1" applyBorder="1" applyAlignment="1" applyProtection="1">
      <alignment vertical="center"/>
    </xf>
    <xf numFmtId="0" fontId="8" fillId="0" borderId="0" xfId="2" applyFont="1" applyBorder="1" applyAlignment="1" applyProtection="1">
      <alignment horizontal="left" wrapText="1"/>
    </xf>
    <xf numFmtId="0" fontId="0" fillId="0" borderId="0" xfId="0" applyFill="1" applyBorder="1" applyProtection="1">
      <alignment vertical="center"/>
    </xf>
    <xf numFmtId="0" fontId="7" fillId="0" borderId="0" xfId="2" applyFont="1" applyFill="1" applyBorder="1" applyAlignment="1" applyProtection="1">
      <alignment vertical="center"/>
    </xf>
    <xf numFmtId="38" fontId="16" fillId="2" borderId="0" xfId="7" applyFont="1" applyFill="1" applyAlignment="1">
      <alignment horizontal="left" vertical="center"/>
    </xf>
    <xf numFmtId="38" fontId="7" fillId="2" borderId="21" xfId="7" applyFont="1" applyFill="1" applyBorder="1" applyAlignment="1">
      <alignment horizontal="center" vertical="center"/>
    </xf>
    <xf numFmtId="38" fontId="17" fillId="2" borderId="0" xfId="7" applyFont="1" applyFill="1" applyAlignment="1">
      <alignment vertical="center"/>
    </xf>
    <xf numFmtId="38" fontId="16" fillId="2" borderId="0" xfId="7" applyFont="1" applyFill="1" applyAlignment="1">
      <alignment vertical="center"/>
    </xf>
    <xf numFmtId="38" fontId="17" fillId="2" borderId="0" xfId="7" applyFont="1" applyFill="1" applyBorder="1" applyAlignment="1">
      <alignment horizontal="center" vertical="center"/>
    </xf>
    <xf numFmtId="38" fontId="17" fillId="2" borderId="34" xfId="7" applyFont="1" applyFill="1" applyBorder="1" applyAlignment="1">
      <alignment vertical="center"/>
    </xf>
    <xf numFmtId="38" fontId="1" fillId="2" borderId="20" xfId="7" applyFont="1" applyFill="1" applyBorder="1" applyAlignment="1">
      <alignment horizontal="right" vertical="center" shrinkToFit="1"/>
    </xf>
    <xf numFmtId="38" fontId="7" fillId="2" borderId="20" xfId="7" applyFont="1" applyFill="1" applyBorder="1" applyAlignment="1">
      <alignment horizontal="center" vertical="center"/>
    </xf>
    <xf numFmtId="38" fontId="7" fillId="2" borderId="0" xfId="7" applyFont="1" applyFill="1" applyAlignment="1">
      <alignment vertical="center"/>
    </xf>
    <xf numFmtId="38" fontId="4" fillId="2" borderId="0" xfId="7" applyFont="1" applyFill="1" applyAlignment="1">
      <alignment horizontal="left" vertical="center"/>
    </xf>
    <xf numFmtId="38" fontId="13" fillId="2" borderId="0" xfId="7" applyFont="1" applyFill="1" applyAlignment="1">
      <alignment horizontal="left" vertical="center"/>
    </xf>
    <xf numFmtId="38" fontId="14" fillId="2" borderId="0" xfId="7" applyFont="1" applyFill="1" applyAlignment="1">
      <alignment horizontal="left" vertical="center"/>
    </xf>
    <xf numFmtId="38" fontId="17" fillId="2" borderId="0" xfId="7" applyFont="1" applyFill="1" applyBorder="1" applyAlignment="1">
      <alignment horizontal="center" vertical="center" shrinkToFit="1"/>
    </xf>
    <xf numFmtId="38" fontId="17" fillId="2" borderId="0" xfId="7" applyFont="1" applyFill="1" applyBorder="1" applyAlignment="1">
      <alignment vertical="center"/>
    </xf>
    <xf numFmtId="38" fontId="15" fillId="2" borderId="0" xfId="7" applyFont="1" applyFill="1" applyBorder="1" applyAlignment="1">
      <alignment horizontal="center" vertical="center" shrinkToFit="1"/>
    </xf>
    <xf numFmtId="38" fontId="17" fillId="2" borderId="0" xfId="7" applyFont="1" applyFill="1" applyBorder="1" applyAlignment="1">
      <alignment horizontal="left" vertical="center" wrapText="1"/>
    </xf>
    <xf numFmtId="38" fontId="16" fillId="2" borderId="0" xfId="7" applyFont="1" applyFill="1" applyBorder="1" applyAlignment="1">
      <alignment horizontal="left" vertical="center"/>
    </xf>
    <xf numFmtId="38" fontId="16" fillId="2" borderId="0" xfId="7" applyFont="1" applyFill="1" applyBorder="1" applyAlignment="1">
      <alignment horizontal="center" vertical="center" shrinkToFit="1"/>
    </xf>
    <xf numFmtId="38" fontId="16" fillId="2" borderId="0" xfId="7" applyFont="1" applyFill="1" applyBorder="1" applyAlignment="1">
      <alignment vertical="center"/>
    </xf>
    <xf numFmtId="38" fontId="16" fillId="2" borderId="0" xfId="7" applyFont="1" applyFill="1" applyBorder="1" applyAlignment="1">
      <alignment horizontal="center" vertical="center"/>
    </xf>
    <xf numFmtId="38" fontId="17" fillId="2" borderId="0" xfId="7" applyFont="1" applyFill="1" applyBorder="1" applyAlignment="1">
      <alignment horizontal="left" vertical="center"/>
    </xf>
    <xf numFmtId="38" fontId="25" fillId="2" borderId="0" xfId="7" applyFont="1" applyFill="1" applyBorder="1" applyAlignment="1">
      <alignment horizontal="center" vertical="center"/>
    </xf>
    <xf numFmtId="38" fontId="8" fillId="2" borderId="0" xfId="7" applyFont="1" applyFill="1" applyBorder="1" applyAlignment="1">
      <alignment horizontal="distributed" vertical="center"/>
    </xf>
    <xf numFmtId="38" fontId="12" fillId="2" borderId="0" xfId="7" applyFont="1" applyFill="1" applyBorder="1" applyAlignment="1">
      <alignment horizontal="center" vertical="center"/>
    </xf>
    <xf numFmtId="38" fontId="12" fillId="2" borderId="0" xfId="7" applyFont="1" applyFill="1" applyBorder="1" applyAlignment="1">
      <alignment horizontal="distributed" vertical="center"/>
    </xf>
    <xf numFmtId="38" fontId="7" fillId="2" borderId="0" xfId="7" applyFont="1" applyFill="1" applyBorder="1" applyAlignment="1">
      <alignment horizontal="left" vertical="center"/>
    </xf>
    <xf numFmtId="38" fontId="44" fillId="12" borderId="175" xfId="7" applyFont="1" applyFill="1" applyBorder="1" applyAlignment="1" applyProtection="1">
      <alignment vertical="center" shrinkToFit="1"/>
    </xf>
    <xf numFmtId="38" fontId="8" fillId="2" borderId="9" xfId="7" applyFont="1" applyFill="1" applyBorder="1" applyAlignment="1">
      <alignment vertical="center" shrinkToFit="1"/>
    </xf>
    <xf numFmtId="38" fontId="8" fillId="2" borderId="72" xfId="7" applyFont="1" applyFill="1" applyBorder="1" applyAlignment="1">
      <alignment vertical="center" shrinkToFit="1"/>
    </xf>
    <xf numFmtId="38" fontId="5" fillId="2" borderId="20" xfId="7" applyFont="1" applyFill="1" applyBorder="1" applyAlignment="1">
      <alignment horizontal="center" vertical="center"/>
    </xf>
    <xf numFmtId="38" fontId="10" fillId="2" borderId="0" xfId="7" applyFont="1" applyFill="1" applyAlignment="1">
      <alignment vertical="center"/>
    </xf>
    <xf numFmtId="38" fontId="18" fillId="2" borderId="0" xfId="7" applyFont="1" applyFill="1" applyAlignment="1">
      <alignment vertical="center"/>
    </xf>
    <xf numFmtId="0" fontId="16" fillId="2" borderId="0" xfId="4" applyFont="1" applyFill="1" applyAlignment="1">
      <alignment vertical="center"/>
    </xf>
    <xf numFmtId="0" fontId="16" fillId="2" borderId="0" xfId="4" applyFont="1" applyFill="1" applyAlignment="1">
      <alignment vertical="center"/>
    </xf>
    <xf numFmtId="177" fontId="7" fillId="5" borderId="19" xfId="2" applyNumberFormat="1" applyFont="1" applyFill="1" applyBorder="1" applyAlignment="1">
      <alignment horizontal="center" vertical="center" wrapText="1"/>
    </xf>
    <xf numFmtId="177" fontId="7" fillId="5" borderId="20" xfId="2" applyNumberFormat="1" applyFont="1" applyFill="1" applyBorder="1" applyAlignment="1">
      <alignment horizontal="center" vertical="center" wrapText="1"/>
    </xf>
    <xf numFmtId="177" fontId="7" fillId="5" borderId="43" xfId="2" applyNumberFormat="1" applyFont="1" applyFill="1" applyBorder="1" applyAlignment="1">
      <alignment horizontal="center" vertical="center" wrapText="1"/>
    </xf>
    <xf numFmtId="177" fontId="5" fillId="2" borderId="44" xfId="2" applyNumberFormat="1" applyFont="1" applyFill="1" applyBorder="1" applyAlignment="1">
      <alignment horizontal="center" vertical="center"/>
    </xf>
    <xf numFmtId="177" fontId="5" fillId="2" borderId="20" xfId="2" applyNumberFormat="1" applyFont="1" applyFill="1" applyBorder="1" applyAlignment="1">
      <alignment horizontal="center" vertical="center"/>
    </xf>
    <xf numFmtId="0" fontId="16" fillId="2" borderId="0" xfId="4" applyFont="1" applyFill="1" applyAlignment="1">
      <alignment horizontal="center" vertical="center" wrapText="1"/>
    </xf>
    <xf numFmtId="0" fontId="16" fillId="2" borderId="0" xfId="4" applyFont="1" applyFill="1" applyAlignment="1">
      <alignment horizontal="center" vertical="center"/>
    </xf>
    <xf numFmtId="0" fontId="7" fillId="5" borderId="22" xfId="2" applyFont="1" applyFill="1" applyBorder="1" applyAlignment="1">
      <alignment horizontal="center" vertical="center" wrapText="1"/>
    </xf>
    <xf numFmtId="0" fontId="7" fillId="5" borderId="23" xfId="2" applyFont="1" applyFill="1" applyBorder="1" applyAlignment="1">
      <alignment horizontal="center" vertical="center" wrapText="1"/>
    </xf>
    <xf numFmtId="0" fontId="8" fillId="5" borderId="111" xfId="2" applyFont="1" applyFill="1" applyBorder="1" applyAlignment="1">
      <alignment horizontal="center" vertical="center" shrinkToFit="1"/>
    </xf>
    <xf numFmtId="0" fontId="8" fillId="5" borderId="112" xfId="2" applyFont="1" applyFill="1" applyBorder="1" applyAlignment="1">
      <alignment horizontal="center" vertical="center" shrinkToFit="1"/>
    </xf>
    <xf numFmtId="0" fontId="8" fillId="5" borderId="117" xfId="2" applyFont="1" applyFill="1" applyBorder="1" applyAlignment="1">
      <alignment horizontal="center" vertical="center" shrinkToFit="1"/>
    </xf>
    <xf numFmtId="0" fontId="8" fillId="5" borderId="58" xfId="2" applyFont="1" applyFill="1" applyBorder="1" applyAlignment="1">
      <alignment horizontal="center" vertical="center" shrinkToFit="1"/>
    </xf>
    <xf numFmtId="0" fontId="8" fillId="5" borderId="104" xfId="2" applyFont="1" applyFill="1" applyBorder="1" applyAlignment="1">
      <alignment horizontal="center" vertical="center" shrinkToFit="1"/>
    </xf>
    <xf numFmtId="0" fontId="12" fillId="5" borderId="18" xfId="4" applyFont="1" applyFill="1" applyBorder="1" applyAlignment="1">
      <alignment horizontal="center" vertical="center" wrapText="1"/>
    </xf>
    <xf numFmtId="0" fontId="7" fillId="5" borderId="1" xfId="2" applyFont="1" applyFill="1" applyBorder="1" applyAlignment="1">
      <alignment horizontal="center" vertical="center"/>
    </xf>
    <xf numFmtId="0" fontId="7" fillId="5" borderId="110" xfId="2" applyFont="1" applyFill="1" applyBorder="1" applyAlignment="1">
      <alignment horizontal="center" vertical="center" wrapText="1" shrinkToFit="1"/>
    </xf>
    <xf numFmtId="0" fontId="7" fillId="5" borderId="103" xfId="2" applyFont="1" applyFill="1" applyBorder="1" applyAlignment="1">
      <alignment horizontal="center" vertical="center" wrapText="1" shrinkToFit="1"/>
    </xf>
    <xf numFmtId="0" fontId="17" fillId="5" borderId="54" xfId="4" applyFont="1" applyFill="1" applyBorder="1" applyAlignment="1">
      <alignment horizontal="center" vertical="center" wrapText="1"/>
    </xf>
    <xf numFmtId="0" fontId="17" fillId="5" borderId="0" xfId="4" applyFont="1" applyFill="1" applyBorder="1" applyAlignment="1">
      <alignment horizontal="center" vertical="center"/>
    </xf>
    <xf numFmtId="0" fontId="17" fillId="5" borderId="13" xfId="4" applyFont="1" applyFill="1" applyBorder="1" applyAlignment="1">
      <alignment horizontal="center" vertical="center"/>
    </xf>
    <xf numFmtId="0" fontId="17" fillId="4" borderId="27" xfId="4" applyFont="1" applyFill="1" applyBorder="1" applyAlignment="1">
      <alignment horizontal="center" vertical="center" shrinkToFit="1"/>
    </xf>
    <xf numFmtId="0" fontId="17" fillId="4" borderId="1" xfId="4" applyFont="1" applyFill="1" applyBorder="1" applyAlignment="1">
      <alignment horizontal="center" vertical="center" shrinkToFit="1"/>
    </xf>
    <xf numFmtId="0" fontId="17" fillId="11" borderId="35" xfId="4" applyFont="1" applyFill="1" applyBorder="1" applyAlignment="1">
      <alignment horizontal="center" vertical="center"/>
    </xf>
    <xf numFmtId="0" fontId="17" fillId="11" borderId="7" xfId="4" applyFont="1" applyFill="1" applyBorder="1" applyAlignment="1">
      <alignment horizontal="center" vertical="center"/>
    </xf>
    <xf numFmtId="0" fontId="7" fillId="5" borderId="27"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8" fillId="2" borderId="112" xfId="2" applyFont="1" applyFill="1" applyBorder="1"/>
    <xf numFmtId="0" fontId="17" fillId="2" borderId="8" xfId="4" applyFont="1" applyFill="1" applyBorder="1" applyAlignment="1">
      <alignment vertical="center" wrapText="1"/>
    </xf>
    <xf numFmtId="0" fontId="17" fillId="2" borderId="9" xfId="4" applyFont="1" applyFill="1" applyBorder="1" applyAlignment="1">
      <alignment vertical="center" wrapText="1"/>
    </xf>
    <xf numFmtId="0" fontId="17" fillId="2" borderId="52" xfId="4" applyFont="1" applyFill="1" applyBorder="1" applyAlignment="1">
      <alignment vertical="center" wrapText="1"/>
    </xf>
    <xf numFmtId="0" fontId="7" fillId="2" borderId="1"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7" fillId="2" borderId="25" xfId="2" applyFont="1" applyFill="1" applyBorder="1" applyAlignment="1">
      <alignment horizontal="left" vertical="center" wrapText="1" shrinkToFit="1"/>
    </xf>
    <xf numFmtId="0" fontId="7" fillId="2" borderId="56" xfId="2" applyFont="1" applyFill="1" applyBorder="1" applyAlignment="1">
      <alignment horizontal="left" vertical="center" wrapText="1" shrinkToFit="1"/>
    </xf>
    <xf numFmtId="0" fontId="7" fillId="2" borderId="67" xfId="2" applyFont="1" applyFill="1" applyBorder="1" applyAlignment="1">
      <alignment horizontal="left" vertical="center" wrapText="1" shrinkToFit="1"/>
    </xf>
    <xf numFmtId="0" fontId="7" fillId="5" borderId="18" xfId="2" applyFont="1" applyFill="1" applyBorder="1" applyAlignment="1">
      <alignment horizontal="center" vertical="center" wrapText="1"/>
    </xf>
    <xf numFmtId="0" fontId="7" fillId="2" borderId="18"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0" fillId="2" borderId="103" xfId="2" applyFont="1" applyFill="1" applyBorder="1" applyAlignment="1">
      <alignment vertical="center"/>
    </xf>
    <xf numFmtId="0" fontId="1" fillId="2" borderId="103" xfId="2" applyFont="1" applyFill="1" applyBorder="1" applyAlignment="1">
      <alignment vertical="center"/>
    </xf>
    <xf numFmtId="0" fontId="7" fillId="2" borderId="8"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7" fillId="2" borderId="18" xfId="4" applyFont="1" applyFill="1" applyBorder="1" applyAlignment="1">
      <alignment horizontal="center" vertical="center" wrapText="1"/>
    </xf>
    <xf numFmtId="0" fontId="7" fillId="2" borderId="5" xfId="2" applyFont="1" applyFill="1" applyBorder="1" applyAlignment="1">
      <alignment horizontal="left" vertical="center" wrapText="1" shrinkToFit="1"/>
    </xf>
    <xf numFmtId="0" fontId="7" fillId="2" borderId="6" xfId="2" applyFont="1" applyFill="1" applyBorder="1" applyAlignment="1">
      <alignment horizontal="left" vertical="center" wrapText="1" shrinkToFit="1"/>
    </xf>
    <xf numFmtId="0" fontId="7" fillId="2" borderId="7" xfId="2" applyFont="1" applyFill="1" applyBorder="1" applyAlignment="1">
      <alignment horizontal="left" vertical="center" wrapText="1" shrinkToFit="1"/>
    </xf>
    <xf numFmtId="56" fontId="7" fillId="2" borderId="1" xfId="4" applyNumberFormat="1" applyFont="1" applyFill="1" applyBorder="1" applyAlignment="1">
      <alignment vertical="center"/>
    </xf>
    <xf numFmtId="0" fontId="7" fillId="2" borderId="1" xfId="4" applyFont="1" applyFill="1" applyBorder="1" applyAlignment="1">
      <alignment vertical="center"/>
    </xf>
    <xf numFmtId="20" fontId="7" fillId="2" borderId="1" xfId="4" applyNumberFormat="1" applyFont="1" applyFill="1" applyBorder="1">
      <alignment vertical="center"/>
    </xf>
    <xf numFmtId="0" fontId="7" fillId="2" borderId="1" xfId="4" applyFont="1" applyFill="1" applyBorder="1">
      <alignment vertical="center"/>
    </xf>
    <xf numFmtId="0" fontId="7" fillId="2" borderId="1" xfId="4" applyFont="1" applyFill="1" applyBorder="1" applyAlignment="1">
      <alignment horizontal="center" vertical="center"/>
    </xf>
    <xf numFmtId="0" fontId="7" fillId="2" borderId="1" xfId="4" applyFont="1" applyFill="1" applyBorder="1" applyAlignment="1">
      <alignment vertical="center" wrapText="1"/>
    </xf>
    <xf numFmtId="0" fontId="7" fillId="2" borderId="28" xfId="4" applyFont="1" applyFill="1" applyBorder="1">
      <alignment vertical="center"/>
    </xf>
    <xf numFmtId="0" fontId="8" fillId="4" borderId="102" xfId="2" applyFont="1" applyFill="1" applyBorder="1" applyAlignment="1">
      <alignment horizontal="center" vertical="center" shrinkToFit="1"/>
    </xf>
    <xf numFmtId="0" fontId="8" fillId="4" borderId="93" xfId="2" applyFont="1" applyFill="1" applyBorder="1" applyAlignment="1">
      <alignment horizontal="center" vertical="center" shrinkToFit="1"/>
    </xf>
    <xf numFmtId="0" fontId="8" fillId="4" borderId="58" xfId="2" applyFont="1" applyFill="1" applyBorder="1" applyAlignment="1">
      <alignment horizontal="center" vertical="center" shrinkToFit="1"/>
    </xf>
    <xf numFmtId="0" fontId="8" fillId="4" borderId="104" xfId="2" applyFont="1" applyFill="1" applyBorder="1" applyAlignment="1">
      <alignment horizontal="center" vertical="center" shrinkToFit="1"/>
    </xf>
    <xf numFmtId="0" fontId="8" fillId="2" borderId="93" xfId="2" applyFont="1" applyFill="1" applyBorder="1" applyAlignment="1">
      <alignment horizontal="left" vertical="center" shrinkToFit="1"/>
    </xf>
    <xf numFmtId="0" fontId="8" fillId="2" borderId="58" xfId="2" applyFont="1" applyFill="1" applyBorder="1" applyAlignment="1">
      <alignment horizontal="left" vertical="center" shrinkToFit="1"/>
    </xf>
    <xf numFmtId="0" fontId="8" fillId="2" borderId="104" xfId="2" applyFont="1" applyFill="1" applyBorder="1" applyAlignment="1">
      <alignment horizontal="left" vertical="center" shrinkToFit="1"/>
    </xf>
    <xf numFmtId="0" fontId="17" fillId="2" borderId="87" xfId="4" applyFont="1" applyFill="1" applyBorder="1" applyAlignment="1">
      <alignment vertical="center"/>
    </xf>
    <xf numFmtId="0" fontId="17" fillId="2" borderId="108" xfId="4" applyFont="1" applyFill="1" applyBorder="1" applyAlignment="1">
      <alignment vertical="center"/>
    </xf>
    <xf numFmtId="0" fontId="17" fillId="2" borderId="89" xfId="4" applyFont="1" applyFill="1" applyBorder="1" applyAlignment="1">
      <alignment vertical="center"/>
    </xf>
    <xf numFmtId="0" fontId="17" fillId="2" borderId="90" xfId="4" applyFont="1" applyFill="1" applyBorder="1" applyAlignment="1">
      <alignment vertical="center"/>
    </xf>
    <xf numFmtId="0" fontId="8" fillId="4" borderId="93" xfId="2" applyFont="1" applyFill="1" applyBorder="1" applyAlignment="1">
      <alignment horizontal="left" vertical="center" shrinkToFit="1"/>
    </xf>
    <xf numFmtId="0" fontId="8" fillId="4" borderId="58" xfId="2" applyFont="1" applyFill="1" applyBorder="1" applyAlignment="1">
      <alignment horizontal="left" vertical="center" shrinkToFit="1"/>
    </xf>
    <xf numFmtId="0" fontId="8" fillId="4" borderId="59" xfId="2" applyFont="1" applyFill="1" applyBorder="1" applyAlignment="1">
      <alignment horizontal="left" vertical="center" shrinkToFit="1"/>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2" borderId="6" xfId="2" applyFont="1" applyFill="1" applyBorder="1" applyAlignment="1">
      <alignment vertical="center"/>
    </xf>
    <xf numFmtId="0" fontId="7" fillId="2" borderId="7" xfId="2" applyFont="1" applyFill="1" applyBorder="1" applyAlignment="1">
      <alignment vertical="center"/>
    </xf>
    <xf numFmtId="0" fontId="7" fillId="5" borderId="53"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1" xfId="2"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7" fillId="2" borderId="97"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113" xfId="2" applyFont="1" applyFill="1" applyBorder="1" applyAlignment="1">
      <alignment horizontal="center" vertical="center"/>
    </xf>
    <xf numFmtId="0" fontId="7" fillId="2" borderId="97"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113" xfId="2" applyFont="1" applyFill="1" applyBorder="1" applyAlignment="1">
      <alignment horizontal="center" vertical="center" shrinkToFit="1"/>
    </xf>
    <xf numFmtId="0" fontId="7" fillId="2" borderId="8" xfId="2" applyFont="1" applyFill="1" applyBorder="1" applyAlignment="1">
      <alignment vertical="center" shrinkToFit="1"/>
    </xf>
    <xf numFmtId="0" fontId="7" fillId="2" borderId="9" xfId="2" applyFont="1" applyFill="1" applyBorder="1" applyAlignment="1">
      <alignment vertical="center" shrinkToFit="1"/>
    </xf>
    <xf numFmtId="0" fontId="7" fillId="2" borderId="52" xfId="2" applyFont="1" applyFill="1" applyBorder="1" applyAlignment="1">
      <alignment vertical="center" shrinkToFit="1"/>
    </xf>
    <xf numFmtId="0" fontId="7" fillId="5" borderId="3" xfId="2" applyFont="1" applyFill="1" applyBorder="1" applyAlignment="1">
      <alignment horizontal="center" vertical="center" wrapText="1" shrinkToFit="1"/>
    </xf>
    <xf numFmtId="0" fontId="7" fillId="5" borderId="4" xfId="2" applyFont="1" applyFill="1" applyBorder="1" applyAlignment="1">
      <alignment horizontal="center" vertical="center" wrapText="1" shrinkToFit="1"/>
    </xf>
    <xf numFmtId="0" fontId="7" fillId="5" borderId="34" xfId="2" applyFont="1" applyFill="1" applyBorder="1" applyAlignment="1">
      <alignment horizontal="center" vertical="center" wrapText="1" shrinkToFit="1"/>
    </xf>
    <xf numFmtId="0" fontId="7" fillId="5" borderId="33" xfId="2" applyFont="1" applyFill="1" applyBorder="1" applyAlignment="1">
      <alignment horizontal="center" vertical="center" wrapText="1" shrinkToFit="1"/>
    </xf>
    <xf numFmtId="0" fontId="8" fillId="2" borderId="2" xfId="2" applyFont="1" applyFill="1" applyBorder="1" applyAlignment="1">
      <alignment horizontal="left" vertical="center" shrinkToFit="1"/>
    </xf>
    <xf numFmtId="0" fontId="8" fillId="2" borderId="3" xfId="2" applyFont="1" applyFill="1" applyBorder="1" applyAlignment="1">
      <alignment horizontal="left" vertical="center" shrinkToFit="1"/>
    </xf>
    <xf numFmtId="0" fontId="8" fillId="2" borderId="85" xfId="2" applyFont="1" applyFill="1" applyBorder="1" applyAlignment="1">
      <alignment horizontal="left" vertical="center" shrinkToFit="1"/>
    </xf>
    <xf numFmtId="0" fontId="8" fillId="2" borderId="32"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63" xfId="2" applyFont="1" applyFill="1" applyBorder="1" applyAlignment="1">
      <alignment horizontal="left" vertical="center" shrinkToFit="1"/>
    </xf>
    <xf numFmtId="0" fontId="7" fillId="5" borderId="114" xfId="2" applyFont="1" applyFill="1" applyBorder="1" applyAlignment="1">
      <alignment horizontal="center" vertical="center" wrapText="1" shrinkToFit="1"/>
    </xf>
    <xf numFmtId="0" fontId="7" fillId="5" borderId="115" xfId="2" applyFont="1" applyFill="1" applyBorder="1" applyAlignment="1">
      <alignment horizontal="center" vertical="center" wrapText="1" shrinkToFit="1"/>
    </xf>
    <xf numFmtId="0" fontId="7" fillId="5" borderId="116" xfId="2" applyFont="1" applyFill="1" applyBorder="1" applyAlignment="1">
      <alignment horizontal="center" vertical="center" wrapText="1" shrinkToFit="1"/>
    </xf>
    <xf numFmtId="0" fontId="0" fillId="2" borderId="118" xfId="2" applyFont="1" applyFill="1" applyBorder="1" applyAlignment="1">
      <alignment horizontal="left" vertical="center" shrinkToFit="1"/>
    </xf>
    <xf numFmtId="0" fontId="1" fillId="2" borderId="115" xfId="2" applyFont="1" applyFill="1" applyBorder="1" applyAlignment="1">
      <alignment horizontal="left" vertical="center" shrinkToFit="1"/>
    </xf>
    <xf numFmtId="0" fontId="1" fillId="2" borderId="116" xfId="2" applyFont="1" applyFill="1" applyBorder="1" applyAlignment="1">
      <alignment horizontal="left" vertical="center" shrinkToFit="1"/>
    </xf>
    <xf numFmtId="0" fontId="17" fillId="5" borderId="64" xfId="4" applyFont="1" applyFill="1" applyBorder="1" applyAlignment="1">
      <alignment horizontal="left" vertical="center" wrapText="1"/>
    </xf>
    <xf numFmtId="0" fontId="17" fillId="5" borderId="41" xfId="4" applyFont="1" applyFill="1" applyBorder="1" applyAlignment="1">
      <alignment horizontal="left" vertical="center" wrapText="1"/>
    </xf>
    <xf numFmtId="0" fontId="17" fillId="5" borderId="50" xfId="4" applyFont="1" applyFill="1" applyBorder="1" applyAlignment="1">
      <alignment horizontal="left" vertical="center" wrapText="1"/>
    </xf>
    <xf numFmtId="0" fontId="17" fillId="2" borderId="92" xfId="4" applyFont="1" applyFill="1" applyBorder="1" applyAlignment="1">
      <alignment vertical="center"/>
    </xf>
    <xf numFmtId="0" fontId="17" fillId="2" borderId="109" xfId="4" applyFont="1" applyFill="1" applyBorder="1" applyAlignment="1">
      <alignment vertical="center"/>
    </xf>
    <xf numFmtId="0" fontId="25" fillId="5" borderId="55" xfId="4" applyFont="1" applyFill="1" applyBorder="1">
      <alignment vertical="center"/>
    </xf>
    <xf numFmtId="0" fontId="25" fillId="5" borderId="57" xfId="4" applyFont="1" applyFill="1" applyBorder="1">
      <alignment vertical="center"/>
    </xf>
    <xf numFmtId="0" fontId="17" fillId="5" borderId="23" xfId="4" applyFont="1" applyFill="1" applyBorder="1" applyAlignment="1">
      <alignment horizontal="center" vertical="center"/>
    </xf>
    <xf numFmtId="0" fontId="17" fillId="5" borderId="26" xfId="4" applyFont="1" applyFill="1" applyBorder="1" applyAlignment="1">
      <alignment horizontal="center" vertical="center"/>
    </xf>
    <xf numFmtId="0" fontId="17" fillId="11" borderId="38" xfId="4" applyFont="1" applyFill="1" applyBorder="1" applyAlignment="1">
      <alignment horizontal="center" vertical="center"/>
    </xf>
    <xf numFmtId="0" fontId="17" fillId="11" borderId="17" xfId="4" applyFont="1" applyFill="1" applyBorder="1" applyAlignment="1">
      <alignment horizontal="center" vertical="center"/>
    </xf>
    <xf numFmtId="56" fontId="7" fillId="2" borderId="39" xfId="4" applyNumberFormat="1" applyFont="1" applyFill="1" applyBorder="1" applyAlignment="1">
      <alignment vertical="center"/>
    </xf>
    <xf numFmtId="0" fontId="7" fillId="2" borderId="39" xfId="4" applyFont="1" applyFill="1" applyBorder="1" applyAlignment="1">
      <alignment vertical="center"/>
    </xf>
    <xf numFmtId="20" fontId="7" fillId="2" borderId="39" xfId="4" applyNumberFormat="1" applyFont="1" applyFill="1" applyBorder="1">
      <alignment vertical="center"/>
    </xf>
    <xf numFmtId="0" fontId="7" fillId="2" borderId="39" xfId="4" applyFont="1" applyFill="1" applyBorder="1">
      <alignment vertical="center"/>
    </xf>
    <xf numFmtId="0" fontId="7" fillId="2" borderId="39" xfId="4" applyFont="1" applyFill="1" applyBorder="1" applyAlignment="1">
      <alignment horizontal="center" vertical="center"/>
    </xf>
    <xf numFmtId="0" fontId="7" fillId="2" borderId="39" xfId="4" applyFont="1" applyFill="1" applyBorder="1" applyAlignment="1">
      <alignment vertical="center" wrapText="1"/>
    </xf>
    <xf numFmtId="0" fontId="7" fillId="2" borderId="120" xfId="4" applyFont="1" applyFill="1" applyBorder="1" applyAlignment="1">
      <alignment vertical="center" wrapText="1"/>
    </xf>
    <xf numFmtId="0" fontId="26" fillId="12" borderId="64" xfId="2" applyFont="1" applyFill="1" applyBorder="1" applyAlignment="1">
      <alignment horizontal="center" vertical="center" wrapText="1"/>
    </xf>
    <xf numFmtId="0" fontId="26" fillId="12" borderId="41" xfId="2" applyFont="1" applyFill="1" applyBorder="1" applyAlignment="1">
      <alignment horizontal="center" vertical="center" wrapText="1"/>
    </xf>
    <xf numFmtId="0" fontId="26" fillId="12" borderId="49" xfId="2" applyFont="1" applyFill="1" applyBorder="1" applyAlignment="1">
      <alignment horizontal="center" vertical="center" wrapText="1"/>
    </xf>
    <xf numFmtId="0" fontId="26" fillId="12" borderId="54" xfId="2" applyFont="1" applyFill="1" applyBorder="1" applyAlignment="1">
      <alignment horizontal="center" vertical="center" wrapText="1"/>
    </xf>
    <xf numFmtId="0" fontId="26" fillId="12" borderId="0" xfId="2" applyFont="1" applyFill="1" applyBorder="1" applyAlignment="1">
      <alignment horizontal="center" vertical="center" wrapText="1"/>
    </xf>
    <xf numFmtId="0" fontId="26" fillId="12" borderId="13" xfId="2" applyFont="1" applyFill="1" applyBorder="1" applyAlignment="1">
      <alignment horizontal="center" vertical="center" wrapText="1"/>
    </xf>
    <xf numFmtId="0" fontId="26" fillId="12" borderId="51" xfId="2" applyFont="1" applyFill="1" applyBorder="1" applyAlignment="1">
      <alignment horizontal="center" vertical="center" wrapText="1"/>
    </xf>
    <xf numFmtId="0" fontId="26" fillId="12" borderId="9" xfId="2" applyFont="1" applyFill="1" applyBorder="1" applyAlignment="1">
      <alignment horizontal="center" vertical="center" wrapText="1"/>
    </xf>
    <xf numFmtId="0" fontId="26" fillId="12" borderId="10" xfId="2" applyFont="1" applyFill="1" applyBorder="1" applyAlignment="1">
      <alignment horizontal="center" vertical="center" wrapText="1"/>
    </xf>
    <xf numFmtId="0" fontId="26" fillId="12" borderId="121" xfId="2" applyFont="1" applyFill="1" applyBorder="1" applyAlignment="1">
      <alignment horizontal="center" vertical="center" wrapText="1"/>
    </xf>
    <xf numFmtId="0" fontId="26" fillId="12" borderId="122" xfId="2" applyFont="1" applyFill="1" applyBorder="1" applyAlignment="1">
      <alignment horizontal="center" vertical="center" wrapText="1"/>
    </xf>
    <xf numFmtId="0" fontId="26" fillId="12" borderId="121" xfId="2" applyFont="1" applyFill="1" applyBorder="1" applyAlignment="1">
      <alignment horizontal="center" vertical="center" shrinkToFit="1"/>
    </xf>
    <xf numFmtId="0" fontId="26" fillId="12" borderId="122" xfId="2" applyFont="1" applyFill="1" applyBorder="1" applyAlignment="1">
      <alignment horizontal="center" vertical="center" shrinkToFit="1"/>
    </xf>
    <xf numFmtId="0" fontId="26" fillId="12" borderId="97" xfId="2" applyFont="1" applyFill="1" applyBorder="1" applyAlignment="1">
      <alignment horizontal="center" vertical="center"/>
    </xf>
    <xf numFmtId="0" fontId="26" fillId="12" borderId="113" xfId="2" applyFont="1" applyFill="1" applyBorder="1" applyAlignment="1">
      <alignment horizontal="center" vertical="center"/>
    </xf>
    <xf numFmtId="0" fontId="26" fillId="13" borderId="97" xfId="2" applyFont="1" applyFill="1" applyBorder="1" applyAlignment="1">
      <alignment horizontal="center" vertical="center" shrinkToFit="1"/>
    </xf>
    <xf numFmtId="0" fontId="26" fillId="13" borderId="113" xfId="2" applyFont="1" applyFill="1" applyBorder="1" applyAlignment="1">
      <alignment horizontal="center" vertical="center" shrinkToFit="1"/>
    </xf>
    <xf numFmtId="0" fontId="26" fillId="12" borderId="123" xfId="2" applyFont="1" applyFill="1" applyBorder="1" applyAlignment="1">
      <alignment horizontal="center" vertical="center" shrinkToFit="1"/>
    </xf>
    <xf numFmtId="0" fontId="26" fillId="12" borderId="94" xfId="2" applyFont="1" applyFill="1" applyBorder="1" applyAlignment="1">
      <alignment horizontal="center" vertical="center" wrapText="1"/>
    </xf>
    <xf numFmtId="0" fontId="26" fillId="12" borderId="124" xfId="2" applyFont="1" applyFill="1" applyBorder="1" applyAlignment="1">
      <alignment horizontal="center" vertical="center" wrapText="1"/>
    </xf>
    <xf numFmtId="179" fontId="26" fillId="13" borderId="94" xfId="2" applyNumberFormat="1" applyFont="1" applyFill="1" applyBorder="1" applyAlignment="1">
      <alignment horizontal="center" vertical="center" shrinkToFit="1"/>
    </xf>
    <xf numFmtId="179" fontId="26" fillId="13" borderId="124" xfId="2" applyNumberFormat="1" applyFont="1" applyFill="1" applyBorder="1" applyAlignment="1">
      <alignment horizontal="center" vertical="center" shrinkToFit="1"/>
    </xf>
    <xf numFmtId="179" fontId="26" fillId="13" borderId="96" xfId="2" applyNumberFormat="1" applyFont="1" applyFill="1" applyBorder="1" applyAlignment="1">
      <alignment horizontal="center" vertical="center" shrinkToFit="1"/>
    </xf>
    <xf numFmtId="0" fontId="7" fillId="2" borderId="94" xfId="2" applyFont="1" applyFill="1" applyBorder="1" applyAlignment="1" applyProtection="1">
      <alignment horizontal="center" vertical="center" wrapText="1"/>
      <protection locked="0"/>
    </xf>
    <xf numFmtId="0" fontId="7" fillId="2" borderId="124" xfId="2" applyFont="1" applyFill="1" applyBorder="1" applyAlignment="1" applyProtection="1">
      <alignment horizontal="center" vertical="center" wrapText="1"/>
      <protection locked="0"/>
    </xf>
    <xf numFmtId="0" fontId="7" fillId="2" borderId="96" xfId="2" applyFont="1" applyFill="1" applyBorder="1" applyAlignment="1" applyProtection="1">
      <alignment horizontal="center" vertical="center" wrapText="1"/>
      <protection locked="0"/>
    </xf>
    <xf numFmtId="0" fontId="26" fillId="14" borderId="117" xfId="2" applyFont="1" applyFill="1" applyBorder="1" applyAlignment="1">
      <alignment horizontal="center" vertical="center" wrapText="1"/>
    </xf>
    <xf numFmtId="0" fontId="26" fillId="14" borderId="104" xfId="2" applyFont="1" applyFill="1" applyBorder="1" applyAlignment="1">
      <alignment horizontal="center" vertical="center" wrapText="1"/>
    </xf>
    <xf numFmtId="0" fontId="39" fillId="2" borderId="93" xfId="2" applyFont="1" applyFill="1" applyBorder="1" applyAlignment="1">
      <alignment vertical="center" wrapText="1"/>
    </xf>
    <xf numFmtId="0" fontId="39" fillId="2" borderId="58" xfId="2" applyFont="1" applyFill="1" applyBorder="1" applyAlignment="1">
      <alignment vertical="center" wrapText="1"/>
    </xf>
    <xf numFmtId="0" fontId="39" fillId="2" borderId="104" xfId="2" applyFont="1" applyFill="1" applyBorder="1" applyAlignment="1">
      <alignment vertical="center" wrapText="1"/>
    </xf>
    <xf numFmtId="0" fontId="7" fillId="2" borderId="93" xfId="2" applyFont="1" applyFill="1" applyBorder="1" applyAlignment="1" applyProtection="1">
      <alignment horizontal="center" vertical="center" wrapText="1"/>
      <protection locked="0"/>
    </xf>
    <xf numFmtId="0" fontId="7" fillId="2" borderId="104" xfId="2" applyFont="1" applyFill="1" applyBorder="1" applyAlignment="1" applyProtection="1">
      <alignment horizontal="center" vertical="center" wrapText="1"/>
      <protection locked="0"/>
    </xf>
    <xf numFmtId="0" fontId="26" fillId="13" borderId="99" xfId="2" applyFont="1" applyFill="1" applyBorder="1" applyAlignment="1">
      <alignment horizontal="center" vertical="center" shrinkToFit="1"/>
    </xf>
    <xf numFmtId="0" fontId="7" fillId="2" borderId="59" xfId="2" applyFont="1" applyFill="1" applyBorder="1" applyAlignment="1" applyProtection="1">
      <alignment horizontal="center" vertical="center" wrapText="1"/>
      <protection locked="0"/>
    </xf>
    <xf numFmtId="0" fontId="26" fillId="14" borderId="125" xfId="2" applyFont="1" applyFill="1" applyBorder="1" applyAlignment="1">
      <alignment horizontal="center" vertical="center" wrapText="1"/>
    </xf>
    <xf numFmtId="0" fontId="26" fillId="14" borderId="124" xfId="2" applyFont="1" applyFill="1" applyBorder="1" applyAlignment="1">
      <alignment horizontal="center" vertical="center" wrapText="1"/>
    </xf>
    <xf numFmtId="0" fontId="39" fillId="2" borderId="94" xfId="2" applyFont="1" applyFill="1" applyBorder="1" applyAlignment="1">
      <alignment vertical="center" wrapText="1"/>
    </xf>
    <xf numFmtId="0" fontId="39" fillId="2" borderId="95" xfId="2" applyFont="1" applyFill="1" applyBorder="1" applyAlignment="1">
      <alignment vertical="center" wrapText="1"/>
    </xf>
    <xf numFmtId="0" fontId="39" fillId="2" borderId="124" xfId="2" applyFont="1" applyFill="1" applyBorder="1" applyAlignment="1">
      <alignment vertical="center" wrapText="1"/>
    </xf>
    <xf numFmtId="0" fontId="7" fillId="0" borderId="93" xfId="2" applyFont="1" applyBorder="1" applyAlignment="1" applyProtection="1">
      <alignment horizontal="center" vertical="center" wrapText="1"/>
      <protection locked="0"/>
    </xf>
    <xf numFmtId="0" fontId="7" fillId="0" borderId="104" xfId="2" applyFont="1" applyBorder="1" applyAlignment="1" applyProtection="1">
      <alignment horizontal="center" vertical="center" wrapText="1"/>
      <protection locked="0"/>
    </xf>
    <xf numFmtId="0" fontId="7" fillId="0" borderId="59" xfId="2" applyFont="1" applyBorder="1" applyAlignment="1" applyProtection="1">
      <alignment horizontal="center" vertical="center" wrapText="1"/>
      <protection locked="0"/>
    </xf>
    <xf numFmtId="0" fontId="26" fillId="14" borderId="126" xfId="2" applyFont="1" applyFill="1" applyBorder="1" applyAlignment="1">
      <alignment horizontal="center" vertical="center" wrapText="1"/>
    </xf>
    <xf numFmtId="0" fontId="26" fillId="14" borderId="113" xfId="2" applyFont="1" applyFill="1" applyBorder="1" applyAlignment="1">
      <alignment horizontal="center" vertical="center" wrapText="1"/>
    </xf>
    <xf numFmtId="0" fontId="39" fillId="2" borderId="97" xfId="2" applyFont="1" applyFill="1" applyBorder="1" applyAlignment="1">
      <alignment vertical="center" wrapText="1"/>
    </xf>
    <xf numFmtId="0" fontId="39" fillId="2" borderId="60" xfId="2" applyFont="1" applyFill="1" applyBorder="1" applyAlignment="1">
      <alignment vertical="center" wrapText="1"/>
    </xf>
    <xf numFmtId="0" fontId="39" fillId="2" borderId="113" xfId="2" applyFont="1" applyFill="1" applyBorder="1" applyAlignment="1">
      <alignment vertical="center" wrapText="1"/>
    </xf>
    <xf numFmtId="0" fontId="7" fillId="2" borderId="97" xfId="2" applyFont="1" applyFill="1" applyBorder="1" applyAlignment="1" applyProtection="1">
      <alignment horizontal="center" vertical="center" wrapText="1"/>
      <protection locked="0"/>
    </xf>
    <xf numFmtId="0" fontId="7" fillId="2" borderId="113" xfId="2" applyFont="1" applyFill="1" applyBorder="1" applyAlignment="1" applyProtection="1">
      <alignment horizontal="center" vertical="center" wrapText="1"/>
      <protection locked="0"/>
    </xf>
    <xf numFmtId="0" fontId="7" fillId="2" borderId="99" xfId="2" applyFont="1" applyFill="1" applyBorder="1" applyAlignment="1" applyProtection="1">
      <alignment horizontal="center" vertical="center" wrapText="1"/>
      <protection locked="0"/>
    </xf>
    <xf numFmtId="0" fontId="7" fillId="0" borderId="94" xfId="2" applyFont="1" applyBorder="1" applyAlignment="1" applyProtection="1">
      <alignment horizontal="center" vertical="center" wrapText="1"/>
      <protection locked="0"/>
    </xf>
    <xf numFmtId="0" fontId="7" fillId="0" borderId="124" xfId="2" applyFont="1" applyBorder="1" applyAlignment="1" applyProtection="1">
      <alignment horizontal="center" vertical="center" wrapText="1"/>
      <protection locked="0"/>
    </xf>
    <xf numFmtId="0" fontId="7" fillId="0" borderId="96" xfId="2" applyFont="1" applyBorder="1" applyAlignment="1" applyProtection="1">
      <alignment horizontal="center" vertical="center" wrapText="1"/>
      <protection locked="0"/>
    </xf>
    <xf numFmtId="0" fontId="26" fillId="14" borderId="58" xfId="2" applyFont="1" applyFill="1" applyBorder="1" applyAlignment="1">
      <alignment horizontal="center" vertical="center" wrapText="1"/>
    </xf>
    <xf numFmtId="0" fontId="26" fillId="14" borderId="95" xfId="2" applyFont="1" applyFill="1" applyBorder="1" applyAlignment="1">
      <alignment horizontal="center" vertical="center" wrapText="1"/>
    </xf>
    <xf numFmtId="0" fontId="7" fillId="0" borderId="97" xfId="2" applyFont="1" applyBorder="1" applyAlignment="1" applyProtection="1">
      <alignment horizontal="center" vertical="center" wrapText="1"/>
      <protection locked="0"/>
    </xf>
    <xf numFmtId="0" fontId="7" fillId="0" borderId="113" xfId="2" applyFont="1" applyBorder="1" applyAlignment="1" applyProtection="1">
      <alignment horizontal="center" vertical="center" wrapText="1"/>
      <protection locked="0"/>
    </xf>
    <xf numFmtId="0" fontId="7" fillId="0" borderId="99" xfId="2" applyFont="1" applyBorder="1" applyAlignment="1" applyProtection="1">
      <alignment horizontal="center" vertical="center" wrapText="1"/>
      <protection locked="0"/>
    </xf>
    <xf numFmtId="0" fontId="26" fillId="14" borderId="60" xfId="2" applyFont="1" applyFill="1" applyBorder="1" applyAlignment="1">
      <alignment horizontal="center" vertical="center" wrapText="1"/>
    </xf>
    <xf numFmtId="0" fontId="26" fillId="13" borderId="94" xfId="2" applyFont="1" applyFill="1" applyBorder="1" applyAlignment="1">
      <alignment horizontal="center" vertical="center" wrapText="1"/>
    </xf>
    <xf numFmtId="0" fontId="26" fillId="13" borderId="124" xfId="2" applyFont="1" applyFill="1" applyBorder="1" applyAlignment="1">
      <alignment horizontal="center" vertical="center" wrapText="1"/>
    </xf>
    <xf numFmtId="0" fontId="26" fillId="14" borderId="114" xfId="2" applyFont="1" applyFill="1" applyBorder="1" applyAlignment="1">
      <alignment horizontal="center" vertical="center" wrapText="1"/>
    </xf>
    <xf numFmtId="0" fontId="26" fillId="14" borderId="115" xfId="2" applyFont="1" applyFill="1" applyBorder="1" applyAlignment="1">
      <alignment horizontal="center" vertical="center" wrapText="1"/>
    </xf>
    <xf numFmtId="0" fontId="39" fillId="2" borderId="118" xfId="2" applyFont="1" applyFill="1" applyBorder="1" applyAlignment="1">
      <alignment vertical="center" wrapText="1"/>
    </xf>
    <xf numFmtId="0" fontId="39" fillId="2" borderId="115" xfId="2" applyFont="1" applyFill="1" applyBorder="1" applyAlignment="1">
      <alignment vertical="center" wrapText="1"/>
    </xf>
    <xf numFmtId="0" fontId="39" fillId="2" borderId="116" xfId="2" applyFont="1" applyFill="1" applyBorder="1" applyAlignment="1">
      <alignment vertical="center" wrapText="1"/>
    </xf>
    <xf numFmtId="0" fontId="7" fillId="0" borderId="118" xfId="2" applyFont="1" applyBorder="1" applyAlignment="1" applyProtection="1">
      <alignment horizontal="center" vertical="center" wrapText="1"/>
      <protection locked="0"/>
    </xf>
    <xf numFmtId="0" fontId="7" fillId="0" borderId="116" xfId="2" applyFont="1" applyBorder="1" applyAlignment="1" applyProtection="1">
      <alignment horizontal="center" vertical="center" wrapText="1"/>
      <protection locked="0"/>
    </xf>
    <xf numFmtId="0" fontId="7" fillId="0" borderId="127" xfId="2" applyFont="1" applyBorder="1" applyAlignment="1" applyProtection="1">
      <alignment horizontal="center" vertical="center" wrapText="1"/>
      <protection locked="0"/>
    </xf>
    <xf numFmtId="0" fontId="26" fillId="13" borderId="121" xfId="2" applyFont="1" applyFill="1" applyBorder="1" applyAlignment="1">
      <alignment horizontal="center" vertical="center" wrapText="1"/>
    </xf>
    <xf numFmtId="0" fontId="26" fillId="13" borderId="123" xfId="2" applyFont="1" applyFill="1" applyBorder="1" applyAlignment="1">
      <alignment horizontal="center" vertical="center" wrapText="1"/>
    </xf>
    <xf numFmtId="0" fontId="26" fillId="14" borderId="130" xfId="2" applyFont="1" applyFill="1" applyBorder="1" applyAlignment="1">
      <alignment horizontal="center" vertical="center" wrapText="1"/>
    </xf>
    <xf numFmtId="0" fontId="26" fillId="14" borderId="131" xfId="2" applyFont="1" applyFill="1" applyBorder="1" applyAlignment="1">
      <alignment horizontal="center" vertical="center" wrapText="1"/>
    </xf>
    <xf numFmtId="0" fontId="26" fillId="14" borderId="132" xfId="2" applyFont="1" applyFill="1" applyBorder="1" applyAlignment="1">
      <alignment horizontal="center" vertical="center" wrapText="1"/>
    </xf>
    <xf numFmtId="0" fontId="26" fillId="13" borderId="133" xfId="2" applyFont="1" applyFill="1" applyBorder="1" applyAlignment="1">
      <alignment horizontal="center" vertical="center" wrapText="1"/>
    </xf>
    <xf numFmtId="0" fontId="26" fillId="13" borderId="134" xfId="2" applyFont="1" applyFill="1" applyBorder="1" applyAlignment="1">
      <alignment horizontal="center" vertical="center" wrapText="1"/>
    </xf>
    <xf numFmtId="0" fontId="26" fillId="14" borderId="128" xfId="2" applyFont="1" applyFill="1" applyBorder="1" applyAlignment="1">
      <alignment horizontal="center" vertical="center" wrapText="1"/>
    </xf>
    <xf numFmtId="0" fontId="26" fillId="14" borderId="129" xfId="2" applyFont="1" applyFill="1" applyBorder="1" applyAlignment="1">
      <alignment horizontal="center" vertical="center" wrapText="1"/>
    </xf>
    <xf numFmtId="0" fontId="26" fillId="14" borderId="122" xfId="2" applyFont="1" applyFill="1" applyBorder="1" applyAlignment="1">
      <alignment horizontal="center" vertical="center" wrapText="1"/>
    </xf>
    <xf numFmtId="0" fontId="26" fillId="14" borderId="29" xfId="2" applyFont="1" applyFill="1" applyBorder="1" applyAlignment="1">
      <alignment horizontal="center" vertical="center" wrapText="1"/>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6" fillId="13" borderId="68" xfId="2" applyFont="1" applyFill="1" applyBorder="1" applyAlignment="1">
      <alignment horizontal="center" vertical="center" wrapText="1"/>
    </xf>
    <xf numFmtId="0" fontId="26" fillId="13" borderId="31" xfId="2" applyFont="1" applyFill="1" applyBorder="1" applyAlignment="1">
      <alignment horizontal="center" vertical="center" wrapText="1"/>
    </xf>
    <xf numFmtId="0" fontId="26" fillId="13" borderId="69" xfId="2" applyFont="1" applyFill="1" applyBorder="1" applyAlignment="1">
      <alignment horizontal="center" vertical="center" wrapText="1"/>
    </xf>
    <xf numFmtId="0" fontId="17" fillId="5" borderId="105" xfId="4" applyFont="1" applyFill="1" applyBorder="1" applyAlignment="1">
      <alignment vertical="center" textRotation="255"/>
    </xf>
    <xf numFmtId="0" fontId="17" fillId="5" borderId="106" xfId="4" applyFont="1" applyFill="1" applyBorder="1" applyAlignment="1">
      <alignment vertical="center" textRotation="255"/>
    </xf>
    <xf numFmtId="0" fontId="17" fillId="4" borderId="22" xfId="4" applyFont="1" applyFill="1" applyBorder="1" applyAlignment="1">
      <alignment horizontal="center" vertical="center" shrinkToFit="1"/>
    </xf>
    <xf numFmtId="0" fontId="17" fillId="4" borderId="23" xfId="4" applyFont="1" applyFill="1" applyBorder="1" applyAlignment="1">
      <alignment horizontal="center" vertical="center" shrinkToFit="1"/>
    </xf>
    <xf numFmtId="178" fontId="7" fillId="2" borderId="23" xfId="4" applyNumberFormat="1" applyFont="1" applyFill="1" applyBorder="1" applyAlignment="1">
      <alignment horizontal="center" vertical="center" shrinkToFit="1"/>
    </xf>
    <xf numFmtId="0" fontId="7" fillId="2" borderId="25" xfId="4" applyFont="1" applyFill="1" applyBorder="1" applyAlignment="1">
      <alignment horizontal="center" vertical="center" shrinkToFit="1"/>
    </xf>
    <xf numFmtId="0" fontId="7" fillId="2" borderId="56"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17" fillId="4" borderId="25" xfId="4" applyFont="1" applyFill="1" applyBorder="1" applyAlignment="1">
      <alignment horizontal="center" vertical="center" shrinkToFit="1"/>
    </xf>
    <xf numFmtId="0" fontId="17" fillId="4" borderId="56" xfId="4" applyFont="1" applyFill="1" applyBorder="1" applyAlignment="1">
      <alignment horizontal="center" vertical="center" shrinkToFit="1"/>
    </xf>
    <xf numFmtId="0" fontId="17" fillId="4" borderId="57" xfId="4" applyFont="1" applyFill="1" applyBorder="1" applyAlignment="1">
      <alignment horizontal="center" vertical="center" shrinkToFit="1"/>
    </xf>
    <xf numFmtId="0" fontId="17" fillId="4" borderId="27" xfId="4" applyFont="1" applyFill="1" applyBorder="1" applyAlignment="1">
      <alignment horizontal="center" vertical="center" wrapText="1" shrinkToFit="1"/>
    </xf>
    <xf numFmtId="0" fontId="17" fillId="4" borderId="1" xfId="4" applyFont="1" applyFill="1" applyBorder="1" applyAlignment="1">
      <alignment horizontal="center" vertical="center" wrapText="1" shrinkToFit="1"/>
    </xf>
    <xf numFmtId="0" fontId="7" fillId="2" borderId="1" xfId="4" applyFont="1" applyFill="1" applyBorder="1" applyAlignment="1">
      <alignment horizontal="center" vertical="center" shrinkToFit="1"/>
    </xf>
    <xf numFmtId="0" fontId="17" fillId="4" borderId="5" xfId="4" applyFont="1" applyFill="1" applyBorder="1" applyAlignment="1">
      <alignment horizontal="center" vertical="center" shrinkToFit="1"/>
    </xf>
    <xf numFmtId="0" fontId="17" fillId="4" borderId="6"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37" xfId="4" applyFont="1" applyFill="1" applyBorder="1" applyAlignment="1">
      <alignment horizontal="center" vertical="center" shrinkToFit="1"/>
    </xf>
    <xf numFmtId="0" fontId="12" fillId="4" borderId="1" xfId="4" applyFont="1" applyFill="1" applyBorder="1" applyAlignment="1">
      <alignment horizontal="center" vertical="center" shrinkToFit="1"/>
    </xf>
    <xf numFmtId="0" fontId="8" fillId="2" borderId="1"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12" fillId="2" borderId="7"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2" fillId="4" borderId="1" xfId="4" applyFont="1" applyFill="1" applyBorder="1" applyAlignment="1">
      <alignment horizontal="center" vertical="center" wrapText="1" shrinkToFit="1"/>
    </xf>
    <xf numFmtId="0" fontId="8" fillId="2" borderId="93" xfId="4" applyFont="1" applyFill="1" applyBorder="1" applyAlignment="1">
      <alignment horizontal="center" vertical="center" shrinkToFit="1"/>
    </xf>
    <xf numFmtId="0" fontId="8" fillId="2" borderId="58" xfId="4" applyFont="1" applyFill="1" applyBorder="1" applyAlignment="1">
      <alignment horizontal="center" vertical="center" shrinkToFit="1"/>
    </xf>
    <xf numFmtId="0" fontId="8" fillId="2" borderId="59" xfId="4" applyFont="1" applyFill="1" applyBorder="1" applyAlignment="1">
      <alignment horizontal="center" vertical="center" shrinkToFit="1"/>
    </xf>
    <xf numFmtId="0" fontId="12" fillId="4" borderId="97" xfId="4" applyFont="1" applyFill="1" applyBorder="1" applyAlignment="1">
      <alignment horizontal="center" vertical="center" shrinkToFit="1"/>
    </xf>
    <xf numFmtId="0" fontId="12" fillId="4" borderId="60" xfId="4" applyFont="1" applyFill="1" applyBorder="1" applyAlignment="1">
      <alignment horizontal="center" vertical="center" shrinkToFit="1"/>
    </xf>
    <xf numFmtId="0" fontId="8" fillId="2" borderId="60" xfId="4" applyFont="1" applyFill="1" applyBorder="1" applyAlignment="1">
      <alignment horizontal="center" vertical="center" shrinkToFit="1"/>
    </xf>
    <xf numFmtId="0" fontId="8" fillId="2" borderId="99" xfId="4" applyFont="1" applyFill="1" applyBorder="1" applyAlignment="1">
      <alignment horizontal="center" vertical="center" shrinkToFit="1"/>
    </xf>
    <xf numFmtId="0" fontId="17" fillId="4" borderId="35" xfId="4" applyFont="1" applyFill="1" applyBorder="1" applyAlignment="1">
      <alignment horizontal="center" vertical="center" shrinkToFit="1"/>
    </xf>
    <xf numFmtId="0" fontId="17" fillId="4" borderId="7" xfId="4" applyFont="1" applyFill="1" applyBorder="1" applyAlignment="1">
      <alignment horizontal="center" vertical="center" shrinkToFit="1"/>
    </xf>
    <xf numFmtId="0" fontId="7" fillId="2" borderId="5" xfId="4" applyFont="1" applyFill="1" applyBorder="1" applyAlignment="1">
      <alignment horizontal="left" vertical="center" wrapText="1"/>
    </xf>
    <xf numFmtId="0" fontId="7" fillId="2" borderId="6" xfId="4" applyFont="1" applyFill="1" applyBorder="1" applyAlignment="1">
      <alignment horizontal="left" vertical="center" wrapText="1"/>
    </xf>
    <xf numFmtId="0" fontId="7" fillId="2" borderId="37" xfId="4" applyFont="1" applyFill="1" applyBorder="1" applyAlignment="1">
      <alignment horizontal="left" vertical="center" wrapText="1"/>
    </xf>
    <xf numFmtId="0" fontId="17" fillId="4" borderId="62" xfId="4" applyFont="1" applyFill="1" applyBorder="1" applyAlignment="1">
      <alignment horizontal="center" vertical="center" wrapText="1" shrinkToFit="1"/>
    </xf>
    <xf numFmtId="0" fontId="17" fillId="4" borderId="34" xfId="4" applyFont="1" applyFill="1" applyBorder="1" applyAlignment="1">
      <alignment horizontal="center" vertical="center" shrinkToFit="1"/>
    </xf>
    <xf numFmtId="0" fontId="17" fillId="4" borderId="33" xfId="4" applyFont="1" applyFill="1" applyBorder="1" applyAlignment="1">
      <alignment horizontal="center" vertical="center" shrinkToFit="1"/>
    </xf>
    <xf numFmtId="0" fontId="7" fillId="2" borderId="32" xfId="4" applyFont="1" applyFill="1" applyBorder="1" applyAlignment="1">
      <alignment horizontal="left" vertical="center" wrapText="1"/>
    </xf>
    <xf numFmtId="0" fontId="7" fillId="2" borderId="34" xfId="4" applyFont="1" applyFill="1" applyBorder="1" applyAlignment="1">
      <alignment horizontal="left" vertical="center" wrapText="1"/>
    </xf>
    <xf numFmtId="0" fontId="7" fillId="2" borderId="63" xfId="4" applyFont="1" applyFill="1" applyBorder="1" applyAlignment="1">
      <alignment horizontal="left" vertical="center" wrapText="1"/>
    </xf>
    <xf numFmtId="0" fontId="12" fillId="2" borderId="60" xfId="4" applyFont="1" applyFill="1" applyBorder="1" applyAlignment="1">
      <alignment horizontal="center" vertical="center" shrinkToFit="1"/>
    </xf>
    <xf numFmtId="0" fontId="12" fillId="2" borderId="99" xfId="4" applyFont="1" applyFill="1" applyBorder="1" applyAlignment="1">
      <alignment horizontal="center" vertical="center" shrinkToFit="1"/>
    </xf>
    <xf numFmtId="178" fontId="17" fillId="2" borderId="23" xfId="4" applyNumberFormat="1" applyFont="1" applyFill="1" applyBorder="1" applyAlignment="1">
      <alignment horizontal="center" vertical="center" shrinkToFit="1"/>
    </xf>
    <xf numFmtId="0" fontId="17" fillId="2" borderId="25" xfId="4" applyFont="1" applyFill="1" applyBorder="1" applyAlignment="1">
      <alignment horizontal="center" vertical="center" shrinkToFit="1"/>
    </xf>
    <xf numFmtId="0" fontId="17" fillId="2" borderId="56" xfId="4" applyFont="1" applyFill="1" applyBorder="1" applyAlignment="1">
      <alignment horizontal="center" vertical="center" shrinkToFit="1"/>
    </xf>
    <xf numFmtId="0" fontId="17" fillId="2" borderId="57" xfId="4" applyFont="1" applyFill="1" applyBorder="1" applyAlignment="1">
      <alignment horizontal="center" vertical="center" shrinkToFit="1"/>
    </xf>
    <xf numFmtId="0" fontId="17" fillId="2" borderId="1"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37"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93" xfId="4" applyFont="1" applyFill="1" applyBorder="1" applyAlignment="1">
      <alignment horizontal="center" vertical="center" shrinkToFit="1"/>
    </xf>
    <xf numFmtId="0" fontId="12" fillId="2" borderId="58" xfId="4" applyFont="1" applyFill="1" applyBorder="1" applyAlignment="1">
      <alignment horizontal="center" vertical="center" shrinkToFit="1"/>
    </xf>
    <xf numFmtId="0" fontId="12" fillId="2" borderId="59" xfId="4" applyFont="1" applyFill="1" applyBorder="1" applyAlignment="1">
      <alignment horizontal="center" vertical="center" shrinkToFit="1"/>
    </xf>
    <xf numFmtId="0" fontId="17" fillId="2" borderId="5" xfId="4" applyFont="1" applyFill="1" applyBorder="1" applyAlignment="1">
      <alignment horizontal="left" vertical="center" wrapText="1"/>
    </xf>
    <xf numFmtId="0" fontId="17" fillId="2" borderId="6" xfId="4" applyFont="1" applyFill="1" applyBorder="1" applyAlignment="1">
      <alignment horizontal="left" vertical="center" wrapText="1"/>
    </xf>
    <xf numFmtId="0" fontId="17" fillId="2" borderId="37" xfId="4" applyFont="1" applyFill="1" applyBorder="1" applyAlignment="1">
      <alignment horizontal="left" vertical="center" wrapText="1"/>
    </xf>
    <xf numFmtId="0" fontId="17" fillId="2" borderId="32" xfId="4" applyFont="1" applyFill="1" applyBorder="1" applyAlignment="1">
      <alignment horizontal="left" vertical="center" wrapText="1"/>
    </xf>
    <xf numFmtId="0" fontId="17" fillId="2" borderId="34" xfId="4" applyFont="1" applyFill="1" applyBorder="1" applyAlignment="1">
      <alignment horizontal="left" vertical="center" wrapText="1"/>
    </xf>
    <xf numFmtId="0" fontId="17" fillId="2" borderId="63" xfId="4" applyFont="1" applyFill="1" applyBorder="1" applyAlignment="1">
      <alignment horizontal="left" vertical="center" wrapText="1"/>
    </xf>
    <xf numFmtId="0" fontId="12" fillId="2" borderId="0" xfId="4" applyFont="1" applyFill="1" applyAlignment="1">
      <alignment vertical="center" wrapText="1"/>
    </xf>
    <xf numFmtId="0" fontId="17" fillId="5" borderId="107" xfId="4" applyFont="1" applyFill="1" applyBorder="1" applyAlignment="1">
      <alignment vertical="center" textRotation="255"/>
    </xf>
    <xf numFmtId="56" fontId="12" fillId="2" borderId="60" xfId="4" applyNumberFormat="1" applyFont="1" applyFill="1" applyBorder="1" applyAlignment="1">
      <alignment horizontal="center" vertical="center" shrinkToFit="1"/>
    </xf>
    <xf numFmtId="177" fontId="5" fillId="3" borderId="44" xfId="2" applyNumberFormat="1" applyFont="1" applyFill="1" applyBorder="1" applyAlignment="1">
      <alignment horizontal="center" vertical="center"/>
    </xf>
    <xf numFmtId="177" fontId="5" fillId="3" borderId="20" xfId="2" applyNumberFormat="1" applyFont="1" applyFill="1" applyBorder="1" applyAlignment="1">
      <alignment horizontal="center" vertical="center"/>
    </xf>
    <xf numFmtId="0" fontId="15" fillId="2" borderId="0" xfId="4" applyFont="1" applyFill="1" applyAlignment="1">
      <alignment horizontal="center" vertical="center" wrapText="1" shrinkToFit="1"/>
    </xf>
    <xf numFmtId="0" fontId="15" fillId="2" borderId="0" xfId="4" applyFont="1" applyFill="1" applyAlignment="1">
      <alignment horizontal="center" vertical="center" shrinkToFit="1"/>
    </xf>
    <xf numFmtId="0" fontId="17" fillId="5" borderId="5" xfId="4" applyFont="1" applyFill="1" applyBorder="1" applyAlignment="1">
      <alignment horizontal="center" vertical="center" shrinkToFit="1"/>
    </xf>
    <xf numFmtId="0" fontId="17" fillId="5" borderId="6" xfId="4" applyFont="1" applyFill="1" applyBorder="1" applyAlignment="1">
      <alignment horizontal="center" vertical="center" shrinkToFit="1"/>
    </xf>
    <xf numFmtId="0" fontId="42" fillId="3" borderId="6" xfId="4" applyFont="1" applyFill="1" applyBorder="1" applyAlignment="1">
      <alignment vertical="center"/>
    </xf>
    <xf numFmtId="0" fontId="42" fillId="3" borderId="7" xfId="4" applyFont="1" applyFill="1" applyBorder="1" applyAlignment="1">
      <alignment vertical="center"/>
    </xf>
    <xf numFmtId="0" fontId="17" fillId="5" borderId="5" xfId="4" applyFont="1" applyFill="1" applyBorder="1" applyAlignment="1">
      <alignment horizontal="center" vertical="center"/>
    </xf>
    <xf numFmtId="0" fontId="17" fillId="5" borderId="6" xfId="4" applyFont="1" applyFill="1" applyBorder="1" applyAlignment="1">
      <alignment horizontal="center" vertical="center"/>
    </xf>
    <xf numFmtId="0" fontId="42" fillId="3" borderId="6" xfId="4" applyFont="1" applyFill="1" applyBorder="1" applyAlignment="1">
      <alignment vertical="center" shrinkToFit="1"/>
    </xf>
    <xf numFmtId="0" fontId="42" fillId="3" borderId="7" xfId="4" applyFont="1" applyFill="1" applyBorder="1" applyAlignment="1">
      <alignment vertical="center" shrinkToFit="1"/>
    </xf>
    <xf numFmtId="0" fontId="20" fillId="12" borderId="64" xfId="4" applyFont="1" applyFill="1" applyBorder="1" applyAlignment="1">
      <alignment horizontal="center" vertical="center"/>
    </xf>
    <xf numFmtId="0" fontId="20" fillId="12" borderId="41" xfId="4" applyFont="1" applyFill="1" applyBorder="1" applyAlignment="1">
      <alignment horizontal="center" vertical="center"/>
    </xf>
    <xf numFmtId="0" fontId="20" fillId="12" borderId="49" xfId="4" applyFont="1" applyFill="1" applyBorder="1" applyAlignment="1">
      <alignment horizontal="center" vertical="center"/>
    </xf>
    <xf numFmtId="0" fontId="20" fillId="12" borderId="54" xfId="4" applyFont="1" applyFill="1" applyBorder="1" applyAlignment="1">
      <alignment horizontal="center" vertical="center"/>
    </xf>
    <xf numFmtId="0" fontId="20" fillId="12" borderId="0" xfId="4" applyFont="1" applyFill="1" applyBorder="1" applyAlignment="1">
      <alignment horizontal="center" vertical="center"/>
    </xf>
    <xf numFmtId="0" fontId="20" fillId="12" borderId="13" xfId="4" applyFont="1" applyFill="1" applyBorder="1" applyAlignment="1">
      <alignment horizontal="center" vertical="center"/>
    </xf>
    <xf numFmtId="0" fontId="20" fillId="12" borderId="62" xfId="4" applyFont="1" applyFill="1" applyBorder="1" applyAlignment="1">
      <alignment horizontal="center" vertical="center"/>
    </xf>
    <xf numFmtId="0" fontId="20" fillId="12" borderId="34" xfId="4" applyFont="1" applyFill="1" applyBorder="1" applyAlignment="1">
      <alignment horizontal="center" vertical="center"/>
    </xf>
    <xf numFmtId="0" fontId="20" fillId="12" borderId="33" xfId="4" applyFont="1" applyFill="1" applyBorder="1" applyAlignment="1">
      <alignment horizontal="center" vertical="center"/>
    </xf>
    <xf numFmtId="0" fontId="17" fillId="11" borderId="24" xfId="4" applyFont="1" applyFill="1" applyBorder="1" applyAlignment="1">
      <alignment horizontal="center" vertical="center"/>
    </xf>
    <xf numFmtId="0" fontId="17" fillId="11" borderId="143" xfId="4" applyFont="1" applyFill="1" applyBorder="1" applyAlignment="1">
      <alignment horizontal="center" vertical="center"/>
    </xf>
    <xf numFmtId="180" fontId="7" fillId="3" borderId="14" xfId="4" applyNumberFormat="1" applyFont="1" applyFill="1" applyBorder="1" applyAlignment="1">
      <alignment horizontal="center" vertical="center" shrinkToFit="1"/>
    </xf>
    <xf numFmtId="180" fontId="7" fillId="3" borderId="144" xfId="4" applyNumberFormat="1" applyFont="1" applyFill="1" applyBorder="1" applyAlignment="1">
      <alignment horizontal="center" vertical="center" shrinkToFit="1"/>
    </xf>
    <xf numFmtId="0" fontId="17" fillId="11" borderId="11" xfId="4" applyFont="1" applyFill="1" applyBorder="1" applyAlignment="1">
      <alignment horizontal="center" vertical="center"/>
    </xf>
    <xf numFmtId="176" fontId="7" fillId="10" borderId="94" xfId="4" applyNumberFormat="1" applyFont="1" applyFill="1" applyBorder="1" applyAlignment="1" applyProtection="1">
      <alignment horizontal="right" vertical="center" shrinkToFit="1"/>
    </xf>
    <xf numFmtId="176" fontId="7" fillId="10" borderId="95" xfId="4" applyNumberFormat="1" applyFont="1" applyFill="1" applyBorder="1" applyAlignment="1" applyProtection="1">
      <alignment horizontal="right" vertical="center" shrinkToFit="1"/>
    </xf>
    <xf numFmtId="176" fontId="7" fillId="10" borderId="93" xfId="4" applyNumberFormat="1" applyFont="1" applyFill="1" applyBorder="1" applyAlignment="1" applyProtection="1">
      <alignment vertical="center" shrinkToFit="1"/>
    </xf>
    <xf numFmtId="176" fontId="7" fillId="10" borderId="58" xfId="4" applyNumberFormat="1" applyFont="1" applyFill="1" applyBorder="1" applyAlignment="1" applyProtection="1">
      <alignment vertical="center" shrinkToFit="1"/>
    </xf>
    <xf numFmtId="176" fontId="7" fillId="10" borderId="93" xfId="4" applyNumberFormat="1" applyFont="1" applyFill="1" applyBorder="1" applyAlignment="1" applyProtection="1">
      <alignment horizontal="right" vertical="center" shrinkToFit="1"/>
    </xf>
    <xf numFmtId="176" fontId="7" fillId="10" borderId="58" xfId="4" applyNumberFormat="1" applyFont="1" applyFill="1" applyBorder="1" applyAlignment="1" applyProtection="1">
      <alignment horizontal="right" vertical="center" shrinkToFit="1"/>
    </xf>
    <xf numFmtId="0" fontId="12" fillId="3" borderId="65" xfId="4" applyFont="1" applyFill="1" applyBorder="1" applyAlignment="1">
      <alignment horizontal="center" vertical="center"/>
    </xf>
    <xf numFmtId="0" fontId="12" fillId="3" borderId="66" xfId="4" applyFont="1" applyFill="1" applyBorder="1" applyAlignment="1">
      <alignment horizontal="center" vertical="center"/>
    </xf>
    <xf numFmtId="0" fontId="17" fillId="12" borderId="22" xfId="4" applyFont="1" applyFill="1" applyBorder="1" applyAlignment="1" applyProtection="1">
      <alignment horizontal="center" vertical="center" shrinkToFit="1"/>
    </xf>
    <xf numFmtId="0" fontId="17" fillId="12" borderId="23" xfId="4" applyFont="1" applyFill="1" applyBorder="1" applyAlignment="1" applyProtection="1">
      <alignment horizontal="center" vertical="center" shrinkToFit="1"/>
    </xf>
    <xf numFmtId="0" fontId="17" fillId="12" borderId="25" xfId="4" applyFont="1" applyFill="1" applyBorder="1" applyAlignment="1" applyProtection="1">
      <alignment horizontal="center" vertical="center" shrinkToFit="1"/>
    </xf>
    <xf numFmtId="0" fontId="17" fillId="12" borderId="56" xfId="4" applyFont="1" applyFill="1" applyBorder="1" applyAlignment="1" applyProtection="1">
      <alignment horizontal="center" vertical="center" shrinkToFit="1"/>
    </xf>
    <xf numFmtId="0" fontId="17" fillId="12" borderId="57" xfId="4" applyFont="1" applyFill="1" applyBorder="1" applyAlignment="1" applyProtection="1">
      <alignment horizontal="center" vertical="center" shrinkToFit="1"/>
    </xf>
    <xf numFmtId="0" fontId="17" fillId="12" borderId="67" xfId="4" applyFont="1" applyFill="1" applyBorder="1" applyAlignment="1" applyProtection="1">
      <alignment horizontal="center" vertical="center" shrinkToFit="1"/>
    </xf>
    <xf numFmtId="0" fontId="17" fillId="2" borderId="147" xfId="4" applyFont="1" applyFill="1" applyBorder="1" applyAlignment="1" applyProtection="1">
      <alignment horizontal="center" vertical="center" shrinkToFit="1"/>
    </xf>
    <xf numFmtId="0" fontId="17" fillId="2" borderId="148" xfId="4" applyFont="1" applyFill="1" applyBorder="1" applyAlignment="1" applyProtection="1">
      <alignment horizontal="center" vertical="center" shrinkToFit="1"/>
    </xf>
    <xf numFmtId="0" fontId="7" fillId="0" borderId="148" xfId="4" applyFont="1" applyFill="1" applyBorder="1" applyAlignment="1" applyProtection="1">
      <alignment vertical="center" shrinkToFit="1"/>
      <protection locked="0"/>
    </xf>
    <xf numFmtId="0" fontId="7" fillId="2" borderId="94" xfId="4" applyFont="1" applyFill="1" applyBorder="1" applyAlignment="1" applyProtection="1">
      <alignment horizontal="center" vertical="center" shrinkToFit="1"/>
    </xf>
    <xf numFmtId="0" fontId="7" fillId="2" borderId="95" xfId="4" applyFont="1" applyFill="1" applyBorder="1" applyAlignment="1" applyProtection="1">
      <alignment horizontal="center" vertical="center" shrinkToFit="1"/>
    </xf>
    <xf numFmtId="0" fontId="17" fillId="2" borderId="95" xfId="4" applyFont="1" applyFill="1" applyBorder="1" applyAlignment="1" applyProtection="1">
      <alignment horizontal="center" vertical="center" shrinkToFit="1"/>
    </xf>
    <xf numFmtId="0" fontId="17" fillId="2" borderId="124" xfId="4" applyFont="1" applyFill="1" applyBorder="1" applyAlignment="1" applyProtection="1">
      <alignment horizontal="center" vertical="center" shrinkToFit="1"/>
    </xf>
    <xf numFmtId="176" fontId="7" fillId="10" borderId="94" xfId="4" applyNumberFormat="1" applyFont="1" applyFill="1" applyBorder="1" applyAlignment="1" applyProtection="1">
      <alignment vertical="center" shrinkToFit="1"/>
    </xf>
    <xf numFmtId="176" fontId="7" fillId="10" borderId="95" xfId="4" applyNumberFormat="1" applyFont="1" applyFill="1" applyBorder="1" applyAlignment="1" applyProtection="1">
      <alignment vertical="center" shrinkToFit="1"/>
    </xf>
    <xf numFmtId="176" fontId="7" fillId="2" borderId="94" xfId="4" applyNumberFormat="1" applyFont="1" applyFill="1" applyBorder="1" applyAlignment="1" applyProtection="1">
      <alignment vertical="center" shrinkToFit="1"/>
      <protection locked="0"/>
    </xf>
    <xf numFmtId="176" fontId="7" fillId="2" borderId="95" xfId="4" applyNumberFormat="1" applyFont="1" applyFill="1" applyBorder="1" applyAlignment="1" applyProtection="1">
      <alignment vertical="center" shrinkToFit="1"/>
      <protection locked="0"/>
    </xf>
    <xf numFmtId="0" fontId="17" fillId="2" borderId="153" xfId="4" applyFont="1" applyFill="1" applyBorder="1" applyAlignment="1" applyProtection="1">
      <alignment horizontal="center" vertical="center" shrinkToFit="1"/>
    </xf>
    <xf numFmtId="0" fontId="17" fillId="2" borderId="151" xfId="4" applyFont="1" applyFill="1" applyBorder="1" applyAlignment="1" applyProtection="1">
      <alignment horizontal="center" vertical="center" shrinkToFit="1"/>
    </xf>
    <xf numFmtId="0" fontId="17" fillId="2" borderId="152" xfId="4" applyFont="1" applyFill="1" applyBorder="1" applyAlignment="1" applyProtection="1">
      <alignment horizontal="center" vertical="center" shrinkToFit="1"/>
    </xf>
    <xf numFmtId="0" fontId="17" fillId="2" borderId="133" xfId="4" applyFont="1" applyFill="1" applyBorder="1" applyAlignment="1" applyProtection="1">
      <alignment vertical="center" shrinkToFit="1"/>
      <protection locked="0"/>
    </xf>
    <xf numFmtId="0" fontId="17" fillId="2" borderId="151" xfId="4" applyFont="1" applyFill="1" applyBorder="1" applyAlignment="1" applyProtection="1">
      <alignment vertical="center" shrinkToFit="1"/>
      <protection locked="0"/>
    </xf>
    <xf numFmtId="0" fontId="17" fillId="2" borderId="152" xfId="4" applyFont="1" applyFill="1" applyBorder="1" applyAlignment="1" applyProtection="1">
      <alignment vertical="center" shrinkToFit="1"/>
      <protection locked="0"/>
    </xf>
    <xf numFmtId="176" fontId="17" fillId="10" borderId="133" xfId="4" applyNumberFormat="1" applyFont="1" applyFill="1" applyBorder="1" applyAlignment="1" applyProtection="1">
      <alignment vertical="center" shrinkToFit="1"/>
    </xf>
    <xf numFmtId="176" fontId="17" fillId="10" borderId="151" xfId="4" applyNumberFormat="1" applyFont="1" applyFill="1" applyBorder="1" applyAlignment="1" applyProtection="1">
      <alignment vertical="center" shrinkToFit="1"/>
    </xf>
    <xf numFmtId="0" fontId="17" fillId="2" borderId="126" xfId="4" applyFont="1" applyFill="1" applyBorder="1" applyAlignment="1" applyProtection="1">
      <alignment horizontal="center" vertical="center" shrinkToFit="1"/>
    </xf>
    <xf numFmtId="0" fontId="17" fillId="2" borderId="60" xfId="4" applyFont="1" applyFill="1" applyBorder="1" applyAlignment="1" applyProtection="1">
      <alignment horizontal="center" vertical="center" shrinkToFit="1"/>
    </xf>
    <xf numFmtId="0" fontId="17" fillId="2" borderId="113" xfId="4" applyFont="1" applyFill="1" applyBorder="1" applyAlignment="1" applyProtection="1">
      <alignment horizontal="center" vertical="center" shrinkToFit="1"/>
    </xf>
    <xf numFmtId="0" fontId="7" fillId="2" borderId="97" xfId="4" applyFont="1" applyFill="1" applyBorder="1" applyAlignment="1" applyProtection="1">
      <alignment vertical="center" shrinkToFit="1"/>
      <protection locked="0"/>
    </xf>
    <xf numFmtId="0" fontId="7" fillId="2" borderId="60" xfId="4" applyFont="1" applyFill="1" applyBorder="1" applyAlignment="1" applyProtection="1">
      <alignment vertical="center" shrinkToFit="1"/>
      <protection locked="0"/>
    </xf>
    <xf numFmtId="0" fontId="7" fillId="2" borderId="113" xfId="4" applyFont="1" applyFill="1" applyBorder="1" applyAlignment="1" applyProtection="1">
      <alignment vertical="center" shrinkToFit="1"/>
      <protection locked="0"/>
    </xf>
    <xf numFmtId="0" fontId="17" fillId="2" borderId="125" xfId="4" applyFont="1" applyFill="1" applyBorder="1" applyAlignment="1" applyProtection="1">
      <alignment horizontal="center" vertical="center" shrinkToFit="1"/>
    </xf>
    <xf numFmtId="0" fontId="17" fillId="2" borderId="94" xfId="4" applyFont="1" applyFill="1" applyBorder="1" applyAlignment="1" applyProtection="1">
      <alignment vertical="center" shrinkToFit="1"/>
      <protection locked="0"/>
    </xf>
    <xf numFmtId="0" fontId="17" fillId="2" borderId="95" xfId="4" applyFont="1" applyFill="1" applyBorder="1" applyAlignment="1" applyProtection="1">
      <alignment vertical="center" shrinkToFit="1"/>
      <protection locked="0"/>
    </xf>
    <xf numFmtId="0" fontId="17" fillId="2" borderId="124" xfId="4" applyFont="1" applyFill="1" applyBorder="1" applyAlignment="1" applyProtection="1">
      <alignment vertical="center" shrinkToFit="1"/>
      <protection locked="0"/>
    </xf>
    <xf numFmtId="176" fontId="17" fillId="10" borderId="94" xfId="4" applyNumberFormat="1" applyFont="1" applyFill="1" applyBorder="1" applyAlignment="1" applyProtection="1">
      <alignment vertical="center" shrinkToFit="1"/>
    </xf>
    <xf numFmtId="176" fontId="17" fillId="10" borderId="95" xfId="4" applyNumberFormat="1" applyFont="1" applyFill="1" applyBorder="1" applyAlignment="1" applyProtection="1">
      <alignment vertical="center" shrinkToFit="1"/>
    </xf>
    <xf numFmtId="0" fontId="17" fillId="2" borderId="117" xfId="4" applyFont="1" applyFill="1" applyBorder="1" applyAlignment="1" applyProtection="1">
      <alignment horizontal="center" vertical="center" shrinkToFit="1"/>
    </xf>
    <xf numFmtId="0" fontId="17" fillId="2" borderId="58" xfId="4" applyFont="1" applyFill="1" applyBorder="1" applyAlignment="1" applyProtection="1">
      <alignment horizontal="center" vertical="center" shrinkToFit="1"/>
    </xf>
    <xf numFmtId="0" fontId="17" fillId="2" borderId="104" xfId="4" applyFont="1" applyFill="1" applyBorder="1" applyAlignment="1" applyProtection="1">
      <alignment horizontal="center" vertical="center" shrinkToFit="1"/>
    </xf>
    <xf numFmtId="176" fontId="7" fillId="2" borderId="93" xfId="4" applyNumberFormat="1" applyFont="1" applyFill="1" applyBorder="1" applyAlignment="1" applyProtection="1">
      <alignment vertical="center" shrinkToFit="1"/>
      <protection locked="0"/>
    </xf>
    <xf numFmtId="176" fontId="7" fillId="2" borderId="58" xfId="4" applyNumberFormat="1" applyFont="1" applyFill="1" applyBorder="1" applyAlignment="1" applyProtection="1">
      <alignment vertical="center" shrinkToFit="1"/>
      <protection locked="0"/>
    </xf>
    <xf numFmtId="0" fontId="7" fillId="2" borderId="93" xfId="4" applyFont="1" applyFill="1" applyBorder="1" applyAlignment="1" applyProtection="1">
      <alignment vertical="center" shrinkToFit="1"/>
      <protection locked="0"/>
    </xf>
    <xf numFmtId="0" fontId="7" fillId="2" borderId="58" xfId="4" applyFont="1" applyFill="1" applyBorder="1" applyAlignment="1" applyProtection="1">
      <alignment vertical="center" shrinkToFit="1"/>
      <protection locked="0"/>
    </xf>
    <xf numFmtId="0" fontId="7" fillId="2" borderId="104" xfId="4" applyFont="1" applyFill="1" applyBorder="1" applyAlignment="1" applyProtection="1">
      <alignment vertical="center" shrinkToFit="1"/>
      <protection locked="0"/>
    </xf>
    <xf numFmtId="176" fontId="17" fillId="2" borderId="133" xfId="4" applyNumberFormat="1" applyFont="1" applyFill="1" applyBorder="1" applyAlignment="1" applyProtection="1">
      <alignment vertical="center" shrinkToFit="1"/>
      <protection locked="0"/>
    </xf>
    <xf numFmtId="176" fontId="17" fillId="2" borderId="151" xfId="4" applyNumberFormat="1" applyFont="1" applyFill="1" applyBorder="1" applyAlignment="1" applyProtection="1">
      <alignment vertical="center" shrinkToFit="1"/>
      <protection locked="0"/>
    </xf>
    <xf numFmtId="176" fontId="7" fillId="2" borderId="97" xfId="4" applyNumberFormat="1" applyFont="1" applyFill="1" applyBorder="1" applyAlignment="1" applyProtection="1">
      <alignment vertical="center" shrinkToFit="1"/>
      <protection locked="0"/>
    </xf>
    <xf numFmtId="176" fontId="7" fillId="2" borderId="60" xfId="4" applyNumberFormat="1" applyFont="1" applyFill="1" applyBorder="1" applyAlignment="1" applyProtection="1">
      <alignment vertical="center" shrinkToFit="1"/>
      <protection locked="0"/>
    </xf>
    <xf numFmtId="176" fontId="17" fillId="2" borderId="94" xfId="4" applyNumberFormat="1" applyFont="1" applyFill="1" applyBorder="1" applyAlignment="1" applyProtection="1">
      <alignment vertical="center" shrinkToFit="1"/>
      <protection locked="0"/>
    </xf>
    <xf numFmtId="176" fontId="17" fillId="2" borderId="95" xfId="4" applyNumberFormat="1" applyFont="1" applyFill="1" applyBorder="1" applyAlignment="1" applyProtection="1">
      <alignment vertical="center" shrinkToFit="1"/>
      <protection locked="0"/>
    </xf>
    <xf numFmtId="176" fontId="7" fillId="10" borderId="133" xfId="4" applyNumberFormat="1" applyFont="1" applyFill="1" applyBorder="1" applyAlignment="1" applyProtection="1">
      <alignment vertical="center" shrinkToFit="1"/>
    </xf>
    <xf numFmtId="176" fontId="7" fillId="10" borderId="151" xfId="4" applyNumberFormat="1" applyFont="1" applyFill="1" applyBorder="1" applyAlignment="1" applyProtection="1">
      <alignment vertical="center" shrinkToFit="1"/>
    </xf>
    <xf numFmtId="0" fontId="17" fillId="12" borderId="29" xfId="4" applyFont="1" applyFill="1" applyBorder="1" applyAlignment="1" applyProtection="1">
      <alignment horizontal="center" vertical="center" shrinkToFit="1"/>
    </xf>
    <xf numFmtId="0" fontId="17" fillId="12" borderId="30" xfId="4" applyFont="1" applyFill="1" applyBorder="1" applyAlignment="1" applyProtection="1">
      <alignment horizontal="center" vertical="center" shrinkToFit="1"/>
    </xf>
    <xf numFmtId="176" fontId="7" fillId="10" borderId="68" xfId="4" applyNumberFormat="1" applyFont="1" applyFill="1" applyBorder="1" applyAlignment="1" applyProtection="1">
      <alignment vertical="center" shrinkToFit="1"/>
    </xf>
    <xf numFmtId="176" fontId="7" fillId="10" borderId="30" xfId="4" applyNumberFormat="1" applyFont="1" applyFill="1" applyBorder="1" applyAlignment="1" applyProtection="1">
      <alignment vertical="center" shrinkToFit="1"/>
    </xf>
    <xf numFmtId="0" fontId="17" fillId="11" borderId="98" xfId="4" applyFont="1" applyFill="1" applyBorder="1" applyAlignment="1">
      <alignment horizontal="center" vertical="center"/>
    </xf>
    <xf numFmtId="180" fontId="7" fillId="3" borderId="83" xfId="4" applyNumberFormat="1" applyFont="1" applyFill="1" applyBorder="1" applyAlignment="1">
      <alignment horizontal="center" vertical="center" shrinkToFit="1"/>
    </xf>
    <xf numFmtId="180" fontId="7" fillId="3" borderId="145" xfId="4" applyNumberFormat="1" applyFont="1" applyFill="1" applyBorder="1" applyAlignment="1">
      <alignment horizontal="center" vertical="center" shrinkToFit="1"/>
    </xf>
    <xf numFmtId="0" fontId="17" fillId="2" borderId="146" xfId="4" applyFont="1" applyFill="1" applyBorder="1" applyAlignment="1" applyProtection="1">
      <alignment horizontal="center" vertical="center" shrinkToFit="1"/>
    </xf>
    <xf numFmtId="0" fontId="17" fillId="2" borderId="102" xfId="4" applyFont="1" applyFill="1" applyBorder="1" applyAlignment="1" applyProtection="1">
      <alignment horizontal="center" vertical="center" shrinkToFit="1"/>
    </xf>
    <xf numFmtId="0" fontId="7" fillId="0" borderId="102" xfId="4" applyFont="1" applyFill="1" applyBorder="1" applyAlignment="1" applyProtection="1">
      <alignment vertical="center" shrinkToFit="1"/>
      <protection locked="0"/>
    </xf>
    <xf numFmtId="0" fontId="7" fillId="2" borderId="93" xfId="4" applyFont="1" applyFill="1" applyBorder="1" applyAlignment="1" applyProtection="1">
      <alignment horizontal="center" vertical="center" shrinkToFit="1"/>
    </xf>
    <xf numFmtId="0" fontId="7" fillId="2" borderId="58" xfId="4" applyFont="1" applyFill="1" applyBorder="1" applyAlignment="1" applyProtection="1">
      <alignment horizontal="center" vertical="center" shrinkToFit="1"/>
    </xf>
    <xf numFmtId="0" fontId="17" fillId="2" borderId="149" xfId="4" applyFont="1" applyFill="1" applyBorder="1" applyAlignment="1" applyProtection="1">
      <alignment horizontal="center" vertical="center" shrinkToFit="1"/>
    </xf>
    <xf numFmtId="0" fontId="17" fillId="2" borderId="150" xfId="4" applyFont="1" applyFill="1" applyBorder="1" applyAlignment="1" applyProtection="1">
      <alignment horizontal="center" vertical="center" shrinkToFit="1"/>
    </xf>
    <xf numFmtId="0" fontId="7" fillId="0" borderId="150" xfId="4" applyFont="1" applyFill="1" applyBorder="1" applyAlignment="1" applyProtection="1">
      <alignment vertical="center" shrinkToFit="1"/>
      <protection locked="0"/>
    </xf>
    <xf numFmtId="0" fontId="7" fillId="2" borderId="133" xfId="4" applyFont="1" applyFill="1" applyBorder="1" applyAlignment="1" applyProtection="1">
      <alignment horizontal="center" vertical="center" shrinkToFit="1"/>
    </xf>
    <xf numFmtId="0" fontId="7" fillId="2" borderId="151" xfId="4" applyFont="1" applyFill="1" applyBorder="1" applyAlignment="1" applyProtection="1">
      <alignment horizontal="center" vertical="center" shrinkToFit="1"/>
    </xf>
    <xf numFmtId="0" fontId="17" fillId="12" borderId="31" xfId="4" applyFont="1" applyFill="1" applyBorder="1" applyAlignment="1" applyProtection="1">
      <alignment horizontal="center" vertical="center" shrinkToFit="1"/>
    </xf>
    <xf numFmtId="38" fontId="7" fillId="10" borderId="94" xfId="7" applyFont="1" applyFill="1" applyBorder="1" applyAlignment="1" applyProtection="1">
      <alignment horizontal="right" vertical="center" shrinkToFit="1"/>
    </xf>
    <xf numFmtId="38" fontId="7" fillId="10" borderId="95" xfId="7" applyFont="1" applyFill="1" applyBorder="1" applyAlignment="1" applyProtection="1">
      <alignment horizontal="right" vertical="center" shrinkToFit="1"/>
    </xf>
    <xf numFmtId="0" fontId="7" fillId="2" borderId="94" xfId="4" applyFont="1" applyFill="1" applyBorder="1" applyAlignment="1" applyProtection="1">
      <alignment vertical="center" shrinkToFit="1"/>
      <protection locked="0"/>
    </xf>
    <xf numFmtId="0" fontId="7" fillId="2" borderId="95" xfId="4" applyFont="1" applyFill="1" applyBorder="1" applyAlignment="1" applyProtection="1">
      <alignment vertical="center" shrinkToFit="1"/>
      <protection locked="0"/>
    </xf>
    <xf numFmtId="0" fontId="7" fillId="2" borderId="124" xfId="4" applyFont="1" applyFill="1" applyBorder="1" applyAlignment="1" applyProtection="1">
      <alignment vertical="center" shrinkToFit="1"/>
      <protection locked="0"/>
    </xf>
    <xf numFmtId="0" fontId="17" fillId="12" borderId="55" xfId="4" applyFont="1" applyFill="1" applyBorder="1" applyAlignment="1" applyProtection="1">
      <alignment horizontal="center" vertical="center" shrinkToFit="1"/>
    </xf>
    <xf numFmtId="182" fontId="7" fillId="10" borderId="93" xfId="7" applyNumberFormat="1" applyFont="1" applyFill="1" applyBorder="1" applyAlignment="1" applyProtection="1">
      <alignment horizontal="right" vertical="center" shrinkToFit="1"/>
    </xf>
    <xf numFmtId="182" fontId="7" fillId="10" borderId="58" xfId="7" applyNumberFormat="1" applyFont="1" applyFill="1" applyBorder="1" applyAlignment="1" applyProtection="1">
      <alignment horizontal="right" vertical="center" shrinkToFit="1"/>
    </xf>
    <xf numFmtId="38" fontId="7" fillId="10" borderId="97" xfId="7" applyFont="1" applyFill="1" applyBorder="1" applyAlignment="1" applyProtection="1">
      <alignment horizontal="right" vertical="center" shrinkToFit="1"/>
    </xf>
    <xf numFmtId="38" fontId="7" fillId="10" borderId="60" xfId="7" applyFont="1" applyFill="1" applyBorder="1" applyAlignment="1" applyProtection="1">
      <alignment horizontal="right" vertical="center" shrinkToFit="1"/>
    </xf>
    <xf numFmtId="0" fontId="17" fillId="2" borderId="93" xfId="4" applyFont="1" applyFill="1" applyBorder="1" applyAlignment="1" applyProtection="1">
      <alignment vertical="center" shrinkToFit="1"/>
      <protection locked="0"/>
    </xf>
    <xf numFmtId="0" fontId="17" fillId="2" borderId="58" xfId="4" applyFont="1" applyFill="1" applyBorder="1" applyAlignment="1" applyProtection="1">
      <alignment vertical="center" shrinkToFit="1"/>
      <protection locked="0"/>
    </xf>
    <xf numFmtId="0" fontId="17" fillId="2" borderId="104" xfId="4" applyFont="1" applyFill="1" applyBorder="1" applyAlignment="1" applyProtection="1">
      <alignment vertical="center" shrinkToFit="1"/>
      <protection locked="0"/>
    </xf>
    <xf numFmtId="176" fontId="17" fillId="10" borderId="93" xfId="4" applyNumberFormat="1" applyFont="1" applyFill="1" applyBorder="1" applyAlignment="1" applyProtection="1">
      <alignment vertical="center" shrinkToFit="1"/>
    </xf>
    <xf numFmtId="176" fontId="17" fillId="10" borderId="58" xfId="4" applyNumberFormat="1" applyFont="1" applyFill="1" applyBorder="1" applyAlignment="1" applyProtection="1">
      <alignment vertical="center" shrinkToFit="1"/>
    </xf>
    <xf numFmtId="176" fontId="17" fillId="2" borderId="93" xfId="4" applyNumberFormat="1" applyFont="1" applyFill="1" applyBorder="1" applyAlignment="1" applyProtection="1">
      <alignment vertical="center" shrinkToFit="1"/>
      <protection locked="0"/>
    </xf>
    <xf numFmtId="176" fontId="17" fillId="2" borderId="58" xfId="4" applyNumberFormat="1" applyFont="1" applyFill="1" applyBorder="1" applyAlignment="1" applyProtection="1">
      <alignment vertical="center" shrinkToFit="1"/>
      <protection locked="0"/>
    </xf>
    <xf numFmtId="176" fontId="7" fillId="10" borderId="97" xfId="4" applyNumberFormat="1" applyFont="1" applyFill="1" applyBorder="1" applyAlignment="1" applyProtection="1">
      <alignment vertical="center" shrinkToFit="1"/>
    </xf>
    <xf numFmtId="176" fontId="7" fillId="10" borderId="60" xfId="4" applyNumberFormat="1" applyFont="1" applyFill="1" applyBorder="1" applyAlignment="1" applyProtection="1">
      <alignment vertical="center" shrinkToFit="1"/>
    </xf>
    <xf numFmtId="176" fontId="17" fillId="10" borderId="97" xfId="4" applyNumberFormat="1" applyFont="1" applyFill="1" applyBorder="1" applyAlignment="1" applyProtection="1">
      <alignment vertical="center" shrinkToFit="1"/>
    </xf>
    <xf numFmtId="176" fontId="17" fillId="10" borderId="60" xfId="4" applyNumberFormat="1" applyFont="1" applyFill="1" applyBorder="1" applyAlignment="1" applyProtection="1">
      <alignment vertical="center" shrinkToFit="1"/>
    </xf>
    <xf numFmtId="176" fontId="17" fillId="2" borderId="97" xfId="4" applyNumberFormat="1" applyFont="1" applyFill="1" applyBorder="1" applyAlignment="1" applyProtection="1">
      <alignment vertical="center" shrinkToFit="1"/>
      <protection locked="0"/>
    </xf>
    <xf numFmtId="176" fontId="17" fillId="2" borderId="60" xfId="4" applyNumberFormat="1" applyFont="1" applyFill="1" applyBorder="1" applyAlignment="1" applyProtection="1">
      <alignment vertical="center" shrinkToFit="1"/>
      <protection locked="0"/>
    </xf>
    <xf numFmtId="0" fontId="17" fillId="5" borderId="48" xfId="4" applyFont="1" applyFill="1" applyBorder="1" applyAlignment="1">
      <alignment horizontal="center" vertical="center" shrinkToFit="1"/>
    </xf>
    <xf numFmtId="0" fontId="17" fillId="5" borderId="41" xfId="4" applyFont="1" applyFill="1" applyBorder="1" applyAlignment="1">
      <alignment horizontal="center" vertical="center" shrinkToFit="1"/>
    </xf>
    <xf numFmtId="0" fontId="24" fillId="5" borderId="70" xfId="4" applyFont="1" applyFill="1" applyBorder="1" applyAlignment="1">
      <alignment horizontal="center" vertical="center" shrinkToFit="1"/>
    </xf>
    <xf numFmtId="0" fontId="24" fillId="5" borderId="57" xfId="4" applyFont="1" applyFill="1" applyBorder="1" applyAlignment="1">
      <alignment horizontal="center" vertical="center" shrinkToFit="1"/>
    </xf>
    <xf numFmtId="0" fontId="17" fillId="5" borderId="50" xfId="4" applyFont="1" applyFill="1" applyBorder="1" applyAlignment="1">
      <alignment horizontal="center" vertical="center" shrinkToFit="1"/>
    </xf>
    <xf numFmtId="0" fontId="17" fillId="2" borderId="35"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0" fontId="7" fillId="2" borderId="5" xfId="4" applyFont="1" applyFill="1" applyBorder="1" applyAlignment="1">
      <alignment horizontal="left" vertical="center" shrinkToFit="1"/>
    </xf>
    <xf numFmtId="0" fontId="7" fillId="2" borderId="6" xfId="4" applyFont="1" applyFill="1" applyBorder="1" applyAlignment="1">
      <alignment horizontal="left" vertical="center" shrinkToFit="1"/>
    </xf>
    <xf numFmtId="0" fontId="7" fillId="2" borderId="7" xfId="4" applyFont="1" applyFill="1" applyBorder="1" applyAlignment="1">
      <alignment horizontal="left" vertical="center" shrinkToFit="1"/>
    </xf>
    <xf numFmtId="176" fontId="7" fillId="2" borderId="5" xfId="4" applyNumberFormat="1" applyFont="1" applyFill="1" applyBorder="1" applyAlignment="1">
      <alignment horizontal="right" vertical="center" shrinkToFit="1"/>
    </xf>
    <xf numFmtId="176" fontId="7" fillId="2" borderId="6" xfId="4" applyNumberFormat="1" applyFont="1" applyFill="1" applyBorder="1" applyAlignment="1">
      <alignment horizontal="right" vertical="center" shrinkToFit="1"/>
    </xf>
    <xf numFmtId="176" fontId="7" fillId="2" borderId="61" xfId="4" applyNumberFormat="1" applyFont="1" applyFill="1" applyBorder="1" applyAlignment="1">
      <alignment horizontal="center" vertical="center" shrinkToFit="1"/>
    </xf>
    <xf numFmtId="176" fontId="7" fillId="2" borderId="7" xfId="4" applyNumberFormat="1" applyFont="1" applyFill="1" applyBorder="1" applyAlignment="1">
      <alignment horizontal="center" vertical="center" shrinkToFit="1"/>
    </xf>
    <xf numFmtId="176" fontId="7" fillId="3" borderId="5" xfId="4" applyNumberFormat="1" applyFont="1" applyFill="1" applyBorder="1" applyAlignment="1">
      <alignment horizontal="right" vertical="center" shrinkToFit="1"/>
    </xf>
    <xf numFmtId="176" fontId="7" fillId="3" borderId="6" xfId="4" applyNumberFormat="1" applyFont="1" applyFill="1" applyBorder="1" applyAlignment="1">
      <alignment horizontal="right" vertical="center" shrinkToFit="1"/>
    </xf>
    <xf numFmtId="0" fontId="25" fillId="12" borderId="29" xfId="4" applyFont="1" applyFill="1" applyBorder="1" applyAlignment="1" applyProtection="1">
      <alignment horizontal="center" vertical="center" shrinkToFit="1"/>
    </xf>
    <xf numFmtId="0" fontId="25" fillId="12" borderId="30" xfId="4" applyFont="1" applyFill="1" applyBorder="1" applyAlignment="1" applyProtection="1">
      <alignment horizontal="center" vertical="center" shrinkToFit="1"/>
    </xf>
    <xf numFmtId="176" fontId="5" fillId="10" borderId="68" xfId="4" applyNumberFormat="1" applyFont="1" applyFill="1" applyBorder="1" applyAlignment="1" applyProtection="1">
      <alignment vertical="center" shrinkToFit="1"/>
    </xf>
    <xf numFmtId="176" fontId="5" fillId="10" borderId="30" xfId="4" applyNumberFormat="1" applyFont="1" applyFill="1" applyBorder="1" applyAlignment="1" applyProtection="1">
      <alignment vertical="center" shrinkToFit="1"/>
    </xf>
    <xf numFmtId="0" fontId="17" fillId="5" borderId="29" xfId="4" applyFont="1" applyFill="1" applyBorder="1" applyAlignment="1">
      <alignment horizontal="center" vertical="center" shrinkToFit="1"/>
    </xf>
    <xf numFmtId="0" fontId="17" fillId="5" borderId="30" xfId="4" applyFont="1" applyFill="1" applyBorder="1" applyAlignment="1">
      <alignment horizontal="center" vertical="center" shrinkToFit="1"/>
    </xf>
    <xf numFmtId="0" fontId="17" fillId="5" borderId="31" xfId="4" applyFont="1" applyFill="1" applyBorder="1" applyAlignment="1">
      <alignment horizontal="center" vertical="center" shrinkToFit="1"/>
    </xf>
    <xf numFmtId="176" fontId="7" fillId="3" borderId="68" xfId="4" applyNumberFormat="1" applyFont="1" applyFill="1" applyBorder="1" applyAlignment="1">
      <alignment horizontal="right" vertical="center" shrinkToFit="1"/>
    </xf>
    <xf numFmtId="176" fontId="7" fillId="3" borderId="30" xfId="4" applyNumberFormat="1" applyFont="1" applyFill="1" applyBorder="1" applyAlignment="1">
      <alignment horizontal="right" vertical="center" shrinkToFit="1"/>
    </xf>
    <xf numFmtId="0" fontId="4" fillId="5" borderId="19" xfId="4" applyFont="1" applyFill="1" applyBorder="1" applyAlignment="1">
      <alignment horizontal="center" vertical="center"/>
    </xf>
    <xf numFmtId="0" fontId="4" fillId="5" borderId="20" xfId="4" applyFont="1" applyFill="1" applyBorder="1" applyAlignment="1">
      <alignment horizontal="center" vertical="center"/>
    </xf>
    <xf numFmtId="176" fontId="4" fillId="3" borderId="20" xfId="4" applyNumberFormat="1" applyFont="1" applyFill="1" applyBorder="1" applyAlignment="1">
      <alignment horizontal="right" vertical="center"/>
    </xf>
    <xf numFmtId="0" fontId="16" fillId="2" borderId="20" xfId="4" applyFont="1" applyFill="1" applyBorder="1" applyAlignment="1">
      <alignment horizontal="center" vertical="center"/>
    </xf>
    <xf numFmtId="0" fontId="16" fillId="2" borderId="21" xfId="4" applyFont="1" applyFill="1" applyBorder="1" applyAlignment="1">
      <alignment horizontal="center" vertical="center"/>
    </xf>
    <xf numFmtId="0" fontId="7" fillId="2" borderId="71" xfId="4" applyFont="1" applyFill="1" applyBorder="1" applyAlignment="1">
      <alignment horizontal="left" vertical="center" shrinkToFit="1"/>
    </xf>
    <xf numFmtId="0" fontId="7" fillId="2" borderId="72" xfId="4" applyFont="1" applyFill="1" applyBorder="1" applyAlignment="1">
      <alignment horizontal="left" vertical="center" shrinkToFit="1"/>
    </xf>
    <xf numFmtId="0" fontId="7" fillId="2" borderId="73" xfId="4" applyFont="1" applyFill="1" applyBorder="1" applyAlignment="1">
      <alignment horizontal="left" vertical="center" shrinkToFit="1"/>
    </xf>
    <xf numFmtId="176" fontId="7" fillId="2" borderId="71" xfId="4" applyNumberFormat="1" applyFont="1" applyFill="1" applyBorder="1" applyAlignment="1">
      <alignment horizontal="right" vertical="center" shrinkToFit="1"/>
    </xf>
    <xf numFmtId="176" fontId="7" fillId="2" borderId="72" xfId="4" applyNumberFormat="1" applyFont="1" applyFill="1" applyBorder="1" applyAlignment="1">
      <alignment horizontal="right" vertical="center" shrinkToFit="1"/>
    </xf>
    <xf numFmtId="176" fontId="7" fillId="2" borderId="74" xfId="4" applyNumberFormat="1" applyFont="1" applyFill="1" applyBorder="1" applyAlignment="1">
      <alignment horizontal="right" vertical="center" shrinkToFit="1"/>
    </xf>
    <xf numFmtId="176" fontId="7" fillId="2" borderId="75" xfId="4" applyNumberFormat="1" applyFont="1" applyFill="1" applyBorder="1" applyAlignment="1">
      <alignment horizontal="right" vertical="center" shrinkToFit="1"/>
    </xf>
    <xf numFmtId="176" fontId="7" fillId="2" borderId="76" xfId="4" applyNumberFormat="1" applyFont="1" applyFill="1" applyBorder="1" applyAlignment="1">
      <alignment horizontal="center" vertical="center" shrinkToFit="1"/>
    </xf>
    <xf numFmtId="176" fontId="7" fillId="2" borderId="73" xfId="4" applyNumberFormat="1" applyFont="1" applyFill="1" applyBorder="1" applyAlignment="1">
      <alignment horizontal="center" vertical="center" shrinkToFit="1"/>
    </xf>
    <xf numFmtId="176" fontId="7" fillId="3" borderId="71" xfId="4" applyNumberFormat="1" applyFont="1" applyFill="1" applyBorder="1" applyAlignment="1">
      <alignment horizontal="right" vertical="center" shrinkToFit="1"/>
    </xf>
    <xf numFmtId="176" fontId="7" fillId="3" borderId="72" xfId="4" applyNumberFormat="1" applyFont="1" applyFill="1" applyBorder="1" applyAlignment="1">
      <alignment horizontal="right" vertical="center" shrinkToFit="1"/>
    </xf>
    <xf numFmtId="0" fontId="17" fillId="5" borderId="64" xfId="4" applyFont="1" applyFill="1" applyBorder="1" applyAlignment="1">
      <alignment horizontal="center" vertical="center" shrinkToFit="1"/>
    </xf>
    <xf numFmtId="0" fontId="17" fillId="5" borderId="49" xfId="4" applyFont="1" applyFill="1" applyBorder="1" applyAlignment="1">
      <alignment horizontal="center" vertical="center" shrinkToFit="1"/>
    </xf>
    <xf numFmtId="38" fontId="8" fillId="2" borderId="53" xfId="7" applyFont="1" applyFill="1" applyBorder="1" applyAlignment="1">
      <alignment horizontal="left" vertical="center" wrapText="1"/>
    </xf>
    <xf numFmtId="38" fontId="8" fillId="2" borderId="3" xfId="7" applyFont="1" applyFill="1" applyBorder="1" applyAlignment="1">
      <alignment horizontal="left" vertical="center" wrapText="1"/>
    </xf>
    <xf numFmtId="38" fontId="8" fillId="2" borderId="85" xfId="7" applyFont="1" applyFill="1" applyBorder="1" applyAlignment="1">
      <alignment horizontal="left" vertical="center" wrapText="1"/>
    </xf>
    <xf numFmtId="38" fontId="8" fillId="2" borderId="54" xfId="7" applyFont="1" applyFill="1" applyBorder="1" applyAlignment="1">
      <alignment horizontal="left" vertical="center" wrapText="1"/>
    </xf>
    <xf numFmtId="38" fontId="8" fillId="2" borderId="0" xfId="7" applyFont="1" applyFill="1" applyBorder="1" applyAlignment="1">
      <alignment horizontal="left" vertical="center" wrapText="1"/>
    </xf>
    <xf numFmtId="38" fontId="8" fillId="2" borderId="42" xfId="7" applyFont="1" applyFill="1" applyBorder="1" applyAlignment="1">
      <alignment horizontal="left" vertical="center" wrapText="1"/>
    </xf>
    <xf numFmtId="38" fontId="8" fillId="2" borderId="62" xfId="7" applyFont="1" applyFill="1" applyBorder="1" applyAlignment="1">
      <alignment horizontal="left" vertical="center" wrapText="1"/>
    </xf>
    <xf numFmtId="38" fontId="8" fillId="2" borderId="34" xfId="7" applyFont="1" applyFill="1" applyBorder="1" applyAlignment="1">
      <alignment horizontal="left" vertical="center" wrapText="1"/>
    </xf>
    <xf numFmtId="38" fontId="8" fillId="2" borderId="63" xfId="7" applyFont="1" applyFill="1" applyBorder="1" applyAlignment="1">
      <alignment horizontal="left" vertical="center" wrapText="1"/>
    </xf>
    <xf numFmtId="0" fontId="17" fillId="11" borderId="48" xfId="4" applyFont="1" applyFill="1" applyBorder="1" applyAlignment="1">
      <alignment horizontal="center" vertical="center"/>
    </xf>
    <xf numFmtId="0" fontId="17" fillId="11" borderId="41" xfId="4" applyFont="1" applyFill="1" applyBorder="1" applyAlignment="1">
      <alignment horizontal="center" vertical="center"/>
    </xf>
    <xf numFmtId="0" fontId="17" fillId="11" borderId="49" xfId="4" applyFont="1" applyFill="1" applyBorder="1" applyAlignment="1">
      <alignment horizontal="center" vertical="center"/>
    </xf>
    <xf numFmtId="0" fontId="17" fillId="11" borderId="50" xfId="4" applyFont="1" applyFill="1" applyBorder="1" applyAlignment="1">
      <alignment horizontal="center" vertical="center"/>
    </xf>
    <xf numFmtId="180" fontId="7" fillId="3" borderId="32" xfId="4" applyNumberFormat="1" applyFont="1" applyFill="1" applyBorder="1" applyAlignment="1">
      <alignment horizontal="center" vertical="center" shrinkToFit="1"/>
    </xf>
    <xf numFmtId="180" fontId="7" fillId="3" borderId="34" xfId="4" applyNumberFormat="1" applyFont="1" applyFill="1" applyBorder="1" applyAlignment="1">
      <alignment horizontal="center" vertical="center" shrinkToFit="1"/>
    </xf>
    <xf numFmtId="180" fontId="7" fillId="3" borderId="33" xfId="4" applyNumberFormat="1" applyFont="1" applyFill="1" applyBorder="1" applyAlignment="1">
      <alignment horizontal="center" vertical="center" shrinkToFit="1"/>
    </xf>
    <xf numFmtId="180" fontId="7" fillId="3" borderId="63" xfId="4" applyNumberFormat="1" applyFont="1" applyFill="1" applyBorder="1" applyAlignment="1">
      <alignment horizontal="center" vertical="center" shrinkToFit="1"/>
    </xf>
    <xf numFmtId="38" fontId="44" fillId="0" borderId="80" xfId="7" applyFont="1" applyBorder="1" applyAlignment="1" applyProtection="1">
      <alignment horizontal="center" vertical="center"/>
    </xf>
    <xf numFmtId="38" fontId="44" fillId="0" borderId="81" xfId="7" applyFont="1" applyBorder="1" applyAlignment="1" applyProtection="1">
      <alignment horizontal="center" vertical="center"/>
    </xf>
    <xf numFmtId="38" fontId="44" fillId="0" borderId="191" xfId="7" applyFont="1" applyBorder="1" applyAlignment="1" applyProtection="1">
      <alignment horizontal="center" vertical="center"/>
    </xf>
    <xf numFmtId="38" fontId="44" fillId="15" borderId="32" xfId="7" applyFont="1" applyFill="1" applyBorder="1" applyAlignment="1" applyProtection="1">
      <alignment horizontal="right" vertical="center"/>
    </xf>
    <xf numFmtId="38" fontId="44" fillId="15" borderId="34" xfId="7" applyFont="1" applyFill="1" applyBorder="1" applyAlignment="1" applyProtection="1">
      <alignment horizontal="right" vertical="center"/>
    </xf>
    <xf numFmtId="38" fontId="44" fillId="15" borderId="33" xfId="7" applyFont="1" applyFill="1" applyBorder="1" applyAlignment="1" applyProtection="1">
      <alignment horizontal="right" vertical="center"/>
    </xf>
    <xf numFmtId="38" fontId="44" fillId="15" borderId="63" xfId="7" applyFont="1" applyFill="1" applyBorder="1" applyAlignment="1" applyProtection="1">
      <alignment horizontal="right" vertical="center"/>
    </xf>
    <xf numFmtId="38" fontId="7" fillId="5" borderId="55" xfId="7" applyFont="1" applyFill="1" applyBorder="1" applyAlignment="1">
      <alignment vertical="center"/>
    </xf>
    <xf numFmtId="38" fontId="7" fillId="5" borderId="56" xfId="7" applyFont="1" applyFill="1" applyBorder="1" applyAlignment="1">
      <alignment vertical="center"/>
    </xf>
    <xf numFmtId="38" fontId="7" fillId="5" borderId="67" xfId="7" applyFont="1" applyFill="1" applyBorder="1" applyAlignment="1">
      <alignment vertical="center"/>
    </xf>
    <xf numFmtId="38" fontId="5" fillId="0" borderId="167" xfId="7" applyFont="1" applyBorder="1" applyAlignment="1" applyProtection="1">
      <alignment horizontal="center" vertical="center"/>
    </xf>
    <xf numFmtId="38" fontId="5" fillId="0" borderId="81" xfId="7" applyFont="1" applyBorder="1" applyAlignment="1" applyProtection="1">
      <alignment horizontal="center" vertical="center"/>
    </xf>
    <xf numFmtId="38" fontId="5" fillId="0" borderId="82" xfId="7" applyFont="1" applyBorder="1" applyAlignment="1" applyProtection="1">
      <alignment horizontal="center" vertical="center"/>
    </xf>
    <xf numFmtId="38" fontId="5" fillId="0" borderId="62" xfId="7" applyFont="1" applyBorder="1" applyAlignment="1" applyProtection="1">
      <alignment horizontal="center" vertical="center"/>
    </xf>
    <xf numFmtId="38" fontId="5" fillId="0" borderId="34" xfId="7" applyFont="1" applyBorder="1" applyAlignment="1" applyProtection="1">
      <alignment horizontal="center" vertical="center"/>
    </xf>
    <xf numFmtId="38" fontId="5" fillId="0" borderId="33" xfId="7" applyFont="1" applyBorder="1" applyAlignment="1" applyProtection="1">
      <alignment horizontal="center" vertical="center"/>
    </xf>
    <xf numFmtId="38" fontId="45" fillId="0" borderId="12" xfId="7" applyFont="1" applyBorder="1" applyAlignment="1" applyProtection="1">
      <alignment horizontal="center" vertical="center"/>
    </xf>
    <xf numFmtId="38" fontId="45" fillId="0" borderId="0" xfId="7" applyFont="1" applyBorder="1" applyAlignment="1" applyProtection="1">
      <alignment horizontal="center" vertical="center"/>
    </xf>
    <xf numFmtId="38" fontId="45" fillId="0" borderId="13" xfId="7" applyFont="1" applyBorder="1" applyAlignment="1" applyProtection="1">
      <alignment horizontal="center" vertical="center"/>
    </xf>
    <xf numFmtId="38" fontId="7" fillId="0" borderId="80" xfId="7" applyFont="1" applyBorder="1" applyAlignment="1" applyProtection="1">
      <alignment horizontal="center" vertical="center"/>
    </xf>
    <xf numFmtId="38" fontId="7" fillId="0" borderId="81" xfId="7" applyFont="1" applyBorder="1" applyAlignment="1" applyProtection="1">
      <alignment horizontal="center" vertical="center"/>
    </xf>
    <xf numFmtId="38" fontId="7" fillId="0" borderId="82" xfId="7" applyFont="1" applyBorder="1" applyAlignment="1" applyProtection="1">
      <alignment horizontal="center" vertical="center"/>
    </xf>
    <xf numFmtId="38" fontId="7" fillId="0" borderId="12" xfId="7" applyFont="1" applyBorder="1" applyAlignment="1" applyProtection="1">
      <alignment horizontal="center" vertical="center"/>
    </xf>
    <xf numFmtId="38" fontId="7" fillId="0" borderId="0" xfId="7" applyFont="1" applyBorder="1" applyAlignment="1" applyProtection="1">
      <alignment horizontal="center" vertical="center"/>
    </xf>
    <xf numFmtId="38" fontId="7" fillId="0" borderId="13" xfId="7" applyFont="1" applyBorder="1" applyAlignment="1" applyProtection="1">
      <alignment horizontal="center" vertical="center"/>
    </xf>
    <xf numFmtId="38" fontId="45" fillId="0" borderId="81" xfId="7" applyFont="1" applyBorder="1" applyAlignment="1" applyProtection="1">
      <alignment horizontal="center" vertical="center"/>
    </xf>
    <xf numFmtId="38" fontId="45" fillId="0" borderId="82" xfId="7" applyFont="1" applyBorder="1" applyAlignment="1" applyProtection="1">
      <alignment horizontal="center" vertical="center"/>
    </xf>
    <xf numFmtId="38" fontId="7" fillId="0" borderId="32" xfId="7" applyFont="1" applyBorder="1" applyAlignment="1" applyProtection="1">
      <alignment horizontal="center" vertical="center"/>
    </xf>
    <xf numFmtId="38" fontId="7" fillId="0" borderId="34" xfId="7" applyFont="1" applyBorder="1" applyAlignment="1" applyProtection="1">
      <alignment horizontal="center" vertical="center"/>
    </xf>
    <xf numFmtId="38" fontId="1" fillId="0" borderId="133" xfId="7" applyFont="1" applyFill="1" applyBorder="1" applyAlignment="1" applyProtection="1">
      <alignment horizontal="right" vertical="center" shrinkToFit="1"/>
      <protection locked="0"/>
    </xf>
    <xf numFmtId="38" fontId="1" fillId="0" borderId="151" xfId="7" applyFont="1" applyFill="1" applyBorder="1" applyAlignment="1" applyProtection="1">
      <alignment horizontal="right" vertical="center" shrinkToFit="1"/>
      <protection locked="0"/>
    </xf>
    <xf numFmtId="38" fontId="1" fillId="0" borderId="181" xfId="7" applyFont="1" applyFill="1" applyBorder="1" applyAlignment="1" applyProtection="1">
      <alignment horizontal="right" vertical="center" shrinkToFit="1"/>
      <protection locked="0"/>
    </xf>
    <xf numFmtId="38" fontId="1" fillId="0" borderId="180" xfId="7" applyFont="1" applyFill="1" applyBorder="1" applyAlignment="1" applyProtection="1">
      <alignment horizontal="right" vertical="center" shrinkToFit="1"/>
      <protection locked="0"/>
    </xf>
    <xf numFmtId="38" fontId="1" fillId="15" borderId="182" xfId="7" applyFont="1" applyFill="1" applyBorder="1" applyAlignment="1" applyProtection="1">
      <alignment horizontal="right" vertical="center" shrinkToFit="1"/>
    </xf>
    <xf numFmtId="38" fontId="1" fillId="15" borderId="72" xfId="7" applyFont="1" applyFill="1" applyBorder="1" applyAlignment="1" applyProtection="1">
      <alignment horizontal="right" vertical="center" shrinkToFit="1"/>
    </xf>
    <xf numFmtId="38" fontId="1" fillId="15" borderId="73" xfId="7" applyFont="1" applyFill="1" applyBorder="1" applyAlignment="1" applyProtection="1">
      <alignment horizontal="right" vertical="center" shrinkToFit="1"/>
    </xf>
    <xf numFmtId="38" fontId="1" fillId="2" borderId="71" xfId="7" applyFont="1" applyFill="1" applyBorder="1" applyAlignment="1" applyProtection="1">
      <alignment vertical="center" shrinkToFit="1"/>
      <protection locked="0"/>
    </xf>
    <xf numFmtId="38" fontId="1" fillId="2" borderId="72" xfId="7" applyFont="1" applyFill="1" applyBorder="1" applyAlignment="1" applyProtection="1">
      <alignment vertical="center" shrinkToFit="1"/>
      <protection locked="0"/>
    </xf>
    <xf numFmtId="38" fontId="1" fillId="2" borderId="73" xfId="7" applyFont="1" applyFill="1" applyBorder="1" applyAlignment="1" applyProtection="1">
      <alignment vertical="center" shrinkToFit="1"/>
      <protection locked="0"/>
    </xf>
    <xf numFmtId="38" fontId="1" fillId="0" borderId="189" xfId="7" applyFont="1" applyFill="1" applyBorder="1" applyAlignment="1" applyProtection="1">
      <alignment horizontal="center" vertical="center" wrapText="1" shrinkToFit="1"/>
      <protection locked="0"/>
    </xf>
    <xf numFmtId="38" fontId="1" fillId="0" borderId="190" xfId="7" applyFont="1" applyFill="1" applyBorder="1" applyAlignment="1" applyProtection="1">
      <alignment horizontal="center" vertical="center" wrapText="1" shrinkToFit="1"/>
      <protection locked="0"/>
    </xf>
    <xf numFmtId="38" fontId="1" fillId="2" borderId="72" xfId="7" applyFont="1" applyFill="1" applyBorder="1" applyAlignment="1" applyProtection="1">
      <alignment horizontal="right" vertical="center"/>
    </xf>
    <xf numFmtId="38" fontId="1" fillId="2" borderId="77" xfId="7" applyFont="1" applyFill="1" applyBorder="1" applyAlignment="1" applyProtection="1">
      <alignment horizontal="right" vertical="center"/>
    </xf>
    <xf numFmtId="14" fontId="8" fillId="2" borderId="173" xfId="7" applyNumberFormat="1" applyFont="1" applyFill="1" applyBorder="1" applyAlignment="1">
      <alignment horizontal="center" vertical="center" shrinkToFit="1"/>
    </xf>
    <xf numFmtId="14" fontId="8" fillId="2" borderId="169" xfId="7" applyNumberFormat="1" applyFont="1" applyFill="1" applyBorder="1" applyAlignment="1">
      <alignment horizontal="center" vertical="center" shrinkToFit="1"/>
    </xf>
    <xf numFmtId="14" fontId="8" fillId="2" borderId="170" xfId="7" applyNumberFormat="1" applyFont="1" applyFill="1" applyBorder="1" applyAlignment="1">
      <alignment horizontal="center" vertical="center" shrinkToFit="1"/>
    </xf>
    <xf numFmtId="183" fontId="8" fillId="3" borderId="79" xfId="2" applyNumberFormat="1" applyFont="1" applyFill="1" applyBorder="1" applyAlignment="1">
      <alignment horizontal="center" vertical="center" shrinkToFit="1"/>
    </xf>
    <xf numFmtId="183" fontId="8" fillId="3" borderId="18" xfId="2" applyNumberFormat="1" applyFont="1" applyFill="1" applyBorder="1" applyAlignment="1">
      <alignment horizontal="center" vertical="center" shrinkToFit="1"/>
    </xf>
    <xf numFmtId="38" fontId="8" fillId="2" borderId="171" xfId="7" applyFont="1" applyFill="1" applyBorder="1" applyAlignment="1">
      <alignment horizontal="center" vertical="center" wrapText="1" shrinkToFit="1"/>
    </xf>
    <xf numFmtId="38" fontId="8" fillId="2" borderId="169" xfId="7" applyFont="1" applyFill="1" applyBorder="1" applyAlignment="1">
      <alignment horizontal="center" vertical="center" wrapText="1" shrinkToFit="1"/>
    </xf>
    <xf numFmtId="38" fontId="8" fillId="2" borderId="172" xfId="7" applyFont="1" applyFill="1" applyBorder="1" applyAlignment="1">
      <alignment horizontal="center" vertical="center" wrapText="1" shrinkToFit="1"/>
    </xf>
    <xf numFmtId="38" fontId="8" fillId="2" borderId="71" xfId="7" applyFont="1" applyFill="1" applyBorder="1" applyAlignment="1" applyProtection="1">
      <alignment horizontal="center" vertical="center" wrapText="1" shrinkToFit="1"/>
      <protection locked="0"/>
    </xf>
    <xf numFmtId="38" fontId="8" fillId="2" borderId="72" xfId="7" applyFont="1" applyFill="1" applyBorder="1" applyAlignment="1" applyProtection="1">
      <alignment horizontal="center" vertical="center" wrapText="1" shrinkToFit="1"/>
      <protection locked="0"/>
    </xf>
    <xf numFmtId="38" fontId="8" fillId="2" borderId="73" xfId="7" applyFont="1" applyFill="1" applyBorder="1" applyAlignment="1" applyProtection="1">
      <alignment horizontal="center" vertical="center" wrapText="1" shrinkToFit="1"/>
      <protection locked="0"/>
    </xf>
    <xf numFmtId="184" fontId="1" fillId="0" borderId="133" xfId="7" applyNumberFormat="1" applyFont="1" applyBorder="1" applyAlignment="1" applyProtection="1">
      <alignment horizontal="right" vertical="center" shrinkToFit="1"/>
      <protection locked="0"/>
    </xf>
    <xf numFmtId="184" fontId="1" fillId="0" borderId="151" xfId="7" applyNumberFormat="1" applyFont="1" applyBorder="1" applyAlignment="1" applyProtection="1">
      <alignment horizontal="right" vertical="center" shrinkToFit="1"/>
      <protection locked="0"/>
    </xf>
    <xf numFmtId="184" fontId="1" fillId="0" borderId="152" xfId="7" applyNumberFormat="1" applyFont="1" applyBorder="1" applyAlignment="1" applyProtection="1">
      <alignment horizontal="right" vertical="center" shrinkToFit="1"/>
      <protection locked="0"/>
    </xf>
    <xf numFmtId="38" fontId="1" fillId="0" borderId="94" xfId="7" applyFont="1" applyFill="1" applyBorder="1" applyAlignment="1" applyProtection="1">
      <alignment horizontal="right" vertical="center" shrinkToFit="1"/>
      <protection locked="0"/>
    </xf>
    <xf numFmtId="38" fontId="1" fillId="0" borderId="95" xfId="7" applyFont="1" applyFill="1" applyBorder="1" applyAlignment="1" applyProtection="1">
      <alignment horizontal="right" vertical="center" shrinkToFit="1"/>
      <protection locked="0"/>
    </xf>
    <xf numFmtId="38" fontId="1" fillId="0" borderId="66" xfId="7" applyFont="1" applyFill="1" applyBorder="1" applyAlignment="1" applyProtection="1">
      <alignment horizontal="right" vertical="center" shrinkToFit="1"/>
      <protection locked="0"/>
    </xf>
    <xf numFmtId="38" fontId="1" fillId="0" borderId="65" xfId="7" applyFont="1" applyFill="1" applyBorder="1" applyAlignment="1" applyProtection="1">
      <alignment horizontal="right" vertical="center" shrinkToFit="1"/>
      <protection locked="0"/>
    </xf>
    <xf numFmtId="38" fontId="1" fillId="15" borderId="65" xfId="7" applyFont="1" applyFill="1" applyBorder="1" applyAlignment="1" applyProtection="1">
      <alignment horizontal="right" vertical="center" shrinkToFit="1"/>
    </xf>
    <xf numFmtId="38" fontId="1" fillId="15" borderId="95" xfId="7" applyFont="1" applyFill="1" applyBorder="1" applyAlignment="1" applyProtection="1">
      <alignment horizontal="right" vertical="center" shrinkToFit="1"/>
    </xf>
    <xf numFmtId="38" fontId="1" fillId="15" borderId="124" xfId="7" applyFont="1" applyFill="1" applyBorder="1" applyAlignment="1" applyProtection="1">
      <alignment horizontal="right" vertical="center" shrinkToFit="1"/>
    </xf>
    <xf numFmtId="38" fontId="1" fillId="2" borderId="94" xfId="7" applyFont="1" applyFill="1" applyBorder="1" applyAlignment="1" applyProtection="1">
      <alignment vertical="center" shrinkToFit="1"/>
      <protection locked="0"/>
    </xf>
    <xf numFmtId="38" fontId="1" fillId="2" borderId="95" xfId="7" applyFont="1" applyFill="1" applyBorder="1" applyAlignment="1" applyProtection="1">
      <alignment vertical="center" shrinkToFit="1"/>
      <protection locked="0"/>
    </xf>
    <xf numFmtId="38" fontId="1" fillId="2" borderId="124" xfId="7" applyFont="1" applyFill="1" applyBorder="1" applyAlignment="1" applyProtection="1">
      <alignment vertical="center" shrinkToFit="1"/>
      <protection locked="0"/>
    </xf>
    <xf numFmtId="38" fontId="1" fillId="0" borderId="165" xfId="7" applyFont="1" applyFill="1" applyBorder="1" applyAlignment="1" applyProtection="1">
      <alignment horizontal="center" vertical="center" wrapText="1" shrinkToFit="1"/>
      <protection locked="0"/>
    </xf>
    <xf numFmtId="38" fontId="1" fillId="0" borderId="166" xfId="7" applyFont="1" applyFill="1" applyBorder="1" applyAlignment="1" applyProtection="1">
      <alignment horizontal="center" vertical="center" wrapText="1" shrinkToFit="1"/>
      <protection locked="0"/>
    </xf>
    <xf numFmtId="38" fontId="1" fillId="2" borderId="65" xfId="7" applyFont="1" applyFill="1" applyBorder="1" applyAlignment="1" applyProtection="1">
      <alignment horizontal="right" vertical="center"/>
    </xf>
    <xf numFmtId="38" fontId="1" fillId="2" borderId="95" xfId="7" applyFont="1" applyFill="1" applyBorder="1" applyAlignment="1" applyProtection="1">
      <alignment horizontal="right" vertical="center"/>
    </xf>
    <xf numFmtId="38" fontId="1" fillId="2" borderId="96" xfId="7" applyFont="1" applyFill="1" applyBorder="1" applyAlignment="1" applyProtection="1">
      <alignment horizontal="right" vertical="center"/>
    </xf>
    <xf numFmtId="14" fontId="8" fillId="2" borderId="35" xfId="7" applyNumberFormat="1" applyFont="1" applyFill="1" applyBorder="1" applyAlignment="1">
      <alignment horizontal="center" vertical="center" shrinkToFit="1"/>
    </xf>
    <xf numFmtId="14" fontId="8" fillId="2" borderId="6" xfId="7" applyNumberFormat="1" applyFont="1" applyFill="1" applyBorder="1" applyAlignment="1">
      <alignment horizontal="center" vertical="center" shrinkToFit="1"/>
    </xf>
    <xf numFmtId="14" fontId="8" fillId="2" borderId="168" xfId="7" applyNumberFormat="1" applyFont="1" applyFill="1" applyBorder="1" applyAlignment="1">
      <alignment horizontal="center" vertical="center" shrinkToFit="1"/>
    </xf>
    <xf numFmtId="38" fontId="8" fillId="2" borderId="5" xfId="7" applyFont="1" applyFill="1" applyBorder="1" applyAlignment="1">
      <alignment horizontal="center" vertical="center" wrapText="1" shrinkToFit="1"/>
    </xf>
    <xf numFmtId="38" fontId="8" fillId="2" borderId="6" xfId="7" applyFont="1" applyFill="1" applyBorder="1" applyAlignment="1">
      <alignment horizontal="center" vertical="center" wrapText="1" shrinkToFit="1"/>
    </xf>
    <xf numFmtId="38" fontId="8" fillId="2" borderId="7" xfId="7" applyFont="1" applyFill="1" applyBorder="1" applyAlignment="1">
      <alignment horizontal="center" vertical="center" wrapText="1" shrinkToFit="1"/>
    </xf>
    <xf numFmtId="38" fontId="8" fillId="2" borderId="1" xfId="7" applyFont="1" applyFill="1" applyBorder="1" applyAlignment="1" applyProtection="1">
      <alignment horizontal="center" vertical="center" wrapText="1" shrinkToFit="1"/>
      <protection locked="0"/>
    </xf>
    <xf numFmtId="184" fontId="1" fillId="0" borderId="94" xfId="7" applyNumberFormat="1" applyFont="1" applyBorder="1" applyAlignment="1" applyProtection="1">
      <alignment horizontal="right" vertical="center" shrinkToFit="1"/>
      <protection locked="0"/>
    </xf>
    <xf numFmtId="184" fontId="1" fillId="0" borderId="95" xfId="7" applyNumberFormat="1" applyFont="1" applyBorder="1" applyAlignment="1" applyProtection="1">
      <alignment horizontal="right" vertical="center" shrinkToFit="1"/>
      <protection locked="0"/>
    </xf>
    <xf numFmtId="184" fontId="1" fillId="0" borderId="124" xfId="7" applyNumberFormat="1" applyFont="1" applyBorder="1" applyAlignment="1" applyProtection="1">
      <alignment horizontal="right" vertical="center" shrinkToFit="1"/>
      <protection locked="0"/>
    </xf>
    <xf numFmtId="38" fontId="1" fillId="15" borderId="185" xfId="7" applyFont="1" applyFill="1" applyBorder="1" applyAlignment="1" applyProtection="1">
      <alignment horizontal="right" vertical="center" shrinkToFit="1"/>
    </xf>
    <xf numFmtId="38" fontId="1" fillId="15" borderId="75" xfId="7" applyFont="1" applyFill="1" applyBorder="1" applyAlignment="1" applyProtection="1">
      <alignment horizontal="right" vertical="center" shrinkToFit="1"/>
    </xf>
    <xf numFmtId="38" fontId="1" fillId="15" borderId="183" xfId="7" applyFont="1" applyFill="1" applyBorder="1" applyAlignment="1" applyProtection="1">
      <alignment horizontal="right" vertical="center" shrinkToFit="1"/>
    </xf>
    <xf numFmtId="38" fontId="1" fillId="2" borderId="74" xfId="7" applyFont="1" applyFill="1" applyBorder="1" applyAlignment="1" applyProtection="1">
      <alignment vertical="center" shrinkToFit="1"/>
      <protection locked="0"/>
    </xf>
    <xf numFmtId="38" fontId="1" fillId="2" borderId="75" xfId="7" applyFont="1" applyFill="1" applyBorder="1" applyAlignment="1" applyProtection="1">
      <alignment vertical="center" shrinkToFit="1"/>
      <protection locked="0"/>
    </xf>
    <xf numFmtId="38" fontId="1" fillId="2" borderId="183" xfId="7" applyFont="1" applyFill="1" applyBorder="1" applyAlignment="1" applyProtection="1">
      <alignment vertical="center" shrinkToFit="1"/>
      <protection locked="0"/>
    </xf>
    <xf numFmtId="38" fontId="1" fillId="0" borderId="186" xfId="7" applyFont="1" applyFill="1" applyBorder="1" applyAlignment="1" applyProtection="1">
      <alignment horizontal="center" vertical="center" wrapText="1" shrinkToFit="1"/>
      <protection locked="0"/>
    </xf>
    <xf numFmtId="38" fontId="1" fillId="0" borderId="187" xfId="7" applyFont="1" applyFill="1" applyBorder="1" applyAlignment="1" applyProtection="1">
      <alignment horizontal="center" vertical="center" wrapText="1" shrinkToFit="1"/>
      <protection locked="0"/>
    </xf>
    <xf numFmtId="38" fontId="1" fillId="2" borderId="185" xfId="7" applyFont="1" applyFill="1" applyBorder="1" applyAlignment="1" applyProtection="1">
      <alignment horizontal="right" vertical="center"/>
    </xf>
    <xf numFmtId="38" fontId="1" fillId="2" borderId="75" xfId="7" applyFont="1" applyFill="1" applyBorder="1" applyAlignment="1" applyProtection="1">
      <alignment horizontal="right" vertical="center"/>
    </xf>
    <xf numFmtId="38" fontId="1" fillId="2" borderId="188" xfId="7" applyFont="1" applyFill="1" applyBorder="1" applyAlignment="1" applyProtection="1">
      <alignment horizontal="right" vertical="center"/>
    </xf>
    <xf numFmtId="38" fontId="1" fillId="0" borderId="74" xfId="7" applyFont="1" applyFill="1" applyBorder="1" applyAlignment="1" applyProtection="1">
      <alignment horizontal="right" vertical="center" shrinkToFit="1"/>
      <protection locked="0"/>
    </xf>
    <xf numFmtId="38" fontId="1" fillId="0" borderId="75" xfId="7" applyFont="1" applyFill="1" applyBorder="1" applyAlignment="1" applyProtection="1">
      <alignment horizontal="right" vertical="center" shrinkToFit="1"/>
      <protection locked="0"/>
    </xf>
    <xf numFmtId="38" fontId="1" fillId="0" borderId="184" xfId="7" applyFont="1" applyFill="1" applyBorder="1" applyAlignment="1" applyProtection="1">
      <alignment horizontal="right" vertical="center" shrinkToFit="1"/>
      <protection locked="0"/>
    </xf>
    <xf numFmtId="38" fontId="1" fillId="0" borderId="185" xfId="7" applyFont="1" applyFill="1" applyBorder="1" applyAlignment="1" applyProtection="1">
      <alignment horizontal="right" vertical="center" shrinkToFit="1"/>
      <protection locked="0"/>
    </xf>
    <xf numFmtId="38" fontId="1" fillId="15" borderId="179" xfId="7" applyFont="1" applyFill="1" applyBorder="1" applyAlignment="1" applyProtection="1">
      <alignment horizontal="right" vertical="center" shrinkToFit="1"/>
    </xf>
    <xf numFmtId="38" fontId="1" fillId="15" borderId="58" xfId="7" applyFont="1" applyFill="1" applyBorder="1" applyAlignment="1" applyProtection="1">
      <alignment horizontal="right" vertical="center" shrinkToFit="1"/>
    </xf>
    <xf numFmtId="38" fontId="1" fillId="15" borderId="104" xfId="7" applyFont="1" applyFill="1" applyBorder="1" applyAlignment="1" applyProtection="1">
      <alignment horizontal="right" vertical="center" shrinkToFit="1"/>
    </xf>
    <xf numFmtId="38" fontId="1" fillId="2" borderId="93" xfId="7" applyFont="1" applyFill="1" applyBorder="1" applyAlignment="1" applyProtection="1">
      <alignment vertical="center" shrinkToFit="1"/>
      <protection locked="0"/>
    </xf>
    <xf numFmtId="38" fontId="1" fillId="2" borderId="58" xfId="7" applyFont="1" applyFill="1" applyBorder="1" applyAlignment="1" applyProtection="1">
      <alignment vertical="center" shrinkToFit="1"/>
      <protection locked="0"/>
    </xf>
    <xf numFmtId="38" fontId="1" fillId="2" borderId="104" xfId="7" applyFont="1" applyFill="1" applyBorder="1" applyAlignment="1" applyProtection="1">
      <alignment vertical="center" shrinkToFit="1"/>
      <protection locked="0"/>
    </xf>
    <xf numFmtId="38" fontId="1" fillId="0" borderId="163" xfId="7" applyFont="1" applyFill="1" applyBorder="1" applyAlignment="1" applyProtection="1">
      <alignment horizontal="center" vertical="center" wrapText="1" shrinkToFit="1"/>
      <protection locked="0"/>
    </xf>
    <xf numFmtId="38" fontId="1" fillId="0" borderId="164" xfId="7" applyFont="1" applyFill="1" applyBorder="1" applyAlignment="1" applyProtection="1">
      <alignment horizontal="center" vertical="center" wrapText="1" shrinkToFit="1"/>
      <protection locked="0"/>
    </xf>
    <xf numFmtId="38" fontId="1" fillId="2" borderId="179" xfId="7" applyFont="1" applyFill="1" applyBorder="1" applyAlignment="1" applyProtection="1">
      <alignment horizontal="right" vertical="center"/>
    </xf>
    <xf numFmtId="38" fontId="1" fillId="2" borderId="58" xfId="7" applyFont="1" applyFill="1" applyBorder="1" applyAlignment="1" applyProtection="1">
      <alignment horizontal="right" vertical="center"/>
    </xf>
    <xf numFmtId="38" fontId="1" fillId="2" borderId="59" xfId="7" applyFont="1" applyFill="1" applyBorder="1" applyAlignment="1" applyProtection="1">
      <alignment horizontal="right" vertical="center"/>
    </xf>
    <xf numFmtId="14" fontId="8" fillId="2" borderId="51" xfId="7" applyNumberFormat="1" applyFont="1" applyFill="1" applyBorder="1" applyAlignment="1">
      <alignment horizontal="center" vertical="center" shrinkToFit="1"/>
    </xf>
    <xf numFmtId="14" fontId="8" fillId="2" borderId="9" xfId="7" applyNumberFormat="1" applyFont="1" applyFill="1" applyBorder="1" applyAlignment="1">
      <alignment horizontal="center" vertical="center" shrinkToFit="1"/>
    </xf>
    <xf numFmtId="14" fontId="8" fillId="2" borderId="160" xfId="7" applyNumberFormat="1" applyFont="1" applyFill="1" applyBorder="1" applyAlignment="1">
      <alignment horizontal="center" vertical="center" shrinkToFit="1"/>
    </xf>
    <xf numFmtId="38" fontId="8" fillId="2" borderId="8" xfId="7" applyFont="1" applyFill="1" applyBorder="1" applyAlignment="1">
      <alignment horizontal="center" vertical="center" wrapText="1" shrinkToFit="1"/>
    </xf>
    <xf numFmtId="38" fontId="8" fillId="2" borderId="9" xfId="7" applyFont="1" applyFill="1" applyBorder="1" applyAlignment="1">
      <alignment horizontal="center" vertical="center" wrapText="1" shrinkToFit="1"/>
    </xf>
    <xf numFmtId="38" fontId="8" fillId="2" borderId="10" xfId="7" applyFont="1" applyFill="1" applyBorder="1" applyAlignment="1">
      <alignment horizontal="center" vertical="center" wrapText="1" shrinkToFit="1"/>
    </xf>
    <xf numFmtId="38" fontId="8" fillId="2" borderId="18" xfId="7" applyFont="1" applyFill="1" applyBorder="1" applyAlignment="1" applyProtection="1">
      <alignment horizontal="center" vertical="center" wrapText="1" shrinkToFit="1"/>
      <protection locked="0"/>
    </xf>
    <xf numFmtId="184" fontId="1" fillId="0" borderId="74" xfId="7" applyNumberFormat="1" applyFont="1" applyBorder="1" applyAlignment="1" applyProtection="1">
      <alignment horizontal="right" vertical="center" shrinkToFit="1"/>
      <protection locked="0"/>
    </xf>
    <xf numFmtId="184" fontId="1" fillId="0" borderId="75" xfId="7" applyNumberFormat="1" applyFont="1" applyBorder="1" applyAlignment="1" applyProtection="1">
      <alignment horizontal="right" vertical="center" shrinkToFit="1"/>
      <protection locked="0"/>
    </xf>
    <xf numFmtId="184" fontId="1" fillId="0" borderId="183" xfId="7" applyNumberFormat="1" applyFont="1" applyBorder="1" applyAlignment="1" applyProtection="1">
      <alignment horizontal="right" vertical="center" shrinkToFit="1"/>
      <protection locked="0"/>
    </xf>
    <xf numFmtId="38" fontId="44" fillId="12" borderId="41" xfId="7" applyFont="1" applyFill="1" applyBorder="1" applyAlignment="1" applyProtection="1">
      <alignment horizontal="center" vertical="center" wrapText="1" shrinkToFit="1"/>
    </xf>
    <xf numFmtId="38" fontId="44" fillId="12" borderId="49" xfId="7" applyFont="1" applyFill="1" applyBorder="1" applyAlignment="1" applyProtection="1">
      <alignment horizontal="center" vertical="center" wrapText="1" shrinkToFit="1"/>
    </xf>
    <xf numFmtId="38" fontId="44" fillId="12" borderId="9" xfId="7" applyFont="1" applyFill="1" applyBorder="1" applyAlignment="1" applyProtection="1">
      <alignment horizontal="center" vertical="center" wrapText="1" shrinkToFit="1"/>
    </xf>
    <xf numFmtId="38" fontId="44" fillId="12" borderId="10" xfId="7" applyFont="1" applyFill="1" applyBorder="1" applyAlignment="1" applyProtection="1">
      <alignment horizontal="center" vertical="center" wrapText="1" shrinkToFit="1"/>
    </xf>
    <xf numFmtId="38" fontId="44" fillId="12" borderId="48" xfId="7" applyFont="1" applyFill="1" applyBorder="1" applyAlignment="1" applyProtection="1">
      <alignment horizontal="center" vertical="center" shrinkToFit="1"/>
    </xf>
    <xf numFmtId="38" fontId="44" fillId="12" borderId="41" xfId="7" applyFont="1" applyFill="1" applyBorder="1" applyAlignment="1" applyProtection="1">
      <alignment horizontal="center" vertical="center" shrinkToFit="1"/>
    </xf>
    <xf numFmtId="38" fontId="44" fillId="12" borderId="49" xfId="7" applyFont="1" applyFill="1" applyBorder="1" applyAlignment="1" applyProtection="1">
      <alignment horizontal="center" vertical="center" shrinkToFit="1"/>
    </xf>
    <xf numFmtId="38" fontId="44" fillId="12" borderId="8" xfId="7" applyFont="1" applyFill="1" applyBorder="1" applyAlignment="1" applyProtection="1">
      <alignment horizontal="center" vertical="center" shrinkToFit="1"/>
    </xf>
    <xf numFmtId="38" fontId="44" fillId="12" borderId="9" xfId="7" applyFont="1" applyFill="1" applyBorder="1" applyAlignment="1" applyProtection="1">
      <alignment horizontal="center" vertical="center" shrinkToFit="1"/>
    </xf>
    <xf numFmtId="38" fontId="44" fillId="12" borderId="10" xfId="7" applyFont="1" applyFill="1" applyBorder="1" applyAlignment="1" applyProtection="1">
      <alignment horizontal="center" vertical="center" shrinkToFit="1"/>
    </xf>
    <xf numFmtId="38" fontId="44" fillId="12" borderId="158" xfId="7" applyFont="1" applyFill="1" applyBorder="1" applyAlignment="1" applyProtection="1">
      <alignment horizontal="center" vertical="center" shrinkToFit="1"/>
    </xf>
    <xf numFmtId="38" fontId="44" fillId="12" borderId="159" xfId="7" applyFont="1" applyFill="1" applyBorder="1" applyAlignment="1" applyProtection="1">
      <alignment horizontal="center" vertical="center" shrinkToFit="1"/>
    </xf>
    <xf numFmtId="38" fontId="44" fillId="12" borderId="161" xfId="7" applyFont="1" applyFill="1" applyBorder="1" applyAlignment="1" applyProtection="1">
      <alignment horizontal="center" vertical="center" shrinkToFit="1"/>
    </xf>
    <xf numFmtId="38" fontId="44" fillId="12" borderId="162" xfId="7" applyFont="1" applyFill="1" applyBorder="1" applyAlignment="1" applyProtection="1">
      <alignment horizontal="center" vertical="center" shrinkToFit="1"/>
    </xf>
    <xf numFmtId="38" fontId="44" fillId="12" borderId="50" xfId="7" applyFont="1" applyFill="1" applyBorder="1" applyAlignment="1" applyProtection="1">
      <alignment horizontal="center" vertical="center" shrinkToFit="1"/>
    </xf>
    <xf numFmtId="38" fontId="44" fillId="12" borderId="52" xfId="7" applyFont="1" applyFill="1" applyBorder="1" applyAlignment="1" applyProtection="1">
      <alignment horizontal="center" vertical="center" shrinkToFit="1"/>
    </xf>
    <xf numFmtId="38" fontId="44" fillId="12" borderId="177" xfId="7" applyFont="1" applyFill="1" applyBorder="1" applyAlignment="1" applyProtection="1">
      <alignment horizontal="center" vertical="center" shrinkToFit="1"/>
    </xf>
    <xf numFmtId="38" fontId="44" fillId="12" borderId="178" xfId="7" applyFont="1" applyFill="1" applyBorder="1" applyAlignment="1" applyProtection="1">
      <alignment horizontal="center" vertical="center" shrinkToFit="1"/>
    </xf>
    <xf numFmtId="38" fontId="44" fillId="12" borderId="6" xfId="7" applyFont="1" applyFill="1" applyBorder="1" applyAlignment="1" applyProtection="1">
      <alignment horizontal="center" vertical="center" shrinkToFit="1"/>
    </xf>
    <xf numFmtId="38" fontId="44" fillId="12" borderId="7" xfId="7" applyFont="1" applyFill="1" applyBorder="1" applyAlignment="1" applyProtection="1">
      <alignment horizontal="center" vertical="center" shrinkToFit="1"/>
    </xf>
    <xf numFmtId="38" fontId="44" fillId="12" borderId="23" xfId="7" applyFont="1" applyFill="1" applyBorder="1" applyAlignment="1" applyProtection="1">
      <alignment horizontal="center" vertical="center" shrinkToFit="1"/>
    </xf>
    <xf numFmtId="38" fontId="44" fillId="12" borderId="1" xfId="7" applyFont="1" applyFill="1" applyBorder="1" applyAlignment="1" applyProtection="1">
      <alignment horizontal="center" vertical="center" shrinkToFit="1"/>
    </xf>
    <xf numFmtId="38" fontId="44" fillId="12" borderId="25" xfId="7" applyFont="1" applyFill="1" applyBorder="1" applyAlignment="1" applyProtection="1">
      <alignment horizontal="center" vertical="center" shrinkToFit="1"/>
    </xf>
    <xf numFmtId="38" fontId="44" fillId="12" borderId="56" xfId="7" applyFont="1" applyFill="1" applyBorder="1" applyAlignment="1" applyProtection="1">
      <alignment horizontal="center" vertical="center" shrinkToFit="1"/>
    </xf>
    <xf numFmtId="38" fontId="44" fillId="12" borderId="57" xfId="7" applyFont="1" applyFill="1" applyBorder="1" applyAlignment="1" applyProtection="1">
      <alignment horizontal="center" vertical="center" shrinkToFit="1"/>
    </xf>
    <xf numFmtId="38" fontId="44" fillId="12" borderId="48" xfId="7" applyFont="1" applyFill="1" applyBorder="1" applyAlignment="1" applyProtection="1">
      <alignment horizontal="center" vertical="center" wrapText="1" shrinkToFit="1"/>
    </xf>
    <xf numFmtId="38" fontId="44" fillId="12" borderId="8" xfId="7" applyFont="1" applyFill="1" applyBorder="1" applyAlignment="1" applyProtection="1">
      <alignment horizontal="center" vertical="center" wrapText="1" shrinkToFit="1"/>
    </xf>
    <xf numFmtId="38" fontId="44" fillId="12" borderId="176" xfId="7" applyFont="1" applyFill="1" applyBorder="1" applyAlignment="1" applyProtection="1">
      <alignment horizontal="center" vertical="center" wrapText="1" shrinkToFit="1"/>
    </xf>
    <xf numFmtId="38" fontId="44" fillId="12" borderId="177" xfId="7" applyFont="1" applyFill="1" applyBorder="1" applyAlignment="1" applyProtection="1">
      <alignment horizontal="center" vertical="center" wrapText="1" shrinkToFit="1"/>
    </xf>
    <xf numFmtId="38" fontId="44" fillId="12" borderId="174" xfId="7" applyFont="1" applyFill="1" applyBorder="1" applyAlignment="1" applyProtection="1">
      <alignment horizontal="center" vertical="center" wrapText="1" shrinkToFit="1"/>
    </xf>
    <xf numFmtId="38" fontId="44" fillId="12" borderId="175" xfId="7" applyFont="1" applyFill="1" applyBorder="1" applyAlignment="1" applyProtection="1">
      <alignment horizontal="center" vertical="center" wrapText="1" shrinkToFit="1"/>
    </xf>
    <xf numFmtId="38" fontId="24" fillId="5" borderId="45" xfId="7" applyFont="1" applyFill="1" applyBorder="1" applyAlignment="1">
      <alignment horizontal="center" vertical="center" shrinkToFit="1"/>
    </xf>
    <xf numFmtId="38" fontId="24" fillId="5" borderId="46" xfId="7" applyFont="1" applyFill="1" applyBorder="1" applyAlignment="1">
      <alignment horizontal="center" vertical="center" shrinkToFit="1"/>
    </xf>
    <xf numFmtId="38" fontId="24" fillId="2" borderId="46" xfId="7" applyFont="1" applyFill="1" applyBorder="1" applyAlignment="1">
      <alignment horizontal="left" vertical="center" wrapText="1" shrinkToFit="1"/>
    </xf>
    <xf numFmtId="38" fontId="24" fillId="2" borderId="47" xfId="7" applyFont="1" applyFill="1" applyBorder="1" applyAlignment="1">
      <alignment horizontal="left" vertical="center" wrapText="1" shrinkToFit="1"/>
    </xf>
    <xf numFmtId="38" fontId="24" fillId="5" borderId="78" xfId="7" applyFont="1" applyFill="1" applyBorder="1" applyAlignment="1">
      <alignment horizontal="center" vertical="center" shrinkToFit="1"/>
    </xf>
    <xf numFmtId="38" fontId="17" fillId="5" borderId="48" xfId="7" applyFont="1" applyFill="1" applyBorder="1" applyAlignment="1">
      <alignment horizontal="center" vertical="center" shrinkToFit="1"/>
    </xf>
    <xf numFmtId="38" fontId="17" fillId="5" borderId="41" xfId="7" applyFont="1" applyFill="1" applyBorder="1" applyAlignment="1">
      <alignment horizontal="center" vertical="center" shrinkToFit="1"/>
    </xf>
    <xf numFmtId="38" fontId="17" fillId="5" borderId="8" xfId="7" applyFont="1" applyFill="1" applyBorder="1" applyAlignment="1">
      <alignment horizontal="center" vertical="center" shrinkToFit="1"/>
    </xf>
    <xf numFmtId="38" fontId="17" fillId="5" borderId="9" xfId="7" applyFont="1" applyFill="1" applyBorder="1" applyAlignment="1">
      <alignment horizontal="center" vertical="center" shrinkToFit="1"/>
    </xf>
    <xf numFmtId="38" fontId="17" fillId="2" borderId="41" xfId="7" applyFont="1" applyFill="1" applyBorder="1" applyAlignment="1">
      <alignment vertical="center" shrinkToFit="1"/>
    </xf>
    <xf numFmtId="38" fontId="17" fillId="2" borderId="50" xfId="7" applyFont="1" applyFill="1" applyBorder="1" applyAlignment="1">
      <alignment vertical="center" shrinkToFit="1"/>
    </xf>
    <xf numFmtId="38" fontId="17" fillId="2" borderId="9" xfId="7" applyFont="1" applyFill="1" applyBorder="1" applyAlignment="1">
      <alignment vertical="center" shrinkToFit="1"/>
    </xf>
    <xf numFmtId="38" fontId="17" fillId="2" borderId="52" xfId="7" applyFont="1" applyFill="1" applyBorder="1" applyAlignment="1">
      <alignment vertical="center" shrinkToFit="1"/>
    </xf>
    <xf numFmtId="38" fontId="17" fillId="5" borderId="157" xfId="7" applyFont="1" applyFill="1" applyBorder="1" applyAlignment="1">
      <alignment horizontal="center" vertical="center" shrinkToFit="1"/>
    </xf>
    <xf numFmtId="38" fontId="17" fillId="5" borderId="154" xfId="7" applyFont="1" applyFill="1" applyBorder="1" applyAlignment="1">
      <alignment horizontal="center" vertical="center" shrinkToFit="1"/>
    </xf>
    <xf numFmtId="38" fontId="17" fillId="2" borderId="84" xfId="7" applyFont="1" applyFill="1" applyBorder="1" applyAlignment="1">
      <alignment horizontal="center" vertical="center" shrinkToFit="1"/>
    </xf>
    <xf numFmtId="38" fontId="17" fillId="2" borderId="100" xfId="7" applyFont="1" applyFill="1" applyBorder="1" applyAlignment="1">
      <alignment horizontal="center" vertical="center" shrinkToFit="1"/>
    </xf>
    <xf numFmtId="38" fontId="17" fillId="2" borderId="101" xfId="7" applyFont="1" applyFill="1" applyBorder="1" applyAlignment="1">
      <alignment horizontal="center" vertical="center" shrinkToFit="1"/>
    </xf>
    <xf numFmtId="38" fontId="4" fillId="2" borderId="0" xfId="7" applyFont="1" applyFill="1" applyBorder="1" applyAlignment="1">
      <alignment horizontal="left" vertical="center"/>
    </xf>
    <xf numFmtId="38" fontId="4" fillId="2" borderId="34" xfId="7" applyFont="1" applyFill="1" applyBorder="1" applyAlignment="1">
      <alignment horizontal="left" vertical="center"/>
    </xf>
    <xf numFmtId="38" fontId="8" fillId="2" borderId="0" xfId="7" applyFont="1" applyFill="1" applyAlignment="1">
      <alignment horizontal="left" wrapText="1"/>
    </xf>
    <xf numFmtId="38" fontId="8" fillId="2" borderId="34" xfId="7" applyFont="1" applyFill="1" applyBorder="1" applyAlignment="1">
      <alignment horizontal="left" wrapText="1"/>
    </xf>
    <xf numFmtId="38" fontId="0" fillId="5" borderId="64" xfId="7" applyFont="1" applyFill="1" applyBorder="1" applyAlignment="1">
      <alignment horizontal="center" vertical="center" wrapText="1"/>
    </xf>
    <xf numFmtId="38" fontId="1" fillId="5" borderId="41" xfId="7" applyFont="1" applyFill="1" applyBorder="1" applyAlignment="1">
      <alignment horizontal="center" vertical="center"/>
    </xf>
    <xf numFmtId="38" fontId="1" fillId="5" borderId="49" xfId="7" applyFont="1" applyFill="1" applyBorder="1" applyAlignment="1">
      <alignment horizontal="center" vertical="center"/>
    </xf>
    <xf numFmtId="38" fontId="1" fillId="5" borderId="62" xfId="7" applyFont="1" applyFill="1" applyBorder="1" applyAlignment="1">
      <alignment horizontal="center" vertical="center" wrapText="1"/>
    </xf>
    <xf numFmtId="38" fontId="1" fillId="5" borderId="34" xfId="7" applyFont="1" applyFill="1" applyBorder="1" applyAlignment="1">
      <alignment horizontal="center" vertical="center"/>
    </xf>
    <xf numFmtId="38" fontId="1" fillId="5" borderId="33" xfId="7" applyFont="1" applyFill="1" applyBorder="1" applyAlignment="1">
      <alignment horizontal="center" vertical="center"/>
    </xf>
    <xf numFmtId="38" fontId="44" fillId="3" borderId="48" xfId="7" applyFont="1" applyFill="1" applyBorder="1" applyAlignment="1">
      <alignment horizontal="right" vertical="center" shrinkToFit="1"/>
    </xf>
    <xf numFmtId="38" fontId="44" fillId="3" borderId="41" xfId="7" applyFont="1" applyFill="1" applyBorder="1" applyAlignment="1">
      <alignment horizontal="right" vertical="center" shrinkToFit="1"/>
    </xf>
    <xf numFmtId="38" fontId="44" fillId="3" borderId="32" xfId="7" applyFont="1" applyFill="1" applyBorder="1" applyAlignment="1">
      <alignment horizontal="right" vertical="center" shrinkToFit="1"/>
    </xf>
    <xf numFmtId="38" fontId="44" fillId="3" borderId="34" xfId="7" applyFont="1" applyFill="1" applyBorder="1" applyAlignment="1">
      <alignment horizontal="right" vertical="center" shrinkToFit="1"/>
    </xf>
    <xf numFmtId="38" fontId="8" fillId="2" borderId="41" xfId="7" applyFont="1" applyFill="1" applyBorder="1" applyAlignment="1">
      <alignment horizontal="center" vertical="center"/>
    </xf>
    <xf numFmtId="38" fontId="8" fillId="2" borderId="50" xfId="7" applyFont="1" applyFill="1" applyBorder="1" applyAlignment="1">
      <alignment horizontal="center" vertical="center"/>
    </xf>
    <xf numFmtId="38" fontId="8" fillId="2" borderId="34" xfId="7" applyFont="1" applyFill="1" applyBorder="1" applyAlignment="1">
      <alignment horizontal="center" vertical="center"/>
    </xf>
    <xf numFmtId="38" fontId="8" fillId="2" borderId="63" xfId="7" applyFont="1" applyFill="1" applyBorder="1" applyAlignment="1">
      <alignment horizontal="center" vertical="center"/>
    </xf>
    <xf numFmtId="38" fontId="17" fillId="2" borderId="154" xfId="7" applyFont="1" applyFill="1" applyBorder="1" applyAlignment="1">
      <alignment horizontal="left" vertical="center" wrapText="1" shrinkToFit="1"/>
    </xf>
    <xf numFmtId="38" fontId="17" fillId="2" borderId="155" xfId="7" applyFont="1" applyFill="1" applyBorder="1" applyAlignment="1">
      <alignment horizontal="left" vertical="center" wrapText="1" shrinkToFit="1"/>
    </xf>
    <xf numFmtId="38" fontId="17" fillId="5" borderId="156" xfId="7" applyFont="1" applyFill="1" applyBorder="1" applyAlignment="1">
      <alignment horizontal="center" vertical="center" shrinkToFit="1"/>
    </xf>
    <xf numFmtId="38" fontId="17" fillId="5" borderId="38" xfId="7" applyFont="1" applyFill="1" applyBorder="1" applyAlignment="1">
      <alignment horizontal="center" vertical="center" shrinkToFit="1"/>
    </xf>
    <xf numFmtId="38" fontId="17" fillId="5" borderId="16" xfId="7" applyFont="1" applyFill="1" applyBorder="1" applyAlignment="1">
      <alignment horizontal="center" vertical="center" shrinkToFit="1"/>
    </xf>
    <xf numFmtId="38" fontId="17" fillId="2" borderId="16" xfId="7" applyFont="1" applyFill="1" applyBorder="1" applyAlignment="1">
      <alignment horizontal="left" vertical="center" shrinkToFit="1"/>
    </xf>
    <xf numFmtId="38" fontId="17" fillId="2" borderId="17" xfId="7" applyFont="1" applyFill="1" applyBorder="1" applyAlignment="1">
      <alignment horizontal="left" vertical="center" shrinkToFit="1"/>
    </xf>
    <xf numFmtId="38" fontId="17" fillId="5" borderId="15" xfId="7" applyFont="1" applyFill="1" applyBorder="1" applyAlignment="1">
      <alignment horizontal="center" vertical="center" shrinkToFit="1"/>
    </xf>
    <xf numFmtId="38" fontId="17" fillId="5" borderId="19" xfId="7" applyFont="1" applyFill="1" applyBorder="1" applyAlignment="1">
      <alignment horizontal="center" vertical="center"/>
    </xf>
    <xf numFmtId="38" fontId="17" fillId="5" borderId="20" xfId="7" applyFont="1" applyFill="1" applyBorder="1" applyAlignment="1">
      <alignment horizontal="center" vertical="center"/>
    </xf>
    <xf numFmtId="38" fontId="17" fillId="3" borderId="20" xfId="7" applyFont="1" applyFill="1" applyBorder="1" applyAlignment="1">
      <alignment vertical="center" wrapText="1"/>
    </xf>
    <xf numFmtId="38" fontId="17" fillId="3" borderId="43" xfId="7" applyFont="1" applyFill="1" applyBorder="1" applyAlignment="1">
      <alignment vertical="center" wrapText="1"/>
    </xf>
    <xf numFmtId="38" fontId="17" fillId="5" borderId="44" xfId="7" applyFont="1" applyFill="1" applyBorder="1" applyAlignment="1">
      <alignment horizontal="center" vertical="center" shrinkToFit="1"/>
    </xf>
    <xf numFmtId="38" fontId="17" fillId="5" borderId="20" xfId="7" applyFont="1" applyFill="1" applyBorder="1" applyAlignment="1">
      <alignment horizontal="center" vertical="center" shrinkToFit="1"/>
    </xf>
    <xf numFmtId="38" fontId="17" fillId="3" borderId="20" xfId="7" applyFont="1" applyFill="1" applyBorder="1" applyAlignment="1">
      <alignment vertical="center" wrapText="1" shrinkToFit="1"/>
    </xf>
    <xf numFmtId="38" fontId="17" fillId="3" borderId="21" xfId="7" applyFont="1" applyFill="1" applyBorder="1" applyAlignment="1">
      <alignment vertical="center" wrapText="1" shrinkToFit="1"/>
    </xf>
    <xf numFmtId="38" fontId="17" fillId="2" borderId="34" xfId="7" applyFont="1" applyFill="1" applyBorder="1" applyAlignment="1">
      <alignment horizontal="center" vertical="center"/>
    </xf>
    <xf numFmtId="38" fontId="17" fillId="2" borderId="34" xfId="7" applyFont="1" applyFill="1" applyBorder="1" applyAlignment="1">
      <alignment horizontal="center" vertical="center" shrinkToFit="1"/>
    </xf>
    <xf numFmtId="38" fontId="7" fillId="5" borderId="19" xfId="7" applyFont="1" applyFill="1" applyBorder="1" applyAlignment="1">
      <alignment horizontal="center" vertical="center" wrapText="1"/>
    </xf>
    <xf numFmtId="38" fontId="7" fillId="5" borderId="20" xfId="7" applyFont="1" applyFill="1" applyBorder="1" applyAlignment="1">
      <alignment horizontal="center" vertical="center" wrapText="1"/>
    </xf>
    <xf numFmtId="38" fontId="7" fillId="5" borderId="43" xfId="7" applyFont="1" applyFill="1" applyBorder="1" applyAlignment="1">
      <alignment horizontal="center" vertical="center" wrapText="1"/>
    </xf>
    <xf numFmtId="38" fontId="5" fillId="3" borderId="44" xfId="7" applyFont="1" applyFill="1" applyBorder="1" applyAlignment="1">
      <alignment horizontal="center" vertical="center"/>
    </xf>
    <xf numFmtId="38" fontId="5" fillId="3" borderId="20" xfId="7" applyFont="1" applyFill="1" applyBorder="1" applyAlignment="1">
      <alignment horizontal="center" vertical="center"/>
    </xf>
    <xf numFmtId="38" fontId="13" fillId="2" borderId="0" xfId="7" applyFont="1" applyFill="1" applyAlignment="1">
      <alignment horizontal="center" vertical="center" wrapText="1"/>
    </xf>
    <xf numFmtId="38" fontId="16" fillId="2" borderId="0" xfId="7" applyFont="1" applyFill="1" applyAlignment="1">
      <alignment horizontal="center" vertical="center"/>
    </xf>
    <xf numFmtId="38" fontId="4" fillId="2" borderId="0" xfId="7" applyFont="1" applyFill="1" applyAlignment="1">
      <alignment horizontal="center" vertical="center"/>
    </xf>
    <xf numFmtId="38" fontId="17" fillId="5" borderId="5" xfId="7" applyFont="1" applyFill="1" applyBorder="1" applyAlignment="1">
      <alignment horizontal="center" vertical="center" shrinkToFit="1"/>
    </xf>
    <xf numFmtId="38" fontId="17" fillId="5" borderId="6" xfId="7" applyFont="1" applyFill="1" applyBorder="1" applyAlignment="1">
      <alignment horizontal="center" vertical="center" shrinkToFit="1"/>
    </xf>
    <xf numFmtId="38" fontId="7" fillId="3" borderId="6" xfId="7" applyFont="1" applyFill="1" applyBorder="1" applyAlignment="1">
      <alignment vertical="center"/>
    </xf>
    <xf numFmtId="38" fontId="7" fillId="3" borderId="7" xfId="7" applyFont="1" applyFill="1" applyBorder="1" applyAlignment="1">
      <alignment vertical="center"/>
    </xf>
    <xf numFmtId="38" fontId="45" fillId="0" borderId="80" xfId="7" applyFont="1" applyBorder="1" applyAlignment="1" applyProtection="1">
      <alignment horizontal="center" vertical="center"/>
    </xf>
    <xf numFmtId="38" fontId="45" fillId="0" borderId="191" xfId="7" applyFont="1" applyBorder="1" applyAlignment="1" applyProtection="1">
      <alignment horizontal="center" vertical="center"/>
    </xf>
    <xf numFmtId="38" fontId="1" fillId="2" borderId="71" xfId="7" applyFont="1" applyFill="1" applyBorder="1" applyAlignment="1" applyProtection="1">
      <alignment horizontal="center" vertical="center" shrinkToFit="1"/>
      <protection locked="0"/>
    </xf>
    <xf numFmtId="38" fontId="1" fillId="2" borderId="72" xfId="7" applyFont="1" applyFill="1" applyBorder="1" applyAlignment="1" applyProtection="1">
      <alignment horizontal="center" vertical="center" shrinkToFit="1"/>
      <protection locked="0"/>
    </xf>
    <xf numFmtId="38" fontId="1" fillId="2" borderId="73" xfId="7" applyFont="1" applyFill="1" applyBorder="1" applyAlignment="1" applyProtection="1">
      <alignment horizontal="center" vertical="center" shrinkToFit="1"/>
      <protection locked="0"/>
    </xf>
    <xf numFmtId="38" fontId="1" fillId="0" borderId="133" xfId="7" applyFont="1" applyBorder="1" applyAlignment="1" applyProtection="1">
      <alignment horizontal="center" vertical="center" shrinkToFit="1"/>
      <protection locked="0"/>
    </xf>
    <xf numFmtId="38" fontId="1" fillId="0" borderId="151" xfId="7" applyFont="1" applyBorder="1" applyAlignment="1" applyProtection="1">
      <alignment horizontal="center" vertical="center" shrinkToFit="1"/>
      <protection locked="0"/>
    </xf>
    <xf numFmtId="38" fontId="1" fillId="0" borderId="152" xfId="7" applyFont="1" applyBorder="1" applyAlignment="1" applyProtection="1">
      <alignment horizontal="center" vertical="center" shrinkToFit="1"/>
      <protection locked="0"/>
    </xf>
    <xf numFmtId="38" fontId="1" fillId="2" borderId="94" xfId="7" applyFont="1" applyFill="1" applyBorder="1" applyAlignment="1" applyProtection="1">
      <alignment horizontal="center" vertical="center" shrinkToFit="1"/>
      <protection locked="0"/>
    </xf>
    <xf numFmtId="38" fontId="1" fillId="2" borderId="95" xfId="7" applyFont="1" applyFill="1" applyBorder="1" applyAlignment="1" applyProtection="1">
      <alignment horizontal="center" vertical="center" shrinkToFit="1"/>
      <protection locked="0"/>
    </xf>
    <xf numFmtId="38" fontId="1" fillId="2" borderId="124" xfId="7" applyFont="1" applyFill="1" applyBorder="1" applyAlignment="1" applyProtection="1">
      <alignment horizontal="center" vertical="center" shrinkToFit="1"/>
      <protection locked="0"/>
    </xf>
    <xf numFmtId="38" fontId="1" fillId="0" borderId="94" xfId="7" applyFont="1" applyBorder="1" applyAlignment="1" applyProtection="1">
      <alignment horizontal="center" vertical="center" shrinkToFit="1"/>
      <protection locked="0"/>
    </xf>
    <xf numFmtId="38" fontId="1" fillId="0" borderId="95" xfId="7" applyFont="1" applyBorder="1" applyAlignment="1" applyProtection="1">
      <alignment horizontal="center" vertical="center" shrinkToFit="1"/>
      <protection locked="0"/>
    </xf>
    <xf numFmtId="38" fontId="1" fillId="0" borderId="124" xfId="7" applyFont="1" applyBorder="1" applyAlignment="1" applyProtection="1">
      <alignment horizontal="center" vertical="center" shrinkToFit="1"/>
      <protection locked="0"/>
    </xf>
    <xf numFmtId="38" fontId="1" fillId="2" borderId="94" xfId="7" applyFont="1" applyFill="1" applyBorder="1" applyAlignment="1" applyProtection="1">
      <alignment horizontal="right" vertical="center" shrinkToFit="1"/>
      <protection locked="0"/>
    </xf>
    <xf numFmtId="38" fontId="1" fillId="2" borderId="95" xfId="7" applyFont="1" applyFill="1" applyBorder="1" applyAlignment="1" applyProtection="1">
      <alignment horizontal="right" vertical="center" shrinkToFit="1"/>
      <protection locked="0"/>
    </xf>
    <xf numFmtId="38" fontId="1" fillId="2" borderId="124" xfId="7" applyFont="1" applyFill="1" applyBorder="1" applyAlignment="1" applyProtection="1">
      <alignment horizontal="right" vertical="center" shrinkToFit="1"/>
      <protection locked="0"/>
    </xf>
    <xf numFmtId="38" fontId="1" fillId="0" borderId="94" xfId="7" applyFont="1" applyBorder="1" applyAlignment="1" applyProtection="1">
      <alignment horizontal="right" vertical="center" shrinkToFit="1"/>
      <protection locked="0"/>
    </xf>
    <xf numFmtId="38" fontId="1" fillId="0" borderId="95" xfId="7" applyFont="1" applyBorder="1" applyAlignment="1" applyProtection="1">
      <alignment horizontal="right" vertical="center" shrinkToFit="1"/>
      <protection locked="0"/>
    </xf>
    <xf numFmtId="38" fontId="1" fillId="0" borderId="124" xfId="7" applyFont="1" applyBorder="1" applyAlignment="1" applyProtection="1">
      <alignment horizontal="right" vertical="center" shrinkToFit="1"/>
      <protection locked="0"/>
    </xf>
    <xf numFmtId="38" fontId="1" fillId="2" borderId="74" xfId="7" applyFont="1" applyFill="1" applyBorder="1" applyAlignment="1" applyProtection="1">
      <alignment horizontal="right" vertical="center" shrinkToFit="1"/>
      <protection locked="0"/>
    </xf>
    <xf numFmtId="38" fontId="1" fillId="2" borderId="75" xfId="7" applyFont="1" applyFill="1" applyBorder="1" applyAlignment="1" applyProtection="1">
      <alignment horizontal="right" vertical="center" shrinkToFit="1"/>
      <protection locked="0"/>
    </xf>
    <xf numFmtId="38" fontId="1" fillId="2" borderId="183" xfId="7" applyFont="1" applyFill="1" applyBorder="1" applyAlignment="1" applyProtection="1">
      <alignment horizontal="right" vertical="center" shrinkToFit="1"/>
      <protection locked="0"/>
    </xf>
    <xf numFmtId="38" fontId="1" fillId="2" borderId="93" xfId="7" applyFont="1" applyFill="1" applyBorder="1" applyAlignment="1" applyProtection="1">
      <alignment horizontal="right" vertical="center" shrinkToFit="1"/>
      <protection locked="0"/>
    </xf>
    <xf numFmtId="38" fontId="1" fillId="2" borderId="58" xfId="7" applyFont="1" applyFill="1" applyBorder="1" applyAlignment="1" applyProtection="1">
      <alignment horizontal="right" vertical="center" shrinkToFit="1"/>
      <protection locked="0"/>
    </xf>
    <xf numFmtId="38" fontId="1" fillId="2" borderId="104" xfId="7" applyFont="1" applyFill="1" applyBorder="1" applyAlignment="1" applyProtection="1">
      <alignment horizontal="right" vertical="center" shrinkToFit="1"/>
      <protection locked="0"/>
    </xf>
    <xf numFmtId="38" fontId="1" fillId="0" borderId="74" xfId="7" applyFont="1" applyBorder="1" applyAlignment="1" applyProtection="1">
      <alignment horizontal="right" vertical="center" shrinkToFit="1"/>
      <protection locked="0"/>
    </xf>
    <xf numFmtId="38" fontId="1" fillId="0" borderId="75" xfId="7" applyFont="1" applyBorder="1" applyAlignment="1" applyProtection="1">
      <alignment horizontal="right" vertical="center" shrinkToFit="1"/>
      <protection locked="0"/>
    </xf>
    <xf numFmtId="38" fontId="1" fillId="0" borderId="183" xfId="7" applyFont="1" applyBorder="1" applyAlignment="1" applyProtection="1">
      <alignment horizontal="right" vertical="center" shrinkToFit="1"/>
      <protection locked="0"/>
    </xf>
    <xf numFmtId="38" fontId="17" fillId="11" borderId="2" xfId="7" applyFont="1" applyFill="1" applyBorder="1" applyAlignment="1">
      <alignment horizontal="center" vertical="center"/>
    </xf>
    <xf numFmtId="38" fontId="17" fillId="11" borderId="3" xfId="7" applyFont="1" applyFill="1" applyBorder="1" applyAlignment="1">
      <alignment horizontal="center" vertical="center"/>
    </xf>
    <xf numFmtId="38" fontId="17" fillId="11" borderId="4" xfId="7" applyFont="1" applyFill="1" applyBorder="1" applyAlignment="1">
      <alignment horizontal="center" vertical="center"/>
    </xf>
    <xf numFmtId="38" fontId="17" fillId="11" borderId="85" xfId="7" applyFont="1" applyFill="1" applyBorder="1" applyAlignment="1">
      <alignment horizontal="center" vertical="center"/>
    </xf>
    <xf numFmtId="180" fontId="17" fillId="3" borderId="32" xfId="7" applyNumberFormat="1" applyFont="1" applyFill="1" applyBorder="1" applyAlignment="1">
      <alignment horizontal="center" vertical="center" shrinkToFit="1"/>
    </xf>
    <xf numFmtId="180" fontId="17" fillId="3" borderId="34" xfId="7" applyNumberFormat="1" applyFont="1" applyFill="1" applyBorder="1" applyAlignment="1">
      <alignment horizontal="center" vertical="center" shrinkToFit="1"/>
    </xf>
    <xf numFmtId="180" fontId="17" fillId="3" borderId="33" xfId="7" applyNumberFormat="1" applyFont="1" applyFill="1" applyBorder="1" applyAlignment="1">
      <alignment horizontal="center" vertical="center" shrinkToFit="1"/>
    </xf>
    <xf numFmtId="180" fontId="17" fillId="3" borderId="63" xfId="7" applyNumberFormat="1" applyFont="1" applyFill="1" applyBorder="1" applyAlignment="1">
      <alignment horizontal="center" vertical="center" shrinkToFit="1"/>
    </xf>
    <xf numFmtId="38" fontId="17" fillId="11" borderId="48" xfId="7" applyFont="1" applyFill="1" applyBorder="1" applyAlignment="1">
      <alignment horizontal="center" vertical="center"/>
    </xf>
    <xf numFmtId="38" fontId="17" fillId="11" borderId="41" xfId="7" applyFont="1" applyFill="1" applyBorder="1" applyAlignment="1">
      <alignment horizontal="center" vertical="center"/>
    </xf>
    <xf numFmtId="38" fontId="17" fillId="11" borderId="50" xfId="7" applyFont="1" applyFill="1" applyBorder="1" applyAlignment="1">
      <alignment horizontal="center" vertical="center"/>
    </xf>
    <xf numFmtId="180" fontId="17" fillId="3" borderId="12" xfId="7" applyNumberFormat="1" applyFont="1" applyFill="1" applyBorder="1" applyAlignment="1">
      <alignment horizontal="center" vertical="center" shrinkToFit="1"/>
    </xf>
    <xf numFmtId="180" fontId="17" fillId="3" borderId="0" xfId="7" applyNumberFormat="1" applyFont="1" applyFill="1" applyBorder="1" applyAlignment="1">
      <alignment horizontal="center" vertical="center" shrinkToFit="1"/>
    </xf>
    <xf numFmtId="180" fontId="17" fillId="3" borderId="13" xfId="7" applyNumberFormat="1" applyFont="1" applyFill="1" applyBorder="1" applyAlignment="1">
      <alignment horizontal="center" vertical="center" shrinkToFit="1"/>
    </xf>
    <xf numFmtId="180" fontId="17" fillId="3" borderId="8" xfId="7" applyNumberFormat="1" applyFont="1" applyFill="1" applyBorder="1" applyAlignment="1">
      <alignment horizontal="center" vertical="center" shrinkToFit="1"/>
    </xf>
    <xf numFmtId="180" fontId="17" fillId="3" borderId="9" xfId="7" applyNumberFormat="1" applyFont="1" applyFill="1" applyBorder="1" applyAlignment="1">
      <alignment horizontal="center" vertical="center" shrinkToFit="1"/>
    </xf>
    <xf numFmtId="180" fontId="17" fillId="3" borderId="10" xfId="7" applyNumberFormat="1" applyFont="1" applyFill="1" applyBorder="1" applyAlignment="1">
      <alignment horizontal="center" vertical="center" shrinkToFit="1"/>
    </xf>
    <xf numFmtId="180" fontId="17" fillId="3" borderId="52" xfId="7" applyNumberFormat="1" applyFont="1" applyFill="1" applyBorder="1" applyAlignment="1">
      <alignment horizontal="center" vertical="center" shrinkToFit="1"/>
    </xf>
    <xf numFmtId="38" fontId="20" fillId="12" borderId="64" xfId="7" applyFont="1" applyFill="1" applyBorder="1" applyAlignment="1">
      <alignment horizontal="center" vertical="center"/>
    </xf>
    <xf numFmtId="38" fontId="20" fillId="12" borderId="41" xfId="7" applyFont="1" applyFill="1" applyBorder="1" applyAlignment="1">
      <alignment horizontal="center" vertical="center"/>
    </xf>
    <xf numFmtId="38" fontId="20" fillId="12" borderId="49" xfId="7" applyFont="1" applyFill="1" applyBorder="1" applyAlignment="1">
      <alignment horizontal="center" vertical="center"/>
    </xf>
    <xf numFmtId="38" fontId="20" fillId="12" borderId="54" xfId="7" applyFont="1" applyFill="1" applyBorder="1" applyAlignment="1">
      <alignment horizontal="center" vertical="center"/>
    </xf>
    <xf numFmtId="38" fontId="20" fillId="12" borderId="0" xfId="7" applyFont="1" applyFill="1" applyBorder="1" applyAlignment="1">
      <alignment horizontal="center" vertical="center"/>
    </xf>
    <xf numFmtId="38" fontId="20" fillId="12" borderId="13" xfId="7" applyFont="1" applyFill="1" applyBorder="1" applyAlignment="1">
      <alignment horizontal="center" vertical="center"/>
    </xf>
    <xf numFmtId="38" fontId="20" fillId="12" borderId="62" xfId="7" applyFont="1" applyFill="1" applyBorder="1" applyAlignment="1">
      <alignment horizontal="center" vertical="center"/>
    </xf>
    <xf numFmtId="38" fontId="20" fillId="12" borderId="34" xfId="7" applyFont="1" applyFill="1" applyBorder="1" applyAlignment="1">
      <alignment horizontal="center" vertical="center"/>
    </xf>
    <xf numFmtId="38" fontId="20" fillId="12" borderId="33" xfId="7" applyFont="1" applyFill="1" applyBorder="1" applyAlignment="1">
      <alignment horizontal="center" vertical="center"/>
    </xf>
    <xf numFmtId="38" fontId="17" fillId="11" borderId="49" xfId="7" applyFont="1" applyFill="1" applyBorder="1" applyAlignment="1">
      <alignment horizontal="center" vertical="center"/>
    </xf>
    <xf numFmtId="0" fontId="34" fillId="2" borderId="15" xfId="4" applyFont="1" applyFill="1" applyBorder="1" applyAlignment="1">
      <alignment horizontal="center" vertical="center"/>
    </xf>
    <xf numFmtId="0" fontId="34" fillId="2" borderId="17" xfId="4" applyFont="1" applyFill="1" applyBorder="1" applyAlignment="1">
      <alignment horizontal="center" vertical="center"/>
    </xf>
    <xf numFmtId="0" fontId="34" fillId="2" borderId="40" xfId="4" applyFont="1" applyFill="1" applyBorder="1" applyAlignment="1">
      <alignment horizontal="center" vertical="center"/>
    </xf>
    <xf numFmtId="0" fontId="34" fillId="2" borderId="2" xfId="4" applyFont="1" applyFill="1" applyBorder="1" applyAlignment="1">
      <alignment horizontal="center" vertical="center"/>
    </xf>
    <xf numFmtId="0" fontId="34" fillId="2" borderId="37" xfId="4" applyFont="1" applyFill="1" applyBorder="1" applyAlignment="1">
      <alignment horizontal="center" vertical="center"/>
    </xf>
    <xf numFmtId="0" fontId="34" fillId="2" borderId="12" xfId="4" applyFont="1" applyFill="1" applyBorder="1" applyAlignment="1">
      <alignment horizontal="center" vertical="center"/>
    </xf>
    <xf numFmtId="0" fontId="34" fillId="2" borderId="7" xfId="4" applyFont="1" applyFill="1" applyBorder="1" applyAlignment="1">
      <alignment horizontal="center" vertical="center"/>
    </xf>
    <xf numFmtId="0" fontId="34" fillId="2" borderId="8" xfId="4" applyFont="1" applyFill="1" applyBorder="1" applyAlignment="1">
      <alignment horizontal="center" vertical="center"/>
    </xf>
    <xf numFmtId="0" fontId="34" fillId="2" borderId="5" xfId="4" applyFont="1" applyFill="1" applyBorder="1" applyAlignment="1">
      <alignment horizontal="center" vertical="center"/>
    </xf>
    <xf numFmtId="0" fontId="28" fillId="6" borderId="19"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0" xfId="0" applyFont="1" applyFill="1" applyBorder="1" applyAlignment="1">
      <alignment horizontal="center" vertical="center"/>
    </xf>
    <xf numFmtId="20" fontId="17" fillId="2" borderId="0" xfId="4" applyNumberFormat="1" applyFont="1" applyFill="1" applyBorder="1" applyAlignment="1">
      <alignment vertical="center"/>
    </xf>
  </cellXfs>
  <cellStyles count="8">
    <cellStyle name="ハイパーリンク 2" xfId="6"/>
    <cellStyle name="桁区切り" xfId="7" builtinId="6"/>
    <cellStyle name="桁区切り 2" xfId="3"/>
    <cellStyle name="桁区切り 3" xfId="5"/>
    <cellStyle name="標準" xfId="0" builtinId="0"/>
    <cellStyle name="標準 2" xfId="2"/>
    <cellStyle name="標準 3" xfId="4"/>
    <cellStyle name="標準 6" xfId="1"/>
  </cellStyles>
  <dxfs count="211">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C000"/>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FFFFCC"/>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FFFCC"/>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s>
  <tableStyles count="0" defaultTableStyle="TableStyleMedium2" defaultPivotStyle="PivotStyleLight16"/>
  <colors>
    <mruColors>
      <color rgb="FFFFCC66"/>
      <color rgb="FFFF9933"/>
      <color rgb="FFFFFFCC"/>
      <color rgb="FFD9E1F2"/>
      <color rgb="FFFCE4D6"/>
      <color rgb="FFE7E6E6"/>
      <color rgb="FFD9D9D9"/>
      <color rgb="FFB4C6E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38</xdr:col>
      <xdr:colOff>0</xdr:colOff>
      <xdr:row>1</xdr:row>
      <xdr:rowOff>0</xdr:rowOff>
    </xdr:from>
    <xdr:to>
      <xdr:col>52</xdr:col>
      <xdr:colOff>90304</xdr:colOff>
      <xdr:row>13</xdr:row>
      <xdr:rowOff>129680</xdr:rowOff>
    </xdr:to>
    <xdr:grpSp>
      <xdr:nvGrpSpPr>
        <xdr:cNvPr id="2" name="グループ化 1"/>
        <xdr:cNvGrpSpPr/>
      </xdr:nvGrpSpPr>
      <xdr:grpSpPr>
        <a:xfrm>
          <a:off x="7239000" y="323850"/>
          <a:ext cx="2757304" cy="3701555"/>
          <a:chOff x="7419973" y="1285875"/>
          <a:chExt cx="1924052" cy="3067050"/>
        </a:xfrm>
      </xdr:grpSpPr>
      <xdr:sp macro="" textlink="">
        <xdr:nvSpPr>
          <xdr:cNvPr id="3" name="正方形/長方形 2"/>
          <xdr:cNvSpPr/>
        </xdr:nvSpPr>
        <xdr:spPr>
          <a:xfrm>
            <a:off x="7419973"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4" name="正方形/長方形 3"/>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5" name="正方形/長方形 4"/>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BO198"/>
  <sheetViews>
    <sheetView tabSelected="1" view="pageBreakPreview" zoomScaleNormal="98" zoomScaleSheetLayoutView="100" workbookViewId="0">
      <selection activeCell="BK1" sqref="BK1"/>
    </sheetView>
  </sheetViews>
  <sheetFormatPr defaultColWidth="2.5" defaultRowHeight="18.75" customHeight="1" x14ac:dyDescent="0.15"/>
  <cols>
    <col min="1" max="16384" width="2.5" style="34"/>
  </cols>
  <sheetData>
    <row r="1" spans="1:35" ht="25.5" customHeight="1" thickBot="1" x14ac:dyDescent="0.2">
      <c r="A1" s="182" t="s">
        <v>357</v>
      </c>
      <c r="B1" s="182"/>
      <c r="C1" s="182"/>
      <c r="D1" s="182"/>
      <c r="E1" s="182"/>
      <c r="F1" s="182"/>
      <c r="G1" s="182"/>
      <c r="H1" s="182"/>
      <c r="I1" s="182"/>
      <c r="J1" s="182"/>
      <c r="K1" s="182"/>
      <c r="L1" s="182"/>
      <c r="M1" s="182"/>
      <c r="N1" s="182"/>
      <c r="O1" s="182"/>
      <c r="P1" s="182"/>
      <c r="Q1" s="182"/>
      <c r="R1" s="182"/>
      <c r="S1" s="182"/>
      <c r="T1" s="182"/>
      <c r="U1" s="182"/>
      <c r="V1" s="182"/>
      <c r="W1" s="182"/>
      <c r="X1" s="182"/>
      <c r="AC1" s="183" t="s">
        <v>53</v>
      </c>
      <c r="AD1" s="184"/>
      <c r="AE1" s="185"/>
      <c r="AF1" s="186"/>
      <c r="AG1" s="187"/>
      <c r="AH1" s="187"/>
      <c r="AI1" s="1" t="s">
        <v>54</v>
      </c>
    </row>
    <row r="2" spans="1:35" ht="44.45" customHeight="1" x14ac:dyDescent="0.15">
      <c r="A2" s="188" t="s">
        <v>510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1:35" ht="21.2" customHeight="1" x14ac:dyDescent="0.15">
      <c r="A3" s="189" t="s">
        <v>297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row>
    <row r="4" spans="1:35" ht="7.5"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s="35" customFormat="1" ht="22.7" customHeight="1" thickBot="1" x14ac:dyDescent="0.2">
      <c r="A5" s="80" t="s">
        <v>377</v>
      </c>
    </row>
    <row r="6" spans="1:35" s="35" customFormat="1" ht="25.5" customHeight="1" x14ac:dyDescent="0.15">
      <c r="A6" s="190" t="s">
        <v>299</v>
      </c>
      <c r="B6" s="191"/>
      <c r="C6" s="191"/>
      <c r="D6" s="191"/>
      <c r="E6" s="191"/>
      <c r="F6" s="216"/>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8"/>
    </row>
    <row r="7" spans="1:35" s="48" customFormat="1" ht="13.7" customHeight="1" x14ac:dyDescent="0.15">
      <c r="A7" s="192" t="s">
        <v>378</v>
      </c>
      <c r="B7" s="193"/>
      <c r="C7" s="193"/>
      <c r="D7" s="193"/>
      <c r="E7" s="193"/>
      <c r="F7" s="210"/>
      <c r="G7" s="210"/>
      <c r="H7" s="210"/>
      <c r="I7" s="210"/>
      <c r="J7" s="210"/>
      <c r="K7" s="210"/>
      <c r="L7" s="210"/>
      <c r="M7" s="210"/>
      <c r="N7" s="210"/>
      <c r="O7" s="210"/>
      <c r="P7" s="210"/>
      <c r="Q7" s="210"/>
      <c r="R7" s="210"/>
      <c r="S7" s="210"/>
      <c r="T7" s="210"/>
      <c r="U7" s="219" t="s">
        <v>290</v>
      </c>
      <c r="V7" s="219"/>
      <c r="W7" s="219"/>
      <c r="X7" s="219"/>
      <c r="Y7" s="219"/>
      <c r="Z7" s="220"/>
      <c r="AA7" s="220"/>
      <c r="AB7" s="220"/>
      <c r="AC7" s="220"/>
      <c r="AD7" s="221"/>
      <c r="AE7" s="224" t="s">
        <v>231</v>
      </c>
      <c r="AF7" s="220"/>
      <c r="AG7" s="220"/>
      <c r="AH7" s="220"/>
      <c r="AI7" s="225"/>
    </row>
    <row r="8" spans="1:35" s="35" customFormat="1" ht="25.5" customHeight="1" x14ac:dyDescent="0.15">
      <c r="A8" s="199" t="s">
        <v>55</v>
      </c>
      <c r="B8" s="200"/>
      <c r="C8" s="200"/>
      <c r="D8" s="200"/>
      <c r="E8" s="200"/>
      <c r="F8" s="228"/>
      <c r="G8" s="229"/>
      <c r="H8" s="229"/>
      <c r="I8" s="229"/>
      <c r="J8" s="229"/>
      <c r="K8" s="229"/>
      <c r="L8" s="229"/>
      <c r="M8" s="229"/>
      <c r="N8" s="229"/>
      <c r="O8" s="229"/>
      <c r="P8" s="229"/>
      <c r="Q8" s="229"/>
      <c r="R8" s="229"/>
      <c r="S8" s="229"/>
      <c r="T8" s="229"/>
      <c r="U8" s="209"/>
      <c r="V8" s="209"/>
      <c r="W8" s="209"/>
      <c r="X8" s="209"/>
      <c r="Y8" s="209"/>
      <c r="Z8" s="222"/>
      <c r="AA8" s="222"/>
      <c r="AB8" s="222"/>
      <c r="AC8" s="222"/>
      <c r="AD8" s="223"/>
      <c r="AE8" s="226"/>
      <c r="AF8" s="222"/>
      <c r="AG8" s="222"/>
      <c r="AH8" s="222"/>
      <c r="AI8" s="227"/>
    </row>
    <row r="9" spans="1:35" s="35" customFormat="1" ht="25.5" customHeight="1" x14ac:dyDescent="0.15">
      <c r="A9" s="201" t="s">
        <v>506</v>
      </c>
      <c r="B9" s="202"/>
      <c r="C9" s="202"/>
      <c r="D9" s="202"/>
      <c r="E9" s="203"/>
      <c r="F9" s="230"/>
      <c r="G9" s="231"/>
      <c r="H9" s="231"/>
      <c r="I9" s="231"/>
      <c r="J9" s="232"/>
      <c r="K9" s="233" t="s">
        <v>91</v>
      </c>
      <c r="L9" s="233"/>
      <c r="M9" s="233"/>
      <c r="N9" s="233"/>
      <c r="O9" s="233"/>
      <c r="P9" s="234"/>
      <c r="Q9" s="234"/>
      <c r="R9" s="234"/>
      <c r="S9" s="234"/>
      <c r="T9" s="234"/>
      <c r="U9" s="197" t="s">
        <v>92</v>
      </c>
      <c r="V9" s="197"/>
      <c r="W9" s="197"/>
      <c r="X9" s="197"/>
      <c r="Y9" s="197"/>
      <c r="Z9" s="211"/>
      <c r="AA9" s="212"/>
      <c r="AB9" s="212"/>
      <c r="AC9" s="212"/>
      <c r="AD9" s="212"/>
      <c r="AE9" s="212"/>
      <c r="AF9" s="212"/>
      <c r="AG9" s="212"/>
      <c r="AH9" s="212"/>
      <c r="AI9" s="213"/>
    </row>
    <row r="10" spans="1:35" s="35" customFormat="1" ht="25.5" customHeight="1" x14ac:dyDescent="0.15">
      <c r="A10" s="208" t="s">
        <v>237</v>
      </c>
      <c r="B10" s="209"/>
      <c r="C10" s="209"/>
      <c r="D10" s="209"/>
      <c r="E10" s="209"/>
      <c r="F10" s="235"/>
      <c r="G10" s="236"/>
      <c r="H10" s="236"/>
      <c r="I10" s="236"/>
      <c r="J10" s="236"/>
      <c r="K10" s="236"/>
      <c r="L10" s="236"/>
      <c r="M10" s="236"/>
      <c r="N10" s="236"/>
      <c r="O10" s="236"/>
      <c r="P10" s="236"/>
      <c r="Q10" s="236"/>
      <c r="R10" s="236"/>
      <c r="S10" s="236"/>
      <c r="T10" s="237"/>
      <c r="U10" s="198" t="s">
        <v>235</v>
      </c>
      <c r="V10" s="198"/>
      <c r="W10" s="198"/>
      <c r="X10" s="198"/>
      <c r="Y10" s="198"/>
      <c r="Z10" s="214"/>
      <c r="AA10" s="214"/>
      <c r="AB10" s="214"/>
      <c r="AC10" s="214"/>
      <c r="AD10" s="214"/>
      <c r="AE10" s="214"/>
      <c r="AF10" s="214"/>
      <c r="AG10" s="214"/>
      <c r="AH10" s="214"/>
      <c r="AI10" s="215"/>
    </row>
    <row r="11" spans="1:35" s="35" customFormat="1" ht="25.5" customHeight="1" x14ac:dyDescent="0.15">
      <c r="A11" s="208" t="s">
        <v>238</v>
      </c>
      <c r="B11" s="209"/>
      <c r="C11" s="209"/>
      <c r="D11" s="209"/>
      <c r="E11" s="209"/>
      <c r="F11" s="259" t="s">
        <v>379</v>
      </c>
      <c r="G11" s="260"/>
      <c r="H11" s="260"/>
      <c r="I11" s="260"/>
      <c r="J11" s="261"/>
      <c r="K11" s="261"/>
      <c r="L11" s="261"/>
      <c r="M11" s="261"/>
      <c r="N11" s="261"/>
      <c r="O11" s="261"/>
      <c r="P11" s="261"/>
      <c r="Q11" s="261"/>
      <c r="R11" s="261"/>
      <c r="S11" s="261"/>
      <c r="T11" s="262"/>
      <c r="U11" s="198" t="s">
        <v>236</v>
      </c>
      <c r="V11" s="198"/>
      <c r="W11" s="198"/>
      <c r="X11" s="198"/>
      <c r="Y11" s="198"/>
      <c r="Z11" s="214"/>
      <c r="AA11" s="214"/>
      <c r="AB11" s="214"/>
      <c r="AC11" s="214"/>
      <c r="AD11" s="214"/>
      <c r="AE11" s="214"/>
      <c r="AF11" s="214"/>
      <c r="AG11" s="214"/>
      <c r="AH11" s="214"/>
      <c r="AI11" s="215"/>
    </row>
    <row r="12" spans="1:35" s="35" customFormat="1" ht="17.45" customHeight="1" x14ac:dyDescent="0.15">
      <c r="A12" s="263" t="s">
        <v>239</v>
      </c>
      <c r="B12" s="264"/>
      <c r="C12" s="264"/>
      <c r="D12" s="264"/>
      <c r="E12" s="265"/>
      <c r="F12" s="245" t="s">
        <v>3</v>
      </c>
      <c r="G12" s="245"/>
      <c r="H12" s="245"/>
      <c r="I12" s="245"/>
      <c r="J12" s="245"/>
      <c r="K12" s="245"/>
      <c r="L12" s="246" t="s">
        <v>380</v>
      </c>
      <c r="M12" s="247"/>
      <c r="N12" s="247"/>
      <c r="O12" s="247"/>
      <c r="P12" s="247"/>
      <c r="Q12" s="248"/>
      <c r="R12" s="256" t="s">
        <v>381</v>
      </c>
      <c r="S12" s="257"/>
      <c r="T12" s="257"/>
      <c r="U12" s="257"/>
      <c r="V12" s="257"/>
      <c r="W12" s="257"/>
      <c r="X12" s="257"/>
      <c r="Y12" s="257"/>
      <c r="Z12" s="257"/>
      <c r="AA12" s="257"/>
      <c r="AB12" s="257"/>
      <c r="AC12" s="257"/>
      <c r="AD12" s="257"/>
      <c r="AE12" s="257"/>
      <c r="AF12" s="257"/>
      <c r="AG12" s="257"/>
      <c r="AH12" s="257"/>
      <c r="AI12" s="258"/>
    </row>
    <row r="13" spans="1:35" s="35" customFormat="1" ht="27.75" customHeight="1" x14ac:dyDescent="0.15">
      <c r="A13" s="266"/>
      <c r="B13" s="267"/>
      <c r="C13" s="267"/>
      <c r="D13" s="267"/>
      <c r="E13" s="268"/>
      <c r="F13" s="269"/>
      <c r="G13" s="270"/>
      <c r="H13" s="270"/>
      <c r="I13" s="270"/>
      <c r="J13" s="270"/>
      <c r="K13" s="271"/>
      <c r="L13" s="272"/>
      <c r="M13" s="273"/>
      <c r="N13" s="273"/>
      <c r="O13" s="273"/>
      <c r="P13" s="273"/>
      <c r="Q13" s="274"/>
      <c r="R13" s="275"/>
      <c r="S13" s="276"/>
      <c r="T13" s="276"/>
      <c r="U13" s="276"/>
      <c r="V13" s="276"/>
      <c r="W13" s="276"/>
      <c r="X13" s="276"/>
      <c r="Y13" s="276"/>
      <c r="Z13" s="276"/>
      <c r="AA13" s="276"/>
      <c r="AB13" s="276"/>
      <c r="AC13" s="276"/>
      <c r="AD13" s="276"/>
      <c r="AE13" s="276"/>
      <c r="AF13" s="276"/>
      <c r="AG13" s="276"/>
      <c r="AH13" s="276"/>
      <c r="AI13" s="277"/>
    </row>
    <row r="14" spans="1:35" s="35" customFormat="1" ht="13.7" customHeight="1" x14ac:dyDescent="0.15">
      <c r="A14" s="194" t="s">
        <v>382</v>
      </c>
      <c r="B14" s="195"/>
      <c r="C14" s="195"/>
      <c r="D14" s="195"/>
      <c r="E14" s="196"/>
      <c r="F14" s="249"/>
      <c r="G14" s="250"/>
      <c r="H14" s="250"/>
      <c r="I14" s="250"/>
      <c r="J14" s="250"/>
      <c r="K14" s="250"/>
      <c r="L14" s="250"/>
      <c r="M14" s="250"/>
      <c r="N14" s="250"/>
      <c r="O14" s="250"/>
      <c r="P14" s="250"/>
      <c r="Q14" s="250"/>
      <c r="R14" s="250"/>
      <c r="S14" s="250"/>
      <c r="T14" s="251"/>
      <c r="U14" s="278" t="s">
        <v>300</v>
      </c>
      <c r="V14" s="278"/>
      <c r="W14" s="278"/>
      <c r="X14" s="278"/>
      <c r="Y14" s="279"/>
      <c r="Z14" s="282"/>
      <c r="AA14" s="283"/>
      <c r="AB14" s="283"/>
      <c r="AC14" s="283"/>
      <c r="AD14" s="283"/>
      <c r="AE14" s="283"/>
      <c r="AF14" s="283"/>
      <c r="AG14" s="283"/>
      <c r="AH14" s="283"/>
      <c r="AI14" s="284"/>
    </row>
    <row r="15" spans="1:35" s="35" customFormat="1" ht="25.5" customHeight="1" thickBot="1" x14ac:dyDescent="0.2">
      <c r="A15" s="288" t="s">
        <v>505</v>
      </c>
      <c r="B15" s="289"/>
      <c r="C15" s="289"/>
      <c r="D15" s="289"/>
      <c r="E15" s="290"/>
      <c r="F15" s="291"/>
      <c r="G15" s="292"/>
      <c r="H15" s="292"/>
      <c r="I15" s="292"/>
      <c r="J15" s="292"/>
      <c r="K15" s="292"/>
      <c r="L15" s="292"/>
      <c r="M15" s="292"/>
      <c r="N15" s="292"/>
      <c r="O15" s="292"/>
      <c r="P15" s="292"/>
      <c r="Q15" s="292"/>
      <c r="R15" s="292"/>
      <c r="S15" s="292"/>
      <c r="T15" s="293"/>
      <c r="U15" s="280"/>
      <c r="V15" s="280"/>
      <c r="W15" s="280"/>
      <c r="X15" s="280"/>
      <c r="Y15" s="281"/>
      <c r="Z15" s="285"/>
      <c r="AA15" s="286"/>
      <c r="AB15" s="286"/>
      <c r="AC15" s="286"/>
      <c r="AD15" s="286"/>
      <c r="AE15" s="286"/>
      <c r="AF15" s="286"/>
      <c r="AG15" s="286"/>
      <c r="AH15" s="286"/>
      <c r="AI15" s="287"/>
    </row>
    <row r="16" spans="1:35" s="35" customFormat="1" ht="20.25" customHeight="1" x14ac:dyDescent="0.15">
      <c r="A16" s="294" t="s">
        <v>383</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6"/>
    </row>
    <row r="17" spans="1:50" s="35" customFormat="1" ht="6" customHeight="1" x14ac:dyDescent="0.15">
      <c r="A17" s="3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37"/>
    </row>
    <row r="18" spans="1:50" s="35" customFormat="1" ht="19.5" customHeight="1" x14ac:dyDescent="0.15">
      <c r="A18" s="38"/>
      <c r="B18" s="39">
        <v>1</v>
      </c>
      <c r="C18" s="7" t="s">
        <v>384</v>
      </c>
      <c r="D18" s="129"/>
      <c r="E18" s="7" t="s">
        <v>385</v>
      </c>
      <c r="F18" s="252" t="s">
        <v>93</v>
      </c>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3"/>
    </row>
    <row r="19" spans="1:50" s="35" customFormat="1" ht="19.5" customHeight="1" x14ac:dyDescent="0.15">
      <c r="A19" s="40"/>
      <c r="B19" s="41">
        <v>2</v>
      </c>
      <c r="C19" s="41" t="s">
        <v>384</v>
      </c>
      <c r="D19" s="129"/>
      <c r="E19" s="41" t="s">
        <v>386</v>
      </c>
      <c r="F19" s="254" t="s">
        <v>358</v>
      </c>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5"/>
    </row>
    <row r="20" spans="1:50" s="35" customFormat="1" ht="19.5" customHeight="1" x14ac:dyDescent="0.15">
      <c r="A20" s="40"/>
      <c r="B20" s="41">
        <v>3</v>
      </c>
      <c r="C20" s="41" t="s">
        <v>384</v>
      </c>
      <c r="D20" s="129"/>
      <c r="E20" s="41" t="s">
        <v>386</v>
      </c>
      <c r="F20" s="254" t="s">
        <v>94</v>
      </c>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5"/>
    </row>
    <row r="21" spans="1:50" s="35" customFormat="1" ht="19.5" customHeight="1" x14ac:dyDescent="0.15">
      <c r="A21" s="40"/>
      <c r="B21" s="41">
        <v>4</v>
      </c>
      <c r="C21" s="41" t="s">
        <v>384</v>
      </c>
      <c r="D21" s="129"/>
      <c r="E21" s="41" t="s">
        <v>386</v>
      </c>
      <c r="F21" s="254" t="s">
        <v>95</v>
      </c>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5"/>
    </row>
    <row r="22" spans="1:50" s="35" customFormat="1" ht="19.5" customHeight="1" x14ac:dyDescent="0.15">
      <c r="A22" s="40"/>
      <c r="B22" s="41">
        <v>5</v>
      </c>
      <c r="C22" s="41" t="s">
        <v>384</v>
      </c>
      <c r="D22" s="129"/>
      <c r="E22" s="41" t="s">
        <v>386</v>
      </c>
      <c r="F22" s="254" t="s">
        <v>96</v>
      </c>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5"/>
    </row>
    <row r="23" spans="1:50" s="35" customFormat="1" ht="19.5" customHeight="1" x14ac:dyDescent="0.15">
      <c r="A23" s="40"/>
      <c r="B23" s="41">
        <v>6</v>
      </c>
      <c r="C23" s="41" t="s">
        <v>384</v>
      </c>
      <c r="D23" s="129"/>
      <c r="E23" s="41" t="s">
        <v>386</v>
      </c>
      <c r="F23" s="254" t="s">
        <v>97</v>
      </c>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c r="AJ23" s="44"/>
    </row>
    <row r="24" spans="1:50" s="35" customFormat="1" ht="20.25" customHeight="1" x14ac:dyDescent="0.15">
      <c r="A24" s="42"/>
      <c r="B24" s="43">
        <v>7</v>
      </c>
      <c r="C24" s="7" t="s">
        <v>384</v>
      </c>
      <c r="D24" s="129"/>
      <c r="E24" s="7" t="s">
        <v>386</v>
      </c>
      <c r="F24" s="297" t="s">
        <v>296</v>
      </c>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8"/>
    </row>
    <row r="25" spans="1:50" s="35" customFormat="1" ht="9" customHeight="1" thickBot="1" x14ac:dyDescent="0.2">
      <c r="A25" s="45"/>
      <c r="B25" s="46"/>
      <c r="C25" s="29"/>
      <c r="D25" s="29"/>
      <c r="E25" s="29"/>
      <c r="F25" s="29"/>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7"/>
    </row>
    <row r="26" spans="1:50" s="35" customFormat="1" ht="7.5" customHeight="1" x14ac:dyDescent="0.15">
      <c r="A26" s="83"/>
      <c r="B26" s="81"/>
      <c r="C26" s="20"/>
      <c r="D26" s="20"/>
      <c r="E26" s="20"/>
      <c r="F26" s="20"/>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1:50" s="35" customFormat="1" ht="21.2" customHeight="1" x14ac:dyDescent="0.15">
      <c r="A27" s="130" t="s">
        <v>387</v>
      </c>
      <c r="B27" s="81"/>
      <c r="C27" s="20"/>
      <c r="D27" s="20"/>
      <c r="E27" s="20"/>
      <c r="F27" s="20"/>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1:50" s="35" customFormat="1" ht="21.2" customHeight="1" thickBot="1" x14ac:dyDescent="0.2">
      <c r="A28" s="131" t="s">
        <v>388</v>
      </c>
      <c r="B28" s="81"/>
      <c r="C28" s="20"/>
      <c r="D28" s="20"/>
      <c r="E28" s="20"/>
      <c r="F28" s="20"/>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1:50" s="35" customFormat="1" ht="21.2" customHeight="1" x14ac:dyDescent="0.15">
      <c r="A29" s="299"/>
      <c r="B29" s="300"/>
      <c r="C29" s="301" t="s">
        <v>389</v>
      </c>
      <c r="D29" s="301"/>
      <c r="E29" s="301"/>
      <c r="F29" s="301"/>
      <c r="G29" s="301" t="s">
        <v>390</v>
      </c>
      <c r="H29" s="301"/>
      <c r="I29" s="301"/>
      <c r="J29" s="301"/>
      <c r="K29" s="301" t="s">
        <v>391</v>
      </c>
      <c r="L29" s="301"/>
      <c r="M29" s="301"/>
      <c r="N29" s="301"/>
      <c r="O29" s="301"/>
      <c r="P29" s="301" t="s">
        <v>504</v>
      </c>
      <c r="Q29" s="301"/>
      <c r="R29" s="301"/>
      <c r="S29" s="301"/>
      <c r="T29" s="301"/>
      <c r="U29" s="301"/>
      <c r="V29" s="301"/>
      <c r="W29" s="301"/>
      <c r="X29" s="301"/>
      <c r="Y29" s="301" t="s">
        <v>392</v>
      </c>
      <c r="Z29" s="301"/>
      <c r="AA29" s="301"/>
      <c r="AB29" s="301"/>
      <c r="AC29" s="301"/>
      <c r="AD29" s="301"/>
      <c r="AE29" s="301"/>
      <c r="AF29" s="301"/>
      <c r="AG29" s="301"/>
      <c r="AH29" s="301"/>
      <c r="AI29" s="302"/>
    </row>
    <row r="30" spans="1:50" s="35" customFormat="1" ht="36" customHeight="1" x14ac:dyDescent="0.15">
      <c r="A30" s="206" t="s">
        <v>393</v>
      </c>
      <c r="B30" s="207"/>
      <c r="C30" s="238"/>
      <c r="D30" s="239"/>
      <c r="E30" s="239"/>
      <c r="F30" s="239"/>
      <c r="G30" s="240"/>
      <c r="H30" s="241"/>
      <c r="I30" s="241"/>
      <c r="J30" s="241"/>
      <c r="K30" s="242"/>
      <c r="L30" s="242"/>
      <c r="M30" s="242"/>
      <c r="N30" s="242"/>
      <c r="O30" s="242"/>
      <c r="P30" s="241"/>
      <c r="Q30" s="241"/>
      <c r="R30" s="241"/>
      <c r="S30" s="241"/>
      <c r="T30" s="241"/>
      <c r="U30" s="241"/>
      <c r="V30" s="241"/>
      <c r="W30" s="241"/>
      <c r="X30" s="241"/>
      <c r="Y30" s="243"/>
      <c r="Z30" s="241"/>
      <c r="AA30" s="241"/>
      <c r="AB30" s="241"/>
      <c r="AC30" s="241"/>
      <c r="AD30" s="241"/>
      <c r="AE30" s="241"/>
      <c r="AF30" s="241"/>
      <c r="AG30" s="241"/>
      <c r="AH30" s="241"/>
      <c r="AI30" s="244"/>
    </row>
    <row r="31" spans="1:50" s="35" customFormat="1" ht="36" customHeight="1" x14ac:dyDescent="0.15">
      <c r="A31" s="206" t="s">
        <v>394</v>
      </c>
      <c r="B31" s="207"/>
      <c r="C31" s="238"/>
      <c r="D31" s="239"/>
      <c r="E31" s="239"/>
      <c r="F31" s="239"/>
      <c r="G31" s="240"/>
      <c r="H31" s="241"/>
      <c r="I31" s="241"/>
      <c r="J31" s="241"/>
      <c r="K31" s="242"/>
      <c r="L31" s="242"/>
      <c r="M31" s="242"/>
      <c r="N31" s="242"/>
      <c r="O31" s="242"/>
      <c r="P31" s="241"/>
      <c r="Q31" s="241"/>
      <c r="R31" s="241"/>
      <c r="S31" s="241"/>
      <c r="T31" s="241"/>
      <c r="U31" s="241"/>
      <c r="V31" s="241"/>
      <c r="W31" s="241"/>
      <c r="X31" s="241"/>
      <c r="Y31" s="243"/>
      <c r="Z31" s="241"/>
      <c r="AA31" s="241"/>
      <c r="AB31" s="241"/>
      <c r="AC31" s="241"/>
      <c r="AD31" s="241"/>
      <c r="AE31" s="241"/>
      <c r="AF31" s="241"/>
      <c r="AG31" s="241"/>
      <c r="AH31" s="241"/>
      <c r="AI31" s="244"/>
      <c r="AX31" s="127"/>
    </row>
    <row r="32" spans="1:50" s="35" customFormat="1" ht="36" customHeight="1" thickBot="1" x14ac:dyDescent="0.2">
      <c r="A32" s="303" t="s">
        <v>395</v>
      </c>
      <c r="B32" s="304"/>
      <c r="C32" s="305"/>
      <c r="D32" s="306"/>
      <c r="E32" s="306"/>
      <c r="F32" s="306"/>
      <c r="G32" s="307"/>
      <c r="H32" s="308"/>
      <c r="I32" s="308"/>
      <c r="J32" s="308"/>
      <c r="K32" s="309"/>
      <c r="L32" s="309"/>
      <c r="M32" s="309"/>
      <c r="N32" s="309"/>
      <c r="O32" s="309"/>
      <c r="P32" s="308"/>
      <c r="Q32" s="308"/>
      <c r="R32" s="308"/>
      <c r="S32" s="308"/>
      <c r="T32" s="308"/>
      <c r="U32" s="308"/>
      <c r="V32" s="308"/>
      <c r="W32" s="308"/>
      <c r="X32" s="308"/>
      <c r="Y32" s="310"/>
      <c r="Z32" s="310"/>
      <c r="AA32" s="310"/>
      <c r="AB32" s="310"/>
      <c r="AC32" s="310"/>
      <c r="AD32" s="310"/>
      <c r="AE32" s="310"/>
      <c r="AF32" s="310"/>
      <c r="AG32" s="310"/>
      <c r="AH32" s="310"/>
      <c r="AI32" s="311"/>
    </row>
    <row r="33" spans="1:35" s="35" customFormat="1" ht="6.75" customHeight="1" x14ac:dyDescent="0.15">
      <c r="A33" s="83"/>
      <c r="B33" s="81"/>
      <c r="C33" s="20"/>
      <c r="D33" s="20"/>
      <c r="E33" s="20"/>
      <c r="F33" s="20"/>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row>
    <row r="34" spans="1:35" s="35" customFormat="1" ht="21.2" customHeight="1" thickBot="1" x14ac:dyDescent="0.2">
      <c r="A34" s="80" t="s">
        <v>396</v>
      </c>
      <c r="B34" s="81"/>
      <c r="C34" s="20"/>
      <c r="D34" s="20"/>
      <c r="E34" s="20"/>
      <c r="F34" s="20"/>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row>
    <row r="35" spans="1:35" s="35" customFormat="1" ht="18" customHeight="1" x14ac:dyDescent="0.15">
      <c r="A35" s="312" t="s">
        <v>503</v>
      </c>
      <c r="B35" s="313"/>
      <c r="C35" s="313"/>
      <c r="D35" s="313"/>
      <c r="E35" s="313"/>
      <c r="F35" s="313"/>
      <c r="G35" s="313"/>
      <c r="H35" s="313"/>
      <c r="I35" s="314"/>
      <c r="J35" s="321" t="s">
        <v>397</v>
      </c>
      <c r="K35" s="322"/>
      <c r="L35" s="323" t="s">
        <v>177</v>
      </c>
      <c r="M35" s="324"/>
      <c r="N35" s="323" t="s">
        <v>291</v>
      </c>
      <c r="O35" s="324"/>
      <c r="P35" s="323" t="s">
        <v>292</v>
      </c>
      <c r="Q35" s="324"/>
      <c r="R35" s="323" t="s">
        <v>398</v>
      </c>
      <c r="S35" s="324"/>
      <c r="T35" s="323" t="s">
        <v>399</v>
      </c>
      <c r="U35" s="324"/>
      <c r="V35" s="323" t="s">
        <v>400</v>
      </c>
      <c r="W35" s="324"/>
      <c r="X35" s="323" t="s">
        <v>401</v>
      </c>
      <c r="Y35" s="324"/>
      <c r="Z35" s="323" t="s">
        <v>402</v>
      </c>
      <c r="AA35" s="324"/>
      <c r="AB35" s="323" t="s">
        <v>403</v>
      </c>
      <c r="AC35" s="324"/>
      <c r="AD35" s="323" t="s">
        <v>404</v>
      </c>
      <c r="AE35" s="324"/>
      <c r="AF35" s="323" t="s">
        <v>405</v>
      </c>
      <c r="AG35" s="324"/>
      <c r="AH35" s="323" t="s">
        <v>406</v>
      </c>
      <c r="AI35" s="329"/>
    </row>
    <row r="36" spans="1:35" ht="18.75" customHeight="1" x14ac:dyDescent="0.15">
      <c r="A36" s="315"/>
      <c r="B36" s="316"/>
      <c r="C36" s="316"/>
      <c r="D36" s="316"/>
      <c r="E36" s="316"/>
      <c r="F36" s="316"/>
      <c r="G36" s="316"/>
      <c r="H36" s="316"/>
      <c r="I36" s="317"/>
      <c r="J36" s="330" t="s">
        <v>407</v>
      </c>
      <c r="K36" s="331"/>
      <c r="L36" s="332" t="str">
        <f>IF(F57="","",F57)</f>
        <v/>
      </c>
      <c r="M36" s="333"/>
      <c r="N36" s="332" t="str">
        <f>IF(F63="","",F63)</f>
        <v/>
      </c>
      <c r="O36" s="333"/>
      <c r="P36" s="332" t="str">
        <f>IF(F69="","",F69)</f>
        <v/>
      </c>
      <c r="Q36" s="333"/>
      <c r="R36" s="332" t="str">
        <f>IF(F75="","",F75)</f>
        <v/>
      </c>
      <c r="S36" s="333"/>
      <c r="T36" s="332" t="str">
        <f>IF(F81="","",F81)</f>
        <v/>
      </c>
      <c r="U36" s="333"/>
      <c r="V36" s="332" t="str">
        <f>IF(F87="","",F87)</f>
        <v/>
      </c>
      <c r="W36" s="333"/>
      <c r="X36" s="332" t="str">
        <f>IF(F93="","",F93)</f>
        <v/>
      </c>
      <c r="Y36" s="333"/>
      <c r="Z36" s="332" t="str">
        <f>IF(F99="","",F99)</f>
        <v/>
      </c>
      <c r="AA36" s="333"/>
      <c r="AB36" s="332" t="str">
        <f>IF(F105="","",F105)</f>
        <v/>
      </c>
      <c r="AC36" s="333"/>
      <c r="AD36" s="332" t="str">
        <f>IF(F111="","",F111)</f>
        <v/>
      </c>
      <c r="AE36" s="333"/>
      <c r="AF36" s="332" t="str">
        <f>IF(F117="","",F117)</f>
        <v/>
      </c>
      <c r="AG36" s="333"/>
      <c r="AH36" s="332" t="str">
        <f>IF(F123="","",F123)</f>
        <v/>
      </c>
      <c r="AI36" s="334"/>
    </row>
    <row r="37" spans="1:35" ht="18.75" customHeight="1" x14ac:dyDescent="0.15">
      <c r="A37" s="318"/>
      <c r="B37" s="319"/>
      <c r="C37" s="319"/>
      <c r="D37" s="319"/>
      <c r="E37" s="319"/>
      <c r="F37" s="319"/>
      <c r="G37" s="319"/>
      <c r="H37" s="319"/>
      <c r="I37" s="320"/>
      <c r="J37" s="325" t="s">
        <v>408</v>
      </c>
      <c r="K37" s="326"/>
      <c r="L37" s="327">
        <f>IF(AF57&gt;=150,3,IF(AND(AF57&lt;150,AF57&gt;=90),2,IF(AF57="",0,1)))</f>
        <v>0</v>
      </c>
      <c r="M37" s="328"/>
      <c r="N37" s="327">
        <f>IF(AF63&gt;=150,3,IF(AND(AF63&lt;150,AF63&gt;=90),2,IF(AF63="",0,1)))</f>
        <v>0</v>
      </c>
      <c r="O37" s="328"/>
      <c r="P37" s="327">
        <f>IF(AF69&gt;=150,3,IF(AND(AF69&lt;150,AF69&gt;=90),2,IF(AF69="",0,1)))</f>
        <v>0</v>
      </c>
      <c r="Q37" s="328"/>
      <c r="R37" s="327">
        <f>IF(AF75&gt;=150,3,IF(AND(AF75&lt;150,AF75&gt;=90),2,IF(AF75="",0,1)))</f>
        <v>0</v>
      </c>
      <c r="S37" s="328"/>
      <c r="T37" s="327">
        <f>IF(AF81&gt;=150,3,IF(AND(AF81&lt;150,AF81&gt;=90),2,IF(AF81="",0,1)))</f>
        <v>0</v>
      </c>
      <c r="U37" s="328"/>
      <c r="V37" s="327">
        <f>IF(AF87&gt;=150,3,IF(AND(AF87&lt;150,AF87&gt;=90),2,IF(AF87="",0,1)))</f>
        <v>0</v>
      </c>
      <c r="W37" s="328"/>
      <c r="X37" s="327">
        <f>IF(AF93&gt;=150,3,IF(AND(AF93&lt;150,AF93&gt;=90),2,IF(AF93="",0,1)))</f>
        <v>0</v>
      </c>
      <c r="Y37" s="328"/>
      <c r="Z37" s="327">
        <f>IF(AF99&gt;=150,3,IF(AND(AF99&lt;150,AF99&gt;=90),2,IF(AF99="",0,1)))</f>
        <v>0</v>
      </c>
      <c r="AA37" s="328"/>
      <c r="AB37" s="327">
        <f>IF(AF105&gt;=150,3,IF(AND(AF105&lt;150,AF105&gt;=90),2,IF(AF105="",0,1)))</f>
        <v>0</v>
      </c>
      <c r="AC37" s="328"/>
      <c r="AD37" s="327">
        <f>IF(AF111&gt;=150,3,IF(AND(AF111&lt;150,AF111&gt;=90),2,IF(AF111="",0,1)))</f>
        <v>0</v>
      </c>
      <c r="AE37" s="328"/>
      <c r="AF37" s="327">
        <f>IF(AF117&gt;=150,3,IF(AND(AF117&lt;150,AF117&gt;=90),2,IF(AF117="",0,1)))</f>
        <v>0</v>
      </c>
      <c r="AG37" s="328"/>
      <c r="AH37" s="327">
        <f>IF(AF123&gt;=150,3,IF(AND(AF123&lt;150,AF123&gt;=90),2,IF(AF123="",0,1)))</f>
        <v>0</v>
      </c>
      <c r="AI37" s="345"/>
    </row>
    <row r="38" spans="1:35" ht="18" customHeight="1" x14ac:dyDescent="0.15">
      <c r="A38" s="338" t="s">
        <v>409</v>
      </c>
      <c r="B38" s="339"/>
      <c r="C38" s="340"/>
      <c r="D38" s="341"/>
      <c r="E38" s="341"/>
      <c r="F38" s="341"/>
      <c r="G38" s="341"/>
      <c r="H38" s="341"/>
      <c r="I38" s="341"/>
      <c r="J38" s="341"/>
      <c r="K38" s="342"/>
      <c r="L38" s="343"/>
      <c r="M38" s="344"/>
      <c r="N38" s="343"/>
      <c r="O38" s="344"/>
      <c r="P38" s="343"/>
      <c r="Q38" s="344"/>
      <c r="R38" s="343"/>
      <c r="S38" s="344"/>
      <c r="T38" s="343"/>
      <c r="U38" s="344"/>
      <c r="V38" s="343"/>
      <c r="W38" s="344"/>
      <c r="X38" s="343"/>
      <c r="Y38" s="344"/>
      <c r="Z38" s="343"/>
      <c r="AA38" s="344"/>
      <c r="AB38" s="343"/>
      <c r="AC38" s="344"/>
      <c r="AD38" s="343"/>
      <c r="AE38" s="344"/>
      <c r="AF38" s="343"/>
      <c r="AG38" s="344"/>
      <c r="AH38" s="343"/>
      <c r="AI38" s="346"/>
    </row>
    <row r="39" spans="1:35" ht="18" customHeight="1" x14ac:dyDescent="0.15">
      <c r="A39" s="347" t="s">
        <v>410</v>
      </c>
      <c r="B39" s="348"/>
      <c r="C39" s="349"/>
      <c r="D39" s="350"/>
      <c r="E39" s="350"/>
      <c r="F39" s="350"/>
      <c r="G39" s="350"/>
      <c r="H39" s="350"/>
      <c r="I39" s="350"/>
      <c r="J39" s="350"/>
      <c r="K39" s="351"/>
      <c r="L39" s="335"/>
      <c r="M39" s="336"/>
      <c r="N39" s="335"/>
      <c r="O39" s="336"/>
      <c r="P39" s="335"/>
      <c r="Q39" s="336"/>
      <c r="R39" s="335"/>
      <c r="S39" s="336"/>
      <c r="T39" s="335"/>
      <c r="U39" s="336"/>
      <c r="V39" s="335"/>
      <c r="W39" s="336"/>
      <c r="X39" s="335"/>
      <c r="Y39" s="336"/>
      <c r="Z39" s="335"/>
      <c r="AA39" s="336"/>
      <c r="AB39" s="335"/>
      <c r="AC39" s="336"/>
      <c r="AD39" s="335"/>
      <c r="AE39" s="336"/>
      <c r="AF39" s="335"/>
      <c r="AG39" s="336"/>
      <c r="AH39" s="335"/>
      <c r="AI39" s="337"/>
    </row>
    <row r="40" spans="1:35" ht="18" customHeight="1" x14ac:dyDescent="0.15">
      <c r="A40" s="347" t="s">
        <v>411</v>
      </c>
      <c r="B40" s="348"/>
      <c r="C40" s="349"/>
      <c r="D40" s="350"/>
      <c r="E40" s="350"/>
      <c r="F40" s="350"/>
      <c r="G40" s="350"/>
      <c r="H40" s="350"/>
      <c r="I40" s="350"/>
      <c r="J40" s="350"/>
      <c r="K40" s="351"/>
      <c r="L40" s="335"/>
      <c r="M40" s="336"/>
      <c r="N40" s="335"/>
      <c r="O40" s="336"/>
      <c r="P40" s="335"/>
      <c r="Q40" s="336"/>
      <c r="R40" s="335"/>
      <c r="S40" s="336"/>
      <c r="T40" s="335"/>
      <c r="U40" s="336"/>
      <c r="V40" s="335"/>
      <c r="W40" s="336"/>
      <c r="X40" s="335"/>
      <c r="Y40" s="336"/>
      <c r="Z40" s="335"/>
      <c r="AA40" s="336"/>
      <c r="AB40" s="335"/>
      <c r="AC40" s="336"/>
      <c r="AD40" s="335"/>
      <c r="AE40" s="336"/>
      <c r="AF40" s="335"/>
      <c r="AG40" s="336"/>
      <c r="AH40" s="335"/>
      <c r="AI40" s="337"/>
    </row>
    <row r="41" spans="1:35" ht="18" customHeight="1" x14ac:dyDescent="0.15">
      <c r="A41" s="347" t="s">
        <v>412</v>
      </c>
      <c r="B41" s="348"/>
      <c r="C41" s="349"/>
      <c r="D41" s="350"/>
      <c r="E41" s="350"/>
      <c r="F41" s="350"/>
      <c r="G41" s="350"/>
      <c r="H41" s="350"/>
      <c r="I41" s="350"/>
      <c r="J41" s="350"/>
      <c r="K41" s="351"/>
      <c r="L41" s="335"/>
      <c r="M41" s="336"/>
      <c r="N41" s="335"/>
      <c r="O41" s="336"/>
      <c r="P41" s="335"/>
      <c r="Q41" s="336"/>
      <c r="R41" s="335"/>
      <c r="S41" s="336"/>
      <c r="T41" s="335"/>
      <c r="U41" s="336"/>
      <c r="V41" s="335"/>
      <c r="W41" s="336"/>
      <c r="X41" s="335"/>
      <c r="Y41" s="336"/>
      <c r="Z41" s="335"/>
      <c r="AA41" s="336"/>
      <c r="AB41" s="335"/>
      <c r="AC41" s="336"/>
      <c r="AD41" s="335"/>
      <c r="AE41" s="336"/>
      <c r="AF41" s="335"/>
      <c r="AG41" s="336"/>
      <c r="AH41" s="335"/>
      <c r="AI41" s="337"/>
    </row>
    <row r="42" spans="1:35" ht="18" customHeight="1" x14ac:dyDescent="0.15">
      <c r="A42" s="355" t="s">
        <v>413</v>
      </c>
      <c r="B42" s="356"/>
      <c r="C42" s="357"/>
      <c r="D42" s="358"/>
      <c r="E42" s="358"/>
      <c r="F42" s="358"/>
      <c r="G42" s="358"/>
      <c r="H42" s="358"/>
      <c r="I42" s="358"/>
      <c r="J42" s="358"/>
      <c r="K42" s="359"/>
      <c r="L42" s="360"/>
      <c r="M42" s="361"/>
      <c r="N42" s="360"/>
      <c r="O42" s="361"/>
      <c r="P42" s="360"/>
      <c r="Q42" s="361"/>
      <c r="R42" s="360"/>
      <c r="S42" s="361"/>
      <c r="T42" s="360"/>
      <c r="U42" s="361"/>
      <c r="V42" s="360"/>
      <c r="W42" s="361"/>
      <c r="X42" s="360"/>
      <c r="Y42" s="361"/>
      <c r="Z42" s="360"/>
      <c r="AA42" s="361"/>
      <c r="AB42" s="360"/>
      <c r="AC42" s="361"/>
      <c r="AD42" s="360"/>
      <c r="AE42" s="361"/>
      <c r="AF42" s="360"/>
      <c r="AG42" s="361"/>
      <c r="AH42" s="360"/>
      <c r="AI42" s="362"/>
    </row>
    <row r="43" spans="1:35" ht="18" customHeight="1" x14ac:dyDescent="0.15">
      <c r="A43" s="338" t="s">
        <v>414</v>
      </c>
      <c r="B43" s="366"/>
      <c r="C43" s="340"/>
      <c r="D43" s="341"/>
      <c r="E43" s="341"/>
      <c r="F43" s="341"/>
      <c r="G43" s="341"/>
      <c r="H43" s="341"/>
      <c r="I43" s="341"/>
      <c r="J43" s="341"/>
      <c r="K43" s="342"/>
      <c r="L43" s="352"/>
      <c r="M43" s="353"/>
      <c r="N43" s="352"/>
      <c r="O43" s="353"/>
      <c r="P43" s="352"/>
      <c r="Q43" s="353"/>
      <c r="R43" s="352"/>
      <c r="S43" s="353"/>
      <c r="T43" s="352"/>
      <c r="U43" s="353"/>
      <c r="V43" s="352"/>
      <c r="W43" s="353"/>
      <c r="X43" s="352"/>
      <c r="Y43" s="353"/>
      <c r="Z43" s="352"/>
      <c r="AA43" s="353"/>
      <c r="AB43" s="352"/>
      <c r="AC43" s="353"/>
      <c r="AD43" s="352"/>
      <c r="AE43" s="353"/>
      <c r="AF43" s="352"/>
      <c r="AG43" s="353"/>
      <c r="AH43" s="352"/>
      <c r="AI43" s="354"/>
    </row>
    <row r="44" spans="1:35" ht="18" customHeight="1" x14ac:dyDescent="0.15">
      <c r="A44" s="347" t="s">
        <v>415</v>
      </c>
      <c r="B44" s="367"/>
      <c r="C44" s="349"/>
      <c r="D44" s="350"/>
      <c r="E44" s="350"/>
      <c r="F44" s="350"/>
      <c r="G44" s="350"/>
      <c r="H44" s="350"/>
      <c r="I44" s="350"/>
      <c r="J44" s="350"/>
      <c r="K44" s="351"/>
      <c r="L44" s="363"/>
      <c r="M44" s="364"/>
      <c r="N44" s="363"/>
      <c r="O44" s="364"/>
      <c r="P44" s="363"/>
      <c r="Q44" s="364"/>
      <c r="R44" s="363"/>
      <c r="S44" s="364"/>
      <c r="T44" s="363"/>
      <c r="U44" s="364"/>
      <c r="V44" s="363"/>
      <c r="W44" s="364"/>
      <c r="X44" s="363"/>
      <c r="Y44" s="364"/>
      <c r="Z44" s="363"/>
      <c r="AA44" s="364"/>
      <c r="AB44" s="363"/>
      <c r="AC44" s="364"/>
      <c r="AD44" s="363"/>
      <c r="AE44" s="364"/>
      <c r="AF44" s="363"/>
      <c r="AG44" s="364"/>
      <c r="AH44" s="363"/>
      <c r="AI44" s="365"/>
    </row>
    <row r="45" spans="1:35" ht="18" customHeight="1" x14ac:dyDescent="0.15">
      <c r="A45" s="347" t="s">
        <v>416</v>
      </c>
      <c r="B45" s="367"/>
      <c r="C45" s="349"/>
      <c r="D45" s="350"/>
      <c r="E45" s="350"/>
      <c r="F45" s="350"/>
      <c r="G45" s="350"/>
      <c r="H45" s="350"/>
      <c r="I45" s="350"/>
      <c r="J45" s="350"/>
      <c r="K45" s="351"/>
      <c r="L45" s="363"/>
      <c r="M45" s="364"/>
      <c r="N45" s="363"/>
      <c r="O45" s="364"/>
      <c r="P45" s="363"/>
      <c r="Q45" s="364"/>
      <c r="R45" s="363"/>
      <c r="S45" s="364"/>
      <c r="T45" s="363"/>
      <c r="U45" s="364"/>
      <c r="V45" s="363"/>
      <c r="W45" s="364"/>
      <c r="X45" s="363"/>
      <c r="Y45" s="364"/>
      <c r="Z45" s="363"/>
      <c r="AA45" s="364"/>
      <c r="AB45" s="363"/>
      <c r="AC45" s="364"/>
      <c r="AD45" s="363"/>
      <c r="AE45" s="364"/>
      <c r="AF45" s="363"/>
      <c r="AG45" s="364"/>
      <c r="AH45" s="363"/>
      <c r="AI45" s="365"/>
    </row>
    <row r="46" spans="1:35" ht="18" customHeight="1" x14ac:dyDescent="0.15">
      <c r="A46" s="347" t="s">
        <v>417</v>
      </c>
      <c r="B46" s="367"/>
      <c r="C46" s="349"/>
      <c r="D46" s="350"/>
      <c r="E46" s="350"/>
      <c r="F46" s="350"/>
      <c r="G46" s="350"/>
      <c r="H46" s="350"/>
      <c r="I46" s="350"/>
      <c r="J46" s="350"/>
      <c r="K46" s="351"/>
      <c r="L46" s="363"/>
      <c r="M46" s="364"/>
      <c r="N46" s="363"/>
      <c r="O46" s="364"/>
      <c r="P46" s="363"/>
      <c r="Q46" s="364"/>
      <c r="R46" s="363"/>
      <c r="S46" s="364"/>
      <c r="T46" s="363"/>
      <c r="U46" s="364"/>
      <c r="V46" s="363"/>
      <c r="W46" s="364"/>
      <c r="X46" s="363"/>
      <c r="Y46" s="364"/>
      <c r="Z46" s="363"/>
      <c r="AA46" s="364"/>
      <c r="AB46" s="363"/>
      <c r="AC46" s="364"/>
      <c r="AD46" s="363"/>
      <c r="AE46" s="364"/>
      <c r="AF46" s="363"/>
      <c r="AG46" s="364"/>
      <c r="AH46" s="363"/>
      <c r="AI46" s="365"/>
    </row>
    <row r="47" spans="1:35" ht="18" customHeight="1" x14ac:dyDescent="0.15">
      <c r="A47" s="355" t="s">
        <v>418</v>
      </c>
      <c r="B47" s="371"/>
      <c r="C47" s="357"/>
      <c r="D47" s="358"/>
      <c r="E47" s="358"/>
      <c r="F47" s="358"/>
      <c r="G47" s="358"/>
      <c r="H47" s="358"/>
      <c r="I47" s="358"/>
      <c r="J47" s="358"/>
      <c r="K47" s="359"/>
      <c r="L47" s="368"/>
      <c r="M47" s="369"/>
      <c r="N47" s="368"/>
      <c r="O47" s="369"/>
      <c r="P47" s="368"/>
      <c r="Q47" s="369"/>
      <c r="R47" s="368"/>
      <c r="S47" s="369"/>
      <c r="T47" s="368"/>
      <c r="U47" s="369"/>
      <c r="V47" s="368"/>
      <c r="W47" s="369"/>
      <c r="X47" s="368"/>
      <c r="Y47" s="369"/>
      <c r="Z47" s="368"/>
      <c r="AA47" s="369"/>
      <c r="AB47" s="368"/>
      <c r="AC47" s="369"/>
      <c r="AD47" s="368"/>
      <c r="AE47" s="369"/>
      <c r="AF47" s="368"/>
      <c r="AG47" s="369"/>
      <c r="AH47" s="368"/>
      <c r="AI47" s="370"/>
    </row>
    <row r="48" spans="1:35" ht="18" customHeight="1" x14ac:dyDescent="0.15">
      <c r="A48" s="338" t="s">
        <v>419</v>
      </c>
      <c r="B48" s="366"/>
      <c r="C48" s="340"/>
      <c r="D48" s="341"/>
      <c r="E48" s="341"/>
      <c r="F48" s="341"/>
      <c r="G48" s="341"/>
      <c r="H48" s="341"/>
      <c r="I48" s="341"/>
      <c r="J48" s="341"/>
      <c r="K48" s="342"/>
      <c r="L48" s="352"/>
      <c r="M48" s="353"/>
      <c r="N48" s="352"/>
      <c r="O48" s="353"/>
      <c r="P48" s="352"/>
      <c r="Q48" s="353"/>
      <c r="R48" s="352"/>
      <c r="S48" s="353"/>
      <c r="T48" s="352"/>
      <c r="U48" s="353"/>
      <c r="V48" s="352"/>
      <c r="W48" s="353"/>
      <c r="X48" s="352"/>
      <c r="Y48" s="353"/>
      <c r="Z48" s="352"/>
      <c r="AA48" s="353"/>
      <c r="AB48" s="352"/>
      <c r="AC48" s="353"/>
      <c r="AD48" s="352"/>
      <c r="AE48" s="353"/>
      <c r="AF48" s="352"/>
      <c r="AG48" s="353"/>
      <c r="AH48" s="352"/>
      <c r="AI48" s="354"/>
    </row>
    <row r="49" spans="1:67" ht="18" customHeight="1" x14ac:dyDescent="0.15">
      <c r="A49" s="347" t="s">
        <v>420</v>
      </c>
      <c r="B49" s="367"/>
      <c r="C49" s="349"/>
      <c r="D49" s="350"/>
      <c r="E49" s="350"/>
      <c r="F49" s="350"/>
      <c r="G49" s="350"/>
      <c r="H49" s="350"/>
      <c r="I49" s="350"/>
      <c r="J49" s="350"/>
      <c r="K49" s="351"/>
      <c r="L49" s="363"/>
      <c r="M49" s="364"/>
      <c r="N49" s="363"/>
      <c r="O49" s="364"/>
      <c r="P49" s="363"/>
      <c r="Q49" s="364"/>
      <c r="R49" s="363"/>
      <c r="S49" s="364"/>
      <c r="T49" s="363"/>
      <c r="U49" s="364"/>
      <c r="V49" s="363"/>
      <c r="W49" s="364"/>
      <c r="X49" s="363"/>
      <c r="Y49" s="364"/>
      <c r="Z49" s="363"/>
      <c r="AA49" s="364"/>
      <c r="AB49" s="363"/>
      <c r="AC49" s="364"/>
      <c r="AD49" s="363"/>
      <c r="AE49" s="364"/>
      <c r="AF49" s="363"/>
      <c r="AG49" s="364"/>
      <c r="AH49" s="363"/>
      <c r="AI49" s="365"/>
    </row>
    <row r="50" spans="1:67" ht="18" customHeight="1" x14ac:dyDescent="0.15">
      <c r="A50" s="347" t="s">
        <v>421</v>
      </c>
      <c r="B50" s="367"/>
      <c r="C50" s="349"/>
      <c r="D50" s="350"/>
      <c r="E50" s="350"/>
      <c r="F50" s="350"/>
      <c r="G50" s="350"/>
      <c r="H50" s="350"/>
      <c r="I50" s="350"/>
      <c r="J50" s="350"/>
      <c r="K50" s="351"/>
      <c r="L50" s="363"/>
      <c r="M50" s="364"/>
      <c r="N50" s="363"/>
      <c r="O50" s="364"/>
      <c r="P50" s="363"/>
      <c r="Q50" s="364"/>
      <c r="R50" s="363"/>
      <c r="S50" s="364"/>
      <c r="T50" s="363"/>
      <c r="U50" s="364"/>
      <c r="V50" s="363"/>
      <c r="W50" s="364"/>
      <c r="X50" s="363"/>
      <c r="Y50" s="364"/>
      <c r="Z50" s="363"/>
      <c r="AA50" s="364"/>
      <c r="AB50" s="363"/>
      <c r="AC50" s="364"/>
      <c r="AD50" s="363"/>
      <c r="AE50" s="364"/>
      <c r="AF50" s="363"/>
      <c r="AG50" s="364"/>
      <c r="AH50" s="363"/>
      <c r="AI50" s="365"/>
    </row>
    <row r="51" spans="1:67" ht="18" customHeight="1" x14ac:dyDescent="0.15">
      <c r="A51" s="347" t="s">
        <v>422</v>
      </c>
      <c r="B51" s="367"/>
      <c r="C51" s="349"/>
      <c r="D51" s="350"/>
      <c r="E51" s="350"/>
      <c r="F51" s="350"/>
      <c r="G51" s="350"/>
      <c r="H51" s="350"/>
      <c r="I51" s="350"/>
      <c r="J51" s="350"/>
      <c r="K51" s="351"/>
      <c r="L51" s="363"/>
      <c r="M51" s="364"/>
      <c r="N51" s="363"/>
      <c r="O51" s="364"/>
      <c r="P51" s="363"/>
      <c r="Q51" s="364"/>
      <c r="R51" s="363"/>
      <c r="S51" s="364"/>
      <c r="T51" s="363"/>
      <c r="U51" s="364"/>
      <c r="V51" s="363"/>
      <c r="W51" s="364"/>
      <c r="X51" s="363"/>
      <c r="Y51" s="364"/>
      <c r="Z51" s="363"/>
      <c r="AA51" s="364"/>
      <c r="AB51" s="363"/>
      <c r="AC51" s="364"/>
      <c r="AD51" s="363"/>
      <c r="AE51" s="364"/>
      <c r="AF51" s="363"/>
      <c r="AG51" s="364"/>
      <c r="AH51" s="363"/>
      <c r="AI51" s="365"/>
    </row>
    <row r="52" spans="1:67" ht="18" customHeight="1" thickBot="1" x14ac:dyDescent="0.2">
      <c r="A52" s="374" t="s">
        <v>423</v>
      </c>
      <c r="B52" s="375"/>
      <c r="C52" s="376"/>
      <c r="D52" s="377"/>
      <c r="E52" s="377"/>
      <c r="F52" s="377"/>
      <c r="G52" s="377"/>
      <c r="H52" s="377"/>
      <c r="I52" s="377"/>
      <c r="J52" s="377"/>
      <c r="K52" s="378"/>
      <c r="L52" s="379"/>
      <c r="M52" s="380"/>
      <c r="N52" s="379"/>
      <c r="O52" s="380"/>
      <c r="P52" s="379"/>
      <c r="Q52" s="380"/>
      <c r="R52" s="379"/>
      <c r="S52" s="380"/>
      <c r="T52" s="379"/>
      <c r="U52" s="380"/>
      <c r="V52" s="379"/>
      <c r="W52" s="380"/>
      <c r="X52" s="379"/>
      <c r="Y52" s="380"/>
      <c r="Z52" s="379"/>
      <c r="AA52" s="380"/>
      <c r="AB52" s="379"/>
      <c r="AC52" s="380"/>
      <c r="AD52" s="379"/>
      <c r="AE52" s="380"/>
      <c r="AF52" s="379"/>
      <c r="AG52" s="380"/>
      <c r="AH52" s="379"/>
      <c r="AI52" s="381"/>
    </row>
    <row r="53" spans="1:67" ht="18.75" customHeight="1" x14ac:dyDescent="0.15">
      <c r="A53" s="389" t="s">
        <v>362</v>
      </c>
      <c r="B53" s="390"/>
      <c r="C53" s="390"/>
      <c r="D53" s="390"/>
      <c r="E53" s="390"/>
      <c r="F53" s="390"/>
      <c r="G53" s="390"/>
      <c r="H53" s="390"/>
      <c r="I53" s="390"/>
      <c r="J53" s="390"/>
      <c r="K53" s="391"/>
      <c r="L53" s="372">
        <f t="shared" ref="L53:AH53" si="0">COUNTIF(L$38:M$52,"講師")</f>
        <v>0</v>
      </c>
      <c r="M53" s="373"/>
      <c r="N53" s="372">
        <f t="shared" si="0"/>
        <v>0</v>
      </c>
      <c r="O53" s="373"/>
      <c r="P53" s="372">
        <f t="shared" si="0"/>
        <v>0</v>
      </c>
      <c r="Q53" s="373"/>
      <c r="R53" s="372">
        <f t="shared" si="0"/>
        <v>0</v>
      </c>
      <c r="S53" s="373"/>
      <c r="T53" s="372">
        <f t="shared" si="0"/>
        <v>0</v>
      </c>
      <c r="U53" s="373"/>
      <c r="V53" s="372">
        <f t="shared" si="0"/>
        <v>0</v>
      </c>
      <c r="W53" s="373"/>
      <c r="X53" s="372">
        <f t="shared" si="0"/>
        <v>0</v>
      </c>
      <c r="Y53" s="373"/>
      <c r="Z53" s="372">
        <f t="shared" si="0"/>
        <v>0</v>
      </c>
      <c r="AA53" s="373"/>
      <c r="AB53" s="372">
        <f t="shared" si="0"/>
        <v>0</v>
      </c>
      <c r="AC53" s="373"/>
      <c r="AD53" s="372">
        <f t="shared" si="0"/>
        <v>0</v>
      </c>
      <c r="AE53" s="373"/>
      <c r="AF53" s="372">
        <f t="shared" si="0"/>
        <v>0</v>
      </c>
      <c r="AG53" s="373"/>
      <c r="AH53" s="382">
        <f t="shared" si="0"/>
        <v>0</v>
      </c>
      <c r="AI53" s="383"/>
    </row>
    <row r="54" spans="1:67" ht="18.75" customHeight="1" thickBot="1" x14ac:dyDescent="0.2">
      <c r="A54" s="384" t="s">
        <v>424</v>
      </c>
      <c r="B54" s="385"/>
      <c r="C54" s="385"/>
      <c r="D54" s="385"/>
      <c r="E54" s="385"/>
      <c r="F54" s="385"/>
      <c r="G54" s="385"/>
      <c r="H54" s="385"/>
      <c r="I54" s="385"/>
      <c r="J54" s="385"/>
      <c r="K54" s="386"/>
      <c r="L54" s="372">
        <f>COUNTIF(L$38:M$52,"実技")+COUNTIF(L$38:M$52,"単労")</f>
        <v>0</v>
      </c>
      <c r="M54" s="373"/>
      <c r="N54" s="372">
        <f>COUNTIF(N$38:O$52,"実技")+COUNTIF(N$38:O$52,"単労")</f>
        <v>0</v>
      </c>
      <c r="O54" s="373"/>
      <c r="P54" s="372">
        <f>COUNTIF(P$38:Q$52,"実技")+COUNTIF(P$38:Q$52,"単労")</f>
        <v>0</v>
      </c>
      <c r="Q54" s="373"/>
      <c r="R54" s="372">
        <f>COUNTIF(R$38:S$52,"実技")+COUNTIF(R$38:S$52,"単労")</f>
        <v>0</v>
      </c>
      <c r="S54" s="373"/>
      <c r="T54" s="372">
        <f>COUNTIF(T$38:U$52,"実技")+COUNTIF(T$38:U$52,"単労")</f>
        <v>0</v>
      </c>
      <c r="U54" s="373"/>
      <c r="V54" s="372">
        <f>COUNTIF(V$38:W$52,"実技")+COUNTIF(V$38:W$52,"単労")</f>
        <v>0</v>
      </c>
      <c r="W54" s="373"/>
      <c r="X54" s="372">
        <f>COUNTIF(X$38:Y$52,"実技")+COUNTIF(X$38:Y$52,"単労")</f>
        <v>0</v>
      </c>
      <c r="Y54" s="373"/>
      <c r="Z54" s="372">
        <f>COUNTIF(Z$38:AA$52,"実技")+COUNTIF(Z$38:AA$52,"単労")</f>
        <v>0</v>
      </c>
      <c r="AA54" s="373"/>
      <c r="AB54" s="372">
        <f>COUNTIF(AB$38:AC$52,"実技")+COUNTIF(AB$38:AC$52,"単労")</f>
        <v>0</v>
      </c>
      <c r="AC54" s="373"/>
      <c r="AD54" s="372">
        <f>COUNTIF(AD$38:AE$52,"実技")+COUNTIF(AD$38:AE$52,"単労")</f>
        <v>0</v>
      </c>
      <c r="AE54" s="373"/>
      <c r="AF54" s="372">
        <f>COUNTIF(AF$38:AG$52,"実技")+COUNTIF(AF$38:AG$52,"単労")</f>
        <v>0</v>
      </c>
      <c r="AG54" s="373"/>
      <c r="AH54" s="387">
        <f>COUNTIF(AH$38:AI$52,"実技")+COUNTIF(AH$38:AI$52,"単労")</f>
        <v>0</v>
      </c>
      <c r="AI54" s="388"/>
    </row>
    <row r="55" spans="1:67" ht="18.75" customHeight="1" thickTop="1" thickBot="1" x14ac:dyDescent="0.2">
      <c r="A55" s="392" t="s">
        <v>425</v>
      </c>
      <c r="B55" s="393"/>
      <c r="C55" s="393"/>
      <c r="D55" s="393"/>
      <c r="E55" s="393"/>
      <c r="F55" s="393"/>
      <c r="G55" s="393"/>
      <c r="H55" s="393"/>
      <c r="I55" s="393"/>
      <c r="J55" s="393"/>
      <c r="K55" s="394"/>
      <c r="L55" s="395">
        <f>SUM(L53:M54)</f>
        <v>0</v>
      </c>
      <c r="M55" s="396"/>
      <c r="N55" s="395">
        <f>SUM(N53:O54)</f>
        <v>0</v>
      </c>
      <c r="O55" s="396"/>
      <c r="P55" s="395">
        <f>SUM(P53:Q54)</f>
        <v>0</v>
      </c>
      <c r="Q55" s="396"/>
      <c r="R55" s="395">
        <f>SUM(R53:S54)</f>
        <v>0</v>
      </c>
      <c r="S55" s="396"/>
      <c r="T55" s="395">
        <f>SUM(T53:U54)</f>
        <v>0</v>
      </c>
      <c r="U55" s="396"/>
      <c r="V55" s="395">
        <f>SUM(V53:W54)</f>
        <v>0</v>
      </c>
      <c r="W55" s="396"/>
      <c r="X55" s="395">
        <f>SUM(X53:Y54)</f>
        <v>0</v>
      </c>
      <c r="Y55" s="396"/>
      <c r="Z55" s="395">
        <f>SUM(Z53:AA54)</f>
        <v>0</v>
      </c>
      <c r="AA55" s="396"/>
      <c r="AB55" s="395">
        <f>SUM(AB53:AC54)</f>
        <v>0</v>
      </c>
      <c r="AC55" s="396"/>
      <c r="AD55" s="395">
        <f>SUM(AD53:AE54)</f>
        <v>0</v>
      </c>
      <c r="AE55" s="396"/>
      <c r="AF55" s="395">
        <f>SUM(AF53:AG54)</f>
        <v>0</v>
      </c>
      <c r="AG55" s="396"/>
      <c r="AH55" s="395">
        <f>SUM(AH53:AI54)</f>
        <v>0</v>
      </c>
      <c r="AI55" s="397"/>
    </row>
    <row r="56" spans="1:67" ht="18.75" customHeight="1" thickBot="1" x14ac:dyDescent="0.2"/>
    <row r="57" spans="1:67" ht="26.45" customHeight="1" x14ac:dyDescent="0.15">
      <c r="A57" s="398" t="s">
        <v>177</v>
      </c>
      <c r="B57" s="400" t="s">
        <v>98</v>
      </c>
      <c r="C57" s="401"/>
      <c r="D57" s="401"/>
      <c r="E57" s="401"/>
      <c r="F57" s="402"/>
      <c r="G57" s="402"/>
      <c r="H57" s="402"/>
      <c r="I57" s="402"/>
      <c r="J57" s="402"/>
      <c r="K57" s="402"/>
      <c r="L57" s="402"/>
      <c r="M57" s="402"/>
      <c r="N57" s="402"/>
      <c r="O57" s="402"/>
      <c r="P57" s="402"/>
      <c r="Q57" s="402"/>
      <c r="R57" s="401" t="s">
        <v>192</v>
      </c>
      <c r="S57" s="401"/>
      <c r="T57" s="401"/>
      <c r="U57" s="401"/>
      <c r="V57" s="403"/>
      <c r="W57" s="404"/>
      <c r="X57" s="404"/>
      <c r="Y57" s="404"/>
      <c r="Z57" s="404"/>
      <c r="AA57" s="405"/>
      <c r="AB57" s="406" t="s">
        <v>99</v>
      </c>
      <c r="AC57" s="407"/>
      <c r="AD57" s="407"/>
      <c r="AE57" s="408"/>
      <c r="AF57" s="403"/>
      <c r="AG57" s="404"/>
      <c r="AH57" s="404"/>
      <c r="AI57" s="84" t="s">
        <v>58</v>
      </c>
    </row>
    <row r="58" spans="1:67" ht="26.45" customHeight="1" x14ac:dyDescent="0.15">
      <c r="A58" s="399"/>
      <c r="B58" s="409" t="s">
        <v>193</v>
      </c>
      <c r="C58" s="410"/>
      <c r="D58" s="410"/>
      <c r="E58" s="410"/>
      <c r="F58" s="411"/>
      <c r="G58" s="411"/>
      <c r="H58" s="411"/>
      <c r="I58" s="411"/>
      <c r="J58" s="411"/>
      <c r="K58" s="411"/>
      <c r="L58" s="411"/>
      <c r="M58" s="411"/>
      <c r="N58" s="411"/>
      <c r="O58" s="411"/>
      <c r="P58" s="411"/>
      <c r="Q58" s="411"/>
      <c r="R58" s="412" t="str">
        <f>IFERROR(IF(VLOOKUP(F58,選択肢!$W:$X,2,FALSE)="　","",VLOOKUP(F58,選択肢!$W:$X,2,FALSE)),"")</f>
        <v/>
      </c>
      <c r="S58" s="413"/>
      <c r="T58" s="413"/>
      <c r="U58" s="413"/>
      <c r="V58" s="414"/>
      <c r="W58" s="414"/>
      <c r="X58" s="414"/>
      <c r="Y58" s="414"/>
      <c r="Z58" s="414"/>
      <c r="AA58" s="414"/>
      <c r="AB58" s="414"/>
      <c r="AC58" s="414"/>
      <c r="AD58" s="414"/>
      <c r="AE58" s="414"/>
      <c r="AF58" s="414"/>
      <c r="AG58" s="414"/>
      <c r="AH58" s="414"/>
      <c r="AI58" s="415"/>
    </row>
    <row r="59" spans="1:67" ht="26.45" customHeight="1" x14ac:dyDescent="0.15">
      <c r="A59" s="399"/>
      <c r="B59" s="204" t="s">
        <v>426</v>
      </c>
      <c r="C59" s="205"/>
      <c r="D59" s="205"/>
      <c r="E59" s="205"/>
      <c r="F59" s="416" t="s">
        <v>60</v>
      </c>
      <c r="G59" s="416"/>
      <c r="H59" s="416"/>
      <c r="I59" s="417"/>
      <c r="J59" s="417"/>
      <c r="K59" s="417"/>
      <c r="L59" s="417"/>
      <c r="M59" s="417"/>
      <c r="N59" s="418"/>
      <c r="O59" s="419" t="s">
        <v>231</v>
      </c>
      <c r="P59" s="420"/>
      <c r="Q59" s="420"/>
      <c r="R59" s="421" t="s">
        <v>427</v>
      </c>
      <c r="S59" s="416"/>
      <c r="T59" s="416"/>
      <c r="U59" s="416"/>
      <c r="V59" s="422"/>
      <c r="W59" s="423"/>
      <c r="X59" s="423"/>
      <c r="Y59" s="423"/>
      <c r="Z59" s="423"/>
      <c r="AA59" s="423"/>
      <c r="AB59" s="423"/>
      <c r="AC59" s="423"/>
      <c r="AD59" s="423"/>
      <c r="AE59" s="423"/>
      <c r="AF59" s="423"/>
      <c r="AG59" s="423"/>
      <c r="AH59" s="423"/>
      <c r="AI59" s="424"/>
    </row>
    <row r="60" spans="1:67" ht="26.45" customHeight="1" x14ac:dyDescent="0.15">
      <c r="A60" s="399"/>
      <c r="B60" s="204"/>
      <c r="C60" s="205"/>
      <c r="D60" s="205"/>
      <c r="E60" s="205"/>
      <c r="F60" s="416"/>
      <c r="G60" s="416"/>
      <c r="H60" s="416"/>
      <c r="I60" s="417"/>
      <c r="J60" s="417"/>
      <c r="K60" s="417"/>
      <c r="L60" s="417"/>
      <c r="M60" s="417"/>
      <c r="N60" s="418"/>
      <c r="O60" s="419"/>
      <c r="P60" s="420"/>
      <c r="Q60" s="420"/>
      <c r="R60" s="416"/>
      <c r="S60" s="416"/>
      <c r="T60" s="416"/>
      <c r="U60" s="416"/>
      <c r="V60" s="425" t="str">
        <f>IFERROR(IF(VLOOKUP(V59,選択肢!$AC:$AD,2,FALSE)="　","",VLOOKUP(V59,選択肢!$AC:$AD,2,FALSE)),"")</f>
        <v/>
      </c>
      <c r="W60" s="426"/>
      <c r="X60" s="426"/>
      <c r="Y60" s="426"/>
      <c r="Z60" s="427"/>
      <c r="AA60" s="427"/>
      <c r="AB60" s="427"/>
      <c r="AC60" s="427"/>
      <c r="AD60" s="427"/>
      <c r="AE60" s="427"/>
      <c r="AF60" s="427"/>
      <c r="AG60" s="427"/>
      <c r="AH60" s="427"/>
      <c r="AI60" s="428"/>
    </row>
    <row r="61" spans="1:67" ht="55.5" customHeight="1" x14ac:dyDescent="0.15">
      <c r="A61" s="399"/>
      <c r="B61" s="429" t="s">
        <v>100</v>
      </c>
      <c r="C61" s="413"/>
      <c r="D61" s="413"/>
      <c r="E61" s="430"/>
      <c r="F61" s="431"/>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3"/>
    </row>
    <row r="62" spans="1:67" ht="55.5" customHeight="1" thickBot="1" x14ac:dyDescent="0.2">
      <c r="A62" s="399"/>
      <c r="B62" s="434" t="s">
        <v>428</v>
      </c>
      <c r="C62" s="435"/>
      <c r="D62" s="435"/>
      <c r="E62" s="436"/>
      <c r="F62" s="437"/>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9"/>
      <c r="BO62" s="128"/>
    </row>
    <row r="63" spans="1:67" ht="26.45" customHeight="1" x14ac:dyDescent="0.15">
      <c r="A63" s="398" t="s">
        <v>291</v>
      </c>
      <c r="B63" s="400" t="s">
        <v>98</v>
      </c>
      <c r="C63" s="401"/>
      <c r="D63" s="401"/>
      <c r="E63" s="401"/>
      <c r="F63" s="402"/>
      <c r="G63" s="402"/>
      <c r="H63" s="402"/>
      <c r="I63" s="402"/>
      <c r="J63" s="402"/>
      <c r="K63" s="402"/>
      <c r="L63" s="402"/>
      <c r="M63" s="402"/>
      <c r="N63" s="402"/>
      <c r="O63" s="402"/>
      <c r="P63" s="402"/>
      <c r="Q63" s="402"/>
      <c r="R63" s="401" t="s">
        <v>192</v>
      </c>
      <c r="S63" s="401"/>
      <c r="T63" s="401"/>
      <c r="U63" s="401"/>
      <c r="V63" s="403"/>
      <c r="W63" s="404"/>
      <c r="X63" s="404"/>
      <c r="Y63" s="404"/>
      <c r="Z63" s="404"/>
      <c r="AA63" s="405"/>
      <c r="AB63" s="406" t="s">
        <v>99</v>
      </c>
      <c r="AC63" s="407"/>
      <c r="AD63" s="407"/>
      <c r="AE63" s="408"/>
      <c r="AF63" s="403"/>
      <c r="AG63" s="404"/>
      <c r="AH63" s="404"/>
      <c r="AI63" s="84" t="s">
        <v>58</v>
      </c>
    </row>
    <row r="64" spans="1:67" ht="26.45" customHeight="1" x14ac:dyDescent="0.15">
      <c r="A64" s="399"/>
      <c r="B64" s="409" t="s">
        <v>193</v>
      </c>
      <c r="C64" s="410"/>
      <c r="D64" s="410"/>
      <c r="E64" s="410"/>
      <c r="F64" s="411"/>
      <c r="G64" s="411"/>
      <c r="H64" s="411"/>
      <c r="I64" s="411"/>
      <c r="J64" s="411"/>
      <c r="K64" s="411"/>
      <c r="L64" s="411"/>
      <c r="M64" s="411"/>
      <c r="N64" s="411"/>
      <c r="O64" s="411"/>
      <c r="P64" s="411"/>
      <c r="Q64" s="411"/>
      <c r="R64" s="412" t="str">
        <f>IFERROR(IF(VLOOKUP(F64,選択肢!$W:$X,2,FALSE)="　","",VLOOKUP(F64,選択肢!$W:$X,2,FALSE)),"")</f>
        <v/>
      </c>
      <c r="S64" s="413"/>
      <c r="T64" s="413"/>
      <c r="U64" s="413"/>
      <c r="V64" s="414"/>
      <c r="W64" s="414"/>
      <c r="X64" s="414"/>
      <c r="Y64" s="414"/>
      <c r="Z64" s="414"/>
      <c r="AA64" s="414"/>
      <c r="AB64" s="414"/>
      <c r="AC64" s="414"/>
      <c r="AD64" s="414"/>
      <c r="AE64" s="414"/>
      <c r="AF64" s="414"/>
      <c r="AG64" s="414"/>
      <c r="AH64" s="414"/>
      <c r="AI64" s="415"/>
    </row>
    <row r="65" spans="1:35" ht="26.45" customHeight="1" x14ac:dyDescent="0.15">
      <c r="A65" s="399"/>
      <c r="B65" s="204" t="s">
        <v>426</v>
      </c>
      <c r="C65" s="205"/>
      <c r="D65" s="205"/>
      <c r="E65" s="205"/>
      <c r="F65" s="416" t="s">
        <v>60</v>
      </c>
      <c r="G65" s="416"/>
      <c r="H65" s="416"/>
      <c r="I65" s="417"/>
      <c r="J65" s="417"/>
      <c r="K65" s="417"/>
      <c r="L65" s="417"/>
      <c r="M65" s="417"/>
      <c r="N65" s="418"/>
      <c r="O65" s="419" t="s">
        <v>231</v>
      </c>
      <c r="P65" s="420"/>
      <c r="Q65" s="420"/>
      <c r="R65" s="421" t="s">
        <v>427</v>
      </c>
      <c r="S65" s="416"/>
      <c r="T65" s="416"/>
      <c r="U65" s="416"/>
      <c r="V65" s="422"/>
      <c r="W65" s="423"/>
      <c r="X65" s="423"/>
      <c r="Y65" s="423"/>
      <c r="Z65" s="423"/>
      <c r="AA65" s="423"/>
      <c r="AB65" s="423"/>
      <c r="AC65" s="423"/>
      <c r="AD65" s="423"/>
      <c r="AE65" s="423"/>
      <c r="AF65" s="423"/>
      <c r="AG65" s="423"/>
      <c r="AH65" s="423"/>
      <c r="AI65" s="424"/>
    </row>
    <row r="66" spans="1:35" ht="26.45" customHeight="1" x14ac:dyDescent="0.15">
      <c r="A66" s="399"/>
      <c r="B66" s="204"/>
      <c r="C66" s="205"/>
      <c r="D66" s="205"/>
      <c r="E66" s="205"/>
      <c r="F66" s="416"/>
      <c r="G66" s="416"/>
      <c r="H66" s="416"/>
      <c r="I66" s="417"/>
      <c r="J66" s="417"/>
      <c r="K66" s="417"/>
      <c r="L66" s="417"/>
      <c r="M66" s="417"/>
      <c r="N66" s="418"/>
      <c r="O66" s="419"/>
      <c r="P66" s="420"/>
      <c r="Q66" s="420"/>
      <c r="R66" s="416"/>
      <c r="S66" s="416"/>
      <c r="T66" s="416"/>
      <c r="U66" s="416"/>
      <c r="V66" s="425" t="str">
        <f>IFERROR(IF(VLOOKUP(V65,選択肢!$AC:$AD,2,FALSE)="　","",VLOOKUP(V65,選択肢!$AC:$AD,2,FALSE)),"")</f>
        <v/>
      </c>
      <c r="W66" s="426"/>
      <c r="X66" s="426"/>
      <c r="Y66" s="426"/>
      <c r="Z66" s="440"/>
      <c r="AA66" s="440"/>
      <c r="AB66" s="440"/>
      <c r="AC66" s="440"/>
      <c r="AD66" s="440"/>
      <c r="AE66" s="440"/>
      <c r="AF66" s="440"/>
      <c r="AG66" s="440"/>
      <c r="AH66" s="440"/>
      <c r="AI66" s="441"/>
    </row>
    <row r="67" spans="1:35" ht="55.5" customHeight="1" x14ac:dyDescent="0.15">
      <c r="A67" s="399"/>
      <c r="B67" s="429" t="s">
        <v>100</v>
      </c>
      <c r="C67" s="413"/>
      <c r="D67" s="413"/>
      <c r="E67" s="430"/>
      <c r="F67" s="431"/>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3"/>
    </row>
    <row r="68" spans="1:35" ht="55.5" customHeight="1" thickBot="1" x14ac:dyDescent="0.2">
      <c r="A68" s="399"/>
      <c r="B68" s="434" t="s">
        <v>428</v>
      </c>
      <c r="C68" s="435"/>
      <c r="D68" s="435"/>
      <c r="E68" s="436"/>
      <c r="F68" s="437"/>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9"/>
    </row>
    <row r="69" spans="1:35" ht="26.45" customHeight="1" x14ac:dyDescent="0.15">
      <c r="A69" s="398" t="s">
        <v>292</v>
      </c>
      <c r="B69" s="400" t="s">
        <v>98</v>
      </c>
      <c r="C69" s="401"/>
      <c r="D69" s="401"/>
      <c r="E69" s="401"/>
      <c r="F69" s="402"/>
      <c r="G69" s="402"/>
      <c r="H69" s="402"/>
      <c r="I69" s="402"/>
      <c r="J69" s="402"/>
      <c r="K69" s="402"/>
      <c r="L69" s="402"/>
      <c r="M69" s="402"/>
      <c r="N69" s="402"/>
      <c r="O69" s="402"/>
      <c r="P69" s="402"/>
      <c r="Q69" s="402"/>
      <c r="R69" s="401" t="s">
        <v>192</v>
      </c>
      <c r="S69" s="401"/>
      <c r="T69" s="401"/>
      <c r="U69" s="401"/>
      <c r="V69" s="403"/>
      <c r="W69" s="404"/>
      <c r="X69" s="404"/>
      <c r="Y69" s="404"/>
      <c r="Z69" s="404"/>
      <c r="AA69" s="405"/>
      <c r="AB69" s="406" t="s">
        <v>99</v>
      </c>
      <c r="AC69" s="407"/>
      <c r="AD69" s="407"/>
      <c r="AE69" s="408"/>
      <c r="AF69" s="403"/>
      <c r="AG69" s="404"/>
      <c r="AH69" s="404"/>
      <c r="AI69" s="84" t="s">
        <v>58</v>
      </c>
    </row>
    <row r="70" spans="1:35" ht="26.45" customHeight="1" x14ac:dyDescent="0.15">
      <c r="A70" s="399"/>
      <c r="B70" s="409" t="s">
        <v>193</v>
      </c>
      <c r="C70" s="410"/>
      <c r="D70" s="410"/>
      <c r="E70" s="410"/>
      <c r="F70" s="411"/>
      <c r="G70" s="411"/>
      <c r="H70" s="411"/>
      <c r="I70" s="411"/>
      <c r="J70" s="411"/>
      <c r="K70" s="411"/>
      <c r="L70" s="411"/>
      <c r="M70" s="411"/>
      <c r="N70" s="411"/>
      <c r="O70" s="411"/>
      <c r="P70" s="411"/>
      <c r="Q70" s="411"/>
      <c r="R70" s="412" t="str">
        <f>IFERROR(IF(VLOOKUP(F70,選択肢!$W:$X,2,FALSE)="　","",VLOOKUP(F70,選択肢!$W:$X,2,FALSE)),"")</f>
        <v/>
      </c>
      <c r="S70" s="413"/>
      <c r="T70" s="413"/>
      <c r="U70" s="413"/>
      <c r="V70" s="414"/>
      <c r="W70" s="414"/>
      <c r="X70" s="414"/>
      <c r="Y70" s="414"/>
      <c r="Z70" s="414"/>
      <c r="AA70" s="414"/>
      <c r="AB70" s="414"/>
      <c r="AC70" s="414"/>
      <c r="AD70" s="414"/>
      <c r="AE70" s="414"/>
      <c r="AF70" s="414"/>
      <c r="AG70" s="414"/>
      <c r="AH70" s="414"/>
      <c r="AI70" s="415"/>
    </row>
    <row r="71" spans="1:35" ht="26.45" customHeight="1" x14ac:dyDescent="0.15">
      <c r="A71" s="399"/>
      <c r="B71" s="204" t="s">
        <v>426</v>
      </c>
      <c r="C71" s="205"/>
      <c r="D71" s="205"/>
      <c r="E71" s="205"/>
      <c r="F71" s="416" t="s">
        <v>60</v>
      </c>
      <c r="G71" s="416"/>
      <c r="H71" s="416"/>
      <c r="I71" s="417"/>
      <c r="J71" s="417"/>
      <c r="K71" s="417"/>
      <c r="L71" s="417"/>
      <c r="M71" s="417"/>
      <c r="N71" s="418"/>
      <c r="O71" s="419" t="s">
        <v>231</v>
      </c>
      <c r="P71" s="420"/>
      <c r="Q71" s="420"/>
      <c r="R71" s="421" t="s">
        <v>427</v>
      </c>
      <c r="S71" s="416"/>
      <c r="T71" s="416"/>
      <c r="U71" s="416"/>
      <c r="V71" s="422"/>
      <c r="W71" s="423"/>
      <c r="X71" s="423"/>
      <c r="Y71" s="423"/>
      <c r="Z71" s="423"/>
      <c r="AA71" s="423"/>
      <c r="AB71" s="423"/>
      <c r="AC71" s="423"/>
      <c r="AD71" s="423"/>
      <c r="AE71" s="423"/>
      <c r="AF71" s="423"/>
      <c r="AG71" s="423"/>
      <c r="AH71" s="423"/>
      <c r="AI71" s="424"/>
    </row>
    <row r="72" spans="1:35" ht="26.45" customHeight="1" x14ac:dyDescent="0.15">
      <c r="A72" s="399"/>
      <c r="B72" s="204"/>
      <c r="C72" s="205"/>
      <c r="D72" s="205"/>
      <c r="E72" s="205"/>
      <c r="F72" s="416"/>
      <c r="G72" s="416"/>
      <c r="H72" s="416"/>
      <c r="I72" s="417"/>
      <c r="J72" s="417"/>
      <c r="K72" s="417"/>
      <c r="L72" s="417"/>
      <c r="M72" s="417"/>
      <c r="N72" s="418"/>
      <c r="O72" s="419"/>
      <c r="P72" s="420"/>
      <c r="Q72" s="420"/>
      <c r="R72" s="416"/>
      <c r="S72" s="416"/>
      <c r="T72" s="416"/>
      <c r="U72" s="416"/>
      <c r="V72" s="425" t="str">
        <f>IFERROR(IF(VLOOKUP(V71,選択肢!$AC:$AD,2,FALSE)="　","",VLOOKUP(V71,選択肢!$AC:$AD,2,FALSE)),"")</f>
        <v/>
      </c>
      <c r="W72" s="426"/>
      <c r="X72" s="426"/>
      <c r="Y72" s="426"/>
      <c r="Z72" s="440"/>
      <c r="AA72" s="440"/>
      <c r="AB72" s="440"/>
      <c r="AC72" s="440"/>
      <c r="AD72" s="440"/>
      <c r="AE72" s="440"/>
      <c r="AF72" s="440"/>
      <c r="AG72" s="440"/>
      <c r="AH72" s="440"/>
      <c r="AI72" s="441"/>
    </row>
    <row r="73" spans="1:35" ht="55.5" customHeight="1" x14ac:dyDescent="0.15">
      <c r="A73" s="399"/>
      <c r="B73" s="429" t="s">
        <v>100</v>
      </c>
      <c r="C73" s="413"/>
      <c r="D73" s="413"/>
      <c r="E73" s="430"/>
      <c r="F73" s="431"/>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3"/>
    </row>
    <row r="74" spans="1:35" ht="55.5" customHeight="1" thickBot="1" x14ac:dyDescent="0.2">
      <c r="A74" s="399"/>
      <c r="B74" s="434" t="s">
        <v>428</v>
      </c>
      <c r="C74" s="435"/>
      <c r="D74" s="435"/>
      <c r="E74" s="436"/>
      <c r="F74" s="437"/>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9"/>
    </row>
    <row r="75" spans="1:35" ht="26.45" customHeight="1" x14ac:dyDescent="0.15">
      <c r="A75" s="398" t="s">
        <v>398</v>
      </c>
      <c r="B75" s="400" t="s">
        <v>98</v>
      </c>
      <c r="C75" s="401"/>
      <c r="D75" s="401"/>
      <c r="E75" s="401"/>
      <c r="F75" s="442"/>
      <c r="G75" s="442"/>
      <c r="H75" s="442"/>
      <c r="I75" s="442"/>
      <c r="J75" s="442"/>
      <c r="K75" s="442"/>
      <c r="L75" s="442"/>
      <c r="M75" s="442"/>
      <c r="N75" s="442"/>
      <c r="O75" s="442"/>
      <c r="P75" s="442"/>
      <c r="Q75" s="442"/>
      <c r="R75" s="401" t="s">
        <v>192</v>
      </c>
      <c r="S75" s="401"/>
      <c r="T75" s="401"/>
      <c r="U75" s="401"/>
      <c r="V75" s="443"/>
      <c r="W75" s="444"/>
      <c r="X75" s="444"/>
      <c r="Y75" s="444"/>
      <c r="Z75" s="444"/>
      <c r="AA75" s="445"/>
      <c r="AB75" s="406" t="s">
        <v>99</v>
      </c>
      <c r="AC75" s="407"/>
      <c r="AD75" s="407"/>
      <c r="AE75" s="408"/>
      <c r="AF75" s="443"/>
      <c r="AG75" s="444"/>
      <c r="AH75" s="444"/>
      <c r="AI75" s="84" t="s">
        <v>58</v>
      </c>
    </row>
    <row r="76" spans="1:35" ht="26.45" customHeight="1" x14ac:dyDescent="0.15">
      <c r="A76" s="399"/>
      <c r="B76" s="409" t="s">
        <v>193</v>
      </c>
      <c r="C76" s="410"/>
      <c r="D76" s="410"/>
      <c r="E76" s="410"/>
      <c r="F76" s="446"/>
      <c r="G76" s="446"/>
      <c r="H76" s="446"/>
      <c r="I76" s="446"/>
      <c r="J76" s="446"/>
      <c r="K76" s="446"/>
      <c r="L76" s="446"/>
      <c r="M76" s="446"/>
      <c r="N76" s="446"/>
      <c r="O76" s="446"/>
      <c r="P76" s="446"/>
      <c r="Q76" s="446"/>
      <c r="R76" s="412" t="str">
        <f>IFERROR(IF(VLOOKUP(F76,選択肢!$W:$X,2,FALSE)="　","",VLOOKUP(F76,選択肢!$W:$X,2,FALSE)),"")</f>
        <v/>
      </c>
      <c r="S76" s="413"/>
      <c r="T76" s="413"/>
      <c r="U76" s="413"/>
      <c r="V76" s="447"/>
      <c r="W76" s="447"/>
      <c r="X76" s="447"/>
      <c r="Y76" s="447"/>
      <c r="Z76" s="447"/>
      <c r="AA76" s="447"/>
      <c r="AB76" s="447"/>
      <c r="AC76" s="447"/>
      <c r="AD76" s="447"/>
      <c r="AE76" s="447"/>
      <c r="AF76" s="447"/>
      <c r="AG76" s="447"/>
      <c r="AH76" s="447"/>
      <c r="AI76" s="448"/>
    </row>
    <row r="77" spans="1:35" ht="26.45" customHeight="1" x14ac:dyDescent="0.15">
      <c r="A77" s="399"/>
      <c r="B77" s="204" t="s">
        <v>426</v>
      </c>
      <c r="C77" s="205"/>
      <c r="D77" s="205"/>
      <c r="E77" s="205"/>
      <c r="F77" s="416" t="s">
        <v>60</v>
      </c>
      <c r="G77" s="416"/>
      <c r="H77" s="416"/>
      <c r="I77" s="420"/>
      <c r="J77" s="420"/>
      <c r="K77" s="420"/>
      <c r="L77" s="420"/>
      <c r="M77" s="420"/>
      <c r="N77" s="449"/>
      <c r="O77" s="419" t="s">
        <v>231</v>
      </c>
      <c r="P77" s="420"/>
      <c r="Q77" s="420"/>
      <c r="R77" s="421" t="s">
        <v>427</v>
      </c>
      <c r="S77" s="416"/>
      <c r="T77" s="416"/>
      <c r="U77" s="416"/>
      <c r="V77" s="450"/>
      <c r="W77" s="451"/>
      <c r="X77" s="451"/>
      <c r="Y77" s="451"/>
      <c r="Z77" s="451"/>
      <c r="AA77" s="451"/>
      <c r="AB77" s="451"/>
      <c r="AC77" s="451"/>
      <c r="AD77" s="451"/>
      <c r="AE77" s="451"/>
      <c r="AF77" s="451"/>
      <c r="AG77" s="451"/>
      <c r="AH77" s="451"/>
      <c r="AI77" s="452"/>
    </row>
    <row r="78" spans="1:35" ht="26.45" customHeight="1" x14ac:dyDescent="0.15">
      <c r="A78" s="399"/>
      <c r="B78" s="204"/>
      <c r="C78" s="205"/>
      <c r="D78" s="205"/>
      <c r="E78" s="205"/>
      <c r="F78" s="416"/>
      <c r="G78" s="416"/>
      <c r="H78" s="416"/>
      <c r="I78" s="420"/>
      <c r="J78" s="420"/>
      <c r="K78" s="420"/>
      <c r="L78" s="420"/>
      <c r="M78" s="420"/>
      <c r="N78" s="449"/>
      <c r="O78" s="419"/>
      <c r="P78" s="420"/>
      <c r="Q78" s="420"/>
      <c r="R78" s="416"/>
      <c r="S78" s="416"/>
      <c r="T78" s="416"/>
      <c r="U78" s="416"/>
      <c r="V78" s="425" t="str">
        <f>IFERROR(IF(VLOOKUP(V77,選択肢!$AC:$AD,2,FALSE)="　","",VLOOKUP(V77,選択肢!$AC:$AD,2,FALSE)),"")</f>
        <v/>
      </c>
      <c r="W78" s="426"/>
      <c r="X78" s="426"/>
      <c r="Y78" s="426"/>
      <c r="Z78" s="440"/>
      <c r="AA78" s="440"/>
      <c r="AB78" s="440"/>
      <c r="AC78" s="440"/>
      <c r="AD78" s="440"/>
      <c r="AE78" s="440"/>
      <c r="AF78" s="440"/>
      <c r="AG78" s="440"/>
      <c r="AH78" s="440"/>
      <c r="AI78" s="441"/>
    </row>
    <row r="79" spans="1:35" ht="55.5" customHeight="1" x14ac:dyDescent="0.15">
      <c r="A79" s="399"/>
      <c r="B79" s="429" t="s">
        <v>100</v>
      </c>
      <c r="C79" s="413"/>
      <c r="D79" s="413"/>
      <c r="E79" s="430"/>
      <c r="F79" s="453"/>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5"/>
    </row>
    <row r="80" spans="1:35" ht="55.5" customHeight="1" thickBot="1" x14ac:dyDescent="0.2">
      <c r="A80" s="399"/>
      <c r="B80" s="434" t="s">
        <v>428</v>
      </c>
      <c r="C80" s="435"/>
      <c r="D80" s="435"/>
      <c r="E80" s="436"/>
      <c r="F80" s="456"/>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8"/>
    </row>
    <row r="81" spans="1:35" ht="26.45" customHeight="1" x14ac:dyDescent="0.15">
      <c r="A81" s="398" t="s">
        <v>399</v>
      </c>
      <c r="B81" s="400" t="s">
        <v>98</v>
      </c>
      <c r="C81" s="401"/>
      <c r="D81" s="401"/>
      <c r="E81" s="401"/>
      <c r="F81" s="442"/>
      <c r="G81" s="442"/>
      <c r="H81" s="442"/>
      <c r="I81" s="442"/>
      <c r="J81" s="442"/>
      <c r="K81" s="442"/>
      <c r="L81" s="442"/>
      <c r="M81" s="442"/>
      <c r="N81" s="442"/>
      <c r="O81" s="442"/>
      <c r="P81" s="442"/>
      <c r="Q81" s="442"/>
      <c r="R81" s="401" t="s">
        <v>192</v>
      </c>
      <c r="S81" s="401"/>
      <c r="T81" s="401"/>
      <c r="U81" s="401"/>
      <c r="V81" s="443"/>
      <c r="W81" s="444"/>
      <c r="X81" s="444"/>
      <c r="Y81" s="444"/>
      <c r="Z81" s="444"/>
      <c r="AA81" s="445"/>
      <c r="AB81" s="406" t="s">
        <v>99</v>
      </c>
      <c r="AC81" s="407"/>
      <c r="AD81" s="407"/>
      <c r="AE81" s="408"/>
      <c r="AF81" s="443"/>
      <c r="AG81" s="444"/>
      <c r="AH81" s="444"/>
      <c r="AI81" s="84" t="s">
        <v>58</v>
      </c>
    </row>
    <row r="82" spans="1:35" ht="26.45" customHeight="1" x14ac:dyDescent="0.15">
      <c r="A82" s="399"/>
      <c r="B82" s="409" t="s">
        <v>193</v>
      </c>
      <c r="C82" s="410"/>
      <c r="D82" s="410"/>
      <c r="E82" s="410"/>
      <c r="F82" s="446"/>
      <c r="G82" s="446"/>
      <c r="H82" s="446"/>
      <c r="I82" s="446"/>
      <c r="J82" s="446"/>
      <c r="K82" s="446"/>
      <c r="L82" s="446"/>
      <c r="M82" s="446"/>
      <c r="N82" s="446"/>
      <c r="O82" s="446"/>
      <c r="P82" s="446"/>
      <c r="Q82" s="446"/>
      <c r="R82" s="412" t="str">
        <f>IFERROR(IF(VLOOKUP(F82,選択肢!$W:$X,2,FALSE)="　","",VLOOKUP(F82,選択肢!$W:$X,2,FALSE)),"")</f>
        <v/>
      </c>
      <c r="S82" s="413"/>
      <c r="T82" s="413"/>
      <c r="U82" s="413"/>
      <c r="V82" s="447"/>
      <c r="W82" s="447"/>
      <c r="X82" s="447"/>
      <c r="Y82" s="447"/>
      <c r="Z82" s="447"/>
      <c r="AA82" s="447"/>
      <c r="AB82" s="447"/>
      <c r="AC82" s="447"/>
      <c r="AD82" s="447"/>
      <c r="AE82" s="447"/>
      <c r="AF82" s="447"/>
      <c r="AG82" s="447"/>
      <c r="AH82" s="447"/>
      <c r="AI82" s="448"/>
    </row>
    <row r="83" spans="1:35" ht="26.45" customHeight="1" x14ac:dyDescent="0.15">
      <c r="A83" s="399"/>
      <c r="B83" s="204" t="s">
        <v>426</v>
      </c>
      <c r="C83" s="205"/>
      <c r="D83" s="205"/>
      <c r="E83" s="205"/>
      <c r="F83" s="416" t="s">
        <v>60</v>
      </c>
      <c r="G83" s="416"/>
      <c r="H83" s="416"/>
      <c r="I83" s="420"/>
      <c r="J83" s="420"/>
      <c r="K83" s="420"/>
      <c r="L83" s="420"/>
      <c r="M83" s="420"/>
      <c r="N83" s="449"/>
      <c r="O83" s="419" t="s">
        <v>231</v>
      </c>
      <c r="P83" s="420"/>
      <c r="Q83" s="420"/>
      <c r="R83" s="421" t="s">
        <v>427</v>
      </c>
      <c r="S83" s="416"/>
      <c r="T83" s="416"/>
      <c r="U83" s="416"/>
      <c r="V83" s="450"/>
      <c r="W83" s="451"/>
      <c r="X83" s="451"/>
      <c r="Y83" s="451"/>
      <c r="Z83" s="451"/>
      <c r="AA83" s="451"/>
      <c r="AB83" s="451"/>
      <c r="AC83" s="451"/>
      <c r="AD83" s="451"/>
      <c r="AE83" s="451"/>
      <c r="AF83" s="451"/>
      <c r="AG83" s="451"/>
      <c r="AH83" s="451"/>
      <c r="AI83" s="452"/>
    </row>
    <row r="84" spans="1:35" ht="26.45" customHeight="1" x14ac:dyDescent="0.15">
      <c r="A84" s="399"/>
      <c r="B84" s="204"/>
      <c r="C84" s="205"/>
      <c r="D84" s="205"/>
      <c r="E84" s="205"/>
      <c r="F84" s="416"/>
      <c r="G84" s="416"/>
      <c r="H84" s="416"/>
      <c r="I84" s="420"/>
      <c r="J84" s="420"/>
      <c r="K84" s="420"/>
      <c r="L84" s="420"/>
      <c r="M84" s="420"/>
      <c r="N84" s="449"/>
      <c r="O84" s="419"/>
      <c r="P84" s="420"/>
      <c r="Q84" s="420"/>
      <c r="R84" s="416"/>
      <c r="S84" s="416"/>
      <c r="T84" s="416"/>
      <c r="U84" s="416"/>
      <c r="V84" s="425" t="str">
        <f>IFERROR(IF(VLOOKUP(V83,選択肢!$AC:$AD,2,FALSE)="　","",VLOOKUP(V83,選択肢!$AC:$AD,2,FALSE)),"")</f>
        <v/>
      </c>
      <c r="W84" s="426"/>
      <c r="X84" s="426"/>
      <c r="Y84" s="426"/>
      <c r="Z84" s="440"/>
      <c r="AA84" s="440"/>
      <c r="AB84" s="440"/>
      <c r="AC84" s="440"/>
      <c r="AD84" s="440"/>
      <c r="AE84" s="440"/>
      <c r="AF84" s="440"/>
      <c r="AG84" s="440"/>
      <c r="AH84" s="440"/>
      <c r="AI84" s="441"/>
    </row>
    <row r="85" spans="1:35" ht="55.5" customHeight="1" x14ac:dyDescent="0.15">
      <c r="A85" s="399"/>
      <c r="B85" s="429" t="s">
        <v>100</v>
      </c>
      <c r="C85" s="413"/>
      <c r="D85" s="413"/>
      <c r="E85" s="430"/>
      <c r="F85" s="453"/>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5"/>
    </row>
    <row r="86" spans="1:35" ht="55.5" customHeight="1" thickBot="1" x14ac:dyDescent="0.2">
      <c r="A86" s="399"/>
      <c r="B86" s="434" t="s">
        <v>428</v>
      </c>
      <c r="C86" s="435"/>
      <c r="D86" s="435"/>
      <c r="E86" s="436"/>
      <c r="F86" s="456"/>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8"/>
    </row>
    <row r="87" spans="1:35" ht="26.45" customHeight="1" x14ac:dyDescent="0.15">
      <c r="A87" s="398" t="s">
        <v>400</v>
      </c>
      <c r="B87" s="400" t="s">
        <v>98</v>
      </c>
      <c r="C87" s="401"/>
      <c r="D87" s="401"/>
      <c r="E87" s="401"/>
      <c r="F87" s="442"/>
      <c r="G87" s="442"/>
      <c r="H87" s="442"/>
      <c r="I87" s="442"/>
      <c r="J87" s="442"/>
      <c r="K87" s="442"/>
      <c r="L87" s="442"/>
      <c r="M87" s="442"/>
      <c r="N87" s="442"/>
      <c r="O87" s="442"/>
      <c r="P87" s="442"/>
      <c r="Q87" s="442"/>
      <c r="R87" s="401" t="s">
        <v>192</v>
      </c>
      <c r="S87" s="401"/>
      <c r="T87" s="401"/>
      <c r="U87" s="401"/>
      <c r="V87" s="443"/>
      <c r="W87" s="444"/>
      <c r="X87" s="444"/>
      <c r="Y87" s="444"/>
      <c r="Z87" s="444"/>
      <c r="AA87" s="445"/>
      <c r="AB87" s="406" t="s">
        <v>99</v>
      </c>
      <c r="AC87" s="407"/>
      <c r="AD87" s="407"/>
      <c r="AE87" s="408"/>
      <c r="AF87" s="443"/>
      <c r="AG87" s="444"/>
      <c r="AH87" s="444"/>
      <c r="AI87" s="84" t="s">
        <v>58</v>
      </c>
    </row>
    <row r="88" spans="1:35" ht="26.45" customHeight="1" x14ac:dyDescent="0.15">
      <c r="A88" s="399"/>
      <c r="B88" s="409" t="s">
        <v>193</v>
      </c>
      <c r="C88" s="410"/>
      <c r="D88" s="410"/>
      <c r="E88" s="410"/>
      <c r="F88" s="446"/>
      <c r="G88" s="446"/>
      <c r="H88" s="446"/>
      <c r="I88" s="446"/>
      <c r="J88" s="446"/>
      <c r="K88" s="446"/>
      <c r="L88" s="446"/>
      <c r="M88" s="446"/>
      <c r="N88" s="446"/>
      <c r="O88" s="446"/>
      <c r="P88" s="446"/>
      <c r="Q88" s="446"/>
      <c r="R88" s="412" t="str">
        <f>IFERROR(IF(VLOOKUP(F88,選択肢!$W:$X,2,FALSE)="　","",VLOOKUP(F88,選択肢!$W:$X,2,FALSE)),"")</f>
        <v/>
      </c>
      <c r="S88" s="413"/>
      <c r="T88" s="413"/>
      <c r="U88" s="413"/>
      <c r="V88" s="447"/>
      <c r="W88" s="447"/>
      <c r="X88" s="447"/>
      <c r="Y88" s="447"/>
      <c r="Z88" s="447"/>
      <c r="AA88" s="447"/>
      <c r="AB88" s="447"/>
      <c r="AC88" s="447"/>
      <c r="AD88" s="447"/>
      <c r="AE88" s="447"/>
      <c r="AF88" s="447"/>
      <c r="AG88" s="447"/>
      <c r="AH88" s="447"/>
      <c r="AI88" s="448"/>
    </row>
    <row r="89" spans="1:35" ht="26.45" customHeight="1" x14ac:dyDescent="0.15">
      <c r="A89" s="399"/>
      <c r="B89" s="204" t="s">
        <v>426</v>
      </c>
      <c r="C89" s="205"/>
      <c r="D89" s="205"/>
      <c r="E89" s="205"/>
      <c r="F89" s="416" t="s">
        <v>60</v>
      </c>
      <c r="G89" s="416"/>
      <c r="H89" s="416"/>
      <c r="I89" s="420"/>
      <c r="J89" s="420"/>
      <c r="K89" s="420"/>
      <c r="L89" s="420"/>
      <c r="M89" s="420"/>
      <c r="N89" s="449"/>
      <c r="O89" s="419" t="s">
        <v>231</v>
      </c>
      <c r="P89" s="420"/>
      <c r="Q89" s="420"/>
      <c r="R89" s="421" t="s">
        <v>427</v>
      </c>
      <c r="S89" s="416"/>
      <c r="T89" s="416"/>
      <c r="U89" s="416"/>
      <c r="V89" s="450"/>
      <c r="W89" s="451"/>
      <c r="X89" s="451"/>
      <c r="Y89" s="451"/>
      <c r="Z89" s="451"/>
      <c r="AA89" s="451"/>
      <c r="AB89" s="451"/>
      <c r="AC89" s="451"/>
      <c r="AD89" s="451"/>
      <c r="AE89" s="451"/>
      <c r="AF89" s="451"/>
      <c r="AG89" s="451"/>
      <c r="AH89" s="451"/>
      <c r="AI89" s="452"/>
    </row>
    <row r="90" spans="1:35" ht="26.45" customHeight="1" x14ac:dyDescent="0.15">
      <c r="A90" s="399"/>
      <c r="B90" s="204"/>
      <c r="C90" s="205"/>
      <c r="D90" s="205"/>
      <c r="E90" s="205"/>
      <c r="F90" s="416"/>
      <c r="G90" s="416"/>
      <c r="H90" s="416"/>
      <c r="I90" s="420"/>
      <c r="J90" s="420"/>
      <c r="K90" s="420"/>
      <c r="L90" s="420"/>
      <c r="M90" s="420"/>
      <c r="N90" s="449"/>
      <c r="O90" s="419"/>
      <c r="P90" s="420"/>
      <c r="Q90" s="420"/>
      <c r="R90" s="416"/>
      <c r="S90" s="416"/>
      <c r="T90" s="416"/>
      <c r="U90" s="416"/>
      <c r="V90" s="425" t="str">
        <f>IFERROR(IF(VLOOKUP(V89,選択肢!$AC:$AD,2,FALSE)="　","",VLOOKUP(V89,選択肢!$AC:$AD,2,FALSE)),"")</f>
        <v/>
      </c>
      <c r="W90" s="426"/>
      <c r="X90" s="426"/>
      <c r="Y90" s="426"/>
      <c r="Z90" s="440"/>
      <c r="AA90" s="440"/>
      <c r="AB90" s="440"/>
      <c r="AC90" s="440"/>
      <c r="AD90" s="440"/>
      <c r="AE90" s="440"/>
      <c r="AF90" s="440"/>
      <c r="AG90" s="440"/>
      <c r="AH90" s="440"/>
      <c r="AI90" s="441"/>
    </row>
    <row r="91" spans="1:35" ht="55.5" customHeight="1" x14ac:dyDescent="0.15">
      <c r="A91" s="399"/>
      <c r="B91" s="429" t="s">
        <v>100</v>
      </c>
      <c r="C91" s="413"/>
      <c r="D91" s="413"/>
      <c r="E91" s="430"/>
      <c r="F91" s="453"/>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5"/>
    </row>
    <row r="92" spans="1:35" ht="55.5" customHeight="1" thickBot="1" x14ac:dyDescent="0.2">
      <c r="A92" s="399"/>
      <c r="B92" s="434" t="s">
        <v>428</v>
      </c>
      <c r="C92" s="435"/>
      <c r="D92" s="435"/>
      <c r="E92" s="436"/>
      <c r="F92" s="456"/>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8"/>
    </row>
    <row r="93" spans="1:35" ht="26.45" customHeight="1" x14ac:dyDescent="0.15">
      <c r="A93" s="398" t="s">
        <v>401</v>
      </c>
      <c r="B93" s="400" t="s">
        <v>98</v>
      </c>
      <c r="C93" s="401"/>
      <c r="D93" s="401"/>
      <c r="E93" s="401"/>
      <c r="F93" s="442"/>
      <c r="G93" s="442"/>
      <c r="H93" s="442"/>
      <c r="I93" s="442"/>
      <c r="J93" s="442"/>
      <c r="K93" s="442"/>
      <c r="L93" s="442"/>
      <c r="M93" s="442"/>
      <c r="N93" s="442"/>
      <c r="O93" s="442"/>
      <c r="P93" s="442"/>
      <c r="Q93" s="442"/>
      <c r="R93" s="401" t="s">
        <v>192</v>
      </c>
      <c r="S93" s="401"/>
      <c r="T93" s="401"/>
      <c r="U93" s="401"/>
      <c r="V93" s="443"/>
      <c r="W93" s="444"/>
      <c r="X93" s="444"/>
      <c r="Y93" s="444"/>
      <c r="Z93" s="444"/>
      <c r="AA93" s="445"/>
      <c r="AB93" s="406" t="s">
        <v>99</v>
      </c>
      <c r="AC93" s="407"/>
      <c r="AD93" s="407"/>
      <c r="AE93" s="408"/>
      <c r="AF93" s="443"/>
      <c r="AG93" s="444"/>
      <c r="AH93" s="444"/>
      <c r="AI93" s="84" t="s">
        <v>58</v>
      </c>
    </row>
    <row r="94" spans="1:35" ht="26.45" customHeight="1" x14ac:dyDescent="0.15">
      <c r="A94" s="399"/>
      <c r="B94" s="409" t="s">
        <v>193</v>
      </c>
      <c r="C94" s="410"/>
      <c r="D94" s="410"/>
      <c r="E94" s="410"/>
      <c r="F94" s="446"/>
      <c r="G94" s="446"/>
      <c r="H94" s="446"/>
      <c r="I94" s="446"/>
      <c r="J94" s="446"/>
      <c r="K94" s="446"/>
      <c r="L94" s="446"/>
      <c r="M94" s="446"/>
      <c r="N94" s="446"/>
      <c r="O94" s="446"/>
      <c r="P94" s="446"/>
      <c r="Q94" s="446"/>
      <c r="R94" s="412" t="str">
        <f>IFERROR(IF(VLOOKUP(F94,選択肢!$W:$X,2,FALSE)="　","",VLOOKUP(F94,選択肢!$W:$X,2,FALSE)),"")</f>
        <v/>
      </c>
      <c r="S94" s="413"/>
      <c r="T94" s="413"/>
      <c r="U94" s="413"/>
      <c r="V94" s="447"/>
      <c r="W94" s="447"/>
      <c r="X94" s="447"/>
      <c r="Y94" s="447"/>
      <c r="Z94" s="447"/>
      <c r="AA94" s="447"/>
      <c r="AB94" s="447"/>
      <c r="AC94" s="447"/>
      <c r="AD94" s="447"/>
      <c r="AE94" s="447"/>
      <c r="AF94" s="447"/>
      <c r="AG94" s="447"/>
      <c r="AH94" s="447"/>
      <c r="AI94" s="448"/>
    </row>
    <row r="95" spans="1:35" ht="26.45" customHeight="1" x14ac:dyDescent="0.15">
      <c r="A95" s="399"/>
      <c r="B95" s="204" t="s">
        <v>426</v>
      </c>
      <c r="C95" s="205"/>
      <c r="D95" s="205"/>
      <c r="E95" s="205"/>
      <c r="F95" s="416" t="s">
        <v>60</v>
      </c>
      <c r="G95" s="416"/>
      <c r="H95" s="416"/>
      <c r="I95" s="420"/>
      <c r="J95" s="420"/>
      <c r="K95" s="420"/>
      <c r="L95" s="420"/>
      <c r="M95" s="420"/>
      <c r="N95" s="449"/>
      <c r="O95" s="419" t="s">
        <v>231</v>
      </c>
      <c r="P95" s="420"/>
      <c r="Q95" s="420"/>
      <c r="R95" s="421" t="s">
        <v>427</v>
      </c>
      <c r="S95" s="416"/>
      <c r="T95" s="416"/>
      <c r="U95" s="416"/>
      <c r="V95" s="450"/>
      <c r="W95" s="451"/>
      <c r="X95" s="451"/>
      <c r="Y95" s="451"/>
      <c r="Z95" s="451"/>
      <c r="AA95" s="451"/>
      <c r="AB95" s="451"/>
      <c r="AC95" s="451"/>
      <c r="AD95" s="451"/>
      <c r="AE95" s="451"/>
      <c r="AF95" s="451"/>
      <c r="AG95" s="451"/>
      <c r="AH95" s="451"/>
      <c r="AI95" s="452"/>
    </row>
    <row r="96" spans="1:35" ht="26.45" customHeight="1" x14ac:dyDescent="0.15">
      <c r="A96" s="399"/>
      <c r="B96" s="204"/>
      <c r="C96" s="205"/>
      <c r="D96" s="205"/>
      <c r="E96" s="205"/>
      <c r="F96" s="416"/>
      <c r="G96" s="416"/>
      <c r="H96" s="416"/>
      <c r="I96" s="420"/>
      <c r="J96" s="420"/>
      <c r="K96" s="420"/>
      <c r="L96" s="420"/>
      <c r="M96" s="420"/>
      <c r="N96" s="449"/>
      <c r="O96" s="419"/>
      <c r="P96" s="420"/>
      <c r="Q96" s="420"/>
      <c r="R96" s="416"/>
      <c r="S96" s="416"/>
      <c r="T96" s="416"/>
      <c r="U96" s="416"/>
      <c r="V96" s="425" t="str">
        <f>IFERROR(IF(VLOOKUP(V95,選択肢!$AC:$AD,2,FALSE)="　","",VLOOKUP(V95,選択肢!$AC:$AD,2,FALSE)),"")</f>
        <v/>
      </c>
      <c r="W96" s="426"/>
      <c r="X96" s="426"/>
      <c r="Y96" s="426"/>
      <c r="Z96" s="440"/>
      <c r="AA96" s="440"/>
      <c r="AB96" s="440"/>
      <c r="AC96" s="440"/>
      <c r="AD96" s="440"/>
      <c r="AE96" s="440"/>
      <c r="AF96" s="440"/>
      <c r="AG96" s="440"/>
      <c r="AH96" s="440"/>
      <c r="AI96" s="441"/>
    </row>
    <row r="97" spans="1:35" ht="55.5" customHeight="1" x14ac:dyDescent="0.15">
      <c r="A97" s="399"/>
      <c r="B97" s="429" t="s">
        <v>100</v>
      </c>
      <c r="C97" s="413"/>
      <c r="D97" s="413"/>
      <c r="E97" s="430"/>
      <c r="F97" s="453"/>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5"/>
    </row>
    <row r="98" spans="1:35" ht="55.5" customHeight="1" thickBot="1" x14ac:dyDescent="0.2">
      <c r="A98" s="399"/>
      <c r="B98" s="434" t="s">
        <v>428</v>
      </c>
      <c r="C98" s="435"/>
      <c r="D98" s="435"/>
      <c r="E98" s="436"/>
      <c r="F98" s="456"/>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8"/>
    </row>
    <row r="99" spans="1:35" ht="26.45" customHeight="1" x14ac:dyDescent="0.15">
      <c r="A99" s="398" t="s">
        <v>402</v>
      </c>
      <c r="B99" s="400" t="s">
        <v>98</v>
      </c>
      <c r="C99" s="401"/>
      <c r="D99" s="401"/>
      <c r="E99" s="401"/>
      <c r="F99" s="442"/>
      <c r="G99" s="442"/>
      <c r="H99" s="442"/>
      <c r="I99" s="442"/>
      <c r="J99" s="442"/>
      <c r="K99" s="442"/>
      <c r="L99" s="442"/>
      <c r="M99" s="442"/>
      <c r="N99" s="442"/>
      <c r="O99" s="442"/>
      <c r="P99" s="442"/>
      <c r="Q99" s="442"/>
      <c r="R99" s="401" t="s">
        <v>192</v>
      </c>
      <c r="S99" s="401"/>
      <c r="T99" s="401"/>
      <c r="U99" s="401"/>
      <c r="V99" s="443"/>
      <c r="W99" s="444"/>
      <c r="X99" s="444"/>
      <c r="Y99" s="444"/>
      <c r="Z99" s="444"/>
      <c r="AA99" s="445"/>
      <c r="AB99" s="406" t="s">
        <v>99</v>
      </c>
      <c r="AC99" s="407"/>
      <c r="AD99" s="407"/>
      <c r="AE99" s="408"/>
      <c r="AF99" s="443"/>
      <c r="AG99" s="444"/>
      <c r="AH99" s="444"/>
      <c r="AI99" s="84" t="s">
        <v>58</v>
      </c>
    </row>
    <row r="100" spans="1:35" ht="26.45" customHeight="1" x14ac:dyDescent="0.15">
      <c r="A100" s="399"/>
      <c r="B100" s="409" t="s">
        <v>193</v>
      </c>
      <c r="C100" s="410"/>
      <c r="D100" s="410"/>
      <c r="E100" s="410"/>
      <c r="F100" s="446"/>
      <c r="G100" s="446"/>
      <c r="H100" s="446"/>
      <c r="I100" s="446"/>
      <c r="J100" s="446"/>
      <c r="K100" s="446"/>
      <c r="L100" s="446"/>
      <c r="M100" s="446"/>
      <c r="N100" s="446"/>
      <c r="O100" s="446"/>
      <c r="P100" s="446"/>
      <c r="Q100" s="446"/>
      <c r="R100" s="412" t="str">
        <f>IFERROR(IF(VLOOKUP(F100,選択肢!$W:$X,2,FALSE)="　","",VLOOKUP(F100,選択肢!$W:$X,2,FALSE)),"")</f>
        <v/>
      </c>
      <c r="S100" s="413"/>
      <c r="T100" s="413"/>
      <c r="U100" s="413"/>
      <c r="V100" s="447"/>
      <c r="W100" s="447"/>
      <c r="X100" s="447"/>
      <c r="Y100" s="447"/>
      <c r="Z100" s="447"/>
      <c r="AA100" s="447"/>
      <c r="AB100" s="447"/>
      <c r="AC100" s="447"/>
      <c r="AD100" s="447"/>
      <c r="AE100" s="447"/>
      <c r="AF100" s="447"/>
      <c r="AG100" s="447"/>
      <c r="AH100" s="447"/>
      <c r="AI100" s="448"/>
    </row>
    <row r="101" spans="1:35" ht="26.45" customHeight="1" x14ac:dyDescent="0.15">
      <c r="A101" s="399"/>
      <c r="B101" s="204" t="s">
        <v>426</v>
      </c>
      <c r="C101" s="205"/>
      <c r="D101" s="205"/>
      <c r="E101" s="205"/>
      <c r="F101" s="416" t="s">
        <v>60</v>
      </c>
      <c r="G101" s="416"/>
      <c r="H101" s="416"/>
      <c r="I101" s="420"/>
      <c r="J101" s="420"/>
      <c r="K101" s="420"/>
      <c r="L101" s="420"/>
      <c r="M101" s="420"/>
      <c r="N101" s="449"/>
      <c r="O101" s="419" t="s">
        <v>231</v>
      </c>
      <c r="P101" s="420"/>
      <c r="Q101" s="420"/>
      <c r="R101" s="421" t="s">
        <v>427</v>
      </c>
      <c r="S101" s="416"/>
      <c r="T101" s="416"/>
      <c r="U101" s="416"/>
      <c r="V101" s="450"/>
      <c r="W101" s="451"/>
      <c r="X101" s="451"/>
      <c r="Y101" s="451"/>
      <c r="Z101" s="451"/>
      <c r="AA101" s="451"/>
      <c r="AB101" s="451"/>
      <c r="AC101" s="451"/>
      <c r="AD101" s="451"/>
      <c r="AE101" s="451"/>
      <c r="AF101" s="451"/>
      <c r="AG101" s="451"/>
      <c r="AH101" s="451"/>
      <c r="AI101" s="452"/>
    </row>
    <row r="102" spans="1:35" ht="26.45" customHeight="1" x14ac:dyDescent="0.15">
      <c r="A102" s="399"/>
      <c r="B102" s="204"/>
      <c r="C102" s="205"/>
      <c r="D102" s="205"/>
      <c r="E102" s="205"/>
      <c r="F102" s="416"/>
      <c r="G102" s="416"/>
      <c r="H102" s="416"/>
      <c r="I102" s="420"/>
      <c r="J102" s="420"/>
      <c r="K102" s="420"/>
      <c r="L102" s="420"/>
      <c r="M102" s="420"/>
      <c r="N102" s="449"/>
      <c r="O102" s="419"/>
      <c r="P102" s="420"/>
      <c r="Q102" s="420"/>
      <c r="R102" s="416"/>
      <c r="S102" s="416"/>
      <c r="T102" s="416"/>
      <c r="U102" s="416"/>
      <c r="V102" s="425" t="str">
        <f>IFERROR(IF(VLOOKUP(V101,選択肢!$AC:$AD,2,FALSE)="　","",VLOOKUP(V101,選択肢!$AC:$AD,2,FALSE)),"")</f>
        <v/>
      </c>
      <c r="W102" s="426"/>
      <c r="X102" s="426"/>
      <c r="Y102" s="426"/>
      <c r="Z102" s="440"/>
      <c r="AA102" s="440"/>
      <c r="AB102" s="440"/>
      <c r="AC102" s="440"/>
      <c r="AD102" s="440"/>
      <c r="AE102" s="440"/>
      <c r="AF102" s="440"/>
      <c r="AG102" s="440"/>
      <c r="AH102" s="440"/>
      <c r="AI102" s="441"/>
    </row>
    <row r="103" spans="1:35" ht="55.5" customHeight="1" x14ac:dyDescent="0.15">
      <c r="A103" s="399"/>
      <c r="B103" s="429" t="s">
        <v>100</v>
      </c>
      <c r="C103" s="413"/>
      <c r="D103" s="413"/>
      <c r="E103" s="430"/>
      <c r="F103" s="453"/>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5"/>
    </row>
    <row r="104" spans="1:35" ht="55.5" customHeight="1" thickBot="1" x14ac:dyDescent="0.2">
      <c r="A104" s="399"/>
      <c r="B104" s="434" t="s">
        <v>428</v>
      </c>
      <c r="C104" s="435"/>
      <c r="D104" s="435"/>
      <c r="E104" s="436"/>
      <c r="F104" s="456"/>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8"/>
    </row>
    <row r="105" spans="1:35" ht="26.45" customHeight="1" x14ac:dyDescent="0.15">
      <c r="A105" s="398" t="s">
        <v>403</v>
      </c>
      <c r="B105" s="400" t="s">
        <v>98</v>
      </c>
      <c r="C105" s="401"/>
      <c r="D105" s="401"/>
      <c r="E105" s="401"/>
      <c r="F105" s="442"/>
      <c r="G105" s="442"/>
      <c r="H105" s="442"/>
      <c r="I105" s="442"/>
      <c r="J105" s="442"/>
      <c r="K105" s="442"/>
      <c r="L105" s="442"/>
      <c r="M105" s="442"/>
      <c r="N105" s="442"/>
      <c r="O105" s="442"/>
      <c r="P105" s="442"/>
      <c r="Q105" s="442"/>
      <c r="R105" s="401" t="s">
        <v>192</v>
      </c>
      <c r="S105" s="401"/>
      <c r="T105" s="401"/>
      <c r="U105" s="401"/>
      <c r="V105" s="443"/>
      <c r="W105" s="444"/>
      <c r="X105" s="444"/>
      <c r="Y105" s="444"/>
      <c r="Z105" s="444"/>
      <c r="AA105" s="445"/>
      <c r="AB105" s="406" t="s">
        <v>99</v>
      </c>
      <c r="AC105" s="407"/>
      <c r="AD105" s="407"/>
      <c r="AE105" s="408"/>
      <c r="AF105" s="443"/>
      <c r="AG105" s="444"/>
      <c r="AH105" s="444"/>
      <c r="AI105" s="84" t="s">
        <v>58</v>
      </c>
    </row>
    <row r="106" spans="1:35" ht="26.45" customHeight="1" x14ac:dyDescent="0.15">
      <c r="A106" s="399"/>
      <c r="B106" s="409" t="s">
        <v>193</v>
      </c>
      <c r="C106" s="410"/>
      <c r="D106" s="410"/>
      <c r="E106" s="410"/>
      <c r="F106" s="446"/>
      <c r="G106" s="446"/>
      <c r="H106" s="446"/>
      <c r="I106" s="446"/>
      <c r="J106" s="446"/>
      <c r="K106" s="446"/>
      <c r="L106" s="446"/>
      <c r="M106" s="446"/>
      <c r="N106" s="446"/>
      <c r="O106" s="446"/>
      <c r="P106" s="446"/>
      <c r="Q106" s="446"/>
      <c r="R106" s="412" t="str">
        <f>IFERROR(IF(VLOOKUP(F106,選択肢!$W:$X,2,FALSE)="　","",VLOOKUP(F106,選択肢!$W:$X,2,FALSE)),"")</f>
        <v/>
      </c>
      <c r="S106" s="413"/>
      <c r="T106" s="413"/>
      <c r="U106" s="413"/>
      <c r="V106" s="447"/>
      <c r="W106" s="447"/>
      <c r="X106" s="447"/>
      <c r="Y106" s="447"/>
      <c r="Z106" s="447"/>
      <c r="AA106" s="447"/>
      <c r="AB106" s="447"/>
      <c r="AC106" s="447"/>
      <c r="AD106" s="447"/>
      <c r="AE106" s="447"/>
      <c r="AF106" s="447"/>
      <c r="AG106" s="447"/>
      <c r="AH106" s="447"/>
      <c r="AI106" s="448"/>
    </row>
    <row r="107" spans="1:35" ht="26.45" customHeight="1" x14ac:dyDescent="0.15">
      <c r="A107" s="399"/>
      <c r="B107" s="204" t="s">
        <v>426</v>
      </c>
      <c r="C107" s="205"/>
      <c r="D107" s="205"/>
      <c r="E107" s="205"/>
      <c r="F107" s="416" t="s">
        <v>60</v>
      </c>
      <c r="G107" s="416"/>
      <c r="H107" s="416"/>
      <c r="I107" s="420"/>
      <c r="J107" s="420"/>
      <c r="K107" s="420"/>
      <c r="L107" s="420"/>
      <c r="M107" s="420"/>
      <c r="N107" s="449"/>
      <c r="O107" s="419" t="s">
        <v>231</v>
      </c>
      <c r="P107" s="420"/>
      <c r="Q107" s="420"/>
      <c r="R107" s="421" t="s">
        <v>427</v>
      </c>
      <c r="S107" s="416"/>
      <c r="T107" s="416"/>
      <c r="U107" s="416"/>
      <c r="V107" s="450"/>
      <c r="W107" s="451"/>
      <c r="X107" s="451"/>
      <c r="Y107" s="451"/>
      <c r="Z107" s="451"/>
      <c r="AA107" s="451"/>
      <c r="AB107" s="451"/>
      <c r="AC107" s="451"/>
      <c r="AD107" s="451"/>
      <c r="AE107" s="451"/>
      <c r="AF107" s="451"/>
      <c r="AG107" s="451"/>
      <c r="AH107" s="451"/>
      <c r="AI107" s="452"/>
    </row>
    <row r="108" spans="1:35" ht="26.45" customHeight="1" x14ac:dyDescent="0.15">
      <c r="A108" s="399"/>
      <c r="B108" s="204"/>
      <c r="C108" s="205"/>
      <c r="D108" s="205"/>
      <c r="E108" s="205"/>
      <c r="F108" s="416"/>
      <c r="G108" s="416"/>
      <c r="H108" s="416"/>
      <c r="I108" s="420"/>
      <c r="J108" s="420"/>
      <c r="K108" s="420"/>
      <c r="L108" s="420"/>
      <c r="M108" s="420"/>
      <c r="N108" s="449"/>
      <c r="O108" s="419"/>
      <c r="P108" s="420"/>
      <c r="Q108" s="420"/>
      <c r="R108" s="416"/>
      <c r="S108" s="416"/>
      <c r="T108" s="416"/>
      <c r="U108" s="416"/>
      <c r="V108" s="425" t="str">
        <f>IFERROR(IF(VLOOKUP(V107,選択肢!$AC:$AD,2,FALSE)="　","",VLOOKUP(V107,選択肢!$AC:$AD,2,FALSE)),"")</f>
        <v/>
      </c>
      <c r="W108" s="426"/>
      <c r="X108" s="426"/>
      <c r="Y108" s="426"/>
      <c r="Z108" s="440"/>
      <c r="AA108" s="440"/>
      <c r="AB108" s="440"/>
      <c r="AC108" s="440"/>
      <c r="AD108" s="440"/>
      <c r="AE108" s="440"/>
      <c r="AF108" s="440"/>
      <c r="AG108" s="440"/>
      <c r="AH108" s="440"/>
      <c r="AI108" s="441"/>
    </row>
    <row r="109" spans="1:35" ht="55.5" customHeight="1" x14ac:dyDescent="0.15">
      <c r="A109" s="399"/>
      <c r="B109" s="429" t="s">
        <v>100</v>
      </c>
      <c r="C109" s="413"/>
      <c r="D109" s="413"/>
      <c r="E109" s="430"/>
      <c r="F109" s="453"/>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5"/>
    </row>
    <row r="110" spans="1:35" ht="55.5" customHeight="1" thickBot="1" x14ac:dyDescent="0.2">
      <c r="A110" s="399"/>
      <c r="B110" s="434" t="s">
        <v>428</v>
      </c>
      <c r="C110" s="435"/>
      <c r="D110" s="435"/>
      <c r="E110" s="436"/>
      <c r="F110" s="456"/>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8"/>
    </row>
    <row r="111" spans="1:35" ht="26.45" customHeight="1" x14ac:dyDescent="0.15">
      <c r="A111" s="398" t="s">
        <v>429</v>
      </c>
      <c r="B111" s="400" t="s">
        <v>98</v>
      </c>
      <c r="C111" s="401"/>
      <c r="D111" s="401"/>
      <c r="E111" s="401"/>
      <c r="F111" s="442"/>
      <c r="G111" s="442"/>
      <c r="H111" s="442"/>
      <c r="I111" s="442"/>
      <c r="J111" s="442"/>
      <c r="K111" s="442"/>
      <c r="L111" s="442"/>
      <c r="M111" s="442"/>
      <c r="N111" s="442"/>
      <c r="O111" s="442"/>
      <c r="P111" s="442"/>
      <c r="Q111" s="442"/>
      <c r="R111" s="401" t="s">
        <v>192</v>
      </c>
      <c r="S111" s="401"/>
      <c r="T111" s="401"/>
      <c r="U111" s="401"/>
      <c r="V111" s="443"/>
      <c r="W111" s="444"/>
      <c r="X111" s="444"/>
      <c r="Y111" s="444"/>
      <c r="Z111" s="444"/>
      <c r="AA111" s="445"/>
      <c r="AB111" s="406" t="s">
        <v>99</v>
      </c>
      <c r="AC111" s="407"/>
      <c r="AD111" s="407"/>
      <c r="AE111" s="408"/>
      <c r="AF111" s="443"/>
      <c r="AG111" s="444"/>
      <c r="AH111" s="444"/>
      <c r="AI111" s="84" t="s">
        <v>58</v>
      </c>
    </row>
    <row r="112" spans="1:35" ht="26.45" customHeight="1" x14ac:dyDescent="0.15">
      <c r="A112" s="399"/>
      <c r="B112" s="409" t="s">
        <v>193</v>
      </c>
      <c r="C112" s="410"/>
      <c r="D112" s="410"/>
      <c r="E112" s="410"/>
      <c r="F112" s="446"/>
      <c r="G112" s="446"/>
      <c r="H112" s="446"/>
      <c r="I112" s="446"/>
      <c r="J112" s="446"/>
      <c r="K112" s="446"/>
      <c r="L112" s="446"/>
      <c r="M112" s="446"/>
      <c r="N112" s="446"/>
      <c r="O112" s="446"/>
      <c r="P112" s="446"/>
      <c r="Q112" s="446"/>
      <c r="R112" s="412" t="str">
        <f>IFERROR(IF(VLOOKUP(F112,選択肢!$W:$X,2,FALSE)="　","",VLOOKUP(F112,選択肢!$W:$X,2,FALSE)),"")</f>
        <v/>
      </c>
      <c r="S112" s="413"/>
      <c r="T112" s="413"/>
      <c r="U112" s="413"/>
      <c r="V112" s="447"/>
      <c r="W112" s="447"/>
      <c r="X112" s="447"/>
      <c r="Y112" s="447"/>
      <c r="Z112" s="447"/>
      <c r="AA112" s="447"/>
      <c r="AB112" s="447"/>
      <c r="AC112" s="447"/>
      <c r="AD112" s="447"/>
      <c r="AE112" s="447"/>
      <c r="AF112" s="447"/>
      <c r="AG112" s="447"/>
      <c r="AH112" s="447"/>
      <c r="AI112" s="448"/>
    </row>
    <row r="113" spans="1:35" ht="26.45" customHeight="1" x14ac:dyDescent="0.15">
      <c r="A113" s="399"/>
      <c r="B113" s="204" t="s">
        <v>426</v>
      </c>
      <c r="C113" s="205"/>
      <c r="D113" s="205"/>
      <c r="E113" s="205"/>
      <c r="F113" s="416" t="s">
        <v>60</v>
      </c>
      <c r="G113" s="416"/>
      <c r="H113" s="416"/>
      <c r="I113" s="420"/>
      <c r="J113" s="420"/>
      <c r="K113" s="420"/>
      <c r="L113" s="420"/>
      <c r="M113" s="420"/>
      <c r="N113" s="449"/>
      <c r="O113" s="419" t="s">
        <v>231</v>
      </c>
      <c r="P113" s="420"/>
      <c r="Q113" s="420"/>
      <c r="R113" s="421" t="s">
        <v>427</v>
      </c>
      <c r="S113" s="416"/>
      <c r="T113" s="416"/>
      <c r="U113" s="416"/>
      <c r="V113" s="450"/>
      <c r="W113" s="451"/>
      <c r="X113" s="451"/>
      <c r="Y113" s="451"/>
      <c r="Z113" s="451"/>
      <c r="AA113" s="451"/>
      <c r="AB113" s="451"/>
      <c r="AC113" s="451"/>
      <c r="AD113" s="451"/>
      <c r="AE113" s="451"/>
      <c r="AF113" s="451"/>
      <c r="AG113" s="451"/>
      <c r="AH113" s="451"/>
      <c r="AI113" s="452"/>
    </row>
    <row r="114" spans="1:35" ht="26.45" customHeight="1" x14ac:dyDescent="0.15">
      <c r="A114" s="399"/>
      <c r="B114" s="204"/>
      <c r="C114" s="205"/>
      <c r="D114" s="205"/>
      <c r="E114" s="205"/>
      <c r="F114" s="416"/>
      <c r="G114" s="416"/>
      <c r="H114" s="416"/>
      <c r="I114" s="420"/>
      <c r="J114" s="420"/>
      <c r="K114" s="420"/>
      <c r="L114" s="420"/>
      <c r="M114" s="420"/>
      <c r="N114" s="449"/>
      <c r="O114" s="419"/>
      <c r="P114" s="420"/>
      <c r="Q114" s="420"/>
      <c r="R114" s="416"/>
      <c r="S114" s="416"/>
      <c r="T114" s="416"/>
      <c r="U114" s="416"/>
      <c r="V114" s="425" t="str">
        <f>IFERROR(IF(VLOOKUP(V113,選択肢!$AC:$AD,2,FALSE)="　","",VLOOKUP(V113,選択肢!$AC:$AD,2,FALSE)),"")</f>
        <v/>
      </c>
      <c r="W114" s="426"/>
      <c r="X114" s="426"/>
      <c r="Y114" s="426"/>
      <c r="Z114" s="440"/>
      <c r="AA114" s="440"/>
      <c r="AB114" s="440"/>
      <c r="AC114" s="440"/>
      <c r="AD114" s="440"/>
      <c r="AE114" s="440"/>
      <c r="AF114" s="440"/>
      <c r="AG114" s="440"/>
      <c r="AH114" s="440"/>
      <c r="AI114" s="441"/>
    </row>
    <row r="115" spans="1:35" ht="55.5" customHeight="1" x14ac:dyDescent="0.15">
      <c r="A115" s="399"/>
      <c r="B115" s="429" t="s">
        <v>100</v>
      </c>
      <c r="C115" s="413"/>
      <c r="D115" s="413"/>
      <c r="E115" s="430"/>
      <c r="F115" s="453"/>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5"/>
    </row>
    <row r="116" spans="1:35" ht="55.5" customHeight="1" thickBot="1" x14ac:dyDescent="0.2">
      <c r="A116" s="399"/>
      <c r="B116" s="434" t="s">
        <v>428</v>
      </c>
      <c r="C116" s="435"/>
      <c r="D116" s="435"/>
      <c r="E116" s="436"/>
      <c r="F116" s="456"/>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8"/>
    </row>
    <row r="117" spans="1:35" ht="26.45" customHeight="1" x14ac:dyDescent="0.15">
      <c r="A117" s="398" t="s">
        <v>430</v>
      </c>
      <c r="B117" s="400" t="s">
        <v>98</v>
      </c>
      <c r="C117" s="401"/>
      <c r="D117" s="401"/>
      <c r="E117" s="401"/>
      <c r="F117" s="442"/>
      <c r="G117" s="442"/>
      <c r="H117" s="442"/>
      <c r="I117" s="442"/>
      <c r="J117" s="442"/>
      <c r="K117" s="442"/>
      <c r="L117" s="442"/>
      <c r="M117" s="442"/>
      <c r="N117" s="442"/>
      <c r="O117" s="442"/>
      <c r="P117" s="442"/>
      <c r="Q117" s="442"/>
      <c r="R117" s="401" t="s">
        <v>192</v>
      </c>
      <c r="S117" s="401"/>
      <c r="T117" s="401"/>
      <c r="U117" s="401"/>
      <c r="V117" s="443"/>
      <c r="W117" s="444"/>
      <c r="X117" s="444"/>
      <c r="Y117" s="444"/>
      <c r="Z117" s="444"/>
      <c r="AA117" s="445"/>
      <c r="AB117" s="406" t="s">
        <v>99</v>
      </c>
      <c r="AC117" s="407"/>
      <c r="AD117" s="407"/>
      <c r="AE117" s="408"/>
      <c r="AF117" s="443"/>
      <c r="AG117" s="444"/>
      <c r="AH117" s="444"/>
      <c r="AI117" s="84" t="s">
        <v>58</v>
      </c>
    </row>
    <row r="118" spans="1:35" ht="26.45" customHeight="1" x14ac:dyDescent="0.15">
      <c r="A118" s="399"/>
      <c r="B118" s="409" t="s">
        <v>193</v>
      </c>
      <c r="C118" s="410"/>
      <c r="D118" s="410"/>
      <c r="E118" s="410"/>
      <c r="F118" s="446"/>
      <c r="G118" s="446"/>
      <c r="H118" s="446"/>
      <c r="I118" s="446"/>
      <c r="J118" s="446"/>
      <c r="K118" s="446"/>
      <c r="L118" s="446"/>
      <c r="M118" s="446"/>
      <c r="N118" s="446"/>
      <c r="O118" s="446"/>
      <c r="P118" s="446"/>
      <c r="Q118" s="446"/>
      <c r="R118" s="412" t="str">
        <f>IFERROR(IF(VLOOKUP(F118,選択肢!$W:$X,2,FALSE)="　","",VLOOKUP(F118,選択肢!$W:$X,2,FALSE)),"")</f>
        <v/>
      </c>
      <c r="S118" s="413"/>
      <c r="T118" s="413"/>
      <c r="U118" s="413"/>
      <c r="V118" s="447"/>
      <c r="W118" s="447"/>
      <c r="X118" s="447"/>
      <c r="Y118" s="447"/>
      <c r="Z118" s="447"/>
      <c r="AA118" s="447"/>
      <c r="AB118" s="447"/>
      <c r="AC118" s="447"/>
      <c r="AD118" s="447"/>
      <c r="AE118" s="447"/>
      <c r="AF118" s="447"/>
      <c r="AG118" s="447"/>
      <c r="AH118" s="447"/>
      <c r="AI118" s="448"/>
    </row>
    <row r="119" spans="1:35" ht="26.45" customHeight="1" x14ac:dyDescent="0.15">
      <c r="A119" s="399"/>
      <c r="B119" s="204" t="s">
        <v>426</v>
      </c>
      <c r="C119" s="205"/>
      <c r="D119" s="205"/>
      <c r="E119" s="205"/>
      <c r="F119" s="416" t="s">
        <v>60</v>
      </c>
      <c r="G119" s="416"/>
      <c r="H119" s="416"/>
      <c r="I119" s="420"/>
      <c r="J119" s="420"/>
      <c r="K119" s="420"/>
      <c r="L119" s="420"/>
      <c r="M119" s="420"/>
      <c r="N119" s="449"/>
      <c r="O119" s="419" t="s">
        <v>231</v>
      </c>
      <c r="P119" s="420"/>
      <c r="Q119" s="420"/>
      <c r="R119" s="421" t="s">
        <v>427</v>
      </c>
      <c r="S119" s="416"/>
      <c r="T119" s="416"/>
      <c r="U119" s="416"/>
      <c r="V119" s="450"/>
      <c r="W119" s="451"/>
      <c r="X119" s="451"/>
      <c r="Y119" s="451"/>
      <c r="Z119" s="451"/>
      <c r="AA119" s="451"/>
      <c r="AB119" s="451"/>
      <c r="AC119" s="451"/>
      <c r="AD119" s="451"/>
      <c r="AE119" s="451"/>
      <c r="AF119" s="451"/>
      <c r="AG119" s="451"/>
      <c r="AH119" s="451"/>
      <c r="AI119" s="452"/>
    </row>
    <row r="120" spans="1:35" ht="26.45" customHeight="1" x14ac:dyDescent="0.15">
      <c r="A120" s="399"/>
      <c r="B120" s="204"/>
      <c r="C120" s="205"/>
      <c r="D120" s="205"/>
      <c r="E120" s="205"/>
      <c r="F120" s="416"/>
      <c r="G120" s="416"/>
      <c r="H120" s="416"/>
      <c r="I120" s="420"/>
      <c r="J120" s="420"/>
      <c r="K120" s="420"/>
      <c r="L120" s="420"/>
      <c r="M120" s="420"/>
      <c r="N120" s="449"/>
      <c r="O120" s="419"/>
      <c r="P120" s="420"/>
      <c r="Q120" s="420"/>
      <c r="R120" s="416"/>
      <c r="S120" s="416"/>
      <c r="T120" s="416"/>
      <c r="U120" s="416"/>
      <c r="V120" s="425" t="str">
        <f>IFERROR(IF(VLOOKUP(V119,選択肢!$AC:$AD,2,FALSE)="　","",VLOOKUP(V119,選択肢!$AC:$AD,2,FALSE)),"")</f>
        <v/>
      </c>
      <c r="W120" s="426"/>
      <c r="X120" s="426"/>
      <c r="Y120" s="426"/>
      <c r="Z120" s="440"/>
      <c r="AA120" s="440"/>
      <c r="AB120" s="440"/>
      <c r="AC120" s="440"/>
      <c r="AD120" s="440"/>
      <c r="AE120" s="440"/>
      <c r="AF120" s="440"/>
      <c r="AG120" s="440"/>
      <c r="AH120" s="440"/>
      <c r="AI120" s="441"/>
    </row>
    <row r="121" spans="1:35" ht="55.5" customHeight="1" x14ac:dyDescent="0.15">
      <c r="A121" s="399"/>
      <c r="B121" s="429" t="s">
        <v>100</v>
      </c>
      <c r="C121" s="413"/>
      <c r="D121" s="413"/>
      <c r="E121" s="430"/>
      <c r="F121" s="453"/>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5"/>
    </row>
    <row r="122" spans="1:35" ht="55.5" customHeight="1" thickBot="1" x14ac:dyDescent="0.2">
      <c r="A122" s="399"/>
      <c r="B122" s="434" t="s">
        <v>428</v>
      </c>
      <c r="C122" s="435"/>
      <c r="D122" s="435"/>
      <c r="E122" s="436"/>
      <c r="F122" s="456"/>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8"/>
    </row>
    <row r="123" spans="1:35" ht="26.45" customHeight="1" x14ac:dyDescent="0.15">
      <c r="A123" s="398" t="s">
        <v>431</v>
      </c>
      <c r="B123" s="400" t="s">
        <v>98</v>
      </c>
      <c r="C123" s="401"/>
      <c r="D123" s="401"/>
      <c r="E123" s="401"/>
      <c r="F123" s="442"/>
      <c r="G123" s="442"/>
      <c r="H123" s="442"/>
      <c r="I123" s="442"/>
      <c r="J123" s="442"/>
      <c r="K123" s="442"/>
      <c r="L123" s="442"/>
      <c r="M123" s="442"/>
      <c r="N123" s="442"/>
      <c r="O123" s="442"/>
      <c r="P123" s="442"/>
      <c r="Q123" s="442"/>
      <c r="R123" s="401" t="s">
        <v>192</v>
      </c>
      <c r="S123" s="401"/>
      <c r="T123" s="401"/>
      <c r="U123" s="401"/>
      <c r="V123" s="443"/>
      <c r="W123" s="444"/>
      <c r="X123" s="444"/>
      <c r="Y123" s="444"/>
      <c r="Z123" s="444"/>
      <c r="AA123" s="445"/>
      <c r="AB123" s="406" t="s">
        <v>99</v>
      </c>
      <c r="AC123" s="407"/>
      <c r="AD123" s="407"/>
      <c r="AE123" s="408"/>
      <c r="AF123" s="443"/>
      <c r="AG123" s="444"/>
      <c r="AH123" s="444"/>
      <c r="AI123" s="84" t="s">
        <v>58</v>
      </c>
    </row>
    <row r="124" spans="1:35" ht="26.45" customHeight="1" x14ac:dyDescent="0.15">
      <c r="A124" s="399"/>
      <c r="B124" s="409" t="s">
        <v>193</v>
      </c>
      <c r="C124" s="410"/>
      <c r="D124" s="410"/>
      <c r="E124" s="410"/>
      <c r="F124" s="446"/>
      <c r="G124" s="446"/>
      <c r="H124" s="446"/>
      <c r="I124" s="446"/>
      <c r="J124" s="446"/>
      <c r="K124" s="446"/>
      <c r="L124" s="446"/>
      <c r="M124" s="446"/>
      <c r="N124" s="446"/>
      <c r="O124" s="446"/>
      <c r="P124" s="446"/>
      <c r="Q124" s="446"/>
      <c r="R124" s="412" t="str">
        <f>IFERROR(IF(VLOOKUP(F124,選択肢!$W:$X,2,FALSE)="　","",VLOOKUP(F124,選択肢!$W:$X,2,FALSE)),"")</f>
        <v/>
      </c>
      <c r="S124" s="413"/>
      <c r="T124" s="413"/>
      <c r="U124" s="413"/>
      <c r="V124" s="447"/>
      <c r="W124" s="447"/>
      <c r="X124" s="447"/>
      <c r="Y124" s="447"/>
      <c r="Z124" s="447"/>
      <c r="AA124" s="447"/>
      <c r="AB124" s="447"/>
      <c r="AC124" s="447"/>
      <c r="AD124" s="447"/>
      <c r="AE124" s="447"/>
      <c r="AF124" s="447"/>
      <c r="AG124" s="447"/>
      <c r="AH124" s="447"/>
      <c r="AI124" s="448"/>
    </row>
    <row r="125" spans="1:35" ht="26.45" customHeight="1" x14ac:dyDescent="0.15">
      <c r="A125" s="399"/>
      <c r="B125" s="204" t="s">
        <v>426</v>
      </c>
      <c r="C125" s="205"/>
      <c r="D125" s="205"/>
      <c r="E125" s="205"/>
      <c r="F125" s="416" t="s">
        <v>60</v>
      </c>
      <c r="G125" s="416"/>
      <c r="H125" s="416"/>
      <c r="I125" s="420"/>
      <c r="J125" s="420"/>
      <c r="K125" s="420"/>
      <c r="L125" s="420"/>
      <c r="M125" s="420"/>
      <c r="N125" s="449"/>
      <c r="O125" s="419" t="s">
        <v>231</v>
      </c>
      <c r="P125" s="420"/>
      <c r="Q125" s="420"/>
      <c r="R125" s="421" t="s">
        <v>427</v>
      </c>
      <c r="S125" s="416"/>
      <c r="T125" s="416"/>
      <c r="U125" s="416"/>
      <c r="V125" s="450"/>
      <c r="W125" s="451"/>
      <c r="X125" s="451"/>
      <c r="Y125" s="451"/>
      <c r="Z125" s="451"/>
      <c r="AA125" s="451"/>
      <c r="AB125" s="451"/>
      <c r="AC125" s="451"/>
      <c r="AD125" s="451"/>
      <c r="AE125" s="451"/>
      <c r="AF125" s="451"/>
      <c r="AG125" s="451"/>
      <c r="AH125" s="451"/>
      <c r="AI125" s="452"/>
    </row>
    <row r="126" spans="1:35" ht="26.45" customHeight="1" x14ac:dyDescent="0.15">
      <c r="A126" s="399"/>
      <c r="B126" s="204"/>
      <c r="C126" s="205"/>
      <c r="D126" s="205"/>
      <c r="E126" s="205"/>
      <c r="F126" s="416"/>
      <c r="G126" s="416"/>
      <c r="H126" s="416"/>
      <c r="I126" s="420"/>
      <c r="J126" s="420"/>
      <c r="K126" s="420"/>
      <c r="L126" s="420"/>
      <c r="M126" s="420"/>
      <c r="N126" s="449"/>
      <c r="O126" s="419"/>
      <c r="P126" s="420"/>
      <c r="Q126" s="420"/>
      <c r="R126" s="416"/>
      <c r="S126" s="416"/>
      <c r="T126" s="416"/>
      <c r="U126" s="416"/>
      <c r="V126" s="425" t="str">
        <f>IFERROR(IF(VLOOKUP(V125,選択肢!$AC:$AD,2,FALSE)="　","",VLOOKUP(V125,選択肢!$AC:$AD,2,FALSE)),"")</f>
        <v/>
      </c>
      <c r="W126" s="426"/>
      <c r="X126" s="426"/>
      <c r="Y126" s="426"/>
      <c r="Z126" s="461"/>
      <c r="AA126" s="440"/>
      <c r="AB126" s="440"/>
      <c r="AC126" s="440"/>
      <c r="AD126" s="440"/>
      <c r="AE126" s="440"/>
      <c r="AF126" s="440"/>
      <c r="AG126" s="440"/>
      <c r="AH126" s="440"/>
      <c r="AI126" s="441"/>
    </row>
    <row r="127" spans="1:35" ht="55.5" customHeight="1" x14ac:dyDescent="0.15">
      <c r="A127" s="399"/>
      <c r="B127" s="429" t="s">
        <v>100</v>
      </c>
      <c r="C127" s="413"/>
      <c r="D127" s="413"/>
      <c r="E127" s="430"/>
      <c r="F127" s="453"/>
      <c r="G127" s="454"/>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5"/>
    </row>
    <row r="128" spans="1:35" ht="55.5" customHeight="1" thickBot="1" x14ac:dyDescent="0.2">
      <c r="A128" s="460"/>
      <c r="B128" s="434" t="s">
        <v>428</v>
      </c>
      <c r="C128" s="435"/>
      <c r="D128" s="435"/>
      <c r="E128" s="436"/>
      <c r="F128" s="456"/>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7"/>
      <c r="AE128" s="457"/>
      <c r="AF128" s="457"/>
      <c r="AG128" s="457"/>
      <c r="AH128" s="457"/>
      <c r="AI128" s="458"/>
    </row>
    <row r="129" spans="1:35" ht="13.5" x14ac:dyDescent="0.15"/>
    <row r="130" spans="1:35" ht="27" customHeight="1" x14ac:dyDescent="0.15">
      <c r="A130" s="459" t="s">
        <v>432</v>
      </c>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row>
    <row r="131" spans="1:35" ht="13.5" x14ac:dyDescent="0.15">
      <c r="A131" s="459" t="s">
        <v>433</v>
      </c>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row>
    <row r="132" spans="1:35" ht="25.5" customHeight="1" x14ac:dyDescent="0.15">
      <c r="A132" s="459" t="s">
        <v>434</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row>
    <row r="133" spans="1:35" ht="9.75" customHeight="1" x14ac:dyDescent="0.15"/>
    <row r="134" spans="1:35" s="35" customFormat="1" ht="21.2" customHeight="1" thickBot="1" x14ac:dyDescent="0.2">
      <c r="A134" s="82" t="s">
        <v>435</v>
      </c>
      <c r="B134" s="81"/>
      <c r="C134" s="20"/>
      <c r="D134" s="20"/>
      <c r="E134" s="20"/>
      <c r="F134" s="20"/>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row>
    <row r="135" spans="1:35" ht="13.5" x14ac:dyDescent="0.15">
      <c r="B135" s="85"/>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7"/>
    </row>
    <row r="136" spans="1:35" ht="13.5" x14ac:dyDescent="0.15">
      <c r="B136" s="88"/>
      <c r="C136" s="89" t="s">
        <v>436</v>
      </c>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90"/>
    </row>
    <row r="137" spans="1:35" ht="13.5" x14ac:dyDescent="0.15">
      <c r="B137" s="88"/>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90"/>
    </row>
    <row r="138" spans="1:35" ht="13.5" x14ac:dyDescent="0.15">
      <c r="B138" s="88"/>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90"/>
    </row>
    <row r="139" spans="1:35" ht="13.5" x14ac:dyDescent="0.15">
      <c r="B139" s="88"/>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90"/>
    </row>
    <row r="140" spans="1:35" ht="13.5" x14ac:dyDescent="0.15">
      <c r="B140" s="88"/>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90"/>
    </row>
    <row r="141" spans="1:35" ht="13.5" x14ac:dyDescent="0.15">
      <c r="B141" s="88"/>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90"/>
    </row>
    <row r="142" spans="1:35" ht="13.5" x14ac:dyDescent="0.15">
      <c r="B142" s="88"/>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90"/>
    </row>
    <row r="143" spans="1:35" ht="13.5" x14ac:dyDescent="0.15">
      <c r="B143" s="88"/>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90"/>
    </row>
    <row r="144" spans="1:35" ht="13.5" x14ac:dyDescent="0.15">
      <c r="B144" s="88"/>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90"/>
    </row>
    <row r="145" spans="2:34" ht="13.5" x14ac:dyDescent="0.15">
      <c r="B145" s="88"/>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90"/>
    </row>
    <row r="146" spans="2:34" ht="13.5" x14ac:dyDescent="0.15">
      <c r="B146" s="88"/>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90"/>
    </row>
    <row r="147" spans="2:34" ht="13.5" x14ac:dyDescent="0.15">
      <c r="B147" s="88"/>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90"/>
    </row>
    <row r="148" spans="2:34" ht="13.5" x14ac:dyDescent="0.15">
      <c r="B148" s="88"/>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90"/>
    </row>
    <row r="149" spans="2:34" ht="13.5" x14ac:dyDescent="0.15">
      <c r="B149" s="88"/>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90"/>
    </row>
    <row r="150" spans="2:34" ht="13.5" x14ac:dyDescent="0.15">
      <c r="B150" s="88"/>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90"/>
    </row>
    <row r="151" spans="2:34" ht="13.5" x14ac:dyDescent="0.15">
      <c r="B151" s="88"/>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90"/>
    </row>
    <row r="152" spans="2:34" ht="13.5" x14ac:dyDescent="0.15">
      <c r="B152" s="88"/>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90"/>
    </row>
    <row r="153" spans="2:34" ht="13.5" x14ac:dyDescent="0.15">
      <c r="B153" s="88"/>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90"/>
    </row>
    <row r="154" spans="2:34" ht="13.5" x14ac:dyDescent="0.15">
      <c r="B154" s="88"/>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90"/>
    </row>
    <row r="155" spans="2:34" ht="13.5" x14ac:dyDescent="0.15">
      <c r="B155" s="88"/>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90"/>
    </row>
    <row r="156" spans="2:34" ht="13.5" x14ac:dyDescent="0.15">
      <c r="B156" s="88"/>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90"/>
    </row>
    <row r="157" spans="2:34" ht="13.5" x14ac:dyDescent="0.15">
      <c r="B157" s="88"/>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90"/>
    </row>
    <row r="158" spans="2:34" ht="13.5" x14ac:dyDescent="0.15">
      <c r="B158" s="88"/>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90"/>
    </row>
    <row r="159" spans="2:34" ht="13.5" x14ac:dyDescent="0.15">
      <c r="B159" s="88"/>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90"/>
    </row>
    <row r="160" spans="2:34" ht="13.5" x14ac:dyDescent="0.15">
      <c r="B160" s="88"/>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90"/>
    </row>
    <row r="161" spans="2:34" ht="13.5" x14ac:dyDescent="0.15">
      <c r="B161" s="88"/>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90"/>
    </row>
    <row r="162" spans="2:34" ht="13.5" x14ac:dyDescent="0.15">
      <c r="B162" s="88"/>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90"/>
    </row>
    <row r="163" spans="2:34" ht="13.5" x14ac:dyDescent="0.15">
      <c r="B163" s="88"/>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90"/>
    </row>
    <row r="164" spans="2:34" ht="13.5" x14ac:dyDescent="0.15">
      <c r="B164" s="88"/>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90"/>
    </row>
    <row r="165" spans="2:34" ht="13.5" x14ac:dyDescent="0.15">
      <c r="B165" s="88"/>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90"/>
    </row>
    <row r="166" spans="2:34" ht="13.5" x14ac:dyDescent="0.15">
      <c r="B166" s="88"/>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90"/>
    </row>
    <row r="167" spans="2:34" ht="13.5" x14ac:dyDescent="0.15">
      <c r="B167" s="88"/>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90"/>
    </row>
    <row r="168" spans="2:34" ht="13.5" x14ac:dyDescent="0.15">
      <c r="B168" s="88"/>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90"/>
    </row>
    <row r="169" spans="2:34" ht="13.5" x14ac:dyDescent="0.15">
      <c r="B169" s="88"/>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90"/>
    </row>
    <row r="170" spans="2:34" ht="13.5" x14ac:dyDescent="0.15">
      <c r="B170" s="88"/>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90"/>
    </row>
    <row r="171" spans="2:34" ht="13.5" x14ac:dyDescent="0.15">
      <c r="B171" s="88"/>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90"/>
    </row>
    <row r="172" spans="2:34" ht="13.5" x14ac:dyDescent="0.15">
      <c r="B172" s="88"/>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90"/>
    </row>
    <row r="173" spans="2:34" ht="13.5" x14ac:dyDescent="0.15">
      <c r="B173" s="88"/>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90"/>
    </row>
    <row r="174" spans="2:34" ht="13.5" x14ac:dyDescent="0.15">
      <c r="B174" s="88"/>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90"/>
    </row>
    <row r="175" spans="2:34" ht="13.5" x14ac:dyDescent="0.15">
      <c r="B175" s="88"/>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90"/>
    </row>
    <row r="176" spans="2:34" ht="13.5" x14ac:dyDescent="0.15">
      <c r="B176" s="88"/>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90"/>
    </row>
    <row r="177" spans="2:34" ht="13.5" x14ac:dyDescent="0.15">
      <c r="B177" s="88"/>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90"/>
    </row>
    <row r="178" spans="2:34" ht="13.5" x14ac:dyDescent="0.15">
      <c r="B178" s="88"/>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90"/>
    </row>
    <row r="179" spans="2:34" ht="13.5" x14ac:dyDescent="0.15">
      <c r="B179" s="88"/>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90"/>
    </row>
    <row r="180" spans="2:34" ht="13.5" x14ac:dyDescent="0.15">
      <c r="B180" s="88"/>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90"/>
    </row>
    <row r="181" spans="2:34" ht="13.5" x14ac:dyDescent="0.15">
      <c r="B181" s="88"/>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90"/>
    </row>
    <row r="182" spans="2:34" ht="13.5" x14ac:dyDescent="0.15">
      <c r="B182" s="88"/>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90"/>
    </row>
    <row r="183" spans="2:34" ht="13.5" x14ac:dyDescent="0.15">
      <c r="B183" s="88"/>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90"/>
    </row>
    <row r="184" spans="2:34" ht="13.5" x14ac:dyDescent="0.15">
      <c r="B184" s="88"/>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90"/>
    </row>
    <row r="185" spans="2:34" ht="13.5" x14ac:dyDescent="0.15">
      <c r="B185" s="88"/>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90"/>
    </row>
    <row r="186" spans="2:34" ht="13.5" x14ac:dyDescent="0.15">
      <c r="B186" s="88"/>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90"/>
    </row>
    <row r="187" spans="2:34" ht="13.5" x14ac:dyDescent="0.15">
      <c r="B187" s="88"/>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90"/>
    </row>
    <row r="188" spans="2:34" ht="13.5" x14ac:dyDescent="0.15">
      <c r="B188" s="88"/>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90"/>
    </row>
    <row r="189" spans="2:34" ht="13.5" x14ac:dyDescent="0.15">
      <c r="B189" s="88"/>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90"/>
    </row>
    <row r="190" spans="2:34" ht="13.5" x14ac:dyDescent="0.15">
      <c r="B190" s="88"/>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90"/>
    </row>
    <row r="191" spans="2:34" ht="13.5" x14ac:dyDescent="0.15">
      <c r="B191" s="88"/>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90"/>
    </row>
    <row r="192" spans="2:34" ht="13.5" x14ac:dyDescent="0.15">
      <c r="B192" s="88"/>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90"/>
    </row>
    <row r="193" spans="2:34" ht="13.5" x14ac:dyDescent="0.15">
      <c r="B193" s="88"/>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90"/>
    </row>
    <row r="194" spans="2:34" ht="13.5" x14ac:dyDescent="0.15">
      <c r="B194" s="88"/>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90"/>
    </row>
    <row r="195" spans="2:34" ht="13.5" x14ac:dyDescent="0.15">
      <c r="B195" s="88"/>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90"/>
    </row>
    <row r="196" spans="2:34" ht="13.5" x14ac:dyDescent="0.15">
      <c r="B196" s="88"/>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90"/>
    </row>
    <row r="197" spans="2:34" ht="14.25" thickBot="1" x14ac:dyDescent="0.2">
      <c r="B197" s="91"/>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3"/>
    </row>
    <row r="198" spans="2:34" ht="13.5" x14ac:dyDescent="0.15"/>
  </sheetData>
  <mergeCells count="642">
    <mergeCell ref="A130:AI130"/>
    <mergeCell ref="A131:AI131"/>
    <mergeCell ref="A132:AI132"/>
    <mergeCell ref="A123:A128"/>
    <mergeCell ref="B123:E123"/>
    <mergeCell ref="F123:Q123"/>
    <mergeCell ref="R123:U123"/>
    <mergeCell ref="V123:AA123"/>
    <mergeCell ref="AB123:AE123"/>
    <mergeCell ref="AF123:AH123"/>
    <mergeCell ref="B124:E124"/>
    <mergeCell ref="F124:Q124"/>
    <mergeCell ref="R124:U124"/>
    <mergeCell ref="V124:AI124"/>
    <mergeCell ref="B125:E126"/>
    <mergeCell ref="F125:H126"/>
    <mergeCell ref="I125:N126"/>
    <mergeCell ref="O125:Q126"/>
    <mergeCell ref="R125:U126"/>
    <mergeCell ref="V125:AI125"/>
    <mergeCell ref="V126:Y126"/>
    <mergeCell ref="Z126:AI126"/>
    <mergeCell ref="B127:E127"/>
    <mergeCell ref="F127:AI127"/>
    <mergeCell ref="B128:E128"/>
    <mergeCell ref="F128:AI128"/>
    <mergeCell ref="A117:A122"/>
    <mergeCell ref="B117:E117"/>
    <mergeCell ref="F117:Q117"/>
    <mergeCell ref="R117:U117"/>
    <mergeCell ref="V117:AA117"/>
    <mergeCell ref="AB117:AE117"/>
    <mergeCell ref="AF117:AH117"/>
    <mergeCell ref="B118:E118"/>
    <mergeCell ref="F118:Q118"/>
    <mergeCell ref="R118:U118"/>
    <mergeCell ref="V118:AI118"/>
    <mergeCell ref="B119:E120"/>
    <mergeCell ref="F119:H120"/>
    <mergeCell ref="I119:N120"/>
    <mergeCell ref="O119:Q120"/>
    <mergeCell ref="R119:U120"/>
    <mergeCell ref="V119:AI119"/>
    <mergeCell ref="V120:Y120"/>
    <mergeCell ref="Z120:AI120"/>
    <mergeCell ref="B121:E121"/>
    <mergeCell ref="F121:AI121"/>
    <mergeCell ref="B122:E122"/>
    <mergeCell ref="F122:AI122"/>
    <mergeCell ref="A111:A116"/>
    <mergeCell ref="B111:E111"/>
    <mergeCell ref="F111:Q111"/>
    <mergeCell ref="R111:U111"/>
    <mergeCell ref="V111:AA111"/>
    <mergeCell ref="AB111:AE111"/>
    <mergeCell ref="AF111:AH111"/>
    <mergeCell ref="B112:E112"/>
    <mergeCell ref="F112:Q112"/>
    <mergeCell ref="R112:U112"/>
    <mergeCell ref="V112:AI112"/>
    <mergeCell ref="B113:E114"/>
    <mergeCell ref="F113:H114"/>
    <mergeCell ref="I113:N114"/>
    <mergeCell ref="O113:Q114"/>
    <mergeCell ref="R113:U114"/>
    <mergeCell ref="V113:AI113"/>
    <mergeCell ref="V114:Y114"/>
    <mergeCell ref="Z114:AI114"/>
    <mergeCell ref="B115:E115"/>
    <mergeCell ref="F115:AI115"/>
    <mergeCell ref="B116:E116"/>
    <mergeCell ref="F116:AI116"/>
    <mergeCell ref="A105:A110"/>
    <mergeCell ref="B105:E105"/>
    <mergeCell ref="F105:Q105"/>
    <mergeCell ref="R105:U105"/>
    <mergeCell ref="V105:AA105"/>
    <mergeCell ref="AB105:AE105"/>
    <mergeCell ref="AF105:AH105"/>
    <mergeCell ref="B106:E106"/>
    <mergeCell ref="F106:Q106"/>
    <mergeCell ref="R106:U106"/>
    <mergeCell ref="V106:AI106"/>
    <mergeCell ref="B107:E108"/>
    <mergeCell ref="F107:H108"/>
    <mergeCell ref="I107:N108"/>
    <mergeCell ref="O107:Q108"/>
    <mergeCell ref="R107:U108"/>
    <mergeCell ref="V107:AI107"/>
    <mergeCell ref="V108:Y108"/>
    <mergeCell ref="Z108:AI108"/>
    <mergeCell ref="B109:E109"/>
    <mergeCell ref="F109:AI109"/>
    <mergeCell ref="B110:E110"/>
    <mergeCell ref="F110:AI110"/>
    <mergeCell ref="A99:A104"/>
    <mergeCell ref="B99:E99"/>
    <mergeCell ref="F99:Q99"/>
    <mergeCell ref="R99:U99"/>
    <mergeCell ref="V99:AA99"/>
    <mergeCell ref="AB99:AE99"/>
    <mergeCell ref="AF99:AH99"/>
    <mergeCell ref="B100:E100"/>
    <mergeCell ref="F100:Q100"/>
    <mergeCell ref="R100:U100"/>
    <mergeCell ref="V100:AI100"/>
    <mergeCell ref="B101:E102"/>
    <mergeCell ref="F101:H102"/>
    <mergeCell ref="I101:N102"/>
    <mergeCell ref="O101:Q102"/>
    <mergeCell ref="R101:U102"/>
    <mergeCell ref="V101:AI101"/>
    <mergeCell ref="V102:Y102"/>
    <mergeCell ref="Z102:AI102"/>
    <mergeCell ref="B103:E103"/>
    <mergeCell ref="F103:AI103"/>
    <mergeCell ref="B104:E104"/>
    <mergeCell ref="F104:AI104"/>
    <mergeCell ref="A93:A98"/>
    <mergeCell ref="B93:E93"/>
    <mergeCell ref="F93:Q93"/>
    <mergeCell ref="R93:U93"/>
    <mergeCell ref="V93:AA93"/>
    <mergeCell ref="AB93:AE93"/>
    <mergeCell ref="AF93:AH93"/>
    <mergeCell ref="B94:E94"/>
    <mergeCell ref="F94:Q94"/>
    <mergeCell ref="R94:U94"/>
    <mergeCell ref="V94:AI94"/>
    <mergeCell ref="B95:E96"/>
    <mergeCell ref="F95:H96"/>
    <mergeCell ref="I95:N96"/>
    <mergeCell ref="O95:Q96"/>
    <mergeCell ref="R95:U96"/>
    <mergeCell ref="V95:AI95"/>
    <mergeCell ref="V96:Y96"/>
    <mergeCell ref="Z96:AI96"/>
    <mergeCell ref="B97:E97"/>
    <mergeCell ref="F97:AI97"/>
    <mergeCell ref="B98:E98"/>
    <mergeCell ref="F98:AI98"/>
    <mergeCell ref="A87:A92"/>
    <mergeCell ref="B87:E87"/>
    <mergeCell ref="F87:Q87"/>
    <mergeCell ref="R87:U87"/>
    <mergeCell ref="V87:AA87"/>
    <mergeCell ref="AB87:AE87"/>
    <mergeCell ref="AF87:AH87"/>
    <mergeCell ref="B88:E88"/>
    <mergeCell ref="F88:Q88"/>
    <mergeCell ref="R88:U88"/>
    <mergeCell ref="V88:AI88"/>
    <mergeCell ref="B89:E90"/>
    <mergeCell ref="F89:H90"/>
    <mergeCell ref="I89:N90"/>
    <mergeCell ref="O89:Q90"/>
    <mergeCell ref="R89:U90"/>
    <mergeCell ref="V89:AI89"/>
    <mergeCell ref="V90:Y90"/>
    <mergeCell ref="Z90:AI90"/>
    <mergeCell ref="B91:E91"/>
    <mergeCell ref="F91:AI91"/>
    <mergeCell ref="B92:E92"/>
    <mergeCell ref="F92:AI92"/>
    <mergeCell ref="A81:A86"/>
    <mergeCell ref="B81:E81"/>
    <mergeCell ref="F81:Q81"/>
    <mergeCell ref="R81:U81"/>
    <mergeCell ref="V81:AA81"/>
    <mergeCell ref="AB81:AE81"/>
    <mergeCell ref="AF81:AH81"/>
    <mergeCell ref="B82:E82"/>
    <mergeCell ref="F82:Q82"/>
    <mergeCell ref="R82:U82"/>
    <mergeCell ref="V82:AI82"/>
    <mergeCell ref="B83:E84"/>
    <mergeCell ref="F83:H84"/>
    <mergeCell ref="I83:N84"/>
    <mergeCell ref="O83:Q84"/>
    <mergeCell ref="R83:U84"/>
    <mergeCell ref="V83:AI83"/>
    <mergeCell ref="V84:Y84"/>
    <mergeCell ref="Z84:AI84"/>
    <mergeCell ref="B85:E85"/>
    <mergeCell ref="F85:AI85"/>
    <mergeCell ref="B86:E86"/>
    <mergeCell ref="F86:AI86"/>
    <mergeCell ref="A75:A80"/>
    <mergeCell ref="B75:E75"/>
    <mergeCell ref="F75:Q75"/>
    <mergeCell ref="R75:U75"/>
    <mergeCell ref="V75:AA75"/>
    <mergeCell ref="AB75:AE75"/>
    <mergeCell ref="AF75:AH75"/>
    <mergeCell ref="B76:E76"/>
    <mergeCell ref="F76:Q76"/>
    <mergeCell ref="R76:U76"/>
    <mergeCell ref="V76:AI76"/>
    <mergeCell ref="B77:E78"/>
    <mergeCell ref="F77:H78"/>
    <mergeCell ref="I77:N78"/>
    <mergeCell ref="O77:Q78"/>
    <mergeCell ref="R77:U78"/>
    <mergeCell ref="V77:AI77"/>
    <mergeCell ref="V78:Y78"/>
    <mergeCell ref="Z78:AI78"/>
    <mergeCell ref="B79:E79"/>
    <mergeCell ref="F79:AI79"/>
    <mergeCell ref="B80:E80"/>
    <mergeCell ref="F80:AI80"/>
    <mergeCell ref="F68:AI68"/>
    <mergeCell ref="A69:A74"/>
    <mergeCell ref="B69:E69"/>
    <mergeCell ref="F69:Q69"/>
    <mergeCell ref="R69:U69"/>
    <mergeCell ref="V69:AA69"/>
    <mergeCell ref="AB69:AE69"/>
    <mergeCell ref="AF69:AH69"/>
    <mergeCell ref="B70:E70"/>
    <mergeCell ref="F70:Q70"/>
    <mergeCell ref="R70:U70"/>
    <mergeCell ref="V70:AI70"/>
    <mergeCell ref="B71:E72"/>
    <mergeCell ref="F71:H72"/>
    <mergeCell ref="I71:N72"/>
    <mergeCell ref="O71:Q72"/>
    <mergeCell ref="R71:U72"/>
    <mergeCell ref="V71:AI71"/>
    <mergeCell ref="V72:Y72"/>
    <mergeCell ref="Z72:AI72"/>
    <mergeCell ref="B73:E73"/>
    <mergeCell ref="F73:AI73"/>
    <mergeCell ref="B74:E74"/>
    <mergeCell ref="F74:AI74"/>
    <mergeCell ref="B62:E62"/>
    <mergeCell ref="F62:AI62"/>
    <mergeCell ref="A63:A68"/>
    <mergeCell ref="B63:E63"/>
    <mergeCell ref="F63:Q63"/>
    <mergeCell ref="R63:U63"/>
    <mergeCell ref="V63:AA63"/>
    <mergeCell ref="AB63:AE63"/>
    <mergeCell ref="AF63:AH63"/>
    <mergeCell ref="B64:E64"/>
    <mergeCell ref="F64:Q64"/>
    <mergeCell ref="R64:U64"/>
    <mergeCell ref="V64:AI64"/>
    <mergeCell ref="B65:E66"/>
    <mergeCell ref="F65:H66"/>
    <mergeCell ref="I65:N66"/>
    <mergeCell ref="O65:Q66"/>
    <mergeCell ref="R65:U66"/>
    <mergeCell ref="V65:AI65"/>
    <mergeCell ref="V66:Y66"/>
    <mergeCell ref="Z66:AI66"/>
    <mergeCell ref="B67:E67"/>
    <mergeCell ref="F67:AI67"/>
    <mergeCell ref="B68:E68"/>
    <mergeCell ref="AB55:AC55"/>
    <mergeCell ref="AD55:AE55"/>
    <mergeCell ref="AF55:AG55"/>
    <mergeCell ref="AH55:AI55"/>
    <mergeCell ref="A57:A62"/>
    <mergeCell ref="B57:E57"/>
    <mergeCell ref="F57:Q57"/>
    <mergeCell ref="R57:U57"/>
    <mergeCell ref="V57:AA57"/>
    <mergeCell ref="AB57:AE57"/>
    <mergeCell ref="AF57:AH57"/>
    <mergeCell ref="B58:E58"/>
    <mergeCell ref="F58:Q58"/>
    <mergeCell ref="R58:U58"/>
    <mergeCell ref="V58:AI58"/>
    <mergeCell ref="F59:H60"/>
    <mergeCell ref="I59:N60"/>
    <mergeCell ref="O59:Q60"/>
    <mergeCell ref="R59:U60"/>
    <mergeCell ref="V59:AI59"/>
    <mergeCell ref="V60:Y60"/>
    <mergeCell ref="Z60:AI60"/>
    <mergeCell ref="B61:E61"/>
    <mergeCell ref="F61:AI61"/>
    <mergeCell ref="A55:K55"/>
    <mergeCell ref="L55:M55"/>
    <mergeCell ref="N55:O55"/>
    <mergeCell ref="P55:Q55"/>
    <mergeCell ref="R55:S55"/>
    <mergeCell ref="T55:U55"/>
    <mergeCell ref="V55:W55"/>
    <mergeCell ref="X55:Y55"/>
    <mergeCell ref="Z55:AA55"/>
    <mergeCell ref="AB53:AC53"/>
    <mergeCell ref="AD53:AE53"/>
    <mergeCell ref="AF53:AG53"/>
    <mergeCell ref="AH53:AI53"/>
    <mergeCell ref="A54:K54"/>
    <mergeCell ref="L54:M54"/>
    <mergeCell ref="N54:O54"/>
    <mergeCell ref="P54:Q54"/>
    <mergeCell ref="R54:S54"/>
    <mergeCell ref="T54:U54"/>
    <mergeCell ref="V54:W54"/>
    <mergeCell ref="X54:Y54"/>
    <mergeCell ref="Z54:AA54"/>
    <mergeCell ref="AB54:AC54"/>
    <mergeCell ref="AD54:AE54"/>
    <mergeCell ref="AF54:AG54"/>
    <mergeCell ref="AH54:AI54"/>
    <mergeCell ref="A53:K53"/>
    <mergeCell ref="L53:M53"/>
    <mergeCell ref="N53:O53"/>
    <mergeCell ref="P53:Q53"/>
    <mergeCell ref="R53:S53"/>
    <mergeCell ref="T53:U53"/>
    <mergeCell ref="V53:W53"/>
    <mergeCell ref="X53:Y53"/>
    <mergeCell ref="Z53:AA53"/>
    <mergeCell ref="Z51:AA51"/>
    <mergeCell ref="AB51:AC51"/>
    <mergeCell ref="AD51:AE51"/>
    <mergeCell ref="AF51:AG51"/>
    <mergeCell ref="AH51:AI51"/>
    <mergeCell ref="A52:B52"/>
    <mergeCell ref="C52:K52"/>
    <mergeCell ref="L52:M52"/>
    <mergeCell ref="N52:O52"/>
    <mergeCell ref="P52:Q52"/>
    <mergeCell ref="R52:S52"/>
    <mergeCell ref="T52:U52"/>
    <mergeCell ref="V52:W52"/>
    <mergeCell ref="X52:Y52"/>
    <mergeCell ref="Z52:AA52"/>
    <mergeCell ref="AB52:AC52"/>
    <mergeCell ref="AD52:AE52"/>
    <mergeCell ref="AF52:AG52"/>
    <mergeCell ref="AH52:AI52"/>
    <mergeCell ref="A51:B51"/>
    <mergeCell ref="C51:K51"/>
    <mergeCell ref="L51:M51"/>
    <mergeCell ref="N51:O51"/>
    <mergeCell ref="P51:Q51"/>
    <mergeCell ref="R51:S51"/>
    <mergeCell ref="T51:U51"/>
    <mergeCell ref="V51:W51"/>
    <mergeCell ref="X51:Y51"/>
    <mergeCell ref="Z49:AA49"/>
    <mergeCell ref="AB49:AC49"/>
    <mergeCell ref="AD49:AE49"/>
    <mergeCell ref="X49:Y49"/>
    <mergeCell ref="AF49:AG49"/>
    <mergeCell ref="AH49:AI49"/>
    <mergeCell ref="A50:B50"/>
    <mergeCell ref="C50:K50"/>
    <mergeCell ref="L50:M50"/>
    <mergeCell ref="N50:O50"/>
    <mergeCell ref="P50:Q50"/>
    <mergeCell ref="R50:S50"/>
    <mergeCell ref="T50:U50"/>
    <mergeCell ref="V50:W50"/>
    <mergeCell ref="X50:Y50"/>
    <mergeCell ref="Z50:AA50"/>
    <mergeCell ref="AB50:AC50"/>
    <mergeCell ref="AD50:AE50"/>
    <mergeCell ref="AF50:AG50"/>
    <mergeCell ref="AH50:AI50"/>
    <mergeCell ref="A49:B49"/>
    <mergeCell ref="C49:K49"/>
    <mergeCell ref="L49:M49"/>
    <mergeCell ref="N49:O49"/>
    <mergeCell ref="P49:Q49"/>
    <mergeCell ref="R49:S49"/>
    <mergeCell ref="T49:U49"/>
    <mergeCell ref="V49:W49"/>
    <mergeCell ref="Z48:AA48"/>
    <mergeCell ref="AB48:AC48"/>
    <mergeCell ref="AD48:AE48"/>
    <mergeCell ref="AF48:AG48"/>
    <mergeCell ref="AH48:AI48"/>
    <mergeCell ref="A47:B47"/>
    <mergeCell ref="C47:K47"/>
    <mergeCell ref="L47:M47"/>
    <mergeCell ref="N47:O47"/>
    <mergeCell ref="P47:Q47"/>
    <mergeCell ref="A48:B48"/>
    <mergeCell ref="C48:K48"/>
    <mergeCell ref="L48:M48"/>
    <mergeCell ref="N48:O48"/>
    <mergeCell ref="P48:Q48"/>
    <mergeCell ref="R48:S48"/>
    <mergeCell ref="T48:U48"/>
    <mergeCell ref="V48:W48"/>
    <mergeCell ref="X48:Y48"/>
    <mergeCell ref="R47:S47"/>
    <mergeCell ref="T47:U47"/>
    <mergeCell ref="V47:W47"/>
    <mergeCell ref="X47:Y47"/>
    <mergeCell ref="Z47:AA47"/>
    <mergeCell ref="Z45:AA45"/>
    <mergeCell ref="AB45:AC45"/>
    <mergeCell ref="AD45:AE45"/>
    <mergeCell ref="AF45:AG45"/>
    <mergeCell ref="AH45:AI45"/>
    <mergeCell ref="Z46:AA46"/>
    <mergeCell ref="AB46:AC46"/>
    <mergeCell ref="AD46:AE46"/>
    <mergeCell ref="AF46:AG46"/>
    <mergeCell ref="AH46:AI46"/>
    <mergeCell ref="AB47:AC47"/>
    <mergeCell ref="AD47:AE47"/>
    <mergeCell ref="AF47:AG47"/>
    <mergeCell ref="AH47:AI47"/>
    <mergeCell ref="A46:B46"/>
    <mergeCell ref="C46:K46"/>
    <mergeCell ref="L46:M46"/>
    <mergeCell ref="N46:O46"/>
    <mergeCell ref="P46:Q46"/>
    <mergeCell ref="R46:S46"/>
    <mergeCell ref="T46:U46"/>
    <mergeCell ref="V46:W46"/>
    <mergeCell ref="X46:Y46"/>
    <mergeCell ref="A45:B45"/>
    <mergeCell ref="C45:K45"/>
    <mergeCell ref="L45:M45"/>
    <mergeCell ref="N45:O45"/>
    <mergeCell ref="P45:Q45"/>
    <mergeCell ref="R45:S45"/>
    <mergeCell ref="T45:U45"/>
    <mergeCell ref="V45:W45"/>
    <mergeCell ref="X45:Y45"/>
    <mergeCell ref="Z44:AA44"/>
    <mergeCell ref="AB44:AC44"/>
    <mergeCell ref="AD44:AE44"/>
    <mergeCell ref="AF44:AG44"/>
    <mergeCell ref="AH44:AI44"/>
    <mergeCell ref="A43:B43"/>
    <mergeCell ref="C43:K43"/>
    <mergeCell ref="L43:M43"/>
    <mergeCell ref="N43:O43"/>
    <mergeCell ref="P43:Q43"/>
    <mergeCell ref="A44:B44"/>
    <mergeCell ref="C44:K44"/>
    <mergeCell ref="L44:M44"/>
    <mergeCell ref="N44:O44"/>
    <mergeCell ref="P44:Q44"/>
    <mergeCell ref="R44:S44"/>
    <mergeCell ref="T44:U44"/>
    <mergeCell ref="V44:W44"/>
    <mergeCell ref="X44:Y44"/>
    <mergeCell ref="R43:S43"/>
    <mergeCell ref="T43:U43"/>
    <mergeCell ref="V43:W43"/>
    <mergeCell ref="X43:Y43"/>
    <mergeCell ref="Z43:AA43"/>
    <mergeCell ref="Z41:AA41"/>
    <mergeCell ref="AB41:AC41"/>
    <mergeCell ref="AD41:AE41"/>
    <mergeCell ref="AF41:AG41"/>
    <mergeCell ref="AH41:AI41"/>
    <mergeCell ref="Z42:AA42"/>
    <mergeCell ref="AB42:AC42"/>
    <mergeCell ref="AD42:AE42"/>
    <mergeCell ref="AF42:AG42"/>
    <mergeCell ref="AH42:AI42"/>
    <mergeCell ref="AB43:AC43"/>
    <mergeCell ref="AD43:AE43"/>
    <mergeCell ref="AF43:AG43"/>
    <mergeCell ref="AH43:AI43"/>
    <mergeCell ref="A42:B42"/>
    <mergeCell ref="C42:K42"/>
    <mergeCell ref="L42:M42"/>
    <mergeCell ref="N42:O42"/>
    <mergeCell ref="P42:Q42"/>
    <mergeCell ref="R42:S42"/>
    <mergeCell ref="T42:U42"/>
    <mergeCell ref="V42:W42"/>
    <mergeCell ref="X42:Y42"/>
    <mergeCell ref="A41:B41"/>
    <mergeCell ref="C41:K41"/>
    <mergeCell ref="L41:M41"/>
    <mergeCell ref="N41:O41"/>
    <mergeCell ref="P41:Q41"/>
    <mergeCell ref="R41:S41"/>
    <mergeCell ref="T41:U41"/>
    <mergeCell ref="V41:W41"/>
    <mergeCell ref="X41:Y41"/>
    <mergeCell ref="Z40:AA40"/>
    <mergeCell ref="AB40:AC40"/>
    <mergeCell ref="AD40:AE40"/>
    <mergeCell ref="AF40:AG40"/>
    <mergeCell ref="AH40:AI40"/>
    <mergeCell ref="A39:B39"/>
    <mergeCell ref="C39:K39"/>
    <mergeCell ref="L39:M39"/>
    <mergeCell ref="N39:O39"/>
    <mergeCell ref="P39:Q39"/>
    <mergeCell ref="A40:B40"/>
    <mergeCell ref="C40:K40"/>
    <mergeCell ref="L40:M40"/>
    <mergeCell ref="N40:O40"/>
    <mergeCell ref="P40:Q40"/>
    <mergeCell ref="R40:S40"/>
    <mergeCell ref="T40:U40"/>
    <mergeCell ref="V40:W40"/>
    <mergeCell ref="X40:Y40"/>
    <mergeCell ref="R39:S39"/>
    <mergeCell ref="T39:U39"/>
    <mergeCell ref="V39:W39"/>
    <mergeCell ref="X39:Y39"/>
    <mergeCell ref="Z39:AA39"/>
    <mergeCell ref="Z37:AA37"/>
    <mergeCell ref="AB37:AC37"/>
    <mergeCell ref="AD37:AE37"/>
    <mergeCell ref="AF37:AG37"/>
    <mergeCell ref="AH37:AI37"/>
    <mergeCell ref="Z38:AA38"/>
    <mergeCell ref="AB38:AC38"/>
    <mergeCell ref="AD38:AE38"/>
    <mergeCell ref="AF38:AG38"/>
    <mergeCell ref="AH38:AI38"/>
    <mergeCell ref="AB39:AC39"/>
    <mergeCell ref="AD39:AE39"/>
    <mergeCell ref="AF39:AG39"/>
    <mergeCell ref="AH39:AI39"/>
    <mergeCell ref="A38:B38"/>
    <mergeCell ref="C38:K38"/>
    <mergeCell ref="L38:M38"/>
    <mergeCell ref="N38:O38"/>
    <mergeCell ref="P38:Q38"/>
    <mergeCell ref="R38:S38"/>
    <mergeCell ref="T38:U38"/>
    <mergeCell ref="V38:W38"/>
    <mergeCell ref="X38:Y38"/>
    <mergeCell ref="Z35:AA35"/>
    <mergeCell ref="AB35:AC35"/>
    <mergeCell ref="AD35:AE35"/>
    <mergeCell ref="AF35:AG35"/>
    <mergeCell ref="AH35:AI35"/>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35:I37"/>
    <mergeCell ref="J35:K35"/>
    <mergeCell ref="L35:M35"/>
    <mergeCell ref="N35:O35"/>
    <mergeCell ref="P35:Q35"/>
    <mergeCell ref="R35:S35"/>
    <mergeCell ref="T35:U35"/>
    <mergeCell ref="V35:W35"/>
    <mergeCell ref="X35:Y35"/>
    <mergeCell ref="J37:K37"/>
    <mergeCell ref="L37:M37"/>
    <mergeCell ref="N37:O37"/>
    <mergeCell ref="P37:Q37"/>
    <mergeCell ref="R37:S37"/>
    <mergeCell ref="T37:U37"/>
    <mergeCell ref="V37:W37"/>
    <mergeCell ref="X37:Y37"/>
    <mergeCell ref="A31:B31"/>
    <mergeCell ref="C31:F31"/>
    <mergeCell ref="G31:J31"/>
    <mergeCell ref="K31:O31"/>
    <mergeCell ref="P31:X31"/>
    <mergeCell ref="Y31:AI31"/>
    <mergeCell ref="A32:B32"/>
    <mergeCell ref="C32:F32"/>
    <mergeCell ref="G32:J32"/>
    <mergeCell ref="K32:O32"/>
    <mergeCell ref="P32:X32"/>
    <mergeCell ref="Y32:AI32"/>
    <mergeCell ref="F24:AI24"/>
    <mergeCell ref="A29:B29"/>
    <mergeCell ref="C29:F29"/>
    <mergeCell ref="G29:J29"/>
    <mergeCell ref="K29:O29"/>
    <mergeCell ref="P29:X29"/>
    <mergeCell ref="Y29:AI29"/>
    <mergeCell ref="F20:AI20"/>
    <mergeCell ref="F21:AI21"/>
    <mergeCell ref="F22:AI22"/>
    <mergeCell ref="F23:AI23"/>
    <mergeCell ref="F19:AI19"/>
    <mergeCell ref="R12:AI12"/>
    <mergeCell ref="A11:E11"/>
    <mergeCell ref="F11:I11"/>
    <mergeCell ref="J11:T11"/>
    <mergeCell ref="U11:Y11"/>
    <mergeCell ref="Z11:AI11"/>
    <mergeCell ref="A12:E13"/>
    <mergeCell ref="F13:K13"/>
    <mergeCell ref="L13:Q13"/>
    <mergeCell ref="R13:AI13"/>
    <mergeCell ref="U14:Y15"/>
    <mergeCell ref="Z14:AI15"/>
    <mergeCell ref="A15:E15"/>
    <mergeCell ref="F15:T15"/>
    <mergeCell ref="A16:AI16"/>
    <mergeCell ref="B59:E60"/>
    <mergeCell ref="A30:B30"/>
    <mergeCell ref="A10:E10"/>
    <mergeCell ref="F7:T7"/>
    <mergeCell ref="Z9:AI9"/>
    <mergeCell ref="Z10:AI10"/>
    <mergeCell ref="F6:AI6"/>
    <mergeCell ref="U7:Y8"/>
    <mergeCell ref="Z7:AD8"/>
    <mergeCell ref="AE7:AI8"/>
    <mergeCell ref="F8:T8"/>
    <mergeCell ref="F9:J9"/>
    <mergeCell ref="K9:O9"/>
    <mergeCell ref="P9:T9"/>
    <mergeCell ref="F10:T10"/>
    <mergeCell ref="C30:F30"/>
    <mergeCell ref="G30:J30"/>
    <mergeCell ref="K30:O30"/>
    <mergeCell ref="P30:X30"/>
    <mergeCell ref="Y30:AI30"/>
    <mergeCell ref="F12:K12"/>
    <mergeCell ref="L12:Q12"/>
    <mergeCell ref="F14:T14"/>
    <mergeCell ref="F18:AI18"/>
    <mergeCell ref="A1:X1"/>
    <mergeCell ref="AC1:AE1"/>
    <mergeCell ref="AF1:AH1"/>
    <mergeCell ref="A2:AI2"/>
    <mergeCell ref="A6:E6"/>
    <mergeCell ref="A7:E7"/>
    <mergeCell ref="A14:E14"/>
    <mergeCell ref="U9:Y9"/>
    <mergeCell ref="U10:Y10"/>
    <mergeCell ref="A3:AI3"/>
    <mergeCell ref="A8:E8"/>
    <mergeCell ref="A9:E9"/>
  </mergeCells>
  <phoneticPr fontId="2"/>
  <conditionalFormatting sqref="F85:F86">
    <cfRule type="containsBlanks" dxfId="210" priority="56">
      <formula>LEN(TRIM(F85))=0</formula>
    </cfRule>
  </conditionalFormatting>
  <conditionalFormatting sqref="F109:F110">
    <cfRule type="containsBlanks" dxfId="209" priority="52">
      <formula>LEN(TRIM(F109))=0</formula>
    </cfRule>
  </conditionalFormatting>
  <conditionalFormatting sqref="F13 L13">
    <cfRule type="containsBlanks" dxfId="208" priority="140">
      <formula>LEN(TRIM(F13))=0</formula>
    </cfRule>
  </conditionalFormatting>
  <conditionalFormatting sqref="AF1">
    <cfRule type="containsBlanks" dxfId="207" priority="139">
      <formula>LEN(TRIM(AF1))=0</formula>
    </cfRule>
  </conditionalFormatting>
  <conditionalFormatting sqref="Z10:AI11 F7:T8 Z7:AD8 F14:F15">
    <cfRule type="containsBlanks" dxfId="206" priority="138">
      <formula>LEN(TRIM(F7))=0</formula>
    </cfRule>
  </conditionalFormatting>
  <conditionalFormatting sqref="J11:T11">
    <cfRule type="containsBlanks" dxfId="205" priority="135">
      <formula>LEN(TRIM(J11))=0</formula>
    </cfRule>
  </conditionalFormatting>
  <conditionalFormatting sqref="D18:D24">
    <cfRule type="containsBlanks" dxfId="204" priority="134">
      <formula>LEN(TRIM(D18))=0</formula>
    </cfRule>
  </conditionalFormatting>
  <conditionalFormatting sqref="F9:J9 P9:T9">
    <cfRule type="containsBlanks" dxfId="203" priority="133">
      <formula>LEN(TRIM(F9))=0</formula>
    </cfRule>
    <cfRule type="containsBlanks" dxfId="202" priority="137">
      <formula>LEN(TRIM(#REF!))=0</formula>
    </cfRule>
  </conditionalFormatting>
  <conditionalFormatting sqref="Z9:AI9">
    <cfRule type="containsBlanks" dxfId="201" priority="136">
      <formula>LEN(TRIM(#REF!))=0</formula>
    </cfRule>
  </conditionalFormatting>
  <conditionalFormatting sqref="F6">
    <cfRule type="containsBlanks" dxfId="200" priority="132">
      <formula>LEN(TRIM(F6))=0</formula>
    </cfRule>
  </conditionalFormatting>
  <conditionalFormatting sqref="F10:T10">
    <cfRule type="containsBlanks" dxfId="199" priority="131">
      <formula>LEN(TRIM(F10))=0</formula>
    </cfRule>
  </conditionalFormatting>
  <conditionalFormatting sqref="L38:AI52">
    <cfRule type="containsBlanks" dxfId="198" priority="130">
      <formula>LEN(TRIM(L38))=0</formula>
    </cfRule>
  </conditionalFormatting>
  <conditionalFormatting sqref="K30:O32">
    <cfRule type="containsBlanks" dxfId="197" priority="129">
      <formula>LEN(TRIM(K30))=0</formula>
    </cfRule>
  </conditionalFormatting>
  <conditionalFormatting sqref="C32:J32 P30:AI32 C30:F31">
    <cfRule type="containsBlanks" dxfId="196" priority="128">
      <formula>LEN(TRIM(C30))=0</formula>
    </cfRule>
  </conditionalFormatting>
  <conditionalFormatting sqref="V57:AA57 F58:Q58 V58:AI59">
    <cfRule type="containsBlanks" dxfId="195" priority="127">
      <formula>LEN(TRIM(F57))=0</formula>
    </cfRule>
  </conditionalFormatting>
  <conditionalFormatting sqref="I59:N60 F57:Q57 AF57:AH57 F61:F62">
    <cfRule type="containsBlanks" dxfId="194" priority="126">
      <formula>LEN(TRIM(F57))=0</formula>
    </cfRule>
  </conditionalFormatting>
  <conditionalFormatting sqref="R58:AI58">
    <cfRule type="expression" dxfId="193" priority="125">
      <formula>$R58=""</formula>
    </cfRule>
  </conditionalFormatting>
  <conditionalFormatting sqref="V60:Y60">
    <cfRule type="expression" dxfId="192" priority="124">
      <formula>$V60=""</formula>
    </cfRule>
  </conditionalFormatting>
  <conditionalFormatting sqref="V63:AA63 F64:Q64 V64:AI65">
    <cfRule type="containsBlanks" dxfId="191" priority="123">
      <formula>LEN(TRIM(F63))=0</formula>
    </cfRule>
  </conditionalFormatting>
  <conditionalFormatting sqref="I65:N66 F63:Q63 AF63:AH63">
    <cfRule type="containsBlanks" dxfId="190" priority="122">
      <formula>LEN(TRIM(F63))=0</formula>
    </cfRule>
  </conditionalFormatting>
  <conditionalFormatting sqref="V64:AI64">
    <cfRule type="expression" dxfId="189" priority="121">
      <formula>$R64=""</formula>
    </cfRule>
  </conditionalFormatting>
  <conditionalFormatting sqref="V69:AA69 F70:Q70 V70:AI71">
    <cfRule type="containsBlanks" dxfId="188" priority="119">
      <formula>LEN(TRIM(F69))=0</formula>
    </cfRule>
  </conditionalFormatting>
  <conditionalFormatting sqref="I71:N72 F69:Q69 AF69:AH69">
    <cfRule type="containsBlanks" dxfId="187" priority="118">
      <formula>LEN(TRIM(F69))=0</formula>
    </cfRule>
  </conditionalFormatting>
  <conditionalFormatting sqref="V70:AI70">
    <cfRule type="expression" dxfId="186" priority="117">
      <formula>$R70=""</formula>
    </cfRule>
  </conditionalFormatting>
  <conditionalFormatting sqref="V75:AA75 F76:Q76 V76:AI77 Z78:AI78">
    <cfRule type="containsBlanks" dxfId="185" priority="115">
      <formula>LEN(TRIM(F75))=0</formula>
    </cfRule>
  </conditionalFormatting>
  <conditionalFormatting sqref="I77:N78 F75:Q75">
    <cfRule type="containsBlanks" dxfId="184" priority="114">
      <formula>LEN(TRIM(F75))=0</formula>
    </cfRule>
  </conditionalFormatting>
  <conditionalFormatting sqref="V76:AI76">
    <cfRule type="expression" dxfId="183" priority="113">
      <formula>$R76=""</formula>
    </cfRule>
  </conditionalFormatting>
  <conditionalFormatting sqref="Z78:AI78">
    <cfRule type="expression" dxfId="182" priority="112">
      <formula>$V78=""</formula>
    </cfRule>
  </conditionalFormatting>
  <conditionalFormatting sqref="V81:AA81 F82:Q82 V82:AI83">
    <cfRule type="containsBlanks" dxfId="181" priority="111">
      <formula>LEN(TRIM(F81))=0</formula>
    </cfRule>
  </conditionalFormatting>
  <conditionalFormatting sqref="I83:N84 F81:Q81">
    <cfRule type="containsBlanks" dxfId="180" priority="110">
      <formula>LEN(TRIM(F81))=0</formula>
    </cfRule>
  </conditionalFormatting>
  <conditionalFormatting sqref="V82:AI82">
    <cfRule type="expression" dxfId="179" priority="109">
      <formula>$R82=""</formula>
    </cfRule>
  </conditionalFormatting>
  <conditionalFormatting sqref="V87:AA87 F88:Q88 V88:AI89">
    <cfRule type="containsBlanks" dxfId="178" priority="107">
      <formula>LEN(TRIM(F87))=0</formula>
    </cfRule>
  </conditionalFormatting>
  <conditionalFormatting sqref="I89:N90 F87:Q87">
    <cfRule type="containsBlanks" dxfId="177" priority="106">
      <formula>LEN(TRIM(F87))=0</formula>
    </cfRule>
  </conditionalFormatting>
  <conditionalFormatting sqref="V88:AI88">
    <cfRule type="expression" dxfId="176" priority="105">
      <formula>$R88=""</formula>
    </cfRule>
  </conditionalFormatting>
  <conditionalFormatting sqref="V93:AA93 F94:Q94 V94:AI95">
    <cfRule type="containsBlanks" dxfId="175" priority="103">
      <formula>LEN(TRIM(F93))=0</formula>
    </cfRule>
  </conditionalFormatting>
  <conditionalFormatting sqref="I95:N96 F93:Q93">
    <cfRule type="containsBlanks" dxfId="174" priority="102">
      <formula>LEN(TRIM(F93))=0</formula>
    </cfRule>
  </conditionalFormatting>
  <conditionalFormatting sqref="V94:AI94">
    <cfRule type="expression" dxfId="173" priority="101">
      <formula>$R94=""</formula>
    </cfRule>
  </conditionalFormatting>
  <conditionalFormatting sqref="V99:AA99 F100:Q100 V100:AI101">
    <cfRule type="containsBlanks" dxfId="172" priority="99">
      <formula>LEN(TRIM(F99))=0</formula>
    </cfRule>
  </conditionalFormatting>
  <conditionalFormatting sqref="I101:N102 F99:Q99">
    <cfRule type="containsBlanks" dxfId="171" priority="98">
      <formula>LEN(TRIM(F99))=0</formula>
    </cfRule>
  </conditionalFormatting>
  <conditionalFormatting sqref="V100:AI100">
    <cfRule type="expression" dxfId="170" priority="97">
      <formula>$R100=""</formula>
    </cfRule>
  </conditionalFormatting>
  <conditionalFormatting sqref="V105:AA105 F106:Q106 V106:AI107">
    <cfRule type="containsBlanks" dxfId="169" priority="95">
      <formula>LEN(TRIM(F105))=0</formula>
    </cfRule>
  </conditionalFormatting>
  <conditionalFormatting sqref="I107:N108 F105:Q105">
    <cfRule type="containsBlanks" dxfId="168" priority="94">
      <formula>LEN(TRIM(F105))=0</formula>
    </cfRule>
  </conditionalFormatting>
  <conditionalFormatting sqref="V106:AI106">
    <cfRule type="expression" dxfId="167" priority="93">
      <formula>$R106=""</formula>
    </cfRule>
  </conditionalFormatting>
  <conditionalFormatting sqref="V111:AA111 F112:Q112 V112:AI113">
    <cfRule type="containsBlanks" dxfId="166" priority="91">
      <formula>LEN(TRIM(F111))=0</formula>
    </cfRule>
  </conditionalFormatting>
  <conditionalFormatting sqref="I113:N114 F111:Q111">
    <cfRule type="containsBlanks" dxfId="165" priority="90">
      <formula>LEN(TRIM(F111))=0</formula>
    </cfRule>
  </conditionalFormatting>
  <conditionalFormatting sqref="V112:AI112">
    <cfRule type="expression" dxfId="164" priority="89">
      <formula>$R112=""</formula>
    </cfRule>
  </conditionalFormatting>
  <conditionalFormatting sqref="V117:AA117 F118:Q118 V118:AI119">
    <cfRule type="containsBlanks" dxfId="163" priority="87">
      <formula>LEN(TRIM(F117))=0</formula>
    </cfRule>
  </conditionalFormatting>
  <conditionalFormatting sqref="I119:N120 F117:Q117">
    <cfRule type="containsBlanks" dxfId="162" priority="86">
      <formula>LEN(TRIM(F117))=0</formula>
    </cfRule>
  </conditionalFormatting>
  <conditionalFormatting sqref="V118:AI118">
    <cfRule type="expression" dxfId="161" priority="85">
      <formula>$R118=""</formula>
    </cfRule>
  </conditionalFormatting>
  <conditionalFormatting sqref="V123:AA123 F124:Q124 V124:AI125">
    <cfRule type="containsBlanks" dxfId="160" priority="83">
      <formula>LEN(TRIM(F123))=0</formula>
    </cfRule>
  </conditionalFormatting>
  <conditionalFormatting sqref="I125:N126 F123:Q123">
    <cfRule type="containsBlanks" dxfId="159" priority="82">
      <formula>LEN(TRIM(F123))=0</formula>
    </cfRule>
  </conditionalFormatting>
  <conditionalFormatting sqref="V124:AI124">
    <cfRule type="expression" dxfId="158" priority="81">
      <formula>$R124=""</formula>
    </cfRule>
  </conditionalFormatting>
  <conditionalFormatting sqref="AF75:AH75">
    <cfRule type="containsBlanks" dxfId="157" priority="79">
      <formula>LEN(TRIM(AF75))=0</formula>
    </cfRule>
  </conditionalFormatting>
  <conditionalFormatting sqref="AF93:AH93">
    <cfRule type="containsBlanks" dxfId="156" priority="78">
      <formula>LEN(TRIM(AF93))=0</formula>
    </cfRule>
  </conditionalFormatting>
  <conditionalFormatting sqref="AF111:AH111">
    <cfRule type="containsBlanks" dxfId="155" priority="77">
      <formula>LEN(TRIM(AF111))=0</formula>
    </cfRule>
  </conditionalFormatting>
  <conditionalFormatting sqref="AF81:AH81">
    <cfRule type="containsBlanks" dxfId="154" priority="76">
      <formula>LEN(TRIM(AF81))=0</formula>
    </cfRule>
  </conditionalFormatting>
  <conditionalFormatting sqref="AF99:AH99">
    <cfRule type="containsBlanks" dxfId="153" priority="75">
      <formula>LEN(TRIM(AF99))=0</formula>
    </cfRule>
  </conditionalFormatting>
  <conditionalFormatting sqref="AF117:AH117">
    <cfRule type="containsBlanks" dxfId="152" priority="74">
      <formula>LEN(TRIM(AF117))=0</formula>
    </cfRule>
  </conditionalFormatting>
  <conditionalFormatting sqref="AF87:AH87">
    <cfRule type="containsBlanks" dxfId="151" priority="73">
      <formula>LEN(TRIM(AF87))=0</formula>
    </cfRule>
  </conditionalFormatting>
  <conditionalFormatting sqref="AF105:AH105">
    <cfRule type="containsBlanks" dxfId="150" priority="72">
      <formula>LEN(TRIM(AF105))=0</formula>
    </cfRule>
  </conditionalFormatting>
  <conditionalFormatting sqref="AF123:AH123">
    <cfRule type="containsBlanks" dxfId="149" priority="71">
      <formula>LEN(TRIM(AF123))=0</formula>
    </cfRule>
  </conditionalFormatting>
  <conditionalFormatting sqref="F67:F68">
    <cfRule type="containsBlanks" dxfId="148" priority="59">
      <formula>LEN(TRIM(F67))=0</formula>
    </cfRule>
  </conditionalFormatting>
  <conditionalFormatting sqref="F73:F74">
    <cfRule type="containsBlanks" dxfId="147" priority="58">
      <formula>LEN(TRIM(F73))=0</formula>
    </cfRule>
  </conditionalFormatting>
  <conditionalFormatting sqref="F79:F80">
    <cfRule type="containsBlanks" dxfId="146" priority="57">
      <formula>LEN(TRIM(F79))=0</formula>
    </cfRule>
  </conditionalFormatting>
  <conditionalFormatting sqref="F91:F92">
    <cfRule type="containsBlanks" dxfId="145" priority="55">
      <formula>LEN(TRIM(F91))=0</formula>
    </cfRule>
  </conditionalFormatting>
  <conditionalFormatting sqref="F97:F98">
    <cfRule type="containsBlanks" dxfId="144" priority="54">
      <formula>LEN(TRIM(F97))=0</formula>
    </cfRule>
  </conditionalFormatting>
  <conditionalFormatting sqref="F103:F104">
    <cfRule type="containsBlanks" dxfId="143" priority="53">
      <formula>LEN(TRIM(F103))=0</formula>
    </cfRule>
  </conditionalFormatting>
  <conditionalFormatting sqref="F115:F116">
    <cfRule type="containsBlanks" dxfId="142" priority="51">
      <formula>LEN(TRIM(F115))=0</formula>
    </cfRule>
  </conditionalFormatting>
  <conditionalFormatting sqref="F121:F122">
    <cfRule type="containsBlanks" dxfId="141" priority="50">
      <formula>LEN(TRIM(F121))=0</formula>
    </cfRule>
  </conditionalFormatting>
  <conditionalFormatting sqref="F127:F128">
    <cfRule type="containsBlanks" dxfId="140" priority="49">
      <formula>LEN(TRIM(F127))=0</formula>
    </cfRule>
  </conditionalFormatting>
  <conditionalFormatting sqref="R64:U64">
    <cfRule type="expression" dxfId="139" priority="37">
      <formula>$R64=""</formula>
    </cfRule>
  </conditionalFormatting>
  <conditionalFormatting sqref="R70:U70">
    <cfRule type="expression" dxfId="138" priority="36">
      <formula>$R70=""</formula>
    </cfRule>
  </conditionalFormatting>
  <conditionalFormatting sqref="R76:U76">
    <cfRule type="expression" dxfId="137" priority="35">
      <formula>$R76=""</formula>
    </cfRule>
  </conditionalFormatting>
  <conditionalFormatting sqref="R82:U82">
    <cfRule type="expression" dxfId="136" priority="34">
      <formula>$R82=""</formula>
    </cfRule>
  </conditionalFormatting>
  <conditionalFormatting sqref="R88:U88">
    <cfRule type="expression" dxfId="135" priority="33">
      <formula>$R88=""</formula>
    </cfRule>
  </conditionalFormatting>
  <conditionalFormatting sqref="R100:U100 R94:U94">
    <cfRule type="expression" dxfId="134" priority="32">
      <formula>$R94=""</formula>
    </cfRule>
  </conditionalFormatting>
  <conditionalFormatting sqref="R118:U118 R112:U112 R106:U106">
    <cfRule type="expression" dxfId="133" priority="31">
      <formula>$R106=""</formula>
    </cfRule>
  </conditionalFormatting>
  <conditionalFormatting sqref="R124:U124">
    <cfRule type="expression" dxfId="132" priority="30">
      <formula>$R124=""</formula>
    </cfRule>
  </conditionalFormatting>
  <conditionalFormatting sqref="V66:Y66">
    <cfRule type="expression" dxfId="131" priority="29">
      <formula>$V66=""</formula>
    </cfRule>
  </conditionalFormatting>
  <conditionalFormatting sqref="V72:Y72">
    <cfRule type="expression" dxfId="130" priority="28">
      <formula>$V72=""</formula>
    </cfRule>
  </conditionalFormatting>
  <conditionalFormatting sqref="V96:Y96 V90:Y90 V84:Y84 V78:Y78">
    <cfRule type="expression" dxfId="129" priority="27">
      <formula>$V78=""</formula>
    </cfRule>
  </conditionalFormatting>
  <conditionalFormatting sqref="V114:Y114 V108:Y108 V102:Y102">
    <cfRule type="expression" dxfId="128" priority="26">
      <formula>$V102=""</formula>
    </cfRule>
  </conditionalFormatting>
  <conditionalFormatting sqref="V126:Y126 V120:Y120">
    <cfRule type="expression" dxfId="127" priority="25">
      <formula>$V120=""</formula>
    </cfRule>
  </conditionalFormatting>
  <conditionalFormatting sqref="G30:J31">
    <cfRule type="containsBlanks" dxfId="126" priority="24">
      <formula>LEN(TRIM(G30))=0</formula>
    </cfRule>
  </conditionalFormatting>
  <conditionalFormatting sqref="Z60:AI60">
    <cfRule type="expression" dxfId="125" priority="22">
      <formula>$V60=""</formula>
    </cfRule>
  </conditionalFormatting>
  <conditionalFormatting sqref="Z60:AI60">
    <cfRule type="containsBlanks" dxfId="124" priority="23">
      <formula>LEN(TRIM(Z60))=0</formula>
    </cfRule>
  </conditionalFormatting>
  <conditionalFormatting sqref="Z66:AI66">
    <cfRule type="expression" dxfId="123" priority="20">
      <formula>$V66=""</formula>
    </cfRule>
  </conditionalFormatting>
  <conditionalFormatting sqref="Z66:AI66">
    <cfRule type="containsBlanks" dxfId="122" priority="21">
      <formula>LEN(TRIM(Z66))=0</formula>
    </cfRule>
  </conditionalFormatting>
  <conditionalFormatting sqref="Z72:AI72">
    <cfRule type="expression" dxfId="121" priority="18">
      <formula>$V72=""</formula>
    </cfRule>
  </conditionalFormatting>
  <conditionalFormatting sqref="Z72:AI72">
    <cfRule type="containsBlanks" dxfId="120" priority="19">
      <formula>LEN(TRIM(Z72))=0</formula>
    </cfRule>
  </conditionalFormatting>
  <conditionalFormatting sqref="Z84:AI84">
    <cfRule type="containsBlanks" dxfId="119" priority="17">
      <formula>LEN(TRIM(Z84))=0</formula>
    </cfRule>
  </conditionalFormatting>
  <conditionalFormatting sqref="Z84:AI84">
    <cfRule type="expression" dxfId="118" priority="16">
      <formula>$V84=""</formula>
    </cfRule>
  </conditionalFormatting>
  <conditionalFormatting sqref="Z90:AI90">
    <cfRule type="containsBlanks" dxfId="117" priority="15">
      <formula>LEN(TRIM(Z90))=0</formula>
    </cfRule>
  </conditionalFormatting>
  <conditionalFormatting sqref="Z90:AI90">
    <cfRule type="expression" dxfId="116" priority="14">
      <formula>$V90=""</formula>
    </cfRule>
  </conditionalFormatting>
  <conditionalFormatting sqref="Z96:AI96">
    <cfRule type="containsBlanks" dxfId="115" priority="13">
      <formula>LEN(TRIM(Z96))=0</formula>
    </cfRule>
  </conditionalFormatting>
  <conditionalFormatting sqref="Z96:AI96">
    <cfRule type="expression" dxfId="114" priority="12">
      <formula>$V96=""</formula>
    </cfRule>
  </conditionalFormatting>
  <conditionalFormatting sqref="Z102:AI102">
    <cfRule type="containsBlanks" dxfId="113" priority="11">
      <formula>LEN(TRIM(Z102))=0</formula>
    </cfRule>
  </conditionalFormatting>
  <conditionalFormatting sqref="Z102:AI102">
    <cfRule type="expression" dxfId="112" priority="10">
      <formula>$V102=""</formula>
    </cfRule>
  </conditionalFormatting>
  <conditionalFormatting sqref="Z108:AI108">
    <cfRule type="containsBlanks" dxfId="111" priority="9">
      <formula>LEN(TRIM(Z108))=0</formula>
    </cfRule>
  </conditionalFormatting>
  <conditionalFormatting sqref="Z108:AI108">
    <cfRule type="expression" dxfId="110" priority="8">
      <formula>$V108=""</formula>
    </cfRule>
  </conditionalFormatting>
  <conditionalFormatting sqref="Z114:AI114">
    <cfRule type="containsBlanks" dxfId="109" priority="7">
      <formula>LEN(TRIM(Z114))=0</formula>
    </cfRule>
  </conditionalFormatting>
  <conditionalFormatting sqref="Z114:AI114">
    <cfRule type="expression" dxfId="108" priority="6">
      <formula>$V114=""</formula>
    </cfRule>
  </conditionalFormatting>
  <conditionalFormatting sqref="Z120:AI120">
    <cfRule type="containsBlanks" dxfId="107" priority="5">
      <formula>LEN(TRIM(Z120))=0</formula>
    </cfRule>
  </conditionalFormatting>
  <conditionalFormatting sqref="Z120:AI120">
    <cfRule type="expression" dxfId="106" priority="4">
      <formula>$V120=""</formula>
    </cfRule>
  </conditionalFormatting>
  <conditionalFormatting sqref="Z126:AI126">
    <cfRule type="containsBlanks" dxfId="105" priority="3">
      <formula>LEN(TRIM(Z126))=0</formula>
    </cfRule>
  </conditionalFormatting>
  <conditionalFormatting sqref="Z126:AI126">
    <cfRule type="expression" dxfId="104" priority="2">
      <formula>$V126=""</formula>
    </cfRule>
  </conditionalFormatting>
  <conditionalFormatting sqref="C38:K52">
    <cfRule type="containsBlanks" dxfId="103" priority="1">
      <formula>LEN(TRIM(C38))=0</formula>
    </cfRule>
  </conditionalFormatting>
  <dataValidations count="15">
    <dataValidation type="list" allowBlank="1" showInputMessage="1" sqref="Z66:AI66">
      <formula1>INDIRECT(V65)</formula1>
    </dataValidation>
    <dataValidation type="list" allowBlank="1" showInputMessage="1" showErrorMessage="1" sqref="V57:AA57 V63:AA63 V69:AA69 V75:AA75 V81:AA81 V87:AA87 V93:AA93 V99:AA99 V105:AA105 V111:AA111 V117:AA117 V123:AA123">
      <formula1>"午前,午後,午前と午後"</formula1>
    </dataValidation>
    <dataValidation type="list" allowBlank="1" showInputMessage="1" showErrorMessage="1" sqref="V59:AI59 V65:AI65 V71:AI71 V77:AI77 V83:AI83 V89:AI89 V95:AI95 V101:AI101 V107:AI107 V113:AI113 V119:AI119 V125:AI125">
      <formula1>"全校児童/生徒,学年単位,学級単位,その他"</formula1>
    </dataValidation>
    <dataValidation type="list" allowBlank="1" sqref="V58:AI58 V64:AI64 V70:AI70 V76:AI76 V82:AI82 V88:AI88 V94:AI94 V100:AI100 V106:AI106 V112:AI112 V118:AI118 V124:AI124">
      <formula1>INDIRECT(R58)</formula1>
    </dataValidation>
    <dataValidation type="list" allowBlank="1" showInputMessage="1" showErrorMessage="1" sqref="F58:Q58 F64:Q64 F70:Q70 F76:Q76 F82:Q82 F88:Q88 F94:Q94 F100:Q100 F106:Q106 F112:Q112 F118:Q118 F124:Q124">
      <formula1>INDIRECT("教科の位置付け")</formula1>
    </dataValidation>
    <dataValidation type="list" allowBlank="1" showInputMessage="1" showErrorMessage="1" sqref="F9:J9">
      <formula1>INDIRECT("都道府県")</formula1>
    </dataValidation>
    <dataValidation type="list" allowBlank="1" showInputMessage="1" showErrorMessage="1" sqref="D18:D24">
      <formula1>"○"</formula1>
    </dataValidation>
    <dataValidation type="list" allowBlank="1" showInputMessage="1" showErrorMessage="1" sqref="P9:T9">
      <formula1>"小学校,中学校,高等学校,中等教育学校（前期）,中等教育学校（後期）,特別支援学校,その他"</formula1>
    </dataValidation>
    <dataValidation type="list" allowBlank="1" showInputMessage="1" showErrorMessage="1" sqref="F10:T10">
      <formula1>INDIRECT("実施会場")</formula1>
    </dataValidation>
    <dataValidation type="list" allowBlank="1" showInputMessage="1" showErrorMessage="1" sqref="F13:K13">
      <formula1>INDIRECT("大項目")</formula1>
    </dataValidation>
    <dataValidation type="list" allowBlank="1" showInputMessage="1" showErrorMessage="1" sqref="L38:AI52">
      <formula1>"講師,実技,単労"</formula1>
    </dataValidation>
    <dataValidation type="list" allowBlank="1" showInputMessage="1" showErrorMessage="1" sqref="K30:K32">
      <formula1>"事前,中間,事後"</formula1>
    </dataValidation>
    <dataValidation allowBlank="1" showInputMessage="1" showErrorMessage="1" promptTitle="日付・時間" prompt="下表の第1回～第12回の実施報告書に記入すると自動で反映されます。" sqref="L36:AI37"/>
    <dataValidation type="list" allowBlank="1" showInputMessage="1" showErrorMessage="1" sqref="L13:Q13">
      <formula1>INDIRECT($F$13)</formula1>
    </dataValidation>
    <dataValidation type="list" allowBlank="1" showInputMessage="1" sqref="Z60:AI60 Z126:AI126 Z120:AI120 Z114:AI114 Z108:AI108 Z102:AI102 Z96:AI96 Z90:AI90 Z84:AI84 Z78:AI78 Z72:AI72">
      <formula1>INDIRECT(V59)</formula1>
    </dataValidation>
  </dataValidations>
  <printOptions horizontalCentered="1"/>
  <pageMargins left="0.70866141732283472" right="0.70866141732283472" top="0.78740157480314965" bottom="0.51181102362204722" header="0.31496062992125984" footer="0.31496062992125984"/>
  <pageSetup paperSize="9" scale="73" orientation="portrait" useFirstPageNumber="1" horizontalDpi="300" verticalDpi="300" r:id="rId1"/>
  <headerFooter>
    <oddFooter>&amp;R&amp;A</oddFooter>
  </headerFooter>
  <rowBreaks count="4" manualBreakCount="4">
    <brk id="33" max="34" man="1"/>
    <brk id="74" max="34" man="1"/>
    <brk id="104" max="34" man="1"/>
    <brk id="1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Q61"/>
  <sheetViews>
    <sheetView zoomScale="115" zoomScaleNormal="115" workbookViewId="0">
      <selection activeCell="AH1" sqref="AH1"/>
    </sheetView>
  </sheetViews>
  <sheetFormatPr defaultColWidth="2.875" defaultRowHeight="21.2" customHeight="1" outlineLevelRow="1" x14ac:dyDescent="0.15"/>
  <cols>
    <col min="1" max="18" width="2.875" style="5"/>
    <col min="19" max="23" width="2.75" style="5" customWidth="1"/>
    <col min="24" max="16384" width="2.875" style="5"/>
  </cols>
  <sheetData>
    <row r="1" spans="1:43" ht="21.2" customHeight="1" thickBot="1" x14ac:dyDescent="0.2">
      <c r="A1" s="3" t="s">
        <v>359</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43" ht="30.2" customHeight="1" thickBot="1" x14ac:dyDescent="0.2">
      <c r="A2" s="4"/>
      <c r="B2" s="4"/>
      <c r="C2" s="4"/>
      <c r="D2" s="4"/>
      <c r="E2" s="4"/>
      <c r="F2" s="4"/>
      <c r="G2" s="4"/>
      <c r="H2" s="4"/>
      <c r="I2" s="4"/>
      <c r="J2" s="4"/>
      <c r="K2" s="4"/>
      <c r="L2" s="4"/>
      <c r="M2" s="4"/>
      <c r="N2" s="4"/>
      <c r="O2" s="4"/>
      <c r="P2" s="4"/>
      <c r="Q2" s="4"/>
      <c r="R2" s="4"/>
      <c r="S2" s="4"/>
      <c r="T2" s="4"/>
      <c r="U2" s="4"/>
      <c r="V2" s="4"/>
      <c r="W2" s="4"/>
      <c r="X2" s="183" t="s">
        <v>53</v>
      </c>
      <c r="Y2" s="184"/>
      <c r="Z2" s="185"/>
      <c r="AA2" s="462" t="str">
        <f>IF(様式4Ⅰ!AF1="","",様式4Ⅰ!AF1)</f>
        <v/>
      </c>
      <c r="AB2" s="463"/>
      <c r="AC2" s="463"/>
      <c r="AD2" s="1" t="s">
        <v>54</v>
      </c>
    </row>
    <row r="3" spans="1:43" ht="4.7"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43" ht="56.65" customHeight="1" x14ac:dyDescent="0.15">
      <c r="A4" s="464" t="s">
        <v>512</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43" ht="10.5" customHeight="1" x14ac:dyDescent="0.15">
      <c r="S5" s="6"/>
      <c r="T5" s="6"/>
      <c r="U5" s="6"/>
      <c r="V5" s="6"/>
      <c r="W5" s="6"/>
      <c r="X5" s="6"/>
      <c r="Y5" s="6"/>
      <c r="Z5" s="6"/>
      <c r="AA5" s="6"/>
      <c r="AB5" s="6"/>
      <c r="AC5" s="6"/>
      <c r="AD5" s="6"/>
    </row>
    <row r="6" spans="1:43" ht="30.2" customHeight="1" x14ac:dyDescent="0.15">
      <c r="A6" s="4"/>
      <c r="B6" s="4"/>
      <c r="C6" s="4"/>
      <c r="D6" s="4"/>
      <c r="E6" s="4"/>
      <c r="F6" s="4"/>
      <c r="G6" s="4"/>
      <c r="H6" s="4"/>
      <c r="I6" s="4"/>
      <c r="J6" s="4"/>
      <c r="K6" s="4"/>
      <c r="L6" s="4"/>
      <c r="M6" s="4"/>
      <c r="N6" s="4"/>
      <c r="O6" s="4"/>
      <c r="P6" s="4"/>
      <c r="R6" s="466" t="s">
        <v>233</v>
      </c>
      <c r="S6" s="467"/>
      <c r="T6" s="467"/>
      <c r="U6" s="468" t="str">
        <f>IF(様式4Ⅰ!F6="","",様式4Ⅰ!F6)</f>
        <v/>
      </c>
      <c r="V6" s="468"/>
      <c r="W6" s="468"/>
      <c r="X6" s="468"/>
      <c r="Y6" s="468"/>
      <c r="Z6" s="468"/>
      <c r="AA6" s="468"/>
      <c r="AB6" s="468"/>
      <c r="AC6" s="468"/>
      <c r="AD6" s="469"/>
    </row>
    <row r="7" spans="1:43" ht="30.2" customHeight="1" x14ac:dyDescent="0.15">
      <c r="A7" s="4"/>
      <c r="B7" s="4"/>
      <c r="C7" s="4"/>
      <c r="D7" s="4"/>
      <c r="E7" s="4"/>
      <c r="F7" s="4"/>
      <c r="G7" s="4"/>
      <c r="H7" s="4"/>
      <c r="I7" s="4"/>
      <c r="J7" s="4"/>
      <c r="K7" s="4"/>
      <c r="L7" s="4"/>
      <c r="M7" s="4"/>
      <c r="N7" s="4"/>
      <c r="O7" s="4"/>
      <c r="P7" s="4"/>
      <c r="R7" s="470" t="s">
        <v>55</v>
      </c>
      <c r="S7" s="471"/>
      <c r="T7" s="471"/>
      <c r="U7" s="472" t="str">
        <f>IF(様式4Ⅰ!F8="","",様式4Ⅰ!F8)</f>
        <v/>
      </c>
      <c r="V7" s="472"/>
      <c r="W7" s="472"/>
      <c r="X7" s="472"/>
      <c r="Y7" s="472"/>
      <c r="Z7" s="472"/>
      <c r="AA7" s="472"/>
      <c r="AB7" s="472"/>
      <c r="AC7" s="472"/>
      <c r="AD7" s="473"/>
    </row>
    <row r="8" spans="1:43" ht="9" customHeight="1" thickBo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43" s="120" customFormat="1" ht="16.5" customHeight="1" x14ac:dyDescent="0.15">
      <c r="A9" s="474" t="s">
        <v>61</v>
      </c>
      <c r="B9" s="475"/>
      <c r="C9" s="475"/>
      <c r="D9" s="475"/>
      <c r="E9" s="475"/>
      <c r="F9" s="476"/>
      <c r="G9" s="483" t="s">
        <v>437</v>
      </c>
      <c r="H9" s="483"/>
      <c r="I9" s="483"/>
      <c r="J9" s="483"/>
      <c r="K9" s="483" t="s">
        <v>438</v>
      </c>
      <c r="L9" s="483"/>
      <c r="M9" s="483"/>
      <c r="N9" s="483"/>
      <c r="O9" s="483" t="s">
        <v>439</v>
      </c>
      <c r="P9" s="483"/>
      <c r="Q9" s="483"/>
      <c r="R9" s="483"/>
      <c r="S9" s="483" t="s">
        <v>440</v>
      </c>
      <c r="T9" s="483"/>
      <c r="U9" s="483"/>
      <c r="V9" s="483"/>
      <c r="W9" s="483" t="s">
        <v>441</v>
      </c>
      <c r="X9" s="483"/>
      <c r="Y9" s="483"/>
      <c r="Z9" s="483"/>
      <c r="AA9" s="483" t="s">
        <v>442</v>
      </c>
      <c r="AB9" s="483"/>
      <c r="AC9" s="483"/>
      <c r="AD9" s="484"/>
      <c r="AO9" s="120" ph="1"/>
      <c r="AP9" s="120" ph="1"/>
      <c r="AQ9" s="120" ph="1"/>
    </row>
    <row r="10" spans="1:43" s="122" customFormat="1" ht="21.75" customHeight="1" x14ac:dyDescent="0.15">
      <c r="A10" s="477"/>
      <c r="B10" s="478"/>
      <c r="C10" s="478"/>
      <c r="D10" s="478"/>
      <c r="E10" s="478"/>
      <c r="F10" s="479"/>
      <c r="G10" s="485" t="str">
        <f>IF(様式4Ⅰ!L36="","",様式4Ⅰ!L36)</f>
        <v/>
      </c>
      <c r="H10" s="485"/>
      <c r="I10" s="485"/>
      <c r="J10" s="485"/>
      <c r="K10" s="485" t="str">
        <f>IF(様式4Ⅰ!N36="","",様式4Ⅰ!N36)</f>
        <v/>
      </c>
      <c r="L10" s="485"/>
      <c r="M10" s="485"/>
      <c r="N10" s="485"/>
      <c r="O10" s="485" t="str">
        <f>IF(様式4Ⅰ!P36="","",様式4Ⅰ!P36)</f>
        <v/>
      </c>
      <c r="P10" s="485"/>
      <c r="Q10" s="485"/>
      <c r="R10" s="485"/>
      <c r="S10" s="485" t="str">
        <f>IF(様式4Ⅰ!R36="","",様式4Ⅰ!R36)</f>
        <v/>
      </c>
      <c r="T10" s="485"/>
      <c r="U10" s="485"/>
      <c r="V10" s="485"/>
      <c r="W10" s="485" t="str">
        <f>IF(様式4Ⅰ!T36="","",様式4Ⅰ!T36)</f>
        <v/>
      </c>
      <c r="X10" s="485"/>
      <c r="Y10" s="485"/>
      <c r="Z10" s="485"/>
      <c r="AA10" s="485" t="str">
        <f>IF(様式4Ⅰ!V36="","",様式4Ⅰ!V36)</f>
        <v/>
      </c>
      <c r="AB10" s="485"/>
      <c r="AC10" s="485"/>
      <c r="AD10" s="486"/>
      <c r="AE10" s="121"/>
    </row>
    <row r="11" spans="1:43" s="120" customFormat="1" ht="16.5" customHeight="1" x14ac:dyDescent="0.15">
      <c r="A11" s="477"/>
      <c r="B11" s="478"/>
      <c r="C11" s="478"/>
      <c r="D11" s="478"/>
      <c r="E11" s="478"/>
      <c r="F11" s="479"/>
      <c r="G11" s="487" t="s">
        <v>443</v>
      </c>
      <c r="H11" s="487"/>
      <c r="I11" s="487"/>
      <c r="J11" s="487"/>
      <c r="K11" s="487" t="s">
        <v>444</v>
      </c>
      <c r="L11" s="487"/>
      <c r="M11" s="487"/>
      <c r="N11" s="487"/>
      <c r="O11" s="487" t="s">
        <v>445</v>
      </c>
      <c r="P11" s="487"/>
      <c r="Q11" s="487"/>
      <c r="R11" s="487"/>
      <c r="S11" s="487" t="s">
        <v>446</v>
      </c>
      <c r="T11" s="487"/>
      <c r="U11" s="487"/>
      <c r="V11" s="487"/>
      <c r="W11" s="487" t="s">
        <v>447</v>
      </c>
      <c r="X11" s="487"/>
      <c r="Y11" s="487"/>
      <c r="Z11" s="487"/>
      <c r="AA11" s="487" t="s">
        <v>448</v>
      </c>
      <c r="AB11" s="487"/>
      <c r="AC11" s="487"/>
      <c r="AD11" s="553"/>
    </row>
    <row r="12" spans="1:43" s="122" customFormat="1" ht="21.75" customHeight="1" thickBot="1" x14ac:dyDescent="0.2">
      <c r="A12" s="480"/>
      <c r="B12" s="481"/>
      <c r="C12" s="481"/>
      <c r="D12" s="481"/>
      <c r="E12" s="481"/>
      <c r="F12" s="482"/>
      <c r="G12" s="554" t="str">
        <f>IF(様式4Ⅰ!X36="","",様式4Ⅰ!X36)</f>
        <v/>
      </c>
      <c r="H12" s="554"/>
      <c r="I12" s="554"/>
      <c r="J12" s="554"/>
      <c r="K12" s="554" t="str">
        <f>IF(様式4Ⅰ!Z36="","",様式4Ⅰ!Z36)</f>
        <v/>
      </c>
      <c r="L12" s="554"/>
      <c r="M12" s="554"/>
      <c r="N12" s="554"/>
      <c r="O12" s="554" t="str">
        <f>IF(様式4Ⅰ!AB36="","",様式4Ⅰ!AB36)</f>
        <v/>
      </c>
      <c r="P12" s="554"/>
      <c r="Q12" s="554"/>
      <c r="R12" s="554"/>
      <c r="S12" s="554" t="str">
        <f>IF(様式4Ⅰ!AD36="","",様式4Ⅰ!AD36)</f>
        <v/>
      </c>
      <c r="T12" s="554"/>
      <c r="U12" s="554"/>
      <c r="V12" s="554"/>
      <c r="W12" s="554" t="str">
        <f>IF(様式4Ⅰ!AF36="","",様式4Ⅰ!AF36)</f>
        <v/>
      </c>
      <c r="X12" s="554"/>
      <c r="Y12" s="554"/>
      <c r="Z12" s="554"/>
      <c r="AA12" s="554" t="str">
        <f>IF(様式4Ⅰ!AH36="","",様式4Ⅰ!AH36)</f>
        <v/>
      </c>
      <c r="AB12" s="554"/>
      <c r="AC12" s="554"/>
      <c r="AD12" s="555"/>
      <c r="AE12" s="120"/>
    </row>
    <row r="13" spans="1:43" ht="9"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13"/>
      <c r="AE13" s="9"/>
      <c r="AF13" s="9"/>
      <c r="AG13" s="9"/>
      <c r="AH13" s="9"/>
      <c r="AI13" s="9"/>
      <c r="AJ13" s="9"/>
      <c r="AK13" s="9"/>
    </row>
    <row r="14" spans="1:43" s="12" customFormat="1" ht="15" customHeight="1" x14ac:dyDescent="0.15">
      <c r="A14" s="10" t="s">
        <v>479</v>
      </c>
      <c r="B14" s="494"/>
      <c r="C14" s="495"/>
      <c r="D14" s="11" t="s">
        <v>480</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25"/>
      <c r="AD14" s="10"/>
      <c r="AE14" s="10"/>
      <c r="AF14" s="10"/>
      <c r="AG14" s="10"/>
      <c r="AH14" s="10"/>
      <c r="AI14" s="10"/>
      <c r="AJ14" s="10"/>
      <c r="AK14" s="10"/>
    </row>
    <row r="15" spans="1:43" ht="9"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13"/>
      <c r="AE15" s="9"/>
      <c r="AF15" s="9"/>
      <c r="AG15" s="9"/>
      <c r="AH15" s="9"/>
      <c r="AI15" s="9"/>
      <c r="AJ15" s="9"/>
      <c r="AK15" s="9"/>
    </row>
    <row r="16" spans="1:43" s="17" customFormat="1" ht="21.2" customHeight="1" x14ac:dyDescent="0.15">
      <c r="A16" s="97" t="s">
        <v>507</v>
      </c>
      <c r="B16" s="97"/>
      <c r="C16" s="97"/>
      <c r="D16" s="97"/>
      <c r="E16" s="97"/>
      <c r="F16" s="97"/>
      <c r="G16" s="98"/>
      <c r="H16" s="99"/>
      <c r="I16" s="100" t="s">
        <v>457</v>
      </c>
      <c r="K16" s="99"/>
      <c r="L16" s="99"/>
      <c r="M16" s="99"/>
      <c r="N16" s="99"/>
      <c r="O16" s="99"/>
      <c r="P16" s="99"/>
      <c r="Q16" s="99"/>
      <c r="R16" s="99"/>
      <c r="S16" s="99"/>
      <c r="T16" s="99"/>
      <c r="U16" s="99"/>
      <c r="V16" s="99"/>
      <c r="W16" s="99"/>
      <c r="X16" s="99"/>
      <c r="Y16" s="99"/>
      <c r="Z16" s="99"/>
      <c r="AA16" s="99"/>
      <c r="AB16" s="99"/>
      <c r="AC16" s="99"/>
      <c r="AD16" s="99"/>
      <c r="AE16" s="16"/>
      <c r="AF16" s="16"/>
      <c r="AG16" s="16"/>
      <c r="AH16" s="16"/>
      <c r="AI16" s="16"/>
      <c r="AJ16" s="16"/>
      <c r="AK16" s="16"/>
      <c r="AL16" s="16"/>
      <c r="AM16" s="16"/>
      <c r="AN16" s="16"/>
      <c r="AO16" s="16"/>
    </row>
    <row r="17" spans="1:41" s="17" customFormat="1" ht="21.2" customHeight="1" thickBot="1" x14ac:dyDescent="0.2">
      <c r="A17" s="97" t="s">
        <v>496</v>
      </c>
      <c r="B17" s="97"/>
      <c r="C17" s="97"/>
      <c r="D17" s="97"/>
      <c r="E17" s="97"/>
      <c r="F17" s="97"/>
      <c r="G17" s="98"/>
      <c r="H17" s="99"/>
      <c r="I17" s="100"/>
      <c r="K17" s="99"/>
      <c r="L17" s="99"/>
      <c r="M17" s="99"/>
      <c r="N17" s="99"/>
      <c r="O17" s="99"/>
      <c r="P17" s="99"/>
      <c r="Q17" s="99"/>
      <c r="R17" s="99"/>
      <c r="S17" s="99"/>
      <c r="T17" s="99"/>
      <c r="U17" s="99"/>
      <c r="V17" s="99"/>
      <c r="W17" s="99"/>
      <c r="X17" s="99"/>
      <c r="Y17" s="99"/>
      <c r="Z17" s="99"/>
      <c r="AA17" s="99"/>
      <c r="AB17" s="99"/>
      <c r="AC17" s="99"/>
      <c r="AD17" s="99"/>
      <c r="AE17" s="16"/>
      <c r="AF17" s="16"/>
      <c r="AG17" s="16"/>
      <c r="AH17" s="16"/>
      <c r="AI17" s="16"/>
      <c r="AJ17" s="16"/>
      <c r="AK17" s="16"/>
      <c r="AL17" s="16"/>
      <c r="AM17" s="16"/>
      <c r="AN17" s="16"/>
      <c r="AO17" s="16"/>
    </row>
    <row r="18" spans="1:41" s="18" customFormat="1" ht="21.2" customHeight="1" x14ac:dyDescent="0.15">
      <c r="A18" s="496" t="s">
        <v>65</v>
      </c>
      <c r="B18" s="497"/>
      <c r="C18" s="497" t="s">
        <v>63</v>
      </c>
      <c r="D18" s="497"/>
      <c r="E18" s="497"/>
      <c r="F18" s="497"/>
      <c r="G18" s="497"/>
      <c r="H18" s="497"/>
      <c r="I18" s="498" t="s">
        <v>390</v>
      </c>
      <c r="J18" s="499"/>
      <c r="K18" s="499"/>
      <c r="L18" s="500"/>
      <c r="M18" s="498" t="s">
        <v>449</v>
      </c>
      <c r="N18" s="499"/>
      <c r="O18" s="499"/>
      <c r="P18" s="499"/>
      <c r="Q18" s="499"/>
      <c r="R18" s="500"/>
      <c r="S18" s="498" t="s">
        <v>450</v>
      </c>
      <c r="T18" s="499"/>
      <c r="U18" s="499"/>
      <c r="V18" s="499"/>
      <c r="W18" s="499"/>
      <c r="X18" s="500"/>
      <c r="Y18" s="498" t="s">
        <v>60</v>
      </c>
      <c r="Z18" s="499"/>
      <c r="AA18" s="499"/>
      <c r="AB18" s="499"/>
      <c r="AC18" s="499"/>
      <c r="AD18" s="501"/>
      <c r="AE18" s="6"/>
      <c r="AF18" s="6"/>
      <c r="AG18" s="6"/>
      <c r="AH18" s="6"/>
      <c r="AI18" s="6"/>
      <c r="AJ18" s="6"/>
    </row>
    <row r="19" spans="1:41" s="18" customFormat="1" ht="22.7" customHeight="1" x14ac:dyDescent="0.15">
      <c r="A19" s="556" t="s">
        <v>451</v>
      </c>
      <c r="B19" s="557"/>
      <c r="C19" s="558"/>
      <c r="D19" s="558"/>
      <c r="E19" s="558"/>
      <c r="F19" s="558"/>
      <c r="G19" s="558"/>
      <c r="H19" s="558"/>
      <c r="I19" s="559"/>
      <c r="J19" s="560"/>
      <c r="K19" s="534" t="s">
        <v>390</v>
      </c>
      <c r="L19" s="535"/>
      <c r="M19" s="490">
        <f>I19*5200</f>
        <v>0</v>
      </c>
      <c r="N19" s="491"/>
      <c r="O19" s="491"/>
      <c r="P19" s="491"/>
      <c r="Q19" s="491"/>
      <c r="R19" s="101" t="s">
        <v>452</v>
      </c>
      <c r="S19" s="536"/>
      <c r="T19" s="537"/>
      <c r="U19" s="537"/>
      <c r="V19" s="537"/>
      <c r="W19" s="537"/>
      <c r="X19" s="102" t="s">
        <v>452</v>
      </c>
      <c r="Y19" s="492">
        <f>SUM(M19+S19)</f>
        <v>0</v>
      </c>
      <c r="Z19" s="493"/>
      <c r="AA19" s="493"/>
      <c r="AB19" s="493"/>
      <c r="AC19" s="493"/>
      <c r="AD19" s="103" t="s">
        <v>4</v>
      </c>
      <c r="AE19" s="6"/>
      <c r="AF19" s="6"/>
      <c r="AG19" s="6"/>
      <c r="AH19" s="6"/>
      <c r="AI19" s="6"/>
      <c r="AJ19" s="6"/>
    </row>
    <row r="20" spans="1:41" s="18" customFormat="1" ht="22.7" customHeight="1" x14ac:dyDescent="0.15">
      <c r="A20" s="502" t="s">
        <v>453</v>
      </c>
      <c r="B20" s="503"/>
      <c r="C20" s="504"/>
      <c r="D20" s="504"/>
      <c r="E20" s="504"/>
      <c r="F20" s="504"/>
      <c r="G20" s="504"/>
      <c r="H20" s="504"/>
      <c r="I20" s="505"/>
      <c r="J20" s="506"/>
      <c r="K20" s="507" t="s">
        <v>390</v>
      </c>
      <c r="L20" s="508"/>
      <c r="M20" s="509">
        <f>I20*5200</f>
        <v>0</v>
      </c>
      <c r="N20" s="510"/>
      <c r="O20" s="510"/>
      <c r="P20" s="510"/>
      <c r="Q20" s="510"/>
      <c r="R20" s="104" t="s">
        <v>452</v>
      </c>
      <c r="S20" s="511"/>
      <c r="T20" s="512"/>
      <c r="U20" s="512"/>
      <c r="V20" s="512"/>
      <c r="W20" s="512"/>
      <c r="X20" s="105" t="s">
        <v>452</v>
      </c>
      <c r="Y20" s="488">
        <f>SUM(M20+S20)</f>
        <v>0</v>
      </c>
      <c r="Z20" s="489"/>
      <c r="AA20" s="489"/>
      <c r="AB20" s="489"/>
      <c r="AC20" s="489"/>
      <c r="AD20" s="106" t="s">
        <v>4</v>
      </c>
      <c r="AE20" s="6"/>
      <c r="AF20" s="6"/>
      <c r="AG20" s="6"/>
      <c r="AH20" s="6"/>
      <c r="AI20" s="6"/>
      <c r="AJ20" s="8"/>
    </row>
    <row r="21" spans="1:41" s="18" customFormat="1" ht="22.7" customHeight="1" thickBot="1" x14ac:dyDescent="0.2">
      <c r="A21" s="561" t="s">
        <v>454</v>
      </c>
      <c r="B21" s="562"/>
      <c r="C21" s="563"/>
      <c r="D21" s="563"/>
      <c r="E21" s="563"/>
      <c r="F21" s="563"/>
      <c r="G21" s="563"/>
      <c r="H21" s="563"/>
      <c r="I21" s="564"/>
      <c r="J21" s="565"/>
      <c r="K21" s="514" t="s">
        <v>390</v>
      </c>
      <c r="L21" s="515"/>
      <c r="M21" s="547">
        <f>I21*5200</f>
        <v>0</v>
      </c>
      <c r="N21" s="548"/>
      <c r="O21" s="548"/>
      <c r="P21" s="548"/>
      <c r="Q21" s="548"/>
      <c r="R21" s="104" t="s">
        <v>452</v>
      </c>
      <c r="S21" s="511"/>
      <c r="T21" s="512"/>
      <c r="U21" s="512"/>
      <c r="V21" s="512"/>
      <c r="W21" s="512"/>
      <c r="X21" s="105" t="s">
        <v>452</v>
      </c>
      <c r="Y21" s="488">
        <f>SUM(M21+S21)</f>
        <v>0</v>
      </c>
      <c r="Z21" s="489"/>
      <c r="AA21" s="489"/>
      <c r="AB21" s="489"/>
      <c r="AC21" s="489"/>
      <c r="AD21" s="106" t="s">
        <v>4</v>
      </c>
      <c r="AE21" s="6"/>
      <c r="AF21" s="6"/>
      <c r="AG21" s="6"/>
      <c r="AH21" s="6"/>
      <c r="AI21" s="6"/>
      <c r="AJ21" s="8"/>
    </row>
    <row r="22" spans="1:41" s="18" customFormat="1" ht="21.2" customHeight="1" thickTop="1" thickBot="1" x14ac:dyDescent="0.2">
      <c r="A22" s="549" t="s">
        <v>455</v>
      </c>
      <c r="B22" s="550"/>
      <c r="C22" s="550"/>
      <c r="D22" s="550"/>
      <c r="E22" s="550"/>
      <c r="F22" s="550"/>
      <c r="G22" s="550"/>
      <c r="H22" s="550"/>
      <c r="I22" s="550"/>
      <c r="J22" s="550"/>
      <c r="K22" s="550"/>
      <c r="L22" s="566"/>
      <c r="M22" s="551">
        <f>SUM(M19:Q21)</f>
        <v>0</v>
      </c>
      <c r="N22" s="552"/>
      <c r="O22" s="552"/>
      <c r="P22" s="552"/>
      <c r="Q22" s="552"/>
      <c r="R22" s="107" t="s">
        <v>452</v>
      </c>
      <c r="S22" s="551">
        <f>SUM(S19:W21)</f>
        <v>0</v>
      </c>
      <c r="T22" s="552"/>
      <c r="U22" s="552"/>
      <c r="V22" s="552"/>
      <c r="W22" s="552"/>
      <c r="X22" s="107" t="s">
        <v>452</v>
      </c>
      <c r="Y22" s="551">
        <f>SUM(Y19:AC21)</f>
        <v>0</v>
      </c>
      <c r="Z22" s="552"/>
      <c r="AA22" s="552"/>
      <c r="AB22" s="552"/>
      <c r="AC22" s="552"/>
      <c r="AD22" s="108" t="s">
        <v>4</v>
      </c>
    </row>
    <row r="23" spans="1:41" s="18" customFormat="1" ht="12" x14ac:dyDescent="0.15">
      <c r="A23" s="109" t="s">
        <v>456</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8"/>
    </row>
    <row r="24" spans="1:41" s="18" customFormat="1" ht="12" x14ac:dyDescent="0.15">
      <c r="A24" s="109" t="s">
        <v>493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8"/>
    </row>
    <row r="25" spans="1:41" s="18" customFormat="1" ht="12" x14ac:dyDescent="0.15">
      <c r="A25" s="109" t="s">
        <v>298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8"/>
    </row>
    <row r="26" spans="1:41" s="18" customFormat="1" ht="12" x14ac:dyDescent="0.15">
      <c r="A26" s="10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8"/>
    </row>
    <row r="27" spans="1:41" s="17" customFormat="1" ht="21.2" customHeight="1" thickBot="1" x14ac:dyDescent="0.2">
      <c r="A27" s="97" t="s">
        <v>508</v>
      </c>
      <c r="B27" s="97"/>
      <c r="C27" s="97"/>
      <c r="D27" s="97"/>
      <c r="E27" s="97"/>
      <c r="F27" s="97"/>
      <c r="G27" s="98"/>
      <c r="H27" s="99"/>
      <c r="I27" s="100"/>
      <c r="K27" s="99"/>
      <c r="L27" s="99"/>
      <c r="M27" s="99"/>
      <c r="N27" s="99"/>
      <c r="O27" s="99"/>
      <c r="P27" s="99"/>
      <c r="Q27" s="99"/>
      <c r="R27" s="99"/>
      <c r="S27" s="99"/>
      <c r="T27" s="99"/>
      <c r="U27" s="99"/>
      <c r="V27" s="99"/>
      <c r="W27" s="99"/>
      <c r="X27" s="99"/>
      <c r="Y27" s="99"/>
      <c r="Z27" s="99"/>
      <c r="AA27" s="99"/>
      <c r="AB27" s="99"/>
      <c r="AC27" s="99"/>
      <c r="AD27" s="99"/>
      <c r="AE27" s="16"/>
      <c r="AF27" s="126"/>
      <c r="AG27" s="16"/>
      <c r="AH27" s="16"/>
      <c r="AI27" s="16"/>
      <c r="AJ27" s="16"/>
      <c r="AK27" s="16"/>
      <c r="AL27" s="16"/>
      <c r="AM27" s="16"/>
      <c r="AN27" s="16"/>
      <c r="AO27" s="16"/>
    </row>
    <row r="28" spans="1:41" s="18" customFormat="1" ht="21.2" customHeight="1" x14ac:dyDescent="0.15">
      <c r="A28" s="572" t="s">
        <v>62</v>
      </c>
      <c r="B28" s="499"/>
      <c r="C28" s="499"/>
      <c r="D28" s="499"/>
      <c r="E28" s="499"/>
      <c r="F28" s="500"/>
      <c r="G28" s="498" t="s">
        <v>63</v>
      </c>
      <c r="H28" s="499"/>
      <c r="I28" s="499"/>
      <c r="J28" s="499"/>
      <c r="K28" s="499"/>
      <c r="L28" s="500"/>
      <c r="M28" s="498" t="s">
        <v>458</v>
      </c>
      <c r="N28" s="499"/>
      <c r="O28" s="499"/>
      <c r="P28" s="499"/>
      <c r="Q28" s="499"/>
      <c r="R28" s="500"/>
      <c r="S28" s="498" t="s">
        <v>459</v>
      </c>
      <c r="T28" s="499"/>
      <c r="U28" s="499"/>
      <c r="V28" s="499"/>
      <c r="W28" s="499"/>
      <c r="X28" s="500"/>
      <c r="Y28" s="498" t="s">
        <v>60</v>
      </c>
      <c r="Z28" s="499"/>
      <c r="AA28" s="499"/>
      <c r="AB28" s="499"/>
      <c r="AC28" s="499"/>
      <c r="AD28" s="501"/>
      <c r="AE28" s="6"/>
      <c r="AF28" s="6"/>
      <c r="AG28" s="6"/>
      <c r="AH28" s="6"/>
      <c r="AI28" s="6"/>
      <c r="AJ28" s="6"/>
    </row>
    <row r="29" spans="1:41" s="18" customFormat="1" ht="22.7" customHeight="1" x14ac:dyDescent="0.15">
      <c r="A29" s="533" t="s">
        <v>460</v>
      </c>
      <c r="B29" s="534"/>
      <c r="C29" s="534"/>
      <c r="D29" s="534"/>
      <c r="E29" s="534"/>
      <c r="F29" s="535"/>
      <c r="G29" s="538"/>
      <c r="H29" s="539"/>
      <c r="I29" s="539"/>
      <c r="J29" s="539"/>
      <c r="K29" s="539"/>
      <c r="L29" s="540"/>
      <c r="M29" s="490" t="str">
        <f>IFERROR(IF(G29="","",VLOOKUP(G29,謝金計算シート!$B:$C,2,FALSE)),"")</f>
        <v/>
      </c>
      <c r="N29" s="491"/>
      <c r="O29" s="491"/>
      <c r="P29" s="491"/>
      <c r="Q29" s="491"/>
      <c r="R29" s="101" t="s">
        <v>452</v>
      </c>
      <c r="S29" s="536"/>
      <c r="T29" s="537"/>
      <c r="U29" s="537"/>
      <c r="V29" s="537"/>
      <c r="W29" s="537"/>
      <c r="X29" s="102" t="s">
        <v>452</v>
      </c>
      <c r="Y29" s="573">
        <f>IFERROR(M29+S29,0)</f>
        <v>0</v>
      </c>
      <c r="Z29" s="574"/>
      <c r="AA29" s="574"/>
      <c r="AB29" s="574"/>
      <c r="AC29" s="574"/>
      <c r="AD29" s="103" t="s">
        <v>4</v>
      </c>
      <c r="AE29" s="6"/>
      <c r="AF29" s="6"/>
      <c r="AG29" s="6"/>
      <c r="AH29" s="6"/>
      <c r="AI29" s="6"/>
      <c r="AJ29" s="6"/>
    </row>
    <row r="30" spans="1:41" s="18" customFormat="1" ht="22.7" customHeight="1" x14ac:dyDescent="0.15">
      <c r="A30" s="527" t="s">
        <v>461</v>
      </c>
      <c r="B30" s="507"/>
      <c r="C30" s="507"/>
      <c r="D30" s="507"/>
      <c r="E30" s="507"/>
      <c r="F30" s="508"/>
      <c r="G30" s="569"/>
      <c r="H30" s="570"/>
      <c r="I30" s="570"/>
      <c r="J30" s="570"/>
      <c r="K30" s="570"/>
      <c r="L30" s="571"/>
      <c r="M30" s="509" t="str">
        <f>IFERROR(IF(G30="","",VLOOKUP(G30,謝金計算シート!$B:$C,2,FALSE)),"")</f>
        <v/>
      </c>
      <c r="N30" s="510"/>
      <c r="O30" s="510"/>
      <c r="P30" s="510"/>
      <c r="Q30" s="510"/>
      <c r="R30" s="104" t="s">
        <v>452</v>
      </c>
      <c r="S30" s="511"/>
      <c r="T30" s="512"/>
      <c r="U30" s="512"/>
      <c r="V30" s="512"/>
      <c r="W30" s="512"/>
      <c r="X30" s="105" t="s">
        <v>452</v>
      </c>
      <c r="Y30" s="567">
        <f>IFERROR(M30+S30,0)</f>
        <v>0</v>
      </c>
      <c r="Z30" s="568"/>
      <c r="AA30" s="568"/>
      <c r="AB30" s="568"/>
      <c r="AC30" s="568"/>
      <c r="AD30" s="106" t="s">
        <v>4</v>
      </c>
      <c r="AE30" s="6"/>
      <c r="AF30" s="6"/>
      <c r="AG30" s="6"/>
      <c r="AH30" s="6"/>
      <c r="AI30" s="6"/>
      <c r="AJ30" s="8"/>
    </row>
    <row r="31" spans="1:41" s="18" customFormat="1" ht="22.7" customHeight="1" x14ac:dyDescent="0.15">
      <c r="A31" s="527" t="s">
        <v>462</v>
      </c>
      <c r="B31" s="507"/>
      <c r="C31" s="507"/>
      <c r="D31" s="507"/>
      <c r="E31" s="507"/>
      <c r="F31" s="508"/>
      <c r="G31" s="569"/>
      <c r="H31" s="570"/>
      <c r="I31" s="570"/>
      <c r="J31" s="570"/>
      <c r="K31" s="570"/>
      <c r="L31" s="571"/>
      <c r="M31" s="509" t="str">
        <f>IFERROR(IF(G31="","",VLOOKUP(G31,謝金計算シート!$B:$C,2,FALSE)),"")</f>
        <v/>
      </c>
      <c r="N31" s="510"/>
      <c r="O31" s="510"/>
      <c r="P31" s="510"/>
      <c r="Q31" s="510"/>
      <c r="R31" s="104" t="s">
        <v>452</v>
      </c>
      <c r="S31" s="511"/>
      <c r="T31" s="512"/>
      <c r="U31" s="512"/>
      <c r="V31" s="512"/>
      <c r="W31" s="512"/>
      <c r="X31" s="105" t="s">
        <v>452</v>
      </c>
      <c r="Y31" s="567">
        <f>IFERROR(M31+S31,0)</f>
        <v>0</v>
      </c>
      <c r="Z31" s="568"/>
      <c r="AA31" s="568"/>
      <c r="AB31" s="568"/>
      <c r="AC31" s="568"/>
      <c r="AD31" s="106" t="s">
        <v>4</v>
      </c>
      <c r="AE31" s="6"/>
      <c r="AF31" s="6"/>
      <c r="AG31" s="6"/>
      <c r="AH31" s="6"/>
      <c r="AI31" s="6"/>
      <c r="AJ31" s="8"/>
    </row>
    <row r="32" spans="1:41" s="18" customFormat="1" ht="22.7" customHeight="1" x14ac:dyDescent="0.15">
      <c r="A32" s="527" t="s">
        <v>463</v>
      </c>
      <c r="B32" s="507"/>
      <c r="C32" s="507"/>
      <c r="D32" s="507"/>
      <c r="E32" s="507"/>
      <c r="F32" s="508"/>
      <c r="G32" s="569"/>
      <c r="H32" s="570"/>
      <c r="I32" s="570"/>
      <c r="J32" s="570"/>
      <c r="K32" s="570"/>
      <c r="L32" s="571"/>
      <c r="M32" s="509" t="str">
        <f>IFERROR(IF(G32="","",VLOOKUP(G32,謝金計算シート!$B:$C,2,FALSE)),"")</f>
        <v/>
      </c>
      <c r="N32" s="510"/>
      <c r="O32" s="510"/>
      <c r="P32" s="510"/>
      <c r="Q32" s="510"/>
      <c r="R32" s="104" t="s">
        <v>452</v>
      </c>
      <c r="S32" s="511"/>
      <c r="T32" s="512"/>
      <c r="U32" s="512"/>
      <c r="V32" s="512"/>
      <c r="W32" s="512"/>
      <c r="X32" s="105" t="s">
        <v>452</v>
      </c>
      <c r="Y32" s="567">
        <f>IFERROR(M32+S32,0)</f>
        <v>0</v>
      </c>
      <c r="Z32" s="568"/>
      <c r="AA32" s="568"/>
      <c r="AB32" s="568"/>
      <c r="AC32" s="568"/>
      <c r="AD32" s="106" t="s">
        <v>4</v>
      </c>
      <c r="AE32" s="6"/>
      <c r="AF32" s="6"/>
      <c r="AG32" s="6"/>
      <c r="AH32" s="6"/>
      <c r="AI32" s="6"/>
      <c r="AJ32" s="8"/>
    </row>
    <row r="33" spans="1:41" s="18" customFormat="1" ht="22.7" customHeight="1" thickBot="1" x14ac:dyDescent="0.2">
      <c r="A33" s="521" t="s">
        <v>464</v>
      </c>
      <c r="B33" s="522"/>
      <c r="C33" s="522"/>
      <c r="D33" s="522"/>
      <c r="E33" s="522"/>
      <c r="F33" s="523"/>
      <c r="G33" s="524"/>
      <c r="H33" s="525"/>
      <c r="I33" s="525"/>
      <c r="J33" s="525"/>
      <c r="K33" s="525"/>
      <c r="L33" s="526"/>
      <c r="M33" s="584" t="str">
        <f>IFERROR(IF(G33="","",VLOOKUP(G33,謝金計算シート!$B:$C,2,FALSE)),"")</f>
        <v/>
      </c>
      <c r="N33" s="585"/>
      <c r="O33" s="585"/>
      <c r="P33" s="585"/>
      <c r="Q33" s="585"/>
      <c r="R33" s="110" t="s">
        <v>452</v>
      </c>
      <c r="S33" s="543"/>
      <c r="T33" s="544"/>
      <c r="U33" s="544"/>
      <c r="V33" s="544"/>
      <c r="W33" s="544"/>
      <c r="X33" s="111" t="s">
        <v>452</v>
      </c>
      <c r="Y33" s="575">
        <f>IFERROR(M33+S33,0)</f>
        <v>0</v>
      </c>
      <c r="Z33" s="576"/>
      <c r="AA33" s="576"/>
      <c r="AB33" s="576"/>
      <c r="AC33" s="576"/>
      <c r="AD33" s="112" t="s">
        <v>4</v>
      </c>
      <c r="AE33" s="6"/>
      <c r="AF33" s="6"/>
      <c r="AG33" s="6"/>
      <c r="AH33" s="6"/>
      <c r="AI33" s="6"/>
      <c r="AJ33" s="8"/>
    </row>
    <row r="34" spans="1:41" ht="22.7" hidden="1" customHeight="1" outlineLevel="1" x14ac:dyDescent="0.15">
      <c r="A34" s="533" t="s">
        <v>465</v>
      </c>
      <c r="B34" s="534"/>
      <c r="C34" s="534"/>
      <c r="D34" s="534"/>
      <c r="E34" s="534"/>
      <c r="F34" s="535"/>
      <c r="G34" s="577" t="s">
        <v>499</v>
      </c>
      <c r="H34" s="578"/>
      <c r="I34" s="578"/>
      <c r="J34" s="578"/>
      <c r="K34" s="578"/>
      <c r="L34" s="579"/>
      <c r="M34" s="580" t="str">
        <f>IFERROR(IF(G34="","",VLOOKUP(G34,謝金計算シート!$B:$C,2,FALSE)),"")</f>
        <v/>
      </c>
      <c r="N34" s="581"/>
      <c r="O34" s="581"/>
      <c r="P34" s="581"/>
      <c r="Q34" s="581"/>
      <c r="R34" s="101" t="s">
        <v>452</v>
      </c>
      <c r="S34" s="582"/>
      <c r="T34" s="583"/>
      <c r="U34" s="583"/>
      <c r="V34" s="583"/>
      <c r="W34" s="583"/>
      <c r="X34" s="102" t="s">
        <v>452</v>
      </c>
      <c r="Y34" s="492">
        <f t="shared" ref="Y34:Y43" si="0">IFERROR(M34+S34,0)</f>
        <v>0</v>
      </c>
      <c r="Z34" s="493"/>
      <c r="AA34" s="493"/>
      <c r="AB34" s="493"/>
      <c r="AC34" s="493"/>
      <c r="AD34" s="103" t="s">
        <v>4</v>
      </c>
      <c r="AE34" s="6"/>
      <c r="AF34" s="6"/>
      <c r="AG34" s="6"/>
      <c r="AH34" s="6"/>
      <c r="AI34" s="6"/>
      <c r="AJ34" s="8"/>
      <c r="AK34" s="18"/>
      <c r="AL34" s="18"/>
      <c r="AM34" s="18"/>
      <c r="AN34" s="18"/>
      <c r="AO34" s="18"/>
    </row>
    <row r="35" spans="1:41" ht="22.7" hidden="1" customHeight="1" outlineLevel="1" x14ac:dyDescent="0.15">
      <c r="A35" s="527" t="s">
        <v>466</v>
      </c>
      <c r="B35" s="507"/>
      <c r="C35" s="507"/>
      <c r="D35" s="507"/>
      <c r="E35" s="507"/>
      <c r="F35" s="508"/>
      <c r="G35" s="528" t="s">
        <v>499</v>
      </c>
      <c r="H35" s="529"/>
      <c r="I35" s="529"/>
      <c r="J35" s="529"/>
      <c r="K35" s="529"/>
      <c r="L35" s="530"/>
      <c r="M35" s="531" t="str">
        <f>IFERROR(IF(G35="","",VLOOKUP(G35,謝金計算シート!$B:$C,2,FALSE)),"")</f>
        <v/>
      </c>
      <c r="N35" s="532"/>
      <c r="O35" s="532"/>
      <c r="P35" s="532"/>
      <c r="Q35" s="532"/>
      <c r="R35" s="104" t="s">
        <v>452</v>
      </c>
      <c r="S35" s="545"/>
      <c r="T35" s="546"/>
      <c r="U35" s="546"/>
      <c r="V35" s="546"/>
      <c r="W35" s="546"/>
      <c r="X35" s="105" t="s">
        <v>452</v>
      </c>
      <c r="Y35" s="488">
        <f t="shared" si="0"/>
        <v>0</v>
      </c>
      <c r="Z35" s="489"/>
      <c r="AA35" s="489"/>
      <c r="AB35" s="489"/>
      <c r="AC35" s="489"/>
      <c r="AD35" s="106" t="s">
        <v>4</v>
      </c>
      <c r="AE35" s="6"/>
      <c r="AF35" s="6"/>
      <c r="AG35" s="6"/>
      <c r="AH35" s="6"/>
      <c r="AI35" s="6"/>
      <c r="AJ35" s="8"/>
      <c r="AK35" s="18"/>
      <c r="AL35" s="18"/>
      <c r="AM35" s="18"/>
      <c r="AN35" s="18"/>
      <c r="AO35" s="18"/>
    </row>
    <row r="36" spans="1:41" s="18" customFormat="1" ht="22.7" hidden="1" customHeight="1" outlineLevel="1" x14ac:dyDescent="0.15">
      <c r="A36" s="527" t="s">
        <v>467</v>
      </c>
      <c r="B36" s="507"/>
      <c r="C36" s="507"/>
      <c r="D36" s="507"/>
      <c r="E36" s="507"/>
      <c r="F36" s="508"/>
      <c r="G36" s="528" t="s">
        <v>500</v>
      </c>
      <c r="H36" s="529"/>
      <c r="I36" s="529"/>
      <c r="J36" s="529"/>
      <c r="K36" s="529"/>
      <c r="L36" s="530"/>
      <c r="M36" s="531" t="str">
        <f>IFERROR(IF(G36="","",VLOOKUP(G36,謝金計算シート!$B:$C,2,FALSE)),"")</f>
        <v/>
      </c>
      <c r="N36" s="532"/>
      <c r="O36" s="532"/>
      <c r="P36" s="532"/>
      <c r="Q36" s="532"/>
      <c r="R36" s="104" t="s">
        <v>452</v>
      </c>
      <c r="S36" s="545"/>
      <c r="T36" s="546"/>
      <c r="U36" s="546"/>
      <c r="V36" s="546"/>
      <c r="W36" s="546"/>
      <c r="X36" s="105" t="s">
        <v>452</v>
      </c>
      <c r="Y36" s="488">
        <f t="shared" si="0"/>
        <v>0</v>
      </c>
      <c r="Z36" s="489"/>
      <c r="AA36" s="489"/>
      <c r="AB36" s="489"/>
      <c r="AC36" s="489"/>
      <c r="AD36" s="106" t="s">
        <v>4</v>
      </c>
      <c r="AE36" s="20"/>
      <c r="AF36" s="20"/>
      <c r="AG36" s="20"/>
      <c r="AH36" s="20"/>
      <c r="AI36" s="20"/>
      <c r="AJ36" s="7"/>
      <c r="AK36" s="5"/>
      <c r="AL36" s="5"/>
      <c r="AM36" s="5"/>
      <c r="AN36" s="5"/>
      <c r="AO36" s="5"/>
    </row>
    <row r="37" spans="1:41" s="18" customFormat="1" ht="22.7" hidden="1" customHeight="1" outlineLevel="1" x14ac:dyDescent="0.15">
      <c r="A37" s="527" t="s">
        <v>468</v>
      </c>
      <c r="B37" s="507"/>
      <c r="C37" s="507"/>
      <c r="D37" s="507"/>
      <c r="E37" s="507"/>
      <c r="F37" s="508"/>
      <c r="G37" s="528" t="s">
        <v>498</v>
      </c>
      <c r="H37" s="529"/>
      <c r="I37" s="529"/>
      <c r="J37" s="529"/>
      <c r="K37" s="529"/>
      <c r="L37" s="530"/>
      <c r="M37" s="531" t="str">
        <f>IFERROR(IF(G37="","",VLOOKUP(G37,謝金計算シート!$B:$C,2,FALSE)),"")</f>
        <v/>
      </c>
      <c r="N37" s="532"/>
      <c r="O37" s="532"/>
      <c r="P37" s="532"/>
      <c r="Q37" s="532"/>
      <c r="R37" s="104" t="s">
        <v>452</v>
      </c>
      <c r="S37" s="545"/>
      <c r="T37" s="546"/>
      <c r="U37" s="546"/>
      <c r="V37" s="546"/>
      <c r="W37" s="546"/>
      <c r="X37" s="105" t="s">
        <v>452</v>
      </c>
      <c r="Y37" s="509">
        <f t="shared" si="0"/>
        <v>0</v>
      </c>
      <c r="Z37" s="510"/>
      <c r="AA37" s="510"/>
      <c r="AB37" s="510"/>
      <c r="AC37" s="510"/>
      <c r="AD37" s="106" t="s">
        <v>452</v>
      </c>
      <c r="AE37" s="5"/>
      <c r="AF37" s="5"/>
      <c r="AG37" s="5"/>
      <c r="AH37" s="5"/>
      <c r="AI37" s="5"/>
      <c r="AJ37" s="5"/>
      <c r="AK37" s="5"/>
      <c r="AL37" s="5"/>
      <c r="AM37" s="5"/>
      <c r="AN37" s="5"/>
      <c r="AO37" s="5"/>
    </row>
    <row r="38" spans="1:41" s="18" customFormat="1" ht="22.7" hidden="1" customHeight="1" outlineLevel="1" x14ac:dyDescent="0.15">
      <c r="A38" s="521" t="s">
        <v>469</v>
      </c>
      <c r="B38" s="522"/>
      <c r="C38" s="522"/>
      <c r="D38" s="522"/>
      <c r="E38" s="522"/>
      <c r="F38" s="523"/>
      <c r="G38" s="528" t="s">
        <v>501</v>
      </c>
      <c r="H38" s="529"/>
      <c r="I38" s="529"/>
      <c r="J38" s="529"/>
      <c r="K38" s="529"/>
      <c r="L38" s="530"/>
      <c r="M38" s="586" t="str">
        <f>IFERROR(IF(G38="","",VLOOKUP(G38,謝金計算シート!$B:$C,2,FALSE)),"")</f>
        <v/>
      </c>
      <c r="N38" s="587"/>
      <c r="O38" s="587"/>
      <c r="P38" s="587"/>
      <c r="Q38" s="587"/>
      <c r="R38" s="110" t="s">
        <v>452</v>
      </c>
      <c r="S38" s="588"/>
      <c r="T38" s="589"/>
      <c r="U38" s="589"/>
      <c r="V38" s="589"/>
      <c r="W38" s="589"/>
      <c r="X38" s="111" t="s">
        <v>452</v>
      </c>
      <c r="Y38" s="584">
        <f t="shared" si="0"/>
        <v>0</v>
      </c>
      <c r="Z38" s="585"/>
      <c r="AA38" s="585"/>
      <c r="AB38" s="585"/>
      <c r="AC38" s="585"/>
      <c r="AD38" s="112" t="s">
        <v>452</v>
      </c>
      <c r="AE38" s="5"/>
      <c r="AF38" s="5"/>
      <c r="AG38" s="5"/>
      <c r="AH38" s="5"/>
      <c r="AI38" s="5"/>
      <c r="AJ38" s="5"/>
      <c r="AK38" s="5"/>
      <c r="AL38" s="5"/>
      <c r="AM38" s="5"/>
      <c r="AN38" s="5"/>
      <c r="AO38" s="5"/>
    </row>
    <row r="39" spans="1:41" s="18" customFormat="1" ht="22.7" hidden="1" customHeight="1" outlineLevel="1" x14ac:dyDescent="0.15">
      <c r="A39" s="533" t="s">
        <v>470</v>
      </c>
      <c r="B39" s="534"/>
      <c r="C39" s="534"/>
      <c r="D39" s="534"/>
      <c r="E39" s="534"/>
      <c r="F39" s="535"/>
      <c r="G39" s="577" t="s">
        <v>499</v>
      </c>
      <c r="H39" s="578"/>
      <c r="I39" s="578"/>
      <c r="J39" s="578"/>
      <c r="K39" s="578"/>
      <c r="L39" s="579"/>
      <c r="M39" s="580" t="str">
        <f>IFERROR(IF(G39="","",VLOOKUP(G39,謝金計算シート!$B:$C,2,FALSE)),"")</f>
        <v/>
      </c>
      <c r="N39" s="581"/>
      <c r="O39" s="581"/>
      <c r="P39" s="581"/>
      <c r="Q39" s="581"/>
      <c r="R39" s="101" t="s">
        <v>452</v>
      </c>
      <c r="S39" s="582"/>
      <c r="T39" s="583"/>
      <c r="U39" s="583"/>
      <c r="V39" s="583"/>
      <c r="W39" s="583"/>
      <c r="X39" s="102" t="s">
        <v>452</v>
      </c>
      <c r="Y39" s="490">
        <f t="shared" si="0"/>
        <v>0</v>
      </c>
      <c r="Z39" s="491"/>
      <c r="AA39" s="491"/>
      <c r="AB39" s="491"/>
      <c r="AC39" s="491"/>
      <c r="AD39" s="103" t="s">
        <v>452</v>
      </c>
      <c r="AE39" s="5"/>
      <c r="AF39" s="5"/>
      <c r="AG39" s="5"/>
      <c r="AH39" s="5"/>
      <c r="AI39" s="5"/>
      <c r="AJ39" s="5"/>
      <c r="AK39" s="5"/>
      <c r="AL39" s="5"/>
      <c r="AM39" s="5"/>
      <c r="AN39" s="5"/>
      <c r="AO39" s="5"/>
    </row>
    <row r="40" spans="1:41" s="18" customFormat="1" ht="22.7" hidden="1" customHeight="1" outlineLevel="1" x14ac:dyDescent="0.15">
      <c r="A40" s="527" t="s">
        <v>471</v>
      </c>
      <c r="B40" s="507"/>
      <c r="C40" s="507"/>
      <c r="D40" s="507"/>
      <c r="E40" s="507"/>
      <c r="F40" s="508"/>
      <c r="G40" s="528" t="s">
        <v>499</v>
      </c>
      <c r="H40" s="529"/>
      <c r="I40" s="529"/>
      <c r="J40" s="529"/>
      <c r="K40" s="529"/>
      <c r="L40" s="530"/>
      <c r="M40" s="531" t="str">
        <f>IFERROR(IF(G40="","",VLOOKUP(G40,謝金計算シート!$B:$C,2,FALSE)),"")</f>
        <v/>
      </c>
      <c r="N40" s="532"/>
      <c r="O40" s="532"/>
      <c r="P40" s="532"/>
      <c r="Q40" s="532"/>
      <c r="R40" s="104" t="s">
        <v>452</v>
      </c>
      <c r="S40" s="545"/>
      <c r="T40" s="546"/>
      <c r="U40" s="546"/>
      <c r="V40" s="546"/>
      <c r="W40" s="546"/>
      <c r="X40" s="105" t="s">
        <v>452</v>
      </c>
      <c r="Y40" s="509">
        <f t="shared" si="0"/>
        <v>0</v>
      </c>
      <c r="Z40" s="510"/>
      <c r="AA40" s="510"/>
      <c r="AB40" s="510"/>
      <c r="AC40" s="510"/>
      <c r="AD40" s="106" t="s">
        <v>452</v>
      </c>
      <c r="AE40" s="20"/>
      <c r="AF40" s="20"/>
      <c r="AG40" s="20"/>
      <c r="AH40" s="20"/>
      <c r="AI40" s="20"/>
      <c r="AJ40" s="7"/>
      <c r="AK40" s="5"/>
      <c r="AL40" s="5"/>
      <c r="AM40" s="5"/>
      <c r="AN40" s="5"/>
      <c r="AO40" s="5"/>
    </row>
    <row r="41" spans="1:41" s="16" customFormat="1" ht="22.7" hidden="1" customHeight="1" outlineLevel="1" x14ac:dyDescent="0.15">
      <c r="A41" s="527" t="s">
        <v>472</v>
      </c>
      <c r="B41" s="507"/>
      <c r="C41" s="507"/>
      <c r="D41" s="507"/>
      <c r="E41" s="507"/>
      <c r="F41" s="508"/>
      <c r="G41" s="528" t="s">
        <v>502</v>
      </c>
      <c r="H41" s="529"/>
      <c r="I41" s="529"/>
      <c r="J41" s="529"/>
      <c r="K41" s="529"/>
      <c r="L41" s="530"/>
      <c r="M41" s="531" t="str">
        <f>IFERROR(IF(G41="","",VLOOKUP(G41,謝金計算シート!$B:$C,2,FALSE)),"")</f>
        <v/>
      </c>
      <c r="N41" s="532"/>
      <c r="O41" s="532"/>
      <c r="P41" s="532"/>
      <c r="Q41" s="532"/>
      <c r="R41" s="104" t="s">
        <v>452</v>
      </c>
      <c r="S41" s="545"/>
      <c r="T41" s="546"/>
      <c r="U41" s="546"/>
      <c r="V41" s="546"/>
      <c r="W41" s="546"/>
      <c r="X41" s="105" t="s">
        <v>452</v>
      </c>
      <c r="Y41" s="509">
        <f t="shared" si="0"/>
        <v>0</v>
      </c>
      <c r="Z41" s="510"/>
      <c r="AA41" s="510"/>
      <c r="AB41" s="510"/>
      <c r="AC41" s="510"/>
      <c r="AD41" s="106" t="s">
        <v>452</v>
      </c>
      <c r="AE41" s="15"/>
      <c r="AF41" s="15"/>
      <c r="AG41" s="15"/>
      <c r="AH41" s="15"/>
      <c r="AI41" s="15"/>
      <c r="AJ41" s="15"/>
    </row>
    <row r="42" spans="1:41" s="18" customFormat="1" ht="22.7" hidden="1" customHeight="1" outlineLevel="1" x14ac:dyDescent="0.15">
      <c r="A42" s="527" t="s">
        <v>473</v>
      </c>
      <c r="B42" s="507"/>
      <c r="C42" s="507"/>
      <c r="D42" s="507"/>
      <c r="E42" s="507"/>
      <c r="F42" s="508"/>
      <c r="G42" s="528" t="s">
        <v>502</v>
      </c>
      <c r="H42" s="529"/>
      <c r="I42" s="529"/>
      <c r="J42" s="529"/>
      <c r="K42" s="529"/>
      <c r="L42" s="530"/>
      <c r="M42" s="531" t="str">
        <f>IFERROR(IF(G42="","",VLOOKUP(G42,謝金計算シート!$B:$C,2,FALSE)),"")</f>
        <v/>
      </c>
      <c r="N42" s="532"/>
      <c r="O42" s="532"/>
      <c r="P42" s="532"/>
      <c r="Q42" s="532"/>
      <c r="R42" s="104" t="s">
        <v>452</v>
      </c>
      <c r="S42" s="545"/>
      <c r="T42" s="546"/>
      <c r="U42" s="546"/>
      <c r="V42" s="546"/>
      <c r="W42" s="546"/>
      <c r="X42" s="105" t="s">
        <v>452</v>
      </c>
      <c r="Y42" s="509">
        <f t="shared" si="0"/>
        <v>0</v>
      </c>
      <c r="Z42" s="510"/>
      <c r="AA42" s="510"/>
      <c r="AB42" s="510"/>
      <c r="AC42" s="510"/>
      <c r="AD42" s="106" t="s">
        <v>452</v>
      </c>
    </row>
    <row r="43" spans="1:41" s="18" customFormat="1" ht="22.7" hidden="1" customHeight="1" outlineLevel="1" thickBot="1" x14ac:dyDescent="0.2">
      <c r="A43" s="513" t="s">
        <v>474</v>
      </c>
      <c r="B43" s="514"/>
      <c r="C43" s="514"/>
      <c r="D43" s="514"/>
      <c r="E43" s="514"/>
      <c r="F43" s="515"/>
      <c r="G43" s="516" t="s">
        <v>499</v>
      </c>
      <c r="H43" s="517"/>
      <c r="I43" s="517"/>
      <c r="J43" s="517"/>
      <c r="K43" s="517"/>
      <c r="L43" s="518"/>
      <c r="M43" s="519" t="str">
        <f>IFERROR(IF(G43="","",VLOOKUP(G43,謝金計算シート!$B:$C,2,FALSE)),"")</f>
        <v/>
      </c>
      <c r="N43" s="520"/>
      <c r="O43" s="520"/>
      <c r="P43" s="520"/>
      <c r="Q43" s="520"/>
      <c r="R43" s="113" t="s">
        <v>452</v>
      </c>
      <c r="S43" s="541"/>
      <c r="T43" s="542"/>
      <c r="U43" s="542"/>
      <c r="V43" s="542"/>
      <c r="W43" s="542"/>
      <c r="X43" s="114" t="s">
        <v>452</v>
      </c>
      <c r="Y43" s="547">
        <f t="shared" si="0"/>
        <v>0</v>
      </c>
      <c r="Z43" s="548"/>
      <c r="AA43" s="548"/>
      <c r="AB43" s="548"/>
      <c r="AC43" s="548"/>
      <c r="AD43" s="115" t="s">
        <v>452</v>
      </c>
    </row>
    <row r="44" spans="1:41" s="18" customFormat="1" ht="21.2" customHeight="1" collapsed="1" thickTop="1" thickBot="1" x14ac:dyDescent="0.2">
      <c r="A44" s="549" t="s">
        <v>475</v>
      </c>
      <c r="B44" s="550"/>
      <c r="C44" s="550"/>
      <c r="D44" s="550"/>
      <c r="E44" s="550"/>
      <c r="F44" s="550"/>
      <c r="G44" s="550"/>
      <c r="H44" s="550"/>
      <c r="I44" s="550"/>
      <c r="J44" s="550"/>
      <c r="K44" s="550"/>
      <c r="L44" s="550"/>
      <c r="M44" s="551">
        <f>SUM(M29:Q43)</f>
        <v>0</v>
      </c>
      <c r="N44" s="552"/>
      <c r="O44" s="552"/>
      <c r="P44" s="552"/>
      <c r="Q44" s="552"/>
      <c r="R44" s="107" t="s">
        <v>452</v>
      </c>
      <c r="S44" s="551">
        <f>SUM(S29:W43)</f>
        <v>0</v>
      </c>
      <c r="T44" s="552"/>
      <c r="U44" s="552"/>
      <c r="V44" s="552"/>
      <c r="W44" s="552"/>
      <c r="X44" s="107" t="s">
        <v>452</v>
      </c>
      <c r="Y44" s="551">
        <f>SUM(Y29:AC33)</f>
        <v>0</v>
      </c>
      <c r="Z44" s="552"/>
      <c r="AA44" s="552"/>
      <c r="AB44" s="552"/>
      <c r="AC44" s="552"/>
      <c r="AD44" s="108" t="s">
        <v>4</v>
      </c>
    </row>
    <row r="45" spans="1:41" s="18" customFormat="1" ht="21.2" customHeight="1" collapsed="1" thickTop="1" thickBot="1" x14ac:dyDescent="0.2">
      <c r="A45" s="607" t="s">
        <v>497</v>
      </c>
      <c r="B45" s="608"/>
      <c r="C45" s="608"/>
      <c r="D45" s="608"/>
      <c r="E45" s="608"/>
      <c r="F45" s="608"/>
      <c r="G45" s="608"/>
      <c r="H45" s="608"/>
      <c r="I45" s="608"/>
      <c r="J45" s="608"/>
      <c r="K45" s="608"/>
      <c r="L45" s="608"/>
      <c r="M45" s="609">
        <f>M22+M44</f>
        <v>0</v>
      </c>
      <c r="N45" s="610"/>
      <c r="O45" s="610"/>
      <c r="P45" s="610"/>
      <c r="Q45" s="610"/>
      <c r="R45" s="123" t="s">
        <v>452</v>
      </c>
      <c r="S45" s="609">
        <f>S22+S44</f>
        <v>0</v>
      </c>
      <c r="T45" s="610"/>
      <c r="U45" s="610"/>
      <c r="V45" s="610"/>
      <c r="W45" s="610"/>
      <c r="X45" s="123" t="s">
        <v>452</v>
      </c>
      <c r="Y45" s="609">
        <f>Y22+Y44</f>
        <v>0</v>
      </c>
      <c r="Z45" s="610"/>
      <c r="AA45" s="610"/>
      <c r="AB45" s="610"/>
      <c r="AC45" s="610"/>
      <c r="AD45" s="124" t="s">
        <v>4</v>
      </c>
    </row>
    <row r="46" spans="1:41" s="18" customFormat="1" ht="15" customHeight="1" x14ac:dyDescent="0.15">
      <c r="A46" s="109" t="s">
        <v>476</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16"/>
      <c r="Z46" s="116"/>
      <c r="AA46" s="116"/>
      <c r="AB46" s="116"/>
      <c r="AC46" s="116"/>
      <c r="AD46" s="109"/>
    </row>
    <row r="47" spans="1:41" s="18" customFormat="1" ht="15" customHeight="1" x14ac:dyDescent="0.15">
      <c r="A47" s="109" t="s">
        <v>511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16"/>
      <c r="Z47" s="116"/>
      <c r="AA47" s="116"/>
      <c r="AB47" s="116"/>
      <c r="AC47" s="116"/>
      <c r="AD47" s="109"/>
    </row>
    <row r="48" spans="1:41" ht="15" customHeight="1" x14ac:dyDescent="0.15">
      <c r="A48" s="109" t="s">
        <v>494</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8"/>
      <c r="AF48" s="18"/>
      <c r="AG48" s="18"/>
      <c r="AH48" s="18"/>
      <c r="AI48" s="18"/>
      <c r="AJ48" s="18"/>
      <c r="AK48" s="18"/>
      <c r="AL48" s="18"/>
      <c r="AM48" s="18"/>
      <c r="AN48" s="18"/>
      <c r="AO48" s="18"/>
    </row>
    <row r="49" spans="1:41" ht="15" customHeight="1" x14ac:dyDescent="0.15">
      <c r="A49" s="109" t="s">
        <v>298</v>
      </c>
      <c r="B49" s="117"/>
      <c r="C49" s="117"/>
      <c r="D49" s="117"/>
      <c r="E49" s="117"/>
      <c r="F49" s="117"/>
      <c r="G49" s="117"/>
      <c r="H49" s="117"/>
      <c r="I49" s="117"/>
      <c r="J49" s="117"/>
      <c r="K49" s="117"/>
      <c r="L49" s="117"/>
      <c r="M49" s="118"/>
      <c r="N49" s="118"/>
      <c r="O49" s="118"/>
      <c r="P49" s="118"/>
      <c r="Q49" s="118"/>
      <c r="R49" s="117"/>
      <c r="S49" s="119"/>
      <c r="T49" s="119"/>
      <c r="U49" s="119"/>
      <c r="V49" s="119"/>
      <c r="W49" s="119"/>
      <c r="X49" s="119"/>
      <c r="Y49" s="119"/>
      <c r="Z49" s="119"/>
      <c r="AA49" s="119"/>
      <c r="AB49" s="119"/>
      <c r="AC49" s="119"/>
      <c r="AD49" s="119"/>
      <c r="AE49" s="18"/>
      <c r="AF49" s="18"/>
      <c r="AG49" s="18"/>
      <c r="AH49" s="18"/>
      <c r="AI49" s="18"/>
      <c r="AJ49" s="18"/>
      <c r="AK49" s="18"/>
      <c r="AL49" s="18"/>
      <c r="AM49" s="18"/>
      <c r="AN49" s="18"/>
      <c r="AO49" s="18"/>
    </row>
    <row r="50" spans="1:41" ht="11.2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21"/>
      <c r="Z50" s="21"/>
      <c r="AA50" s="21"/>
      <c r="AB50" s="21"/>
      <c r="AC50" s="21"/>
      <c r="AD50" s="8"/>
    </row>
    <row r="51" spans="1:41" ht="18" thickBot="1" x14ac:dyDescent="0.2">
      <c r="A51" s="14" t="s">
        <v>66</v>
      </c>
      <c r="B51" s="15"/>
      <c r="C51" s="15"/>
      <c r="D51" s="15"/>
      <c r="E51" s="15"/>
      <c r="F51" s="15"/>
      <c r="G51" s="15"/>
      <c r="H51" s="15"/>
      <c r="I51" s="15"/>
      <c r="J51" s="15"/>
      <c r="K51" s="15"/>
      <c r="L51" s="15"/>
      <c r="M51" s="22"/>
      <c r="N51" s="22"/>
      <c r="O51" s="22"/>
      <c r="P51" s="22"/>
      <c r="Q51" s="22"/>
      <c r="R51" s="15"/>
      <c r="S51" s="15"/>
      <c r="T51" s="15"/>
      <c r="U51" s="15"/>
      <c r="V51" s="15"/>
      <c r="W51" s="15"/>
      <c r="X51" s="15"/>
      <c r="Y51" s="15"/>
      <c r="Z51" s="15"/>
      <c r="AA51" s="15"/>
      <c r="AB51" s="15"/>
      <c r="AC51" s="15"/>
      <c r="AD51" s="15"/>
    </row>
    <row r="52" spans="1:41" ht="22.7" customHeight="1" x14ac:dyDescent="0.15">
      <c r="A52" s="632" t="s">
        <v>62</v>
      </c>
      <c r="B52" s="591"/>
      <c r="C52" s="591"/>
      <c r="D52" s="591"/>
      <c r="E52" s="591"/>
      <c r="F52" s="633"/>
      <c r="G52" s="590" t="s">
        <v>67</v>
      </c>
      <c r="H52" s="591"/>
      <c r="I52" s="591"/>
      <c r="J52" s="591"/>
      <c r="K52" s="591"/>
      <c r="L52" s="633"/>
      <c r="M52" s="590" t="s">
        <v>64</v>
      </c>
      <c r="N52" s="591"/>
      <c r="O52" s="591"/>
      <c r="P52" s="591"/>
      <c r="Q52" s="591"/>
      <c r="R52" s="633"/>
      <c r="S52" s="590" t="s">
        <v>68</v>
      </c>
      <c r="T52" s="591"/>
      <c r="U52" s="591"/>
      <c r="V52" s="591"/>
      <c r="W52" s="592" t="s">
        <v>69</v>
      </c>
      <c r="X52" s="593"/>
      <c r="Y52" s="590" t="s">
        <v>60</v>
      </c>
      <c r="Z52" s="591"/>
      <c r="AA52" s="591"/>
      <c r="AB52" s="591"/>
      <c r="AC52" s="591"/>
      <c r="AD52" s="594"/>
    </row>
    <row r="53" spans="1:41" ht="22.7" customHeight="1" x14ac:dyDescent="0.15">
      <c r="A53" s="595"/>
      <c r="B53" s="596"/>
      <c r="C53" s="596"/>
      <c r="D53" s="596"/>
      <c r="E53" s="596"/>
      <c r="F53" s="597"/>
      <c r="G53" s="598"/>
      <c r="H53" s="599"/>
      <c r="I53" s="599"/>
      <c r="J53" s="599"/>
      <c r="K53" s="599"/>
      <c r="L53" s="600"/>
      <c r="M53" s="601"/>
      <c r="N53" s="602"/>
      <c r="O53" s="602"/>
      <c r="P53" s="602"/>
      <c r="Q53" s="602"/>
      <c r="R53" s="73" t="s">
        <v>509</v>
      </c>
      <c r="S53" s="601"/>
      <c r="T53" s="602"/>
      <c r="U53" s="602"/>
      <c r="V53" s="602"/>
      <c r="W53" s="603"/>
      <c r="X53" s="604"/>
      <c r="Y53" s="605">
        <f>M53*S53</f>
        <v>0</v>
      </c>
      <c r="Z53" s="606"/>
      <c r="AA53" s="606"/>
      <c r="AB53" s="606"/>
      <c r="AC53" s="606"/>
      <c r="AD53" s="19" t="s">
        <v>4</v>
      </c>
    </row>
    <row r="54" spans="1:41" ht="22.7" customHeight="1" x14ac:dyDescent="0.15">
      <c r="A54" s="595"/>
      <c r="B54" s="596"/>
      <c r="C54" s="596"/>
      <c r="D54" s="596"/>
      <c r="E54" s="596"/>
      <c r="F54" s="597"/>
      <c r="G54" s="598"/>
      <c r="H54" s="599"/>
      <c r="I54" s="599"/>
      <c r="J54" s="599"/>
      <c r="K54" s="599"/>
      <c r="L54" s="600"/>
      <c r="M54" s="601"/>
      <c r="N54" s="602"/>
      <c r="O54" s="602"/>
      <c r="P54" s="602"/>
      <c r="Q54" s="602"/>
      <c r="R54" s="73" t="s">
        <v>509</v>
      </c>
      <c r="S54" s="601"/>
      <c r="T54" s="602"/>
      <c r="U54" s="602"/>
      <c r="V54" s="602"/>
      <c r="W54" s="603"/>
      <c r="X54" s="604"/>
      <c r="Y54" s="605">
        <f>M54*S54</f>
        <v>0</v>
      </c>
      <c r="Z54" s="606"/>
      <c r="AA54" s="606"/>
      <c r="AB54" s="606"/>
      <c r="AC54" s="606"/>
      <c r="AD54" s="19" t="s">
        <v>4</v>
      </c>
    </row>
    <row r="55" spans="1:41" ht="22.7" customHeight="1" thickBot="1" x14ac:dyDescent="0.2">
      <c r="A55" s="595"/>
      <c r="B55" s="596"/>
      <c r="C55" s="596"/>
      <c r="D55" s="596"/>
      <c r="E55" s="596"/>
      <c r="F55" s="597"/>
      <c r="G55" s="621"/>
      <c r="H55" s="622"/>
      <c r="I55" s="622"/>
      <c r="J55" s="622"/>
      <c r="K55" s="622"/>
      <c r="L55" s="623"/>
      <c r="M55" s="624"/>
      <c r="N55" s="625"/>
      <c r="O55" s="625"/>
      <c r="P55" s="625"/>
      <c r="Q55" s="625"/>
      <c r="R55" s="23" t="s">
        <v>4</v>
      </c>
      <c r="S55" s="626"/>
      <c r="T55" s="627"/>
      <c r="U55" s="627"/>
      <c r="V55" s="627"/>
      <c r="W55" s="628"/>
      <c r="X55" s="629"/>
      <c r="Y55" s="630">
        <f>M55*S55</f>
        <v>0</v>
      </c>
      <c r="Z55" s="631"/>
      <c r="AA55" s="631"/>
      <c r="AB55" s="631"/>
      <c r="AC55" s="631"/>
      <c r="AD55" s="24" t="s">
        <v>4</v>
      </c>
    </row>
    <row r="56" spans="1:41" ht="22.7" customHeight="1" thickTop="1" thickBot="1" x14ac:dyDescent="0.2">
      <c r="A56" s="611" t="s">
        <v>70</v>
      </c>
      <c r="B56" s="612"/>
      <c r="C56" s="612"/>
      <c r="D56" s="612"/>
      <c r="E56" s="612"/>
      <c r="F56" s="612"/>
      <c r="G56" s="612"/>
      <c r="H56" s="612"/>
      <c r="I56" s="612"/>
      <c r="J56" s="612"/>
      <c r="K56" s="612"/>
      <c r="L56" s="612"/>
      <c r="M56" s="612"/>
      <c r="N56" s="612"/>
      <c r="O56" s="612"/>
      <c r="P56" s="612"/>
      <c r="Q56" s="612"/>
      <c r="R56" s="612"/>
      <c r="S56" s="612"/>
      <c r="T56" s="612"/>
      <c r="U56" s="612"/>
      <c r="V56" s="612"/>
      <c r="W56" s="612"/>
      <c r="X56" s="613"/>
      <c r="Y56" s="614">
        <f>SUM(Y53:AC55)</f>
        <v>0</v>
      </c>
      <c r="Z56" s="615"/>
      <c r="AA56" s="615"/>
      <c r="AB56" s="615"/>
      <c r="AC56" s="615"/>
      <c r="AD56" s="25" t="s">
        <v>4</v>
      </c>
    </row>
    <row r="57" spans="1:41" ht="14.25" customHeight="1" x14ac:dyDescent="0.15">
      <c r="A57" s="26" t="s">
        <v>477</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41" ht="9.75" customHeight="1" thickBot="1" x14ac:dyDescent="0.2">
      <c r="A58" s="12"/>
    </row>
    <row r="59" spans="1:41" ht="28.5" customHeight="1" thickBot="1" x14ac:dyDescent="0.2">
      <c r="A59" s="616" t="s">
        <v>71</v>
      </c>
      <c r="B59" s="617"/>
      <c r="C59" s="617"/>
      <c r="D59" s="617"/>
      <c r="E59" s="617"/>
      <c r="F59" s="617"/>
      <c r="G59" s="617"/>
      <c r="H59" s="617"/>
      <c r="I59" s="617"/>
      <c r="J59" s="617"/>
      <c r="K59" s="617"/>
      <c r="L59" s="617"/>
      <c r="M59" s="617"/>
      <c r="N59" s="617"/>
      <c r="O59" s="617"/>
      <c r="P59" s="617"/>
      <c r="Q59" s="617"/>
      <c r="R59" s="617"/>
      <c r="S59" s="618">
        <f>Y45+Y56</f>
        <v>0</v>
      </c>
      <c r="T59" s="618"/>
      <c r="U59" s="618"/>
      <c r="V59" s="618"/>
      <c r="W59" s="618"/>
      <c r="X59" s="618"/>
      <c r="Y59" s="618"/>
      <c r="Z59" s="618"/>
      <c r="AA59" s="618"/>
      <c r="AB59" s="619" t="s">
        <v>4</v>
      </c>
      <c r="AC59" s="619"/>
      <c r="AD59" s="620"/>
    </row>
    <row r="60" spans="1:41" ht="9" customHeight="1" x14ac:dyDescent="0.15"/>
    <row r="61" spans="1:41" ht="16.5" customHeight="1" x14ac:dyDescent="0.15">
      <c r="A61" s="2" t="s">
        <v>478</v>
      </c>
    </row>
  </sheetData>
  <mergeCells count="181">
    <mergeCell ref="A45:L45"/>
    <mergeCell ref="M45:Q45"/>
    <mergeCell ref="S45:W45"/>
    <mergeCell ref="Y45:AC45"/>
    <mergeCell ref="A56:X56"/>
    <mergeCell ref="Y56:AC56"/>
    <mergeCell ref="A59:R59"/>
    <mergeCell ref="S59:AA59"/>
    <mergeCell ref="AB59:AD59"/>
    <mergeCell ref="A54:F54"/>
    <mergeCell ref="G54:L54"/>
    <mergeCell ref="M54:Q54"/>
    <mergeCell ref="S54:V54"/>
    <mergeCell ref="W54:X54"/>
    <mergeCell ref="Y54:AC54"/>
    <mergeCell ref="A55:F55"/>
    <mergeCell ref="G55:L55"/>
    <mergeCell ref="M55:Q55"/>
    <mergeCell ref="S55:V55"/>
    <mergeCell ref="W55:X55"/>
    <mergeCell ref="Y55:AC55"/>
    <mergeCell ref="A52:F52"/>
    <mergeCell ref="G52:L52"/>
    <mergeCell ref="M52:R52"/>
    <mergeCell ref="S52:V52"/>
    <mergeCell ref="W52:X52"/>
    <mergeCell ref="Y52:AD52"/>
    <mergeCell ref="A53:F53"/>
    <mergeCell ref="G53:L53"/>
    <mergeCell ref="M53:Q53"/>
    <mergeCell ref="S53:V53"/>
    <mergeCell ref="W53:X53"/>
    <mergeCell ref="Y53:AC53"/>
    <mergeCell ref="G42:L42"/>
    <mergeCell ref="M42:Q42"/>
    <mergeCell ref="S42:W42"/>
    <mergeCell ref="Y42:AC42"/>
    <mergeCell ref="A41:F41"/>
    <mergeCell ref="G41:L41"/>
    <mergeCell ref="M41:Q41"/>
    <mergeCell ref="Y41:AC41"/>
    <mergeCell ref="A40:F40"/>
    <mergeCell ref="G40:L40"/>
    <mergeCell ref="M40:Q40"/>
    <mergeCell ref="Y40:AC40"/>
    <mergeCell ref="Y37:AC37"/>
    <mergeCell ref="M38:Q38"/>
    <mergeCell ref="S38:W38"/>
    <mergeCell ref="Y38:AC38"/>
    <mergeCell ref="S39:W39"/>
    <mergeCell ref="A38:F38"/>
    <mergeCell ref="G38:L38"/>
    <mergeCell ref="A39:F39"/>
    <mergeCell ref="G39:L39"/>
    <mergeCell ref="M39:Q39"/>
    <mergeCell ref="Y39:AC39"/>
    <mergeCell ref="Y35:AC35"/>
    <mergeCell ref="A36:F36"/>
    <mergeCell ref="G36:L36"/>
    <mergeCell ref="M36:Q36"/>
    <mergeCell ref="S36:W36"/>
    <mergeCell ref="Y36:AC36"/>
    <mergeCell ref="A35:F35"/>
    <mergeCell ref="G35:L35"/>
    <mergeCell ref="M35:Q35"/>
    <mergeCell ref="Y33:AC33"/>
    <mergeCell ref="G31:L31"/>
    <mergeCell ref="M31:Q31"/>
    <mergeCell ref="A34:F34"/>
    <mergeCell ref="G34:L34"/>
    <mergeCell ref="M34:Q34"/>
    <mergeCell ref="S34:W34"/>
    <mergeCell ref="Y34:AC34"/>
    <mergeCell ref="M33:Q33"/>
    <mergeCell ref="Y21:AC21"/>
    <mergeCell ref="A22:L22"/>
    <mergeCell ref="M22:Q22"/>
    <mergeCell ref="S22:W22"/>
    <mergeCell ref="Y22:AC22"/>
    <mergeCell ref="S31:W31"/>
    <mergeCell ref="Y31:AC31"/>
    <mergeCell ref="A32:F32"/>
    <mergeCell ref="S32:W32"/>
    <mergeCell ref="Y32:AC32"/>
    <mergeCell ref="G32:L32"/>
    <mergeCell ref="M32:Q32"/>
    <mergeCell ref="G30:L30"/>
    <mergeCell ref="M30:Q30"/>
    <mergeCell ref="A28:F28"/>
    <mergeCell ref="M28:R28"/>
    <mergeCell ref="Y28:AD28"/>
    <mergeCell ref="Y29:AC29"/>
    <mergeCell ref="Y30:AC30"/>
    <mergeCell ref="Y43:AC43"/>
    <mergeCell ref="A44:L44"/>
    <mergeCell ref="M44:Q44"/>
    <mergeCell ref="S44:W44"/>
    <mergeCell ref="Y44:AC44"/>
    <mergeCell ref="W11:Z11"/>
    <mergeCell ref="AA11:AD11"/>
    <mergeCell ref="G12:J12"/>
    <mergeCell ref="K12:N12"/>
    <mergeCell ref="O12:R12"/>
    <mergeCell ref="S12:V12"/>
    <mergeCell ref="W12:Z12"/>
    <mergeCell ref="AA12:AD12"/>
    <mergeCell ref="A19:B19"/>
    <mergeCell ref="C19:H19"/>
    <mergeCell ref="I19:J19"/>
    <mergeCell ref="K19:L19"/>
    <mergeCell ref="S19:W19"/>
    <mergeCell ref="A21:B21"/>
    <mergeCell ref="C21:H21"/>
    <mergeCell ref="I21:J21"/>
    <mergeCell ref="K21:L21"/>
    <mergeCell ref="M21:Q21"/>
    <mergeCell ref="S21:W21"/>
    <mergeCell ref="A43:F43"/>
    <mergeCell ref="G43:L43"/>
    <mergeCell ref="M43:Q43"/>
    <mergeCell ref="A33:F33"/>
    <mergeCell ref="G33:L33"/>
    <mergeCell ref="A37:F37"/>
    <mergeCell ref="G37:L37"/>
    <mergeCell ref="M37:Q37"/>
    <mergeCell ref="S28:X28"/>
    <mergeCell ref="A29:F29"/>
    <mergeCell ref="S29:W29"/>
    <mergeCell ref="A30:F30"/>
    <mergeCell ref="S30:W30"/>
    <mergeCell ref="A31:F31"/>
    <mergeCell ref="G28:L28"/>
    <mergeCell ref="G29:L29"/>
    <mergeCell ref="M29:Q29"/>
    <mergeCell ref="S43:W43"/>
    <mergeCell ref="S33:W33"/>
    <mergeCell ref="S35:W35"/>
    <mergeCell ref="S37:W37"/>
    <mergeCell ref="S40:W40"/>
    <mergeCell ref="S41:W41"/>
    <mergeCell ref="A42:F42"/>
    <mergeCell ref="Y20:AC20"/>
    <mergeCell ref="M19:Q19"/>
    <mergeCell ref="Y19:AC19"/>
    <mergeCell ref="B14:C14"/>
    <mergeCell ref="A18:B18"/>
    <mergeCell ref="C18:H18"/>
    <mergeCell ref="I18:L18"/>
    <mergeCell ref="M18:R18"/>
    <mergeCell ref="S18:X18"/>
    <mergeCell ref="Y18:AD18"/>
    <mergeCell ref="A20:B20"/>
    <mergeCell ref="C20:H20"/>
    <mergeCell ref="I20:J20"/>
    <mergeCell ref="K20:L20"/>
    <mergeCell ref="M20:Q20"/>
    <mergeCell ref="S20:W20"/>
    <mergeCell ref="X2:Z2"/>
    <mergeCell ref="AA2:AC2"/>
    <mergeCell ref="A4:AD4"/>
    <mergeCell ref="R6:T6"/>
    <mergeCell ref="U6:AD6"/>
    <mergeCell ref="R7:T7"/>
    <mergeCell ref="U7:AD7"/>
    <mergeCell ref="A9:F12"/>
    <mergeCell ref="G9:J9"/>
    <mergeCell ref="K9:N9"/>
    <mergeCell ref="O9:R9"/>
    <mergeCell ref="S9:V9"/>
    <mergeCell ref="W9:Z9"/>
    <mergeCell ref="AA9:AD9"/>
    <mergeCell ref="G10:J10"/>
    <mergeCell ref="K10:N10"/>
    <mergeCell ref="O10:R10"/>
    <mergeCell ref="S10:V10"/>
    <mergeCell ref="W10:Z10"/>
    <mergeCell ref="AA10:AD10"/>
    <mergeCell ref="G11:J11"/>
    <mergeCell ref="K11:N11"/>
    <mergeCell ref="O11:R11"/>
    <mergeCell ref="S11:V11"/>
  </mergeCells>
  <phoneticPr fontId="2"/>
  <conditionalFormatting sqref="A53:F55 G29:L43">
    <cfRule type="containsBlanks" dxfId="102" priority="6">
      <formula>LEN(TRIM(A29))=0</formula>
    </cfRule>
  </conditionalFormatting>
  <conditionalFormatting sqref="S29:W43 G53:Q55 S53:X55">
    <cfRule type="containsBlanks" dxfId="101" priority="5">
      <formula>LEN(TRIM(G29))=0</formula>
    </cfRule>
  </conditionalFormatting>
  <conditionalFormatting sqref="I19:J21">
    <cfRule type="containsBlanks" dxfId="100" priority="4">
      <formula>LEN(TRIM(I19))=0</formula>
    </cfRule>
  </conditionalFormatting>
  <conditionalFormatting sqref="S19:W21">
    <cfRule type="containsBlanks" dxfId="99" priority="2">
      <formula>LEN(TRIM(S19))=0</formula>
    </cfRule>
  </conditionalFormatting>
  <conditionalFormatting sqref="C19:H21">
    <cfRule type="containsBlanks" dxfId="98" priority="1">
      <formula>LEN(TRIM(C19))=0</formula>
    </cfRule>
  </conditionalFormatting>
  <dataValidations count="3">
    <dataValidation type="list" allowBlank="1" showInputMessage="1" showErrorMessage="1" sqref="A53:F55">
      <formula1>"運搬費,消耗品,著作権使用料,その他"</formula1>
    </dataValidation>
    <dataValidation type="list" allowBlank="1" showInputMessage="1" sqref="I19:J21">
      <formula1>"1,2"</formula1>
    </dataValidation>
    <dataValidation allowBlank="1" showInputMessage="1" showErrorMessage="1" promptTitle="謝金について" prompt="団体で独自に単価を設定する場合は、自動計算式を削除し、謝金の手入力をお願いいたします。" sqref="M19:Q21 M29:Q43"/>
  </dataValidations>
  <printOptions horizontalCentered="1"/>
  <pageMargins left="0.62992125984251968" right="0.62992125984251968" top="0.55118110236220474" bottom="0.39370078740157483" header="0.31496062992125984" footer="0.31496062992125984"/>
  <pageSetup paperSize="9" scale="86" firstPageNumber="24" orientation="portrait" useFirstPageNumber="1"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様式4Ⅰ!$C$38:$C$52</xm:f>
          </x14:formula1>
          <xm:sqref>C19:H21 G29:L43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1"/>
  <sheetViews>
    <sheetView showGridLines="0" zoomScale="90" zoomScaleNormal="90" workbookViewId="0">
      <selection activeCell="BB1" sqref="BB1"/>
    </sheetView>
  </sheetViews>
  <sheetFormatPr defaultColWidth="2.375" defaultRowHeight="22.7" customHeight="1" x14ac:dyDescent="0.15"/>
  <cols>
    <col min="1" max="6" width="2.375" style="157"/>
    <col min="7" max="24" width="2.75" style="157" customWidth="1"/>
    <col min="25" max="42" width="2.375" style="157"/>
    <col min="43" max="43" width="2.375" style="33"/>
    <col min="44" max="584" width="2.375" style="143"/>
    <col min="585" max="16384" width="2.375" style="33"/>
  </cols>
  <sheetData>
    <row r="1" spans="1:584" s="5" customFormat="1" ht="22.7"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8.2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22.7"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7.7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11.2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474" t="s">
        <v>495</v>
      </c>
      <c r="B9" s="475"/>
      <c r="C9" s="475"/>
      <c r="D9" s="475"/>
      <c r="E9" s="475"/>
      <c r="F9" s="476"/>
      <c r="G9" s="643" t="s">
        <v>481</v>
      </c>
      <c r="H9" s="644"/>
      <c r="I9" s="644"/>
      <c r="J9" s="644"/>
      <c r="K9" s="644"/>
      <c r="L9" s="645"/>
      <c r="M9" s="643" t="s">
        <v>482</v>
      </c>
      <c r="N9" s="644"/>
      <c r="O9" s="644"/>
      <c r="P9" s="644"/>
      <c r="Q9" s="644"/>
      <c r="R9" s="645"/>
      <c r="S9" s="643" t="s">
        <v>483</v>
      </c>
      <c r="T9" s="644"/>
      <c r="U9" s="644"/>
      <c r="V9" s="644"/>
      <c r="W9" s="644"/>
      <c r="X9" s="646"/>
      <c r="AQ9" s="120" ph="1"/>
    </row>
    <row r="10" spans="1:584" s="122" customFormat="1" ht="21.75" customHeight="1" thickBot="1" x14ac:dyDescent="0.2">
      <c r="A10" s="480"/>
      <c r="B10" s="481"/>
      <c r="C10" s="481"/>
      <c r="D10" s="481"/>
      <c r="E10" s="481"/>
      <c r="F10" s="482"/>
      <c r="G10" s="647" t="str">
        <f>IF(様式4Ⅰ!C30="","",様式4Ⅰ!C30)</f>
        <v/>
      </c>
      <c r="H10" s="648"/>
      <c r="I10" s="648"/>
      <c r="J10" s="648"/>
      <c r="K10" s="648"/>
      <c r="L10" s="649"/>
      <c r="M10" s="647" t="str">
        <f>IF(様式4Ⅰ!C31="","",様式4Ⅰ!C31)</f>
        <v/>
      </c>
      <c r="N10" s="648"/>
      <c r="O10" s="648"/>
      <c r="P10" s="648"/>
      <c r="Q10" s="648"/>
      <c r="R10" s="649"/>
      <c r="S10" s="647" t="str">
        <f>IF(様式4Ⅰ!C32="","",様式4Ⅰ!C32)</f>
        <v/>
      </c>
      <c r="T10" s="648"/>
      <c r="U10" s="648"/>
      <c r="V10" s="648"/>
      <c r="W10" s="648"/>
      <c r="X10" s="650"/>
    </row>
    <row r="11" spans="1:584" s="5" customFormat="1" ht="7.5" customHeight="1" x14ac:dyDescent="0.15">
      <c r="A11" s="163"/>
      <c r="B11" s="163"/>
      <c r="C11" s="163"/>
      <c r="D11" s="163"/>
      <c r="E11" s="161"/>
      <c r="F11" s="161"/>
      <c r="G11" s="161"/>
      <c r="H11" s="161"/>
      <c r="I11" s="161"/>
      <c r="J11" s="161"/>
      <c r="K11" s="161"/>
      <c r="L11" s="161"/>
      <c r="M11" s="161"/>
      <c r="N11" s="161"/>
      <c r="O11" s="161"/>
      <c r="P11" s="161"/>
      <c r="Q11" s="161"/>
      <c r="R11" s="161"/>
      <c r="S11" s="161"/>
      <c r="T11" s="161"/>
      <c r="U11" s="161"/>
      <c r="V11" s="161"/>
      <c r="W11" s="162"/>
      <c r="X11" s="162"/>
      <c r="Y11" s="162"/>
      <c r="Z11" s="162"/>
      <c r="AA11" s="162"/>
      <c r="AB11" s="162"/>
      <c r="AC11" s="153"/>
      <c r="AD11" s="164"/>
      <c r="AE11" s="153"/>
      <c r="AF11" s="153"/>
      <c r="AG11" s="153"/>
      <c r="AH11" s="153"/>
      <c r="AI11" s="153"/>
      <c r="AJ11" s="151"/>
      <c r="AK11" s="151"/>
      <c r="AL11" s="151"/>
      <c r="AM11" s="151"/>
      <c r="AN11" s="151"/>
      <c r="AO11" s="151"/>
      <c r="AP11" s="151"/>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row>
    <row r="12" spans="1:584" s="132" customFormat="1" ht="24" customHeight="1" thickBot="1" x14ac:dyDescent="0.2">
      <c r="A12" s="165" t="s">
        <v>72</v>
      </c>
      <c r="B12" s="166"/>
      <c r="C12" s="166"/>
      <c r="D12" s="166"/>
      <c r="E12" s="166"/>
      <c r="F12" s="166"/>
      <c r="G12" s="166"/>
      <c r="H12" s="166"/>
      <c r="I12" s="166"/>
      <c r="J12" s="166"/>
      <c r="K12" s="166"/>
      <c r="L12" s="166"/>
      <c r="M12" s="166"/>
      <c r="N12" s="166"/>
      <c r="O12" s="166"/>
      <c r="P12" s="166"/>
      <c r="Q12" s="166"/>
      <c r="R12" s="166"/>
      <c r="S12" s="166"/>
      <c r="T12" s="166"/>
      <c r="U12" s="166"/>
      <c r="V12" s="166"/>
      <c r="W12" s="167"/>
      <c r="X12" s="167"/>
      <c r="Y12" s="167"/>
      <c r="Z12" s="167"/>
      <c r="AA12" s="167"/>
      <c r="AB12" s="167"/>
      <c r="AC12" s="168"/>
      <c r="AD12" s="168"/>
      <c r="AE12" s="168"/>
      <c r="AF12" s="168"/>
      <c r="AG12" s="168"/>
      <c r="AH12" s="168"/>
      <c r="AI12" s="168"/>
      <c r="AJ12" s="152"/>
      <c r="AK12" s="152"/>
      <c r="AL12" s="152"/>
      <c r="AM12" s="152"/>
      <c r="AN12" s="152"/>
      <c r="AO12" s="152"/>
      <c r="AP12" s="152"/>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row>
    <row r="13" spans="1:584" s="5" customFormat="1" ht="24" customHeight="1" thickBot="1" x14ac:dyDescent="0.2">
      <c r="A13" s="844" t="s">
        <v>73</v>
      </c>
      <c r="B13" s="845"/>
      <c r="C13" s="845"/>
      <c r="D13" s="845"/>
      <c r="E13" s="846" t="str">
        <f>IF(様式4Ⅰ!F8="","",様式4Ⅰ!F8)</f>
        <v/>
      </c>
      <c r="F13" s="846"/>
      <c r="G13" s="846"/>
      <c r="H13" s="846"/>
      <c r="I13" s="846"/>
      <c r="J13" s="846"/>
      <c r="K13" s="846"/>
      <c r="L13" s="846"/>
      <c r="M13" s="846"/>
      <c r="N13" s="846"/>
      <c r="O13" s="846"/>
      <c r="P13" s="846"/>
      <c r="Q13" s="846"/>
      <c r="R13" s="846"/>
      <c r="S13" s="847"/>
      <c r="T13" s="848" t="s">
        <v>74</v>
      </c>
      <c r="U13" s="849"/>
      <c r="V13" s="849"/>
      <c r="W13" s="849"/>
      <c r="X13" s="850"/>
      <c r="Y13" s="850"/>
      <c r="Z13" s="850"/>
      <c r="AA13" s="850"/>
      <c r="AB13" s="850"/>
      <c r="AC13" s="850"/>
      <c r="AD13" s="851"/>
      <c r="AE13" s="153"/>
      <c r="AF13" s="153"/>
      <c r="AG13" s="153"/>
      <c r="AH13" s="153"/>
      <c r="AI13" s="153"/>
      <c r="AJ13" s="153"/>
      <c r="AK13" s="153"/>
      <c r="AL13" s="153"/>
      <c r="AM13" s="153"/>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5" customFormat="1" ht="7.5" customHeight="1" x14ac:dyDescent="0.15">
      <c r="A14" s="169"/>
      <c r="B14" s="161"/>
      <c r="C14" s="161"/>
      <c r="D14" s="161"/>
      <c r="E14" s="161"/>
      <c r="F14" s="161"/>
      <c r="G14" s="161"/>
      <c r="H14" s="161"/>
      <c r="I14" s="161"/>
      <c r="J14" s="161"/>
      <c r="K14" s="161"/>
      <c r="L14" s="161"/>
      <c r="M14" s="161"/>
      <c r="N14" s="161"/>
      <c r="O14" s="161"/>
      <c r="P14" s="161"/>
      <c r="Q14" s="161"/>
      <c r="R14" s="161"/>
      <c r="S14" s="161"/>
      <c r="T14" s="161"/>
      <c r="U14" s="161"/>
      <c r="V14" s="161"/>
      <c r="W14" s="162"/>
      <c r="X14" s="162"/>
      <c r="Y14" s="162"/>
      <c r="Z14" s="162"/>
      <c r="AA14" s="162"/>
      <c r="AB14" s="162"/>
      <c r="AC14" s="153"/>
      <c r="AD14" s="153"/>
      <c r="AE14" s="153"/>
      <c r="AF14" s="153"/>
      <c r="AG14" s="153"/>
      <c r="AH14" s="153"/>
      <c r="AI14" s="153"/>
      <c r="AJ14" s="153"/>
      <c r="AK14" s="153"/>
      <c r="AL14" s="153"/>
      <c r="AM14" s="153"/>
      <c r="AN14" s="153"/>
      <c r="AO14" s="153"/>
      <c r="AP14" s="153"/>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row>
    <row r="15" spans="1:584" s="132" customFormat="1" ht="24" customHeight="1" thickBot="1" x14ac:dyDescent="0.2">
      <c r="A15" s="165" t="s">
        <v>75</v>
      </c>
      <c r="B15" s="166"/>
      <c r="C15" s="166"/>
      <c r="D15" s="166"/>
      <c r="E15" s="166"/>
      <c r="F15" s="166"/>
      <c r="G15" s="166"/>
      <c r="H15" s="166"/>
      <c r="I15" s="166"/>
      <c r="J15" s="166"/>
      <c r="K15" s="166"/>
      <c r="L15" s="166"/>
      <c r="M15" s="166"/>
      <c r="N15" s="166"/>
      <c r="O15" s="166"/>
      <c r="P15" s="166"/>
      <c r="Q15" s="166"/>
      <c r="R15" s="166"/>
      <c r="S15" s="166"/>
      <c r="T15" s="166"/>
      <c r="U15" s="166"/>
      <c r="V15" s="166"/>
      <c r="W15" s="167"/>
      <c r="X15" s="167"/>
      <c r="Y15" s="167"/>
      <c r="Z15" s="167"/>
      <c r="AA15" s="167"/>
      <c r="AB15" s="167"/>
      <c r="AC15" s="170"/>
      <c r="AD15" s="852" t="s">
        <v>0</v>
      </c>
      <c r="AE15" s="852"/>
      <c r="AF15" s="853"/>
      <c r="AG15" s="853"/>
      <c r="AH15" s="153" t="s">
        <v>1</v>
      </c>
      <c r="AI15" s="853"/>
      <c r="AJ15" s="853"/>
      <c r="AK15" s="153" t="s">
        <v>56</v>
      </c>
      <c r="AL15" s="853"/>
      <c r="AM15" s="853"/>
      <c r="AN15" s="154" t="s">
        <v>57</v>
      </c>
      <c r="AO15" s="852" t="s">
        <v>76</v>
      </c>
      <c r="AP15" s="852"/>
      <c r="AQ15" s="30"/>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row>
    <row r="16" spans="1:584" s="5" customFormat="1" ht="12.75" customHeight="1" x14ac:dyDescent="0.15">
      <c r="A16" s="800" t="s">
        <v>77</v>
      </c>
      <c r="B16" s="801"/>
      <c r="C16" s="801"/>
      <c r="D16" s="801"/>
      <c r="E16" s="802"/>
      <c r="F16" s="802"/>
      <c r="G16" s="802"/>
      <c r="H16" s="802"/>
      <c r="I16" s="802"/>
      <c r="J16" s="802"/>
      <c r="K16" s="802"/>
      <c r="L16" s="802"/>
      <c r="M16" s="802"/>
      <c r="N16" s="802"/>
      <c r="O16" s="803"/>
      <c r="P16" s="804" t="s">
        <v>77</v>
      </c>
      <c r="Q16" s="801"/>
      <c r="R16" s="801"/>
      <c r="S16" s="801"/>
      <c r="T16" s="802"/>
      <c r="U16" s="802"/>
      <c r="V16" s="802"/>
      <c r="W16" s="802"/>
      <c r="X16" s="802"/>
      <c r="Y16" s="802"/>
      <c r="Z16" s="802"/>
      <c r="AA16" s="802"/>
      <c r="AB16" s="802"/>
      <c r="AC16" s="802"/>
      <c r="AD16" s="803"/>
      <c r="AE16" s="805" t="s">
        <v>293</v>
      </c>
      <c r="AF16" s="806"/>
      <c r="AG16" s="806"/>
      <c r="AH16" s="806"/>
      <c r="AI16" s="809"/>
      <c r="AJ16" s="809"/>
      <c r="AK16" s="809"/>
      <c r="AL16" s="809"/>
      <c r="AM16" s="809"/>
      <c r="AN16" s="809"/>
      <c r="AO16" s="809"/>
      <c r="AP16" s="81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5" customFormat="1" ht="24" customHeight="1" x14ac:dyDescent="0.15">
      <c r="A17" s="813" t="s">
        <v>78</v>
      </c>
      <c r="B17" s="814"/>
      <c r="C17" s="814"/>
      <c r="D17" s="814"/>
      <c r="E17" s="836"/>
      <c r="F17" s="836"/>
      <c r="G17" s="836"/>
      <c r="H17" s="836"/>
      <c r="I17" s="836"/>
      <c r="J17" s="836"/>
      <c r="K17" s="836"/>
      <c r="L17" s="836"/>
      <c r="M17" s="836"/>
      <c r="N17" s="836"/>
      <c r="O17" s="837"/>
      <c r="P17" s="838" t="s">
        <v>79</v>
      </c>
      <c r="Q17" s="814"/>
      <c r="R17" s="814"/>
      <c r="S17" s="814"/>
      <c r="T17" s="836"/>
      <c r="U17" s="836"/>
      <c r="V17" s="836"/>
      <c r="W17" s="836"/>
      <c r="X17" s="836"/>
      <c r="Y17" s="836"/>
      <c r="Z17" s="836"/>
      <c r="AA17" s="836"/>
      <c r="AB17" s="836"/>
      <c r="AC17" s="836"/>
      <c r="AD17" s="837"/>
      <c r="AE17" s="807"/>
      <c r="AF17" s="808"/>
      <c r="AG17" s="808"/>
      <c r="AH17" s="808"/>
      <c r="AI17" s="811"/>
      <c r="AJ17" s="811"/>
      <c r="AK17" s="811"/>
      <c r="AL17" s="811"/>
      <c r="AM17" s="811"/>
      <c r="AN17" s="811"/>
      <c r="AO17" s="811"/>
      <c r="AP17" s="812"/>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row>
    <row r="18" spans="1:584" s="5" customFormat="1" ht="26.45" customHeight="1" thickBot="1" x14ac:dyDescent="0.2">
      <c r="A18" s="839" t="s">
        <v>80</v>
      </c>
      <c r="B18" s="840"/>
      <c r="C18" s="840"/>
      <c r="D18" s="840"/>
      <c r="E18" s="841"/>
      <c r="F18" s="841"/>
      <c r="G18" s="841"/>
      <c r="H18" s="841"/>
      <c r="I18" s="841"/>
      <c r="J18" s="841"/>
      <c r="K18" s="841"/>
      <c r="L18" s="841"/>
      <c r="M18" s="841"/>
      <c r="N18" s="841"/>
      <c r="O18" s="842"/>
      <c r="P18" s="843" t="s">
        <v>74</v>
      </c>
      <c r="Q18" s="840"/>
      <c r="R18" s="840"/>
      <c r="S18" s="840"/>
      <c r="T18" s="841"/>
      <c r="U18" s="841"/>
      <c r="V18" s="841"/>
      <c r="W18" s="841"/>
      <c r="X18" s="841"/>
      <c r="Y18" s="841"/>
      <c r="Z18" s="841"/>
      <c r="AA18" s="841"/>
      <c r="AB18" s="841"/>
      <c r="AC18" s="841"/>
      <c r="AD18" s="842"/>
      <c r="AE18" s="815"/>
      <c r="AF18" s="816"/>
      <c r="AG18" s="816"/>
      <c r="AH18" s="816"/>
      <c r="AI18" s="816"/>
      <c r="AJ18" s="816"/>
      <c r="AK18" s="816"/>
      <c r="AL18" s="816"/>
      <c r="AM18" s="816"/>
      <c r="AN18" s="816"/>
      <c r="AO18" s="816"/>
      <c r="AP18" s="817"/>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31" customFormat="1" ht="7.5" customHeight="1" x14ac:dyDescent="0.15">
      <c r="A19" s="171"/>
      <c r="B19" s="171"/>
      <c r="C19" s="171"/>
      <c r="D19" s="169"/>
      <c r="E19" s="169"/>
      <c r="F19" s="169"/>
      <c r="G19" s="169"/>
      <c r="H19" s="169"/>
      <c r="I19" s="169"/>
      <c r="J19" s="169"/>
      <c r="K19" s="169"/>
      <c r="L19" s="169"/>
      <c r="M19" s="169"/>
      <c r="N19" s="169"/>
      <c r="O19" s="172"/>
      <c r="P19" s="172"/>
      <c r="Q19" s="172"/>
      <c r="R19" s="153"/>
      <c r="S19" s="153"/>
      <c r="T19" s="153"/>
      <c r="U19" s="153"/>
      <c r="V19" s="153"/>
      <c r="W19" s="153"/>
      <c r="X19" s="153"/>
      <c r="Y19" s="153"/>
      <c r="Z19" s="153"/>
      <c r="AA19" s="153"/>
      <c r="AB19" s="153"/>
      <c r="AC19" s="153"/>
      <c r="AD19" s="153"/>
      <c r="AE19" s="173"/>
      <c r="AF19" s="173"/>
      <c r="AG19" s="173"/>
      <c r="AH19" s="153"/>
      <c r="AI19" s="153"/>
      <c r="AJ19" s="153"/>
      <c r="AK19" s="153"/>
      <c r="AL19" s="153"/>
      <c r="AM19" s="153"/>
      <c r="AN19" s="153"/>
      <c r="AO19" s="153"/>
      <c r="AP19" s="153"/>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c r="IR19" s="141"/>
      <c r="IS19" s="141"/>
      <c r="IT19" s="141"/>
      <c r="IU19" s="141"/>
      <c r="IV19" s="141"/>
      <c r="IW19" s="141"/>
      <c r="IX19" s="141"/>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1"/>
      <c r="NJ19" s="141"/>
      <c r="NK19" s="141"/>
      <c r="NL19" s="141"/>
      <c r="NM19" s="141"/>
      <c r="NN19" s="141"/>
      <c r="NO19" s="141"/>
      <c r="NP19" s="141"/>
      <c r="NQ19" s="141"/>
      <c r="NR19" s="141"/>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1"/>
      <c r="SD19" s="141"/>
      <c r="SE19" s="141"/>
      <c r="SF19" s="141"/>
      <c r="SG19" s="141"/>
      <c r="SH19" s="141"/>
      <c r="SI19" s="141"/>
      <c r="SJ19" s="141"/>
      <c r="SK19" s="141"/>
      <c r="SL19" s="141"/>
      <c r="SM19" s="141"/>
      <c r="SN19" s="141"/>
      <c r="SO19" s="141"/>
      <c r="SP19" s="141"/>
      <c r="SQ19" s="141"/>
      <c r="SR19" s="141"/>
      <c r="SS19" s="141"/>
      <c r="ST19" s="141"/>
      <c r="SU19" s="141"/>
      <c r="SV19" s="141"/>
      <c r="SW19" s="141"/>
      <c r="SX19" s="141"/>
      <c r="SY19" s="141"/>
      <c r="SZ19" s="141"/>
      <c r="TA19" s="141"/>
      <c r="TB19" s="141"/>
      <c r="TC19" s="141"/>
      <c r="TD19" s="141"/>
      <c r="TE19" s="141"/>
      <c r="TF19" s="141"/>
      <c r="TG19" s="141"/>
      <c r="TH19" s="141"/>
      <c r="TI19" s="141"/>
      <c r="TJ19" s="141"/>
      <c r="TK19" s="141"/>
      <c r="TL19" s="141"/>
      <c r="TM19" s="141"/>
      <c r="TN19" s="141"/>
      <c r="TO19" s="141"/>
      <c r="TP19" s="141"/>
      <c r="TQ19" s="141"/>
      <c r="TR19" s="141"/>
      <c r="TS19" s="141"/>
      <c r="TT19" s="141"/>
      <c r="TU19" s="141"/>
      <c r="TV19" s="141"/>
      <c r="TW19" s="141"/>
      <c r="TX19" s="141"/>
      <c r="TY19" s="141"/>
      <c r="TZ19" s="141"/>
      <c r="UA19" s="141"/>
      <c r="UB19" s="141"/>
      <c r="UC19" s="141"/>
      <c r="UD19" s="141"/>
      <c r="UE19" s="141"/>
      <c r="UF19" s="141"/>
      <c r="UG19" s="141"/>
      <c r="UH19" s="141"/>
      <c r="UI19" s="141"/>
      <c r="UJ19" s="141"/>
      <c r="UK19" s="141"/>
      <c r="UL19" s="141"/>
      <c r="UM19" s="141"/>
      <c r="UN19" s="141"/>
      <c r="UO19" s="141"/>
      <c r="UP19" s="141"/>
      <c r="UQ19" s="141"/>
      <c r="UR19" s="141"/>
      <c r="US19" s="141"/>
      <c r="UT19" s="141"/>
      <c r="UU19" s="141"/>
      <c r="UV19" s="141"/>
      <c r="UW19" s="141"/>
      <c r="UX19" s="141"/>
      <c r="UY19" s="141"/>
      <c r="UZ19" s="141"/>
      <c r="VA19" s="141"/>
      <c r="VB19" s="141"/>
      <c r="VC19" s="141"/>
      <c r="VD19" s="141"/>
      <c r="VE19" s="141"/>
      <c r="VF19" s="141"/>
      <c r="VG19" s="141"/>
      <c r="VH19" s="141"/>
      <c r="VI19" s="141"/>
      <c r="VJ19" s="141"/>
      <c r="VK19" s="141"/>
      <c r="VL19" s="141"/>
    </row>
    <row r="20" spans="1:584" s="32" customFormat="1" ht="15" customHeight="1" x14ac:dyDescent="0.15">
      <c r="A20" s="818" t="s">
        <v>81</v>
      </c>
      <c r="B20" s="818"/>
      <c r="C20" s="818"/>
      <c r="D20" s="818"/>
      <c r="E20" s="165"/>
      <c r="F20" s="165"/>
      <c r="G20" s="165"/>
      <c r="H20" s="165"/>
      <c r="I20" s="165"/>
      <c r="J20" s="165"/>
      <c r="K20" s="165"/>
      <c r="L20" s="165"/>
      <c r="M20" s="165"/>
      <c r="N20" s="165"/>
      <c r="O20" s="820" t="s">
        <v>294</v>
      </c>
      <c r="P20" s="820"/>
      <c r="Q20" s="820"/>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c r="ID20" s="142"/>
      <c r="IE20" s="142"/>
      <c r="IF20" s="142"/>
      <c r="IG20" s="142"/>
      <c r="IH20" s="142"/>
      <c r="II20" s="142"/>
      <c r="IJ20" s="142"/>
      <c r="IK20" s="142"/>
      <c r="IL20" s="142"/>
      <c r="IM20" s="142"/>
      <c r="IN20" s="142"/>
      <c r="IO20" s="142"/>
      <c r="IP20" s="142"/>
      <c r="IQ20" s="142"/>
      <c r="IR20" s="142"/>
      <c r="IS20" s="142"/>
      <c r="IT20" s="142"/>
      <c r="IU20" s="142"/>
      <c r="IV20" s="142"/>
      <c r="IW20" s="142"/>
      <c r="IX20" s="142"/>
      <c r="IY20" s="142"/>
      <c r="IZ20" s="142"/>
      <c r="JA20" s="142"/>
      <c r="JB20" s="142"/>
      <c r="JC20" s="142"/>
      <c r="JD20" s="142"/>
      <c r="JE20" s="142"/>
      <c r="JF20" s="142"/>
      <c r="JG20" s="142"/>
      <c r="JH20" s="142"/>
      <c r="JI20" s="142"/>
      <c r="JJ20" s="142"/>
      <c r="JK20" s="142"/>
      <c r="JL20" s="142"/>
      <c r="JM20" s="142"/>
      <c r="JN20" s="142"/>
      <c r="JO20" s="142"/>
      <c r="JP20" s="142"/>
      <c r="JQ20" s="142"/>
      <c r="JR20" s="142"/>
      <c r="JS20" s="142"/>
      <c r="JT20" s="142"/>
      <c r="JU20" s="142"/>
      <c r="JV20" s="142"/>
      <c r="JW20" s="142"/>
      <c r="JX20" s="142"/>
      <c r="JY20" s="142"/>
      <c r="JZ20" s="142"/>
      <c r="KA20" s="142"/>
      <c r="KB20" s="142"/>
      <c r="KC20" s="142"/>
      <c r="KD20" s="142"/>
      <c r="KE20" s="142"/>
      <c r="KF20" s="142"/>
      <c r="KG20" s="142"/>
      <c r="KH20" s="142"/>
      <c r="KI20" s="142"/>
      <c r="KJ20" s="142"/>
      <c r="KK20" s="142"/>
      <c r="KL20" s="142"/>
      <c r="KM20" s="142"/>
      <c r="KN20" s="142"/>
      <c r="KO20" s="142"/>
      <c r="KP20" s="142"/>
      <c r="KQ20" s="142"/>
      <c r="KR20" s="142"/>
      <c r="KS20" s="142"/>
      <c r="KT20" s="142"/>
      <c r="KU20" s="142"/>
      <c r="KV20" s="142"/>
      <c r="KW20" s="142"/>
      <c r="KX20" s="142"/>
      <c r="KY20" s="142"/>
      <c r="KZ20" s="142"/>
      <c r="LA20" s="142"/>
      <c r="LB20" s="142"/>
      <c r="LC20" s="142"/>
      <c r="LD20" s="142"/>
      <c r="LE20" s="142"/>
      <c r="LF20" s="142"/>
      <c r="LG20" s="142"/>
      <c r="LH20" s="142"/>
      <c r="LI20" s="142"/>
      <c r="LJ20" s="142"/>
      <c r="LK20" s="142"/>
      <c r="LL20" s="142"/>
      <c r="LM20" s="142"/>
      <c r="LN20" s="142"/>
      <c r="LO20" s="142"/>
      <c r="LP20" s="142"/>
      <c r="LQ20" s="142"/>
      <c r="LR20" s="142"/>
      <c r="LS20" s="142"/>
      <c r="LT20" s="142"/>
      <c r="LU20" s="142"/>
      <c r="LV20" s="142"/>
      <c r="LW20" s="142"/>
      <c r="LX20" s="142"/>
      <c r="LY20" s="142"/>
      <c r="LZ20" s="142"/>
      <c r="MA20" s="142"/>
      <c r="MB20" s="142"/>
      <c r="MC20" s="142"/>
      <c r="MD20" s="142"/>
      <c r="ME20" s="142"/>
      <c r="MF20" s="142"/>
      <c r="MG20" s="142"/>
      <c r="MH20" s="142"/>
      <c r="MI20" s="142"/>
      <c r="MJ20" s="142"/>
      <c r="MK20" s="142"/>
      <c r="ML20" s="142"/>
      <c r="MM20" s="142"/>
      <c r="MN20" s="142"/>
      <c r="MO20" s="142"/>
      <c r="MP20" s="142"/>
      <c r="MQ20" s="142"/>
      <c r="MR20" s="142"/>
      <c r="MS20" s="142"/>
      <c r="MT20" s="142"/>
      <c r="MU20" s="142"/>
      <c r="MV20" s="142"/>
      <c r="MW20" s="142"/>
      <c r="MX20" s="142"/>
      <c r="MY20" s="142"/>
      <c r="MZ20" s="142"/>
      <c r="NA20" s="142"/>
      <c r="NB20" s="142"/>
      <c r="NC20" s="142"/>
      <c r="ND20" s="142"/>
      <c r="NE20" s="142"/>
      <c r="NF20" s="142"/>
      <c r="NG20" s="142"/>
      <c r="NH20" s="142"/>
      <c r="NI20" s="142"/>
      <c r="NJ20" s="142"/>
      <c r="NK20" s="142"/>
      <c r="NL20" s="142"/>
      <c r="NM20" s="142"/>
      <c r="NN20" s="142"/>
      <c r="NO20" s="142"/>
      <c r="NP20" s="142"/>
      <c r="NQ20" s="142"/>
      <c r="NR20" s="142"/>
      <c r="NS20" s="142"/>
      <c r="NT20" s="142"/>
      <c r="NU20" s="142"/>
      <c r="NV20" s="142"/>
      <c r="NW20" s="142"/>
      <c r="NX20" s="142"/>
      <c r="NY20" s="142"/>
      <c r="NZ20" s="142"/>
      <c r="OA20" s="142"/>
      <c r="OB20" s="142"/>
      <c r="OC20" s="142"/>
      <c r="OD20" s="142"/>
      <c r="OE20" s="142"/>
      <c r="OF20" s="142"/>
      <c r="OG20" s="142"/>
      <c r="OH20" s="142"/>
      <c r="OI20" s="142"/>
      <c r="OJ20" s="142"/>
      <c r="OK20" s="142"/>
      <c r="OL20" s="142"/>
      <c r="OM20" s="142"/>
      <c r="ON20" s="142"/>
      <c r="OO20" s="142"/>
      <c r="OP20" s="142"/>
      <c r="OQ20" s="142"/>
      <c r="OR20" s="142"/>
      <c r="OS20" s="142"/>
      <c r="OT20" s="142"/>
      <c r="OU20" s="142"/>
      <c r="OV20" s="142"/>
      <c r="OW20" s="142"/>
      <c r="OX20" s="142"/>
      <c r="OY20" s="142"/>
      <c r="OZ20" s="142"/>
      <c r="PA20" s="142"/>
      <c r="PB20" s="142"/>
      <c r="PC20" s="142"/>
      <c r="PD20" s="142"/>
      <c r="PE20" s="142"/>
      <c r="PF20" s="142"/>
      <c r="PG20" s="142"/>
      <c r="PH20" s="142"/>
      <c r="PI20" s="142"/>
      <c r="PJ20" s="142"/>
      <c r="PK20" s="142"/>
      <c r="PL20" s="142"/>
      <c r="PM20" s="142"/>
      <c r="PN20" s="142"/>
      <c r="PO20" s="142"/>
      <c r="PP20" s="142"/>
      <c r="PQ20" s="142"/>
      <c r="PR20" s="142"/>
      <c r="PS20" s="142"/>
      <c r="PT20" s="142"/>
      <c r="PU20" s="142"/>
      <c r="PV20" s="142"/>
      <c r="PW20" s="142"/>
      <c r="PX20" s="142"/>
      <c r="PY20" s="142"/>
      <c r="PZ20" s="142"/>
      <c r="QA20" s="142"/>
      <c r="QB20" s="142"/>
      <c r="QC20" s="142"/>
      <c r="QD20" s="142"/>
      <c r="QE20" s="142"/>
      <c r="QF20" s="142"/>
      <c r="QG20" s="142"/>
      <c r="QH20" s="142"/>
      <c r="QI20" s="142"/>
      <c r="QJ20" s="142"/>
      <c r="QK20" s="142"/>
      <c r="QL20" s="142"/>
      <c r="QM20" s="142"/>
      <c r="QN20" s="142"/>
      <c r="QO20" s="142"/>
      <c r="QP20" s="142"/>
      <c r="QQ20" s="142"/>
      <c r="QR20" s="142"/>
      <c r="QS20" s="142"/>
      <c r="QT20" s="142"/>
      <c r="QU20" s="142"/>
      <c r="QV20" s="142"/>
      <c r="QW20" s="142"/>
      <c r="QX20" s="142"/>
      <c r="QY20" s="142"/>
      <c r="QZ20" s="142"/>
      <c r="RA20" s="142"/>
      <c r="RB20" s="142"/>
      <c r="RC20" s="142"/>
      <c r="RD20" s="142"/>
      <c r="RE20" s="142"/>
      <c r="RF20" s="142"/>
      <c r="RG20" s="142"/>
      <c r="RH20" s="142"/>
      <c r="RI20" s="142"/>
      <c r="RJ20" s="142"/>
      <c r="RK20" s="142"/>
      <c r="RL20" s="142"/>
      <c r="RM20" s="142"/>
      <c r="RN20" s="142"/>
      <c r="RO20" s="142"/>
      <c r="RP20" s="142"/>
      <c r="RQ20" s="142"/>
      <c r="RR20" s="142"/>
      <c r="RS20" s="142"/>
      <c r="RT20" s="142"/>
      <c r="RU20" s="142"/>
      <c r="RV20" s="142"/>
      <c r="RW20" s="142"/>
      <c r="RX20" s="142"/>
      <c r="RY20" s="142"/>
      <c r="RZ20" s="142"/>
      <c r="SA20" s="142"/>
      <c r="SB20" s="142"/>
      <c r="SC20" s="142"/>
      <c r="SD20" s="142"/>
      <c r="SE20" s="142"/>
      <c r="SF20" s="142"/>
      <c r="SG20" s="142"/>
      <c r="SH20" s="142"/>
      <c r="SI20" s="142"/>
      <c r="SJ20" s="142"/>
      <c r="SK20" s="142"/>
      <c r="SL20" s="142"/>
      <c r="SM20" s="142"/>
      <c r="SN20" s="142"/>
      <c r="SO20" s="142"/>
      <c r="SP20" s="142"/>
      <c r="SQ20" s="142"/>
      <c r="SR20" s="142"/>
      <c r="SS20" s="142"/>
      <c r="ST20" s="142"/>
      <c r="SU20" s="142"/>
      <c r="SV20" s="142"/>
      <c r="SW20" s="142"/>
      <c r="SX20" s="142"/>
      <c r="SY20" s="142"/>
      <c r="SZ20" s="142"/>
      <c r="TA20" s="142"/>
      <c r="TB20" s="142"/>
      <c r="TC20" s="142"/>
      <c r="TD20" s="142"/>
      <c r="TE20" s="142"/>
      <c r="TF20" s="142"/>
      <c r="TG20" s="142"/>
      <c r="TH20" s="142"/>
      <c r="TI20" s="142"/>
      <c r="TJ20" s="142"/>
      <c r="TK20" s="142"/>
      <c r="TL20" s="142"/>
      <c r="TM20" s="142"/>
      <c r="TN20" s="142"/>
      <c r="TO20" s="142"/>
      <c r="TP20" s="142"/>
      <c r="TQ20" s="142"/>
      <c r="TR20" s="142"/>
      <c r="TS20" s="142"/>
      <c r="TT20" s="142"/>
      <c r="TU20" s="142"/>
      <c r="TV20" s="142"/>
      <c r="TW20" s="142"/>
      <c r="TX20" s="142"/>
      <c r="TY20" s="142"/>
      <c r="TZ20" s="142"/>
      <c r="UA20" s="142"/>
      <c r="UB20" s="142"/>
      <c r="UC20" s="142"/>
      <c r="UD20" s="142"/>
      <c r="UE20" s="142"/>
      <c r="UF20" s="142"/>
      <c r="UG20" s="142"/>
      <c r="UH20" s="142"/>
      <c r="UI20" s="142"/>
      <c r="UJ20" s="142"/>
      <c r="UK20" s="142"/>
      <c r="UL20" s="142"/>
      <c r="UM20" s="142"/>
      <c r="UN20" s="142"/>
      <c r="UO20" s="142"/>
      <c r="UP20" s="142"/>
      <c r="UQ20" s="142"/>
      <c r="UR20" s="142"/>
      <c r="US20" s="142"/>
      <c r="UT20" s="142"/>
      <c r="UU20" s="142"/>
      <c r="UV20" s="142"/>
      <c r="UW20" s="142"/>
      <c r="UX20" s="142"/>
      <c r="UY20" s="142"/>
      <c r="UZ20" s="142"/>
      <c r="VA20" s="142"/>
      <c r="VB20" s="142"/>
      <c r="VC20" s="142"/>
      <c r="VD20" s="142"/>
      <c r="VE20" s="142"/>
      <c r="VF20" s="142"/>
      <c r="VG20" s="142"/>
      <c r="VH20" s="142"/>
      <c r="VI20" s="142"/>
      <c r="VJ20" s="142"/>
      <c r="VK20" s="142"/>
      <c r="VL20" s="142"/>
    </row>
    <row r="21" spans="1:584" s="32" customFormat="1" ht="15" customHeight="1" thickBot="1" x14ac:dyDescent="0.2">
      <c r="A21" s="819"/>
      <c r="B21" s="819"/>
      <c r="C21" s="819"/>
      <c r="D21" s="819"/>
      <c r="E21" s="165"/>
      <c r="F21" s="165"/>
      <c r="G21" s="165"/>
      <c r="H21" s="165"/>
      <c r="I21" s="165"/>
      <c r="J21" s="165"/>
      <c r="K21" s="165"/>
      <c r="L21" s="165"/>
      <c r="M21" s="165"/>
      <c r="N21" s="165"/>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c r="ID21" s="142"/>
      <c r="IE21" s="142"/>
      <c r="IF21" s="142"/>
      <c r="IG21" s="142"/>
      <c r="IH21" s="142"/>
      <c r="II21" s="142"/>
      <c r="IJ21" s="142"/>
      <c r="IK21" s="142"/>
      <c r="IL21" s="142"/>
      <c r="IM21" s="142"/>
      <c r="IN21" s="142"/>
      <c r="IO21" s="142"/>
      <c r="IP21" s="142"/>
      <c r="IQ21" s="142"/>
      <c r="IR21" s="142"/>
      <c r="IS21" s="142"/>
      <c r="IT21" s="142"/>
      <c r="IU21" s="142"/>
      <c r="IV21" s="142"/>
      <c r="IW21" s="142"/>
      <c r="IX21" s="142"/>
      <c r="IY21" s="142"/>
      <c r="IZ21" s="142"/>
      <c r="JA21" s="142"/>
      <c r="JB21" s="142"/>
      <c r="JC21" s="142"/>
      <c r="JD21" s="142"/>
      <c r="JE21" s="142"/>
      <c r="JF21" s="142"/>
      <c r="JG21" s="142"/>
      <c r="JH21" s="142"/>
      <c r="JI21" s="142"/>
      <c r="JJ21" s="142"/>
      <c r="JK21" s="142"/>
      <c r="JL21" s="142"/>
      <c r="JM21" s="142"/>
      <c r="JN21" s="142"/>
      <c r="JO21" s="142"/>
      <c r="JP21" s="142"/>
      <c r="JQ21" s="142"/>
      <c r="JR21" s="142"/>
      <c r="JS21" s="142"/>
      <c r="JT21" s="142"/>
      <c r="JU21" s="142"/>
      <c r="JV21" s="142"/>
      <c r="JW21" s="142"/>
      <c r="JX21" s="142"/>
      <c r="JY21" s="142"/>
      <c r="JZ21" s="142"/>
      <c r="KA21" s="142"/>
      <c r="KB21" s="142"/>
      <c r="KC21" s="142"/>
      <c r="KD21" s="142"/>
      <c r="KE21" s="142"/>
      <c r="KF21" s="142"/>
      <c r="KG21" s="142"/>
      <c r="KH21" s="142"/>
      <c r="KI21" s="142"/>
      <c r="KJ21" s="142"/>
      <c r="KK21" s="142"/>
      <c r="KL21" s="142"/>
      <c r="KM21" s="142"/>
      <c r="KN21" s="142"/>
      <c r="KO21" s="142"/>
      <c r="KP21" s="142"/>
      <c r="KQ21" s="142"/>
      <c r="KR21" s="142"/>
      <c r="KS21" s="142"/>
      <c r="KT21" s="142"/>
      <c r="KU21" s="142"/>
      <c r="KV21" s="142"/>
      <c r="KW21" s="142"/>
      <c r="KX21" s="142"/>
      <c r="KY21" s="142"/>
      <c r="KZ21" s="142"/>
      <c r="LA21" s="142"/>
      <c r="LB21" s="142"/>
      <c r="LC21" s="142"/>
      <c r="LD21" s="142"/>
      <c r="LE21" s="142"/>
      <c r="LF21" s="142"/>
      <c r="LG21" s="142"/>
      <c r="LH21" s="142"/>
      <c r="LI21" s="142"/>
      <c r="LJ21" s="142"/>
      <c r="LK21" s="142"/>
      <c r="LL21" s="142"/>
      <c r="LM21" s="142"/>
      <c r="LN21" s="142"/>
      <c r="LO21" s="142"/>
      <c r="LP21" s="142"/>
      <c r="LQ21" s="142"/>
      <c r="LR21" s="142"/>
      <c r="LS21" s="142"/>
      <c r="LT21" s="142"/>
      <c r="LU21" s="142"/>
      <c r="LV21" s="142"/>
      <c r="LW21" s="142"/>
      <c r="LX21" s="142"/>
      <c r="LY21" s="142"/>
      <c r="LZ21" s="142"/>
      <c r="MA21" s="142"/>
      <c r="MB21" s="142"/>
      <c r="MC21" s="142"/>
      <c r="MD21" s="142"/>
      <c r="ME21" s="142"/>
      <c r="MF21" s="142"/>
      <c r="MG21" s="142"/>
      <c r="MH21" s="142"/>
      <c r="MI21" s="142"/>
      <c r="MJ21" s="142"/>
      <c r="MK21" s="142"/>
      <c r="ML21" s="142"/>
      <c r="MM21" s="142"/>
      <c r="MN21" s="142"/>
      <c r="MO21" s="142"/>
      <c r="MP21" s="142"/>
      <c r="MQ21" s="142"/>
      <c r="MR21" s="142"/>
      <c r="MS21" s="142"/>
      <c r="MT21" s="142"/>
      <c r="MU21" s="142"/>
      <c r="MV21" s="142"/>
      <c r="MW21" s="142"/>
      <c r="MX21" s="142"/>
      <c r="MY21" s="142"/>
      <c r="MZ21" s="142"/>
      <c r="NA21" s="142"/>
      <c r="NB21" s="142"/>
      <c r="NC21" s="142"/>
      <c r="ND21" s="142"/>
      <c r="NE21" s="142"/>
      <c r="NF21" s="142"/>
      <c r="NG21" s="142"/>
      <c r="NH21" s="142"/>
      <c r="NI21" s="142"/>
      <c r="NJ21" s="142"/>
      <c r="NK21" s="142"/>
      <c r="NL21" s="142"/>
      <c r="NM21" s="142"/>
      <c r="NN21" s="142"/>
      <c r="NO21" s="142"/>
      <c r="NP21" s="142"/>
      <c r="NQ21" s="142"/>
      <c r="NR21" s="142"/>
      <c r="NS21" s="142"/>
      <c r="NT21" s="142"/>
      <c r="NU21" s="142"/>
      <c r="NV21" s="142"/>
      <c r="NW21" s="142"/>
      <c r="NX21" s="142"/>
      <c r="NY21" s="142"/>
      <c r="NZ21" s="142"/>
      <c r="OA21" s="142"/>
      <c r="OB21" s="142"/>
      <c r="OC21" s="142"/>
      <c r="OD21" s="142"/>
      <c r="OE21" s="142"/>
      <c r="OF21" s="142"/>
      <c r="OG21" s="142"/>
      <c r="OH21" s="142"/>
      <c r="OI21" s="142"/>
      <c r="OJ21" s="142"/>
      <c r="OK21" s="142"/>
      <c r="OL21" s="142"/>
      <c r="OM21" s="142"/>
      <c r="ON21" s="142"/>
      <c r="OO21" s="142"/>
      <c r="OP21" s="142"/>
      <c r="OQ21" s="142"/>
      <c r="OR21" s="142"/>
      <c r="OS21" s="142"/>
      <c r="OT21" s="142"/>
      <c r="OU21" s="142"/>
      <c r="OV21" s="142"/>
      <c r="OW21" s="142"/>
      <c r="OX21" s="142"/>
      <c r="OY21" s="142"/>
      <c r="OZ21" s="142"/>
      <c r="PA21" s="142"/>
      <c r="PB21" s="142"/>
      <c r="PC21" s="142"/>
      <c r="PD21" s="142"/>
      <c r="PE21" s="142"/>
      <c r="PF21" s="142"/>
      <c r="PG21" s="142"/>
      <c r="PH21" s="142"/>
      <c r="PI21" s="142"/>
      <c r="PJ21" s="142"/>
      <c r="PK21" s="142"/>
      <c r="PL21" s="142"/>
      <c r="PM21" s="142"/>
      <c r="PN21" s="142"/>
      <c r="PO21" s="142"/>
      <c r="PP21" s="142"/>
      <c r="PQ21" s="142"/>
      <c r="PR21" s="142"/>
      <c r="PS21" s="142"/>
      <c r="PT21" s="142"/>
      <c r="PU21" s="142"/>
      <c r="PV21" s="142"/>
      <c r="PW21" s="142"/>
      <c r="PX21" s="142"/>
      <c r="PY21" s="142"/>
      <c r="PZ21" s="142"/>
      <c r="QA21" s="142"/>
      <c r="QB21" s="142"/>
      <c r="QC21" s="142"/>
      <c r="QD21" s="142"/>
      <c r="QE21" s="142"/>
      <c r="QF21" s="142"/>
      <c r="QG21" s="142"/>
      <c r="QH21" s="142"/>
      <c r="QI21" s="142"/>
      <c r="QJ21" s="142"/>
      <c r="QK21" s="142"/>
      <c r="QL21" s="142"/>
      <c r="QM21" s="142"/>
      <c r="QN21" s="142"/>
      <c r="QO21" s="142"/>
      <c r="QP21" s="142"/>
      <c r="QQ21" s="142"/>
      <c r="QR21" s="142"/>
      <c r="QS21" s="142"/>
      <c r="QT21" s="142"/>
      <c r="QU21" s="142"/>
      <c r="QV21" s="142"/>
      <c r="QW21" s="142"/>
      <c r="QX21" s="142"/>
      <c r="QY21" s="142"/>
      <c r="QZ21" s="142"/>
      <c r="RA21" s="142"/>
      <c r="RB21" s="142"/>
      <c r="RC21" s="142"/>
      <c r="RD21" s="142"/>
      <c r="RE21" s="142"/>
      <c r="RF21" s="142"/>
      <c r="RG21" s="142"/>
      <c r="RH21" s="142"/>
      <c r="RI21" s="142"/>
      <c r="RJ21" s="142"/>
      <c r="RK21" s="142"/>
      <c r="RL21" s="142"/>
      <c r="RM21" s="142"/>
      <c r="RN21" s="142"/>
      <c r="RO21" s="142"/>
      <c r="RP21" s="142"/>
      <c r="RQ21" s="142"/>
      <c r="RR21" s="142"/>
      <c r="RS21" s="142"/>
      <c r="RT21" s="142"/>
      <c r="RU21" s="142"/>
      <c r="RV21" s="142"/>
      <c r="RW21" s="142"/>
      <c r="RX21" s="142"/>
      <c r="RY21" s="142"/>
      <c r="RZ21" s="142"/>
      <c r="SA21" s="142"/>
      <c r="SB21" s="142"/>
      <c r="SC21" s="142"/>
      <c r="SD21" s="142"/>
      <c r="SE21" s="142"/>
      <c r="SF21" s="142"/>
      <c r="SG21" s="142"/>
      <c r="SH21" s="142"/>
      <c r="SI21" s="142"/>
      <c r="SJ21" s="142"/>
      <c r="SK21" s="142"/>
      <c r="SL21" s="142"/>
      <c r="SM21" s="142"/>
      <c r="SN21" s="142"/>
      <c r="SO21" s="142"/>
      <c r="SP21" s="142"/>
      <c r="SQ21" s="142"/>
      <c r="SR21" s="142"/>
      <c r="SS21" s="142"/>
      <c r="ST21" s="142"/>
      <c r="SU21" s="142"/>
      <c r="SV21" s="142"/>
      <c r="SW21" s="142"/>
      <c r="SX21" s="142"/>
      <c r="SY21" s="142"/>
      <c r="SZ21" s="142"/>
      <c r="TA21" s="142"/>
      <c r="TB21" s="142"/>
      <c r="TC21" s="142"/>
      <c r="TD21" s="142"/>
      <c r="TE21" s="142"/>
      <c r="TF21" s="142"/>
      <c r="TG21" s="142"/>
      <c r="TH21" s="142"/>
      <c r="TI21" s="142"/>
      <c r="TJ21" s="142"/>
      <c r="TK21" s="142"/>
      <c r="TL21" s="142"/>
      <c r="TM21" s="142"/>
      <c r="TN21" s="142"/>
      <c r="TO21" s="142"/>
      <c r="TP21" s="142"/>
      <c r="TQ21" s="142"/>
      <c r="TR21" s="142"/>
      <c r="TS21" s="142"/>
      <c r="TT21" s="142"/>
      <c r="TU21" s="142"/>
      <c r="TV21" s="142"/>
      <c r="TW21" s="142"/>
      <c r="TX21" s="142"/>
      <c r="TY21" s="142"/>
      <c r="TZ21" s="142"/>
      <c r="UA21" s="142"/>
      <c r="UB21" s="142"/>
      <c r="UC21" s="142"/>
      <c r="UD21" s="142"/>
      <c r="UE21" s="142"/>
      <c r="UF21" s="142"/>
      <c r="UG21" s="142"/>
      <c r="UH21" s="142"/>
      <c r="UI21" s="142"/>
      <c r="UJ21" s="142"/>
      <c r="UK21" s="142"/>
      <c r="UL21" s="142"/>
      <c r="UM21" s="142"/>
      <c r="UN21" s="142"/>
      <c r="UO21" s="142"/>
      <c r="UP21" s="142"/>
      <c r="UQ21" s="142"/>
      <c r="UR21" s="142"/>
      <c r="US21" s="142"/>
      <c r="UT21" s="142"/>
      <c r="UU21" s="142"/>
      <c r="UV21" s="142"/>
      <c r="UW21" s="142"/>
      <c r="UX21" s="142"/>
      <c r="UY21" s="142"/>
      <c r="UZ21" s="142"/>
      <c r="VA21" s="142"/>
      <c r="VB21" s="142"/>
      <c r="VC21" s="142"/>
      <c r="VD21" s="142"/>
      <c r="VE21" s="142"/>
      <c r="VF21" s="142"/>
      <c r="VG21" s="142"/>
      <c r="VH21" s="142"/>
      <c r="VI21" s="142"/>
      <c r="VJ21" s="142"/>
      <c r="VK21" s="142"/>
      <c r="VL21" s="142"/>
    </row>
    <row r="22" spans="1:584" ht="16.5" customHeight="1" x14ac:dyDescent="0.15">
      <c r="A22" s="822" t="s">
        <v>522</v>
      </c>
      <c r="B22" s="823"/>
      <c r="C22" s="823"/>
      <c r="D22" s="824"/>
      <c r="E22" s="828">
        <f>R44+AA44+AF44+AL44</f>
        <v>0</v>
      </c>
      <c r="F22" s="829"/>
      <c r="G22" s="829"/>
      <c r="H22" s="829"/>
      <c r="I22" s="829"/>
      <c r="J22" s="829"/>
      <c r="K22" s="829"/>
      <c r="L22" s="832" t="s">
        <v>4</v>
      </c>
      <c r="M22" s="833"/>
      <c r="N22" s="174"/>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CI22" s="144"/>
      <c r="CJ22" s="144"/>
      <c r="CK22" s="144"/>
      <c r="CL22" s="144"/>
      <c r="CM22" s="144"/>
      <c r="CN22" s="144"/>
    </row>
    <row r="23" spans="1:584" ht="16.5" customHeight="1" thickBot="1" x14ac:dyDescent="0.2">
      <c r="A23" s="825"/>
      <c r="B23" s="826"/>
      <c r="C23" s="826"/>
      <c r="D23" s="827"/>
      <c r="E23" s="830"/>
      <c r="F23" s="831"/>
      <c r="G23" s="831"/>
      <c r="H23" s="831"/>
      <c r="I23" s="831"/>
      <c r="J23" s="831"/>
      <c r="K23" s="831"/>
      <c r="L23" s="834"/>
      <c r="M23" s="835"/>
      <c r="N23" s="174"/>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821"/>
      <c r="AM23" s="821"/>
      <c r="AN23" s="821"/>
      <c r="AO23" s="821"/>
      <c r="AP23" s="821"/>
      <c r="CI23" s="144"/>
      <c r="CJ23" s="144"/>
      <c r="CK23" s="144"/>
      <c r="CL23" s="144"/>
      <c r="CM23" s="144"/>
      <c r="CN23" s="144"/>
    </row>
    <row r="24" spans="1:584" s="134" customFormat="1" ht="22.7" customHeight="1" x14ac:dyDescent="0.15">
      <c r="A24" s="789" t="s">
        <v>82</v>
      </c>
      <c r="B24" s="789"/>
      <c r="C24" s="789"/>
      <c r="D24" s="789"/>
      <c r="E24" s="789"/>
      <c r="F24" s="789"/>
      <c r="G24" s="791" t="s">
        <v>83</v>
      </c>
      <c r="H24" s="792"/>
      <c r="I24" s="792"/>
      <c r="J24" s="792"/>
      <c r="K24" s="792"/>
      <c r="L24" s="792"/>
      <c r="M24" s="793"/>
      <c r="N24" s="773" t="s">
        <v>513</v>
      </c>
      <c r="O24" s="774"/>
      <c r="P24" s="774"/>
      <c r="Q24" s="775"/>
      <c r="R24" s="794" t="s">
        <v>84</v>
      </c>
      <c r="S24" s="769"/>
      <c r="T24" s="770"/>
      <c r="U24" s="794" t="s">
        <v>514</v>
      </c>
      <c r="V24" s="769"/>
      <c r="W24" s="796"/>
      <c r="X24" s="798" t="s">
        <v>515</v>
      </c>
      <c r="Y24" s="769"/>
      <c r="Z24" s="796"/>
      <c r="AA24" s="769" t="s">
        <v>516</v>
      </c>
      <c r="AB24" s="769"/>
      <c r="AC24" s="769"/>
      <c r="AD24" s="769"/>
      <c r="AE24" s="770"/>
      <c r="AF24" s="773" t="s">
        <v>85</v>
      </c>
      <c r="AG24" s="774"/>
      <c r="AH24" s="775"/>
      <c r="AI24" s="779" t="s">
        <v>87</v>
      </c>
      <c r="AJ24" s="780"/>
      <c r="AK24" s="780"/>
      <c r="AL24" s="774" t="s">
        <v>86</v>
      </c>
      <c r="AM24" s="774"/>
      <c r="AN24" s="774"/>
      <c r="AO24" s="774"/>
      <c r="AP24" s="783"/>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45"/>
      <c r="CJ24" s="145"/>
      <c r="CK24" s="138"/>
      <c r="CL24" s="138"/>
      <c r="CM24" s="145"/>
      <c r="CN24" s="145"/>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c r="IW24" s="139"/>
      <c r="IX24" s="139"/>
      <c r="IY24" s="139"/>
      <c r="IZ24" s="139"/>
      <c r="JA24" s="139"/>
      <c r="JB24" s="139"/>
      <c r="JC24" s="139"/>
      <c r="JD24" s="139"/>
      <c r="JE24" s="139"/>
      <c r="JF24" s="139"/>
      <c r="JG24" s="139"/>
      <c r="JH24" s="139"/>
      <c r="JI24" s="139"/>
      <c r="JJ24" s="139"/>
      <c r="JK24" s="139"/>
      <c r="JL24" s="139"/>
      <c r="JM24" s="139"/>
      <c r="JN24" s="139"/>
      <c r="JO24" s="139"/>
      <c r="JP24" s="139"/>
      <c r="JQ24" s="139"/>
      <c r="JR24" s="139"/>
      <c r="JS24" s="139"/>
      <c r="JT24" s="139"/>
      <c r="JU24" s="139"/>
      <c r="JV24" s="139"/>
      <c r="JW24" s="139"/>
      <c r="JX24" s="139"/>
      <c r="JY24" s="139"/>
      <c r="JZ24" s="139"/>
      <c r="KA24" s="139"/>
      <c r="KB24" s="139"/>
      <c r="KC24" s="139"/>
      <c r="KD24" s="139"/>
      <c r="KE24" s="139"/>
      <c r="KF24" s="139"/>
      <c r="KG24" s="139"/>
      <c r="KH24" s="139"/>
      <c r="KI24" s="139"/>
      <c r="KJ24" s="139"/>
      <c r="KK24" s="139"/>
      <c r="KL24" s="139"/>
      <c r="KM24" s="139"/>
      <c r="KN24" s="139"/>
      <c r="KO24" s="139"/>
      <c r="KP24" s="139"/>
      <c r="KQ24" s="139"/>
      <c r="KR24" s="139"/>
      <c r="KS24" s="139"/>
      <c r="KT24" s="139"/>
      <c r="KU24" s="139"/>
      <c r="KV24" s="139"/>
      <c r="KW24" s="139"/>
      <c r="KX24" s="139"/>
      <c r="KY24" s="139"/>
      <c r="KZ24" s="139"/>
      <c r="LA24" s="139"/>
      <c r="LB24" s="139"/>
      <c r="LC24" s="139"/>
      <c r="LD24" s="139"/>
      <c r="LE24" s="139"/>
      <c r="LF24" s="139"/>
      <c r="LG24" s="139"/>
      <c r="LH24" s="139"/>
      <c r="LI24" s="139"/>
      <c r="LJ24" s="139"/>
      <c r="LK24" s="139"/>
      <c r="LL24" s="139"/>
      <c r="LM24" s="139"/>
      <c r="LN24" s="139"/>
      <c r="LO24" s="139"/>
      <c r="LP24" s="139"/>
      <c r="LQ24" s="139"/>
      <c r="LR24" s="139"/>
      <c r="LS24" s="139"/>
      <c r="LT24" s="139"/>
      <c r="LU24" s="139"/>
      <c r="LV24" s="139"/>
      <c r="LW24" s="139"/>
      <c r="LX24" s="139"/>
      <c r="LY24" s="139"/>
      <c r="LZ24" s="139"/>
      <c r="MA24" s="139"/>
      <c r="MB24" s="139"/>
      <c r="MC24" s="139"/>
      <c r="MD24" s="139"/>
      <c r="ME24" s="139"/>
      <c r="MF24" s="139"/>
      <c r="MG24" s="139"/>
      <c r="MH24" s="139"/>
      <c r="MI24" s="139"/>
      <c r="MJ24" s="139"/>
      <c r="MK24" s="139"/>
      <c r="ML24" s="139"/>
      <c r="MM24" s="139"/>
      <c r="MN24" s="139"/>
      <c r="MO24" s="139"/>
      <c r="MP24" s="139"/>
      <c r="MQ24" s="139"/>
      <c r="MR24" s="139"/>
      <c r="MS24" s="139"/>
      <c r="MT24" s="139"/>
      <c r="MU24" s="139"/>
      <c r="MV24" s="139"/>
      <c r="MW24" s="139"/>
      <c r="MX24" s="139"/>
      <c r="MY24" s="139"/>
      <c r="MZ24" s="139"/>
      <c r="NA24" s="139"/>
      <c r="NB24" s="139"/>
      <c r="NC24" s="139"/>
      <c r="ND24" s="139"/>
      <c r="NE24" s="139"/>
      <c r="NF24" s="139"/>
      <c r="NG24" s="139"/>
      <c r="NH24" s="139"/>
      <c r="NI24" s="139"/>
      <c r="NJ24" s="139"/>
      <c r="NK24" s="139"/>
      <c r="NL24" s="139"/>
      <c r="NM24" s="139"/>
      <c r="NN24" s="139"/>
      <c r="NO24" s="139"/>
      <c r="NP24" s="139"/>
      <c r="NQ24" s="139"/>
      <c r="NR24" s="139"/>
      <c r="NS24" s="139"/>
      <c r="NT24" s="139"/>
      <c r="NU24" s="139"/>
      <c r="NV24" s="139"/>
      <c r="NW24" s="139"/>
      <c r="NX24" s="139"/>
      <c r="NY24" s="139"/>
      <c r="NZ24" s="139"/>
      <c r="OA24" s="139"/>
      <c r="OB24" s="139"/>
      <c r="OC24" s="139"/>
      <c r="OD24" s="139"/>
      <c r="OE24" s="139"/>
      <c r="OF24" s="139"/>
      <c r="OG24" s="139"/>
      <c r="OH24" s="139"/>
      <c r="OI24" s="139"/>
      <c r="OJ24" s="139"/>
      <c r="OK24" s="139"/>
      <c r="OL24" s="139"/>
      <c r="OM24" s="139"/>
      <c r="ON24" s="139"/>
      <c r="OO24" s="139"/>
      <c r="OP24" s="139"/>
      <c r="OQ24" s="139"/>
      <c r="OR24" s="139"/>
      <c r="OS24" s="139"/>
      <c r="OT24" s="139"/>
      <c r="OU24" s="139"/>
      <c r="OV24" s="139"/>
      <c r="OW24" s="139"/>
      <c r="OX24" s="139"/>
      <c r="OY24" s="139"/>
      <c r="OZ24" s="139"/>
      <c r="PA24" s="139"/>
      <c r="PB24" s="139"/>
      <c r="PC24" s="139"/>
      <c r="PD24" s="139"/>
      <c r="PE24" s="139"/>
      <c r="PF24" s="139"/>
      <c r="PG24" s="139"/>
      <c r="PH24" s="139"/>
      <c r="PI24" s="139"/>
      <c r="PJ24" s="139"/>
      <c r="PK24" s="139"/>
      <c r="PL24" s="139"/>
      <c r="PM24" s="139"/>
      <c r="PN24" s="139"/>
      <c r="PO24" s="139"/>
      <c r="PP24" s="139"/>
      <c r="PQ24" s="139"/>
      <c r="PR24" s="139"/>
      <c r="PS24" s="139"/>
      <c r="PT24" s="139"/>
      <c r="PU24" s="139"/>
      <c r="PV24" s="139"/>
      <c r="PW24" s="139"/>
      <c r="PX24" s="139"/>
      <c r="PY24" s="139"/>
      <c r="PZ24" s="139"/>
      <c r="QA24" s="139"/>
      <c r="QB24" s="139"/>
      <c r="QC24" s="139"/>
      <c r="QD24" s="139"/>
      <c r="QE24" s="139"/>
      <c r="QF24" s="139"/>
      <c r="QG24" s="139"/>
      <c r="QH24" s="139"/>
      <c r="QI24" s="139"/>
      <c r="QJ24" s="139"/>
      <c r="QK24" s="139"/>
      <c r="QL24" s="139"/>
      <c r="QM24" s="139"/>
      <c r="QN24" s="139"/>
      <c r="QO24" s="139"/>
      <c r="QP24" s="139"/>
      <c r="QQ24" s="139"/>
      <c r="QR24" s="139"/>
      <c r="QS24" s="139"/>
      <c r="QT24" s="139"/>
      <c r="QU24" s="139"/>
      <c r="QV24" s="139"/>
      <c r="QW24" s="139"/>
      <c r="QX24" s="139"/>
      <c r="QY24" s="139"/>
      <c r="QZ24" s="139"/>
      <c r="RA24" s="139"/>
      <c r="RB24" s="139"/>
      <c r="RC24" s="139"/>
      <c r="RD24" s="139"/>
      <c r="RE24" s="139"/>
      <c r="RF24" s="139"/>
      <c r="RG24" s="139"/>
      <c r="RH24" s="139"/>
      <c r="RI24" s="139"/>
      <c r="RJ24" s="139"/>
      <c r="RK24" s="139"/>
      <c r="RL24" s="139"/>
      <c r="RM24" s="139"/>
      <c r="RN24" s="139"/>
      <c r="RO24" s="139"/>
      <c r="RP24" s="139"/>
      <c r="RQ24" s="139"/>
      <c r="RR24" s="139"/>
      <c r="RS24" s="139"/>
      <c r="RT24" s="139"/>
      <c r="RU24" s="139"/>
      <c r="RV24" s="139"/>
      <c r="RW24" s="139"/>
      <c r="RX24" s="139"/>
      <c r="RY24" s="139"/>
      <c r="RZ24" s="139"/>
      <c r="SA24" s="139"/>
      <c r="SB24" s="139"/>
      <c r="SC24" s="139"/>
      <c r="SD24" s="139"/>
      <c r="SE24" s="139"/>
      <c r="SF24" s="139"/>
      <c r="SG24" s="139"/>
      <c r="SH24" s="139"/>
      <c r="SI24" s="139"/>
      <c r="SJ24" s="139"/>
      <c r="SK24" s="139"/>
      <c r="SL24" s="139"/>
      <c r="SM24" s="139"/>
      <c r="SN24" s="139"/>
      <c r="SO24" s="139"/>
      <c r="SP24" s="139"/>
      <c r="SQ24" s="139"/>
      <c r="SR24" s="139"/>
      <c r="SS24" s="139"/>
      <c r="ST24" s="139"/>
      <c r="SU24" s="139"/>
      <c r="SV24" s="139"/>
      <c r="SW24" s="139"/>
      <c r="SX24" s="139"/>
      <c r="SY24" s="139"/>
      <c r="SZ24" s="139"/>
      <c r="TA24" s="139"/>
      <c r="TB24" s="139"/>
      <c r="TC24" s="139"/>
      <c r="TD24" s="139"/>
      <c r="TE24" s="139"/>
      <c r="TF24" s="139"/>
      <c r="TG24" s="139"/>
      <c r="TH24" s="139"/>
      <c r="TI24" s="139"/>
      <c r="TJ24" s="139"/>
      <c r="TK24" s="139"/>
      <c r="TL24" s="139"/>
      <c r="TM24" s="139"/>
      <c r="TN24" s="139"/>
      <c r="TO24" s="139"/>
      <c r="TP24" s="139"/>
      <c r="TQ24" s="139"/>
      <c r="TR24" s="139"/>
      <c r="TS24" s="139"/>
      <c r="TT24" s="139"/>
      <c r="TU24" s="139"/>
      <c r="TV24" s="139"/>
      <c r="TW24" s="139"/>
      <c r="TX24" s="139"/>
      <c r="TY24" s="139"/>
      <c r="TZ24" s="139"/>
      <c r="UA24" s="139"/>
      <c r="UB24" s="139"/>
      <c r="UC24" s="139"/>
      <c r="UD24" s="139"/>
      <c r="UE24" s="139"/>
      <c r="UF24" s="139"/>
      <c r="UG24" s="139"/>
      <c r="UH24" s="139"/>
      <c r="UI24" s="139"/>
      <c r="UJ24" s="139"/>
      <c r="UK24" s="139"/>
      <c r="UL24" s="139"/>
      <c r="UM24" s="139"/>
      <c r="UN24" s="139"/>
      <c r="UO24" s="139"/>
      <c r="UP24" s="139"/>
      <c r="UQ24" s="139"/>
      <c r="UR24" s="139"/>
      <c r="US24" s="139"/>
      <c r="UT24" s="139"/>
      <c r="UU24" s="139"/>
      <c r="UV24" s="139"/>
      <c r="UW24" s="139"/>
      <c r="UX24" s="139"/>
      <c r="UY24" s="139"/>
      <c r="UZ24" s="139"/>
      <c r="VA24" s="139"/>
      <c r="VB24" s="139"/>
      <c r="VC24" s="139"/>
      <c r="VD24" s="139"/>
      <c r="VE24" s="139"/>
      <c r="VF24" s="139"/>
      <c r="VG24" s="139"/>
      <c r="VH24" s="139"/>
      <c r="VI24" s="139"/>
      <c r="VJ24" s="139"/>
      <c r="VK24" s="139"/>
      <c r="VL24" s="139"/>
    </row>
    <row r="25" spans="1:584" s="134" customFormat="1" ht="22.7" customHeight="1" x14ac:dyDescent="0.15">
      <c r="A25" s="790"/>
      <c r="B25" s="790"/>
      <c r="C25" s="790"/>
      <c r="D25" s="790"/>
      <c r="E25" s="790"/>
      <c r="F25" s="790"/>
      <c r="G25" s="776" t="s">
        <v>88</v>
      </c>
      <c r="H25" s="777"/>
      <c r="I25" s="785"/>
      <c r="J25" s="175" t="s">
        <v>59</v>
      </c>
      <c r="K25" s="786" t="s">
        <v>89</v>
      </c>
      <c r="L25" s="787"/>
      <c r="M25" s="788"/>
      <c r="N25" s="776"/>
      <c r="O25" s="777"/>
      <c r="P25" s="777"/>
      <c r="Q25" s="778"/>
      <c r="R25" s="795"/>
      <c r="S25" s="771"/>
      <c r="T25" s="772"/>
      <c r="U25" s="795"/>
      <c r="V25" s="771"/>
      <c r="W25" s="797"/>
      <c r="X25" s="799"/>
      <c r="Y25" s="771"/>
      <c r="Z25" s="797"/>
      <c r="AA25" s="771"/>
      <c r="AB25" s="771"/>
      <c r="AC25" s="771"/>
      <c r="AD25" s="771"/>
      <c r="AE25" s="772"/>
      <c r="AF25" s="776"/>
      <c r="AG25" s="777"/>
      <c r="AH25" s="778"/>
      <c r="AI25" s="781"/>
      <c r="AJ25" s="782"/>
      <c r="AK25" s="782"/>
      <c r="AL25" s="777"/>
      <c r="AM25" s="777"/>
      <c r="AN25" s="777"/>
      <c r="AO25" s="777"/>
      <c r="AP25" s="784"/>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45"/>
      <c r="CJ25" s="145"/>
      <c r="CK25" s="138"/>
      <c r="CL25" s="138"/>
      <c r="CM25" s="145"/>
      <c r="CN25" s="145"/>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c r="IW25" s="139"/>
      <c r="IX25" s="139"/>
      <c r="IY25" s="139"/>
      <c r="IZ25" s="139"/>
      <c r="JA25" s="139"/>
      <c r="JB25" s="139"/>
      <c r="JC25" s="139"/>
      <c r="JD25" s="139"/>
      <c r="JE25" s="139"/>
      <c r="JF25" s="139"/>
      <c r="JG25" s="139"/>
      <c r="JH25" s="139"/>
      <c r="JI25" s="139"/>
      <c r="JJ25" s="139"/>
      <c r="JK25" s="139"/>
      <c r="JL25" s="139"/>
      <c r="JM25" s="139"/>
      <c r="JN25" s="139"/>
      <c r="JO25" s="139"/>
      <c r="JP25" s="139"/>
      <c r="JQ25" s="139"/>
      <c r="JR25" s="139"/>
      <c r="JS25" s="139"/>
      <c r="JT25" s="139"/>
      <c r="JU25" s="139"/>
      <c r="JV25" s="139"/>
      <c r="JW25" s="139"/>
      <c r="JX25" s="139"/>
      <c r="JY25" s="139"/>
      <c r="JZ25" s="139"/>
      <c r="KA25" s="139"/>
      <c r="KB25" s="139"/>
      <c r="KC25" s="139"/>
      <c r="KD25" s="139"/>
      <c r="KE25" s="139"/>
      <c r="KF25" s="139"/>
      <c r="KG25" s="139"/>
      <c r="KH25" s="139"/>
      <c r="KI25" s="139"/>
      <c r="KJ25" s="139"/>
      <c r="KK25" s="139"/>
      <c r="KL25" s="139"/>
      <c r="KM25" s="139"/>
      <c r="KN25" s="139"/>
      <c r="KO25" s="139"/>
      <c r="KP25" s="139"/>
      <c r="KQ25" s="139"/>
      <c r="KR25" s="139"/>
      <c r="KS25" s="139"/>
      <c r="KT25" s="139"/>
      <c r="KU25" s="139"/>
      <c r="KV25" s="139"/>
      <c r="KW25" s="139"/>
      <c r="KX25" s="139"/>
      <c r="KY25" s="139"/>
      <c r="KZ25" s="139"/>
      <c r="LA25" s="139"/>
      <c r="LB25" s="139"/>
      <c r="LC25" s="139"/>
      <c r="LD25" s="139"/>
      <c r="LE25" s="139"/>
      <c r="LF25" s="139"/>
      <c r="LG25" s="139"/>
      <c r="LH25" s="139"/>
      <c r="LI25" s="139"/>
      <c r="LJ25" s="139"/>
      <c r="LK25" s="139"/>
      <c r="LL25" s="139"/>
      <c r="LM25" s="139"/>
      <c r="LN25" s="139"/>
      <c r="LO25" s="139"/>
      <c r="LP25" s="139"/>
      <c r="LQ25" s="139"/>
      <c r="LR25" s="139"/>
      <c r="LS25" s="139"/>
      <c r="LT25" s="139"/>
      <c r="LU25" s="139"/>
      <c r="LV25" s="139"/>
      <c r="LW25" s="139"/>
      <c r="LX25" s="139"/>
      <c r="LY25" s="139"/>
      <c r="LZ25" s="139"/>
      <c r="MA25" s="139"/>
      <c r="MB25" s="139"/>
      <c r="MC25" s="139"/>
      <c r="MD25" s="139"/>
      <c r="ME25" s="139"/>
      <c r="MF25" s="139"/>
      <c r="MG25" s="139"/>
      <c r="MH25" s="139"/>
      <c r="MI25" s="139"/>
      <c r="MJ25" s="139"/>
      <c r="MK25" s="139"/>
      <c r="ML25" s="139"/>
      <c r="MM25" s="139"/>
      <c r="MN25" s="139"/>
      <c r="MO25" s="139"/>
      <c r="MP25" s="139"/>
      <c r="MQ25" s="139"/>
      <c r="MR25" s="139"/>
      <c r="MS25" s="139"/>
      <c r="MT25" s="139"/>
      <c r="MU25" s="139"/>
      <c r="MV25" s="139"/>
      <c r="MW25" s="139"/>
      <c r="MX25" s="139"/>
      <c r="MY25" s="139"/>
      <c r="MZ25" s="139"/>
      <c r="NA25" s="139"/>
      <c r="NB25" s="139"/>
      <c r="NC25" s="139"/>
      <c r="ND25" s="139"/>
      <c r="NE25" s="139"/>
      <c r="NF25" s="139"/>
      <c r="NG25" s="139"/>
      <c r="NH25" s="139"/>
      <c r="NI25" s="139"/>
      <c r="NJ25" s="139"/>
      <c r="NK25" s="139"/>
      <c r="NL25" s="139"/>
      <c r="NM25" s="139"/>
      <c r="NN25" s="139"/>
      <c r="NO25" s="139"/>
      <c r="NP25" s="139"/>
      <c r="NQ25" s="139"/>
      <c r="NR25" s="139"/>
      <c r="NS25" s="139"/>
      <c r="NT25" s="139"/>
      <c r="NU25" s="139"/>
      <c r="NV25" s="139"/>
      <c r="NW25" s="139"/>
      <c r="NX25" s="139"/>
      <c r="NY25" s="139"/>
      <c r="NZ25" s="139"/>
      <c r="OA25" s="139"/>
      <c r="OB25" s="139"/>
      <c r="OC25" s="139"/>
      <c r="OD25" s="139"/>
      <c r="OE25" s="139"/>
      <c r="OF25" s="139"/>
      <c r="OG25" s="139"/>
      <c r="OH25" s="139"/>
      <c r="OI25" s="139"/>
      <c r="OJ25" s="139"/>
      <c r="OK25" s="139"/>
      <c r="OL25" s="139"/>
      <c r="OM25" s="139"/>
      <c r="ON25" s="139"/>
      <c r="OO25" s="139"/>
      <c r="OP25" s="139"/>
      <c r="OQ25" s="139"/>
      <c r="OR25" s="139"/>
      <c r="OS25" s="139"/>
      <c r="OT25" s="139"/>
      <c r="OU25" s="139"/>
      <c r="OV25" s="139"/>
      <c r="OW25" s="139"/>
      <c r="OX25" s="139"/>
      <c r="OY25" s="139"/>
      <c r="OZ25" s="139"/>
      <c r="PA25" s="139"/>
      <c r="PB25" s="139"/>
      <c r="PC25" s="139"/>
      <c r="PD25" s="139"/>
      <c r="PE25" s="139"/>
      <c r="PF25" s="139"/>
      <c r="PG25" s="139"/>
      <c r="PH25" s="139"/>
      <c r="PI25" s="139"/>
      <c r="PJ25" s="139"/>
      <c r="PK25" s="139"/>
      <c r="PL25" s="139"/>
      <c r="PM25" s="139"/>
      <c r="PN25" s="139"/>
      <c r="PO25" s="139"/>
      <c r="PP25" s="139"/>
      <c r="PQ25" s="139"/>
      <c r="PR25" s="139"/>
      <c r="PS25" s="139"/>
      <c r="PT25" s="139"/>
      <c r="PU25" s="139"/>
      <c r="PV25" s="139"/>
      <c r="PW25" s="139"/>
      <c r="PX25" s="139"/>
      <c r="PY25" s="139"/>
      <c r="PZ25" s="139"/>
      <c r="QA25" s="139"/>
      <c r="QB25" s="139"/>
      <c r="QC25" s="139"/>
      <c r="QD25" s="139"/>
      <c r="QE25" s="139"/>
      <c r="QF25" s="139"/>
      <c r="QG25" s="139"/>
      <c r="QH25" s="139"/>
      <c r="QI25" s="139"/>
      <c r="QJ25" s="139"/>
      <c r="QK25" s="139"/>
      <c r="QL25" s="139"/>
      <c r="QM25" s="139"/>
      <c r="QN25" s="139"/>
      <c r="QO25" s="139"/>
      <c r="QP25" s="139"/>
      <c r="QQ25" s="139"/>
      <c r="QR25" s="139"/>
      <c r="QS25" s="139"/>
      <c r="QT25" s="139"/>
      <c r="QU25" s="139"/>
      <c r="QV25" s="139"/>
      <c r="QW25" s="139"/>
      <c r="QX25" s="139"/>
      <c r="QY25" s="139"/>
      <c r="QZ25" s="139"/>
      <c r="RA25" s="139"/>
      <c r="RB25" s="139"/>
      <c r="RC25" s="139"/>
      <c r="RD25" s="139"/>
      <c r="RE25" s="139"/>
      <c r="RF25" s="139"/>
      <c r="RG25" s="139"/>
      <c r="RH25" s="139"/>
      <c r="RI25" s="139"/>
      <c r="RJ25" s="139"/>
      <c r="RK25" s="139"/>
      <c r="RL25" s="139"/>
      <c r="RM25" s="139"/>
      <c r="RN25" s="139"/>
      <c r="RO25" s="139"/>
      <c r="RP25" s="139"/>
      <c r="RQ25" s="139"/>
      <c r="RR25" s="139"/>
      <c r="RS25" s="139"/>
      <c r="RT25" s="139"/>
      <c r="RU25" s="139"/>
      <c r="RV25" s="139"/>
      <c r="RW25" s="139"/>
      <c r="RX25" s="139"/>
      <c r="RY25" s="139"/>
      <c r="RZ25" s="139"/>
      <c r="SA25" s="139"/>
      <c r="SB25" s="139"/>
      <c r="SC25" s="139"/>
      <c r="SD25" s="139"/>
      <c r="SE25" s="139"/>
      <c r="SF25" s="139"/>
      <c r="SG25" s="139"/>
      <c r="SH25" s="139"/>
      <c r="SI25" s="139"/>
      <c r="SJ25" s="139"/>
      <c r="SK25" s="139"/>
      <c r="SL25" s="139"/>
      <c r="SM25" s="139"/>
      <c r="SN25" s="139"/>
      <c r="SO25" s="139"/>
      <c r="SP25" s="139"/>
      <c r="SQ25" s="139"/>
      <c r="SR25" s="139"/>
      <c r="SS25" s="139"/>
      <c r="ST25" s="139"/>
      <c r="SU25" s="139"/>
      <c r="SV25" s="139"/>
      <c r="SW25" s="139"/>
      <c r="SX25" s="139"/>
      <c r="SY25" s="139"/>
      <c r="SZ25" s="139"/>
      <c r="TA25" s="139"/>
      <c r="TB25" s="139"/>
      <c r="TC25" s="139"/>
      <c r="TD25" s="139"/>
      <c r="TE25" s="139"/>
      <c r="TF25" s="139"/>
      <c r="TG25" s="139"/>
      <c r="TH25" s="139"/>
      <c r="TI25" s="139"/>
      <c r="TJ25" s="139"/>
      <c r="TK25" s="139"/>
      <c r="TL25" s="139"/>
      <c r="TM25" s="139"/>
      <c r="TN25" s="139"/>
      <c r="TO25" s="139"/>
      <c r="TP25" s="139"/>
      <c r="TQ25" s="139"/>
      <c r="TR25" s="139"/>
      <c r="TS25" s="139"/>
      <c r="TT25" s="139"/>
      <c r="TU25" s="139"/>
      <c r="TV25" s="139"/>
      <c r="TW25" s="139"/>
      <c r="TX25" s="139"/>
      <c r="TY25" s="139"/>
      <c r="TZ25" s="139"/>
      <c r="UA25" s="139"/>
      <c r="UB25" s="139"/>
      <c r="UC25" s="139"/>
      <c r="UD25" s="139"/>
      <c r="UE25" s="139"/>
      <c r="UF25" s="139"/>
      <c r="UG25" s="139"/>
      <c r="UH25" s="139"/>
      <c r="UI25" s="139"/>
      <c r="UJ25" s="139"/>
      <c r="UK25" s="139"/>
      <c r="UL25" s="139"/>
      <c r="UM25" s="139"/>
      <c r="UN25" s="139"/>
      <c r="UO25" s="139"/>
      <c r="UP25" s="139"/>
      <c r="UQ25" s="139"/>
      <c r="UR25" s="139"/>
      <c r="US25" s="139"/>
      <c r="UT25" s="139"/>
      <c r="UU25" s="139"/>
      <c r="UV25" s="139"/>
      <c r="UW25" s="139"/>
      <c r="UX25" s="139"/>
      <c r="UY25" s="139"/>
      <c r="UZ25" s="139"/>
      <c r="VA25" s="139"/>
      <c r="VB25" s="139"/>
      <c r="VC25" s="139"/>
      <c r="VD25" s="139"/>
      <c r="VE25" s="139"/>
      <c r="VF25" s="139"/>
      <c r="VG25" s="139"/>
      <c r="VH25" s="139"/>
      <c r="VI25" s="139"/>
      <c r="VJ25" s="139"/>
      <c r="VK25" s="139"/>
      <c r="VL25" s="139"/>
    </row>
    <row r="26" spans="1:584" s="134" customFormat="1" ht="22.7" customHeight="1" x14ac:dyDescent="0.15">
      <c r="A26" s="759"/>
      <c r="B26" s="760"/>
      <c r="C26" s="760"/>
      <c r="D26" s="761"/>
      <c r="E26" s="697" t="str">
        <f>IF(A26="","",A26)</f>
        <v/>
      </c>
      <c r="F26" s="698"/>
      <c r="G26" s="762"/>
      <c r="H26" s="763"/>
      <c r="I26" s="763"/>
      <c r="J26" s="176" t="s">
        <v>59</v>
      </c>
      <c r="K26" s="763"/>
      <c r="L26" s="763"/>
      <c r="M26" s="764"/>
      <c r="N26" s="765"/>
      <c r="O26" s="765"/>
      <c r="P26" s="765"/>
      <c r="Q26" s="765"/>
      <c r="R26" s="766"/>
      <c r="S26" s="767"/>
      <c r="T26" s="768"/>
      <c r="U26" s="744"/>
      <c r="V26" s="745"/>
      <c r="W26" s="746"/>
      <c r="X26" s="747"/>
      <c r="Y26" s="745"/>
      <c r="Z26" s="746"/>
      <c r="AA26" s="748">
        <f>SUM(U26,X26)</f>
        <v>0</v>
      </c>
      <c r="AB26" s="749"/>
      <c r="AC26" s="749"/>
      <c r="AD26" s="749"/>
      <c r="AE26" s="750"/>
      <c r="AF26" s="751"/>
      <c r="AG26" s="752"/>
      <c r="AH26" s="753"/>
      <c r="AI26" s="754"/>
      <c r="AJ26" s="755"/>
      <c r="AK26" s="755"/>
      <c r="AL26" s="756"/>
      <c r="AM26" s="757"/>
      <c r="AN26" s="757"/>
      <c r="AO26" s="757"/>
      <c r="AP26" s="758"/>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23"/>
      <c r="B27" s="724"/>
      <c r="C27" s="724"/>
      <c r="D27" s="725"/>
      <c r="E27" s="697" t="str">
        <f t="shared" ref="E27:E33" si="0">IF(A27="","",A27)</f>
        <v/>
      </c>
      <c r="F27" s="698"/>
      <c r="G27" s="726"/>
      <c r="H27" s="727"/>
      <c r="I27" s="727"/>
      <c r="J27" s="176" t="s">
        <v>59</v>
      </c>
      <c r="K27" s="727"/>
      <c r="L27" s="727"/>
      <c r="M27" s="728"/>
      <c r="N27" s="729"/>
      <c r="O27" s="729"/>
      <c r="P27" s="729"/>
      <c r="Q27" s="729"/>
      <c r="R27" s="730"/>
      <c r="S27" s="731"/>
      <c r="T27" s="732"/>
      <c r="U27" s="708"/>
      <c r="V27" s="709"/>
      <c r="W27" s="710"/>
      <c r="X27" s="711"/>
      <c r="Y27" s="709"/>
      <c r="Z27" s="710"/>
      <c r="AA27" s="712">
        <f t="shared" ref="AA27:AA42" si="1">SUM(U27,X27)</f>
        <v>0</v>
      </c>
      <c r="AB27" s="713"/>
      <c r="AC27" s="713"/>
      <c r="AD27" s="713"/>
      <c r="AE27" s="714"/>
      <c r="AF27" s="715"/>
      <c r="AG27" s="716"/>
      <c r="AH27" s="717"/>
      <c r="AI27" s="718"/>
      <c r="AJ27" s="719"/>
      <c r="AK27" s="719"/>
      <c r="AL27" s="720"/>
      <c r="AM27" s="721"/>
      <c r="AN27" s="721"/>
      <c r="AO27" s="721"/>
      <c r="AP27" s="722"/>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46"/>
      <c r="BR27" s="146"/>
      <c r="BS27" s="146"/>
      <c r="BT27" s="146"/>
      <c r="BU27" s="146"/>
      <c r="BV27" s="146"/>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23"/>
      <c r="B28" s="724"/>
      <c r="C28" s="724"/>
      <c r="D28" s="725"/>
      <c r="E28" s="697" t="str">
        <f t="shared" si="0"/>
        <v/>
      </c>
      <c r="F28" s="698"/>
      <c r="G28" s="726"/>
      <c r="H28" s="727"/>
      <c r="I28" s="727"/>
      <c r="J28" s="176" t="s">
        <v>59</v>
      </c>
      <c r="K28" s="727"/>
      <c r="L28" s="727"/>
      <c r="M28" s="728"/>
      <c r="N28" s="729"/>
      <c r="O28" s="729"/>
      <c r="P28" s="729"/>
      <c r="Q28" s="729"/>
      <c r="R28" s="730"/>
      <c r="S28" s="731"/>
      <c r="T28" s="732"/>
      <c r="U28" s="708"/>
      <c r="V28" s="709"/>
      <c r="W28" s="710"/>
      <c r="X28" s="711"/>
      <c r="Y28" s="709"/>
      <c r="Z28" s="710"/>
      <c r="AA28" s="712">
        <f t="shared" si="1"/>
        <v>0</v>
      </c>
      <c r="AB28" s="713"/>
      <c r="AC28" s="713"/>
      <c r="AD28" s="713"/>
      <c r="AE28" s="714"/>
      <c r="AF28" s="715"/>
      <c r="AG28" s="716"/>
      <c r="AH28" s="717"/>
      <c r="AI28" s="718"/>
      <c r="AJ28" s="719"/>
      <c r="AK28" s="719"/>
      <c r="AL28" s="720"/>
      <c r="AM28" s="721"/>
      <c r="AN28" s="721"/>
      <c r="AO28" s="721"/>
      <c r="AP28" s="722"/>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46"/>
      <c r="BR28" s="146"/>
      <c r="BS28" s="146"/>
      <c r="BT28" s="146"/>
      <c r="BU28" s="146"/>
      <c r="BV28" s="146"/>
      <c r="BW28" s="139"/>
      <c r="BX28" s="139"/>
      <c r="BY28" s="139"/>
      <c r="BZ28" s="139"/>
      <c r="CA28" s="139"/>
      <c r="CB28" s="139"/>
      <c r="CC28" s="139"/>
      <c r="CD28" s="139"/>
      <c r="CE28" s="139"/>
      <c r="CF28" s="139"/>
      <c r="CG28" s="139"/>
      <c r="CH28" s="137"/>
      <c r="CI28" s="147"/>
      <c r="CJ28" s="147"/>
      <c r="CK28" s="138"/>
      <c r="CL28" s="138"/>
      <c r="CM28" s="147"/>
      <c r="CN28" s="147"/>
      <c r="CO28" s="137"/>
      <c r="CP28" s="137"/>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si="0"/>
        <v/>
      </c>
      <c r="F29" s="698"/>
      <c r="G29" s="726"/>
      <c r="H29" s="727"/>
      <c r="I29" s="727"/>
      <c r="J29" s="176" t="s">
        <v>59</v>
      </c>
      <c r="K29" s="727"/>
      <c r="L29" s="727"/>
      <c r="M29" s="728"/>
      <c r="N29" s="729"/>
      <c r="O29" s="729"/>
      <c r="P29" s="729"/>
      <c r="Q29" s="729"/>
      <c r="R29" s="730"/>
      <c r="S29" s="731"/>
      <c r="T29" s="732"/>
      <c r="U29" s="708"/>
      <c r="V29" s="709"/>
      <c r="W29" s="710"/>
      <c r="X29" s="711"/>
      <c r="Y29" s="709"/>
      <c r="Z29" s="710"/>
      <c r="AA29" s="712">
        <f t="shared" si="1"/>
        <v>0</v>
      </c>
      <c r="AB29" s="713"/>
      <c r="AC29" s="713"/>
      <c r="AD29" s="713"/>
      <c r="AE29" s="714"/>
      <c r="AF29" s="715"/>
      <c r="AG29" s="716"/>
      <c r="AH29" s="717"/>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6"/>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7"/>
      <c r="CI29" s="147"/>
      <c r="CJ29" s="147"/>
      <c r="CK29" s="138"/>
      <c r="CL29" s="138"/>
      <c r="CM29" s="147"/>
      <c r="CN29" s="147"/>
      <c r="CO29" s="137"/>
      <c r="CP29" s="137"/>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730"/>
      <c r="S30" s="731"/>
      <c r="T30" s="732"/>
      <c r="U30" s="708"/>
      <c r="V30" s="709"/>
      <c r="W30" s="710"/>
      <c r="X30" s="711"/>
      <c r="Y30" s="709"/>
      <c r="Z30" s="710"/>
      <c r="AA30" s="712">
        <f t="shared" si="1"/>
        <v>0</v>
      </c>
      <c r="AB30" s="713"/>
      <c r="AC30" s="713"/>
      <c r="AD30" s="713"/>
      <c r="AE30" s="714"/>
      <c r="AF30" s="715"/>
      <c r="AG30" s="716"/>
      <c r="AH30" s="717"/>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6"/>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730"/>
      <c r="S31" s="731"/>
      <c r="T31" s="732"/>
      <c r="U31" s="708"/>
      <c r="V31" s="709"/>
      <c r="W31" s="710"/>
      <c r="X31" s="711"/>
      <c r="Y31" s="709"/>
      <c r="Z31" s="710"/>
      <c r="AA31" s="712">
        <f t="shared" si="1"/>
        <v>0</v>
      </c>
      <c r="AB31" s="713"/>
      <c r="AC31" s="713"/>
      <c r="AD31" s="713"/>
      <c r="AE31" s="714"/>
      <c r="AF31" s="715"/>
      <c r="AG31" s="716"/>
      <c r="AH31" s="717"/>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730"/>
      <c r="S32" s="731"/>
      <c r="T32" s="732"/>
      <c r="U32" s="708"/>
      <c r="V32" s="709"/>
      <c r="W32" s="710"/>
      <c r="X32" s="711"/>
      <c r="Y32" s="709"/>
      <c r="Z32" s="710"/>
      <c r="AA32" s="733">
        <f t="shared" si="1"/>
        <v>0</v>
      </c>
      <c r="AB32" s="734"/>
      <c r="AC32" s="734"/>
      <c r="AD32" s="734"/>
      <c r="AE32" s="735"/>
      <c r="AF32" s="736"/>
      <c r="AG32" s="737"/>
      <c r="AH32" s="738"/>
      <c r="AI32" s="739"/>
      <c r="AJ32" s="740"/>
      <c r="AK32" s="740"/>
      <c r="AL32" s="741"/>
      <c r="AM32" s="742"/>
      <c r="AN32" s="742"/>
      <c r="AO32" s="742"/>
      <c r="AP32" s="743"/>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9"/>
      <c r="CI32" s="145"/>
      <c r="CJ32" s="145"/>
      <c r="CK32" s="138"/>
      <c r="CL32" s="138"/>
      <c r="CM32" s="145"/>
      <c r="CN32" s="145"/>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730"/>
      <c r="S33" s="731"/>
      <c r="T33" s="732"/>
      <c r="U33" s="708"/>
      <c r="V33" s="709"/>
      <c r="W33" s="710"/>
      <c r="X33" s="711"/>
      <c r="Y33" s="709"/>
      <c r="Z33" s="710"/>
      <c r="AA33" s="713">
        <f t="shared" si="1"/>
        <v>0</v>
      </c>
      <c r="AB33" s="713"/>
      <c r="AC33" s="713"/>
      <c r="AD33" s="713"/>
      <c r="AE33" s="714"/>
      <c r="AF33" s="715"/>
      <c r="AG33" s="716"/>
      <c r="AH33" s="717"/>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9"/>
      <c r="CI33" s="145"/>
      <c r="CJ33" s="145"/>
      <c r="CK33" s="138"/>
      <c r="CL33" s="138"/>
      <c r="CM33" s="145"/>
      <c r="CN33" s="145"/>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ref="E34:E42" si="2">IF(A34="","",A34)</f>
        <v/>
      </c>
      <c r="F34" s="698"/>
      <c r="G34" s="726"/>
      <c r="H34" s="727"/>
      <c r="I34" s="727"/>
      <c r="J34" s="176" t="s">
        <v>59</v>
      </c>
      <c r="K34" s="727"/>
      <c r="L34" s="727"/>
      <c r="M34" s="728"/>
      <c r="N34" s="729"/>
      <c r="O34" s="729"/>
      <c r="P34" s="729"/>
      <c r="Q34" s="729"/>
      <c r="R34" s="730"/>
      <c r="S34" s="731"/>
      <c r="T34" s="732"/>
      <c r="U34" s="708"/>
      <c r="V34" s="709"/>
      <c r="W34" s="710"/>
      <c r="X34" s="711"/>
      <c r="Y34" s="709"/>
      <c r="Z34" s="710"/>
      <c r="AA34" s="712">
        <f t="shared" si="1"/>
        <v>0</v>
      </c>
      <c r="AB34" s="713"/>
      <c r="AC34" s="713"/>
      <c r="AD34" s="713"/>
      <c r="AE34" s="714"/>
      <c r="AF34" s="715"/>
      <c r="AG34" s="716"/>
      <c r="AH34" s="717"/>
      <c r="AI34" s="718"/>
      <c r="AJ34" s="719"/>
      <c r="AK34" s="719"/>
      <c r="AL34" s="720"/>
      <c r="AM34" s="721"/>
      <c r="AN34" s="721"/>
      <c r="AO34" s="721"/>
      <c r="AP34" s="722"/>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2"/>
        <v/>
      </c>
      <c r="F35" s="698"/>
      <c r="G35" s="726"/>
      <c r="H35" s="727"/>
      <c r="I35" s="727"/>
      <c r="J35" s="176" t="s">
        <v>59</v>
      </c>
      <c r="K35" s="727"/>
      <c r="L35" s="727"/>
      <c r="M35" s="728"/>
      <c r="N35" s="729"/>
      <c r="O35" s="729"/>
      <c r="P35" s="729"/>
      <c r="Q35" s="729"/>
      <c r="R35" s="730"/>
      <c r="S35" s="731"/>
      <c r="T35" s="732"/>
      <c r="U35" s="708"/>
      <c r="V35" s="709"/>
      <c r="W35" s="710"/>
      <c r="X35" s="711"/>
      <c r="Y35" s="709"/>
      <c r="Z35" s="710"/>
      <c r="AA35" s="712">
        <f t="shared" si="1"/>
        <v>0</v>
      </c>
      <c r="AB35" s="713"/>
      <c r="AC35" s="713"/>
      <c r="AD35" s="713"/>
      <c r="AE35" s="714"/>
      <c r="AF35" s="715"/>
      <c r="AG35" s="716"/>
      <c r="AH35" s="717"/>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2"/>
        <v/>
      </c>
      <c r="F36" s="698"/>
      <c r="G36" s="726"/>
      <c r="H36" s="727"/>
      <c r="I36" s="727"/>
      <c r="J36" s="176" t="s">
        <v>59</v>
      </c>
      <c r="K36" s="727"/>
      <c r="L36" s="727"/>
      <c r="M36" s="728"/>
      <c r="N36" s="729"/>
      <c r="O36" s="729"/>
      <c r="P36" s="729"/>
      <c r="Q36" s="729"/>
      <c r="R36" s="730"/>
      <c r="S36" s="731"/>
      <c r="T36" s="732"/>
      <c r="U36" s="708"/>
      <c r="V36" s="709"/>
      <c r="W36" s="710"/>
      <c r="X36" s="711"/>
      <c r="Y36" s="709"/>
      <c r="Z36" s="710"/>
      <c r="AA36" s="712">
        <f t="shared" si="1"/>
        <v>0</v>
      </c>
      <c r="AB36" s="713"/>
      <c r="AC36" s="713"/>
      <c r="AD36" s="713"/>
      <c r="AE36" s="714"/>
      <c r="AF36" s="715"/>
      <c r="AG36" s="716"/>
      <c r="AH36" s="717"/>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2"/>
        <v/>
      </c>
      <c r="F37" s="698"/>
      <c r="G37" s="726"/>
      <c r="H37" s="727"/>
      <c r="I37" s="727"/>
      <c r="J37" s="176" t="s">
        <v>59</v>
      </c>
      <c r="K37" s="727"/>
      <c r="L37" s="727"/>
      <c r="M37" s="728"/>
      <c r="N37" s="729"/>
      <c r="O37" s="729"/>
      <c r="P37" s="729"/>
      <c r="Q37" s="729"/>
      <c r="R37" s="730"/>
      <c r="S37" s="731"/>
      <c r="T37" s="732"/>
      <c r="U37" s="708"/>
      <c r="V37" s="709"/>
      <c r="W37" s="710"/>
      <c r="X37" s="711"/>
      <c r="Y37" s="709"/>
      <c r="Z37" s="710"/>
      <c r="AA37" s="712">
        <f t="shared" si="1"/>
        <v>0</v>
      </c>
      <c r="AB37" s="713"/>
      <c r="AC37" s="713"/>
      <c r="AD37" s="713"/>
      <c r="AE37" s="714"/>
      <c r="AF37" s="715"/>
      <c r="AG37" s="716"/>
      <c r="AH37" s="717"/>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2"/>
        <v/>
      </c>
      <c r="F38" s="698"/>
      <c r="G38" s="726"/>
      <c r="H38" s="727"/>
      <c r="I38" s="727"/>
      <c r="J38" s="176" t="s">
        <v>59</v>
      </c>
      <c r="K38" s="727"/>
      <c r="L38" s="727"/>
      <c r="M38" s="728"/>
      <c r="N38" s="729"/>
      <c r="O38" s="729"/>
      <c r="P38" s="729"/>
      <c r="Q38" s="729"/>
      <c r="R38" s="730"/>
      <c r="S38" s="731"/>
      <c r="T38" s="732"/>
      <c r="U38" s="708"/>
      <c r="V38" s="709"/>
      <c r="W38" s="710"/>
      <c r="X38" s="711"/>
      <c r="Y38" s="709"/>
      <c r="Z38" s="710"/>
      <c r="AA38" s="712">
        <f t="shared" si="1"/>
        <v>0</v>
      </c>
      <c r="AB38" s="713"/>
      <c r="AC38" s="713"/>
      <c r="AD38" s="713"/>
      <c r="AE38" s="714"/>
      <c r="AF38" s="715"/>
      <c r="AG38" s="716"/>
      <c r="AH38" s="717"/>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2"/>
        <v/>
      </c>
      <c r="F39" s="698"/>
      <c r="G39" s="726"/>
      <c r="H39" s="727"/>
      <c r="I39" s="727"/>
      <c r="J39" s="176" t="s">
        <v>59</v>
      </c>
      <c r="K39" s="727"/>
      <c r="L39" s="727"/>
      <c r="M39" s="728"/>
      <c r="N39" s="729"/>
      <c r="O39" s="729"/>
      <c r="P39" s="729"/>
      <c r="Q39" s="729"/>
      <c r="R39" s="730"/>
      <c r="S39" s="731"/>
      <c r="T39" s="732"/>
      <c r="U39" s="708"/>
      <c r="V39" s="709"/>
      <c r="W39" s="710"/>
      <c r="X39" s="711"/>
      <c r="Y39" s="709"/>
      <c r="Z39" s="710"/>
      <c r="AA39" s="712">
        <f t="shared" si="1"/>
        <v>0</v>
      </c>
      <c r="AB39" s="713"/>
      <c r="AC39" s="713"/>
      <c r="AD39" s="713"/>
      <c r="AE39" s="714"/>
      <c r="AF39" s="715"/>
      <c r="AG39" s="716"/>
      <c r="AH39" s="717"/>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2"/>
        <v/>
      </c>
      <c r="F40" s="698"/>
      <c r="G40" s="726"/>
      <c r="H40" s="727"/>
      <c r="I40" s="727"/>
      <c r="J40" s="176" t="s">
        <v>59</v>
      </c>
      <c r="K40" s="727"/>
      <c r="L40" s="727"/>
      <c r="M40" s="728"/>
      <c r="N40" s="729"/>
      <c r="O40" s="729"/>
      <c r="P40" s="729"/>
      <c r="Q40" s="729"/>
      <c r="R40" s="730"/>
      <c r="S40" s="731"/>
      <c r="T40" s="732"/>
      <c r="U40" s="708"/>
      <c r="V40" s="709"/>
      <c r="W40" s="710"/>
      <c r="X40" s="711"/>
      <c r="Y40" s="709"/>
      <c r="Z40" s="710"/>
      <c r="AA40" s="712">
        <f t="shared" si="1"/>
        <v>0</v>
      </c>
      <c r="AB40" s="713"/>
      <c r="AC40" s="713"/>
      <c r="AD40" s="713"/>
      <c r="AE40" s="714"/>
      <c r="AF40" s="715"/>
      <c r="AG40" s="716"/>
      <c r="AH40" s="717"/>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6"/>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2"/>
        <v/>
      </c>
      <c r="F41" s="698"/>
      <c r="G41" s="726"/>
      <c r="H41" s="727"/>
      <c r="I41" s="727"/>
      <c r="J41" s="176" t="s">
        <v>59</v>
      </c>
      <c r="K41" s="727"/>
      <c r="L41" s="727"/>
      <c r="M41" s="728"/>
      <c r="N41" s="729"/>
      <c r="O41" s="729"/>
      <c r="P41" s="729"/>
      <c r="Q41" s="729"/>
      <c r="R41" s="730"/>
      <c r="S41" s="731"/>
      <c r="T41" s="732"/>
      <c r="U41" s="708"/>
      <c r="V41" s="709"/>
      <c r="W41" s="710"/>
      <c r="X41" s="711"/>
      <c r="Y41" s="709"/>
      <c r="Z41" s="710"/>
      <c r="AA41" s="712">
        <f t="shared" si="1"/>
        <v>0</v>
      </c>
      <c r="AB41" s="713"/>
      <c r="AC41" s="713"/>
      <c r="AD41" s="713"/>
      <c r="AE41" s="714"/>
      <c r="AF41" s="715"/>
      <c r="AG41" s="716"/>
      <c r="AH41" s="717"/>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6"/>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thickBot="1" x14ac:dyDescent="0.2">
      <c r="A42" s="694"/>
      <c r="B42" s="695"/>
      <c r="C42" s="695"/>
      <c r="D42" s="696"/>
      <c r="E42" s="697" t="str">
        <f t="shared" si="2"/>
        <v/>
      </c>
      <c r="F42" s="698"/>
      <c r="G42" s="699"/>
      <c r="H42" s="700"/>
      <c r="I42" s="700"/>
      <c r="J42" s="177" t="s">
        <v>59</v>
      </c>
      <c r="K42" s="700"/>
      <c r="L42" s="700"/>
      <c r="M42" s="701"/>
      <c r="N42" s="702"/>
      <c r="O42" s="703"/>
      <c r="P42" s="703"/>
      <c r="Q42" s="704"/>
      <c r="R42" s="705"/>
      <c r="S42" s="706"/>
      <c r="T42" s="707"/>
      <c r="U42" s="680"/>
      <c r="V42" s="681"/>
      <c r="W42" s="682"/>
      <c r="X42" s="683"/>
      <c r="Y42" s="681"/>
      <c r="Z42" s="682"/>
      <c r="AA42" s="684">
        <f t="shared" si="1"/>
        <v>0</v>
      </c>
      <c r="AB42" s="685"/>
      <c r="AC42" s="685"/>
      <c r="AD42" s="685"/>
      <c r="AE42" s="686"/>
      <c r="AF42" s="687"/>
      <c r="AG42" s="688"/>
      <c r="AH42" s="689"/>
      <c r="AI42" s="690"/>
      <c r="AJ42" s="691"/>
      <c r="AK42" s="691"/>
      <c r="AL42" s="692"/>
      <c r="AM42" s="692"/>
      <c r="AN42" s="692"/>
      <c r="AO42" s="692"/>
      <c r="AP42" s="693"/>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5" customFormat="1" ht="18.75" customHeight="1" thickTop="1" x14ac:dyDescent="0.15">
      <c r="A43" s="661"/>
      <c r="B43" s="662"/>
      <c r="C43" s="662"/>
      <c r="D43" s="662"/>
      <c r="E43" s="662"/>
      <c r="F43" s="662"/>
      <c r="G43" s="662"/>
      <c r="H43" s="662"/>
      <c r="I43" s="662"/>
      <c r="J43" s="662"/>
      <c r="K43" s="662"/>
      <c r="L43" s="662"/>
      <c r="M43" s="662"/>
      <c r="N43" s="662"/>
      <c r="O43" s="662"/>
      <c r="P43" s="662"/>
      <c r="Q43" s="663"/>
      <c r="R43" s="667" t="s">
        <v>517</v>
      </c>
      <c r="S43" s="668"/>
      <c r="T43" s="669"/>
      <c r="U43" s="670"/>
      <c r="V43" s="671"/>
      <c r="W43" s="671"/>
      <c r="X43" s="671"/>
      <c r="Y43" s="671"/>
      <c r="Z43" s="672"/>
      <c r="AA43" s="676" t="s">
        <v>518</v>
      </c>
      <c r="AB43" s="676"/>
      <c r="AC43" s="676"/>
      <c r="AD43" s="676"/>
      <c r="AE43" s="677"/>
      <c r="AF43" s="667" t="s">
        <v>519</v>
      </c>
      <c r="AG43" s="668"/>
      <c r="AH43" s="669"/>
      <c r="AI43" s="673"/>
      <c r="AJ43" s="674"/>
      <c r="AK43" s="674"/>
      <c r="AL43" s="651" t="s">
        <v>520</v>
      </c>
      <c r="AM43" s="652"/>
      <c r="AN43" s="652"/>
      <c r="AO43" s="652"/>
      <c r="AP43" s="653"/>
      <c r="AR43" s="136"/>
      <c r="AS43" s="136"/>
      <c r="AT43" s="136"/>
      <c r="AU43" s="136"/>
      <c r="AV43" s="136"/>
      <c r="AW43" s="136"/>
      <c r="AX43" s="136"/>
      <c r="AY43" s="136"/>
      <c r="AZ43" s="136"/>
      <c r="BA43" s="136"/>
      <c r="BB43" s="136"/>
      <c r="BC43" s="136"/>
      <c r="BD43" s="136"/>
      <c r="BE43" s="136"/>
      <c r="BF43" s="136"/>
      <c r="BG43" s="139"/>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48"/>
      <c r="CJ43" s="148"/>
      <c r="CK43" s="138"/>
      <c r="CL43" s="138"/>
      <c r="CM43" s="148"/>
      <c r="CN43" s="148"/>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c r="IS43" s="136"/>
      <c r="IT43" s="136"/>
      <c r="IU43" s="136"/>
      <c r="IV43" s="136"/>
      <c r="IW43" s="136"/>
      <c r="IX43" s="136"/>
      <c r="IY43" s="136"/>
      <c r="IZ43" s="136"/>
      <c r="JA43" s="136"/>
      <c r="JB43" s="136"/>
      <c r="JC43" s="136"/>
      <c r="JD43" s="136"/>
      <c r="JE43" s="136"/>
      <c r="JF43" s="136"/>
      <c r="JG43" s="136"/>
      <c r="JH43" s="136"/>
      <c r="JI43" s="136"/>
      <c r="JJ43" s="136"/>
      <c r="JK43" s="136"/>
      <c r="JL43" s="136"/>
      <c r="JM43" s="136"/>
      <c r="JN43" s="136"/>
      <c r="JO43" s="136"/>
      <c r="JP43" s="136"/>
      <c r="JQ43" s="136"/>
      <c r="JR43" s="136"/>
      <c r="JS43" s="136"/>
      <c r="JT43" s="136"/>
      <c r="JU43" s="136"/>
      <c r="JV43" s="136"/>
      <c r="JW43" s="136"/>
      <c r="JX43" s="136"/>
      <c r="JY43" s="136"/>
      <c r="JZ43" s="136"/>
      <c r="KA43" s="136"/>
      <c r="KB43" s="136"/>
      <c r="KC43" s="136"/>
      <c r="KD43" s="136"/>
      <c r="KE43" s="136"/>
      <c r="KF43" s="136"/>
      <c r="KG43" s="136"/>
      <c r="KH43" s="136"/>
      <c r="KI43" s="136"/>
      <c r="KJ43" s="136"/>
      <c r="KK43" s="136"/>
      <c r="KL43" s="136"/>
      <c r="KM43" s="136"/>
      <c r="KN43" s="136"/>
      <c r="KO43" s="136"/>
      <c r="KP43" s="136"/>
      <c r="KQ43" s="136"/>
      <c r="KR43" s="136"/>
      <c r="KS43" s="136"/>
      <c r="KT43" s="136"/>
      <c r="KU43" s="136"/>
      <c r="KV43" s="136"/>
      <c r="KW43" s="136"/>
      <c r="KX43" s="136"/>
      <c r="KY43" s="136"/>
      <c r="KZ43" s="136"/>
      <c r="LA43" s="136"/>
      <c r="LB43" s="136"/>
      <c r="LC43" s="136"/>
      <c r="LD43" s="136"/>
      <c r="LE43" s="136"/>
      <c r="LF43" s="136"/>
      <c r="LG43" s="136"/>
      <c r="LH43" s="136"/>
      <c r="LI43" s="136"/>
      <c r="LJ43" s="136"/>
      <c r="LK43" s="136"/>
      <c r="LL43" s="136"/>
      <c r="LM43" s="136"/>
      <c r="LN43" s="136"/>
      <c r="LO43" s="136"/>
      <c r="LP43" s="136"/>
      <c r="LQ43" s="136"/>
      <c r="LR43" s="136"/>
      <c r="LS43" s="136"/>
      <c r="LT43" s="136"/>
      <c r="LU43" s="136"/>
      <c r="LV43" s="136"/>
      <c r="LW43" s="136"/>
      <c r="LX43" s="136"/>
      <c r="LY43" s="136"/>
      <c r="LZ43" s="136"/>
      <c r="MA43" s="136"/>
      <c r="MB43" s="136"/>
      <c r="MC43" s="136"/>
      <c r="MD43" s="136"/>
      <c r="ME43" s="136"/>
      <c r="MF43" s="136"/>
      <c r="MG43" s="136"/>
      <c r="MH43" s="136"/>
      <c r="MI43" s="136"/>
      <c r="MJ43" s="136"/>
      <c r="MK43" s="136"/>
      <c r="ML43" s="136"/>
      <c r="MM43" s="136"/>
      <c r="MN43" s="136"/>
      <c r="MO43" s="136"/>
      <c r="MP43" s="136"/>
      <c r="MQ43" s="136"/>
      <c r="MR43" s="136"/>
      <c r="MS43" s="136"/>
      <c r="MT43" s="136"/>
      <c r="MU43" s="136"/>
      <c r="MV43" s="136"/>
      <c r="MW43" s="136"/>
      <c r="MX43" s="136"/>
      <c r="MY43" s="136"/>
      <c r="MZ43" s="136"/>
      <c r="NA43" s="136"/>
      <c r="NB43" s="136"/>
      <c r="NC43" s="136"/>
      <c r="ND43" s="136"/>
      <c r="NE43" s="136"/>
      <c r="NF43" s="136"/>
      <c r="NG43" s="136"/>
      <c r="NH43" s="136"/>
      <c r="NI43" s="136"/>
      <c r="NJ43" s="136"/>
      <c r="NK43" s="136"/>
      <c r="NL43" s="136"/>
      <c r="NM43" s="136"/>
      <c r="NN43" s="136"/>
      <c r="NO43" s="136"/>
      <c r="NP43" s="136"/>
      <c r="NQ43" s="136"/>
      <c r="NR43" s="136"/>
      <c r="NS43" s="136"/>
      <c r="NT43" s="136"/>
      <c r="NU43" s="136"/>
      <c r="NV43" s="136"/>
      <c r="NW43" s="136"/>
      <c r="NX43" s="136"/>
      <c r="NY43" s="136"/>
      <c r="NZ43" s="136"/>
      <c r="OA43" s="136"/>
      <c r="OB43" s="136"/>
      <c r="OC43" s="136"/>
      <c r="OD43" s="136"/>
      <c r="OE43" s="136"/>
      <c r="OF43" s="136"/>
      <c r="OG43" s="136"/>
      <c r="OH43" s="136"/>
      <c r="OI43" s="136"/>
      <c r="OJ43" s="136"/>
      <c r="OK43" s="136"/>
      <c r="OL43" s="136"/>
      <c r="OM43" s="136"/>
      <c r="ON43" s="136"/>
      <c r="OO43" s="136"/>
      <c r="OP43" s="136"/>
      <c r="OQ43" s="136"/>
      <c r="OR43" s="136"/>
      <c r="OS43" s="136"/>
      <c r="OT43" s="136"/>
      <c r="OU43" s="136"/>
      <c r="OV43" s="136"/>
      <c r="OW43" s="136"/>
      <c r="OX43" s="136"/>
      <c r="OY43" s="136"/>
      <c r="OZ43" s="136"/>
      <c r="PA43" s="136"/>
      <c r="PB43" s="136"/>
      <c r="PC43" s="136"/>
      <c r="PD43" s="136"/>
      <c r="PE43" s="136"/>
      <c r="PF43" s="136"/>
      <c r="PG43" s="136"/>
      <c r="PH43" s="136"/>
      <c r="PI43" s="136"/>
      <c r="PJ43" s="136"/>
      <c r="PK43" s="136"/>
      <c r="PL43" s="136"/>
      <c r="PM43" s="136"/>
      <c r="PN43" s="136"/>
      <c r="PO43" s="136"/>
      <c r="PP43" s="136"/>
      <c r="PQ43" s="136"/>
      <c r="PR43" s="136"/>
      <c r="PS43" s="136"/>
      <c r="PT43" s="136"/>
      <c r="PU43" s="136"/>
      <c r="PV43" s="136"/>
      <c r="PW43" s="136"/>
      <c r="PX43" s="136"/>
      <c r="PY43" s="136"/>
      <c r="PZ43" s="136"/>
      <c r="QA43" s="136"/>
      <c r="QB43" s="136"/>
      <c r="QC43" s="136"/>
      <c r="QD43" s="136"/>
      <c r="QE43" s="136"/>
      <c r="QF43" s="136"/>
      <c r="QG43" s="136"/>
      <c r="QH43" s="136"/>
      <c r="QI43" s="136"/>
      <c r="QJ43" s="136"/>
      <c r="QK43" s="136"/>
      <c r="QL43" s="136"/>
      <c r="QM43" s="136"/>
      <c r="QN43" s="136"/>
      <c r="QO43" s="136"/>
      <c r="QP43" s="136"/>
      <c r="QQ43" s="136"/>
      <c r="QR43" s="136"/>
      <c r="QS43" s="136"/>
      <c r="QT43" s="136"/>
      <c r="QU43" s="136"/>
      <c r="QV43" s="136"/>
      <c r="QW43" s="136"/>
      <c r="QX43" s="136"/>
      <c r="QY43" s="136"/>
      <c r="QZ43" s="136"/>
      <c r="RA43" s="136"/>
      <c r="RB43" s="136"/>
      <c r="RC43" s="136"/>
      <c r="RD43" s="136"/>
      <c r="RE43" s="136"/>
      <c r="RF43" s="136"/>
      <c r="RG43" s="136"/>
      <c r="RH43" s="136"/>
      <c r="RI43" s="136"/>
      <c r="RJ43" s="136"/>
      <c r="RK43" s="136"/>
      <c r="RL43" s="136"/>
      <c r="RM43" s="136"/>
      <c r="RN43" s="136"/>
      <c r="RO43" s="136"/>
      <c r="RP43" s="136"/>
      <c r="RQ43" s="136"/>
      <c r="RR43" s="136"/>
      <c r="RS43" s="136"/>
      <c r="RT43" s="136"/>
      <c r="RU43" s="136"/>
      <c r="RV43" s="136"/>
      <c r="RW43" s="136"/>
      <c r="RX43" s="136"/>
      <c r="RY43" s="136"/>
      <c r="RZ43" s="136"/>
      <c r="SA43" s="136"/>
      <c r="SB43" s="136"/>
      <c r="SC43" s="136"/>
      <c r="SD43" s="136"/>
      <c r="SE43" s="136"/>
      <c r="SF43" s="136"/>
      <c r="SG43" s="136"/>
      <c r="SH43" s="136"/>
      <c r="SI43" s="136"/>
      <c r="SJ43" s="136"/>
      <c r="SK43" s="136"/>
      <c r="SL43" s="136"/>
      <c r="SM43" s="136"/>
      <c r="SN43" s="136"/>
      <c r="SO43" s="136"/>
      <c r="SP43" s="136"/>
      <c r="SQ43" s="136"/>
      <c r="SR43" s="136"/>
      <c r="SS43" s="136"/>
      <c r="ST43" s="136"/>
      <c r="SU43" s="136"/>
      <c r="SV43" s="136"/>
      <c r="SW43" s="136"/>
      <c r="SX43" s="136"/>
      <c r="SY43" s="136"/>
      <c r="SZ43" s="136"/>
      <c r="TA43" s="136"/>
      <c r="TB43" s="136"/>
      <c r="TC43" s="136"/>
      <c r="TD43" s="136"/>
      <c r="TE43" s="136"/>
      <c r="TF43" s="136"/>
      <c r="TG43" s="136"/>
      <c r="TH43" s="136"/>
      <c r="TI43" s="136"/>
      <c r="TJ43" s="136"/>
      <c r="TK43" s="136"/>
      <c r="TL43" s="136"/>
      <c r="TM43" s="136"/>
      <c r="TN43" s="136"/>
      <c r="TO43" s="136"/>
      <c r="TP43" s="136"/>
      <c r="TQ43" s="136"/>
      <c r="TR43" s="136"/>
      <c r="TS43" s="136"/>
      <c r="TT43" s="136"/>
      <c r="TU43" s="136"/>
      <c r="TV43" s="136"/>
      <c r="TW43" s="136"/>
      <c r="TX43" s="136"/>
      <c r="TY43" s="136"/>
      <c r="TZ43" s="136"/>
      <c r="UA43" s="136"/>
      <c r="UB43" s="136"/>
      <c r="UC43" s="136"/>
      <c r="UD43" s="136"/>
      <c r="UE43" s="136"/>
      <c r="UF43" s="136"/>
      <c r="UG43" s="136"/>
      <c r="UH43" s="136"/>
      <c r="UI43" s="136"/>
      <c r="UJ43" s="136"/>
      <c r="UK43" s="136"/>
      <c r="UL43" s="136"/>
      <c r="UM43" s="136"/>
      <c r="UN43" s="136"/>
      <c r="UO43" s="136"/>
      <c r="UP43" s="136"/>
      <c r="UQ43" s="136"/>
      <c r="UR43" s="136"/>
      <c r="US43" s="136"/>
      <c r="UT43" s="136"/>
      <c r="UU43" s="136"/>
      <c r="UV43" s="136"/>
      <c r="UW43" s="136"/>
      <c r="UX43" s="136"/>
      <c r="UY43" s="136"/>
      <c r="UZ43" s="136"/>
      <c r="VA43" s="136"/>
      <c r="VB43" s="136"/>
      <c r="VC43" s="136"/>
      <c r="VD43" s="136"/>
      <c r="VE43" s="136"/>
      <c r="VF43" s="136"/>
      <c r="VG43" s="136"/>
      <c r="VH43" s="136"/>
      <c r="VI43" s="136"/>
      <c r="VJ43" s="136"/>
      <c r="VK43" s="136"/>
      <c r="VL43" s="136"/>
    </row>
    <row r="44" spans="1:584" s="135" customFormat="1" ht="23.25" customHeight="1" thickBot="1" x14ac:dyDescent="0.2">
      <c r="A44" s="664"/>
      <c r="B44" s="665"/>
      <c r="C44" s="665"/>
      <c r="D44" s="665"/>
      <c r="E44" s="665"/>
      <c r="F44" s="665"/>
      <c r="G44" s="665"/>
      <c r="H44" s="665"/>
      <c r="I44" s="665"/>
      <c r="J44" s="665"/>
      <c r="K44" s="665"/>
      <c r="L44" s="665"/>
      <c r="M44" s="665"/>
      <c r="N44" s="665"/>
      <c r="O44" s="665"/>
      <c r="P44" s="665"/>
      <c r="Q44" s="666"/>
      <c r="R44" s="654">
        <f>ROUNDDOWN(SUMIFS($R$26:$R42,$N$26:$N42,"自家用車"),0)*37</f>
        <v>0</v>
      </c>
      <c r="S44" s="655"/>
      <c r="T44" s="656"/>
      <c r="U44" s="673"/>
      <c r="V44" s="674"/>
      <c r="W44" s="674"/>
      <c r="X44" s="674"/>
      <c r="Y44" s="674"/>
      <c r="Z44" s="675"/>
      <c r="AA44" s="655">
        <f>SUM(AA26:AE42)</f>
        <v>0</v>
      </c>
      <c r="AB44" s="655"/>
      <c r="AC44" s="655"/>
      <c r="AD44" s="655"/>
      <c r="AE44" s="656"/>
      <c r="AF44" s="654">
        <f>SUM(AF26:AH42)</f>
        <v>0</v>
      </c>
      <c r="AG44" s="655"/>
      <c r="AH44" s="656"/>
      <c r="AI44" s="678"/>
      <c r="AJ44" s="679"/>
      <c r="AK44" s="679"/>
      <c r="AL44" s="654">
        <f>SUM(AL26:AP42)</f>
        <v>0</v>
      </c>
      <c r="AM44" s="655"/>
      <c r="AN44" s="655"/>
      <c r="AO44" s="655"/>
      <c r="AP44" s="657"/>
      <c r="AR44" s="136"/>
      <c r="AS44" s="136"/>
      <c r="AT44" s="139"/>
      <c r="AU44" s="139"/>
      <c r="AV44" s="139"/>
      <c r="AW44" s="139"/>
      <c r="AX44" s="139"/>
      <c r="AY44" s="139"/>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48"/>
      <c r="CJ44" s="148"/>
      <c r="CK44" s="138"/>
      <c r="CL44" s="138"/>
      <c r="CM44" s="148"/>
      <c r="CN44" s="148"/>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6"/>
      <c r="IP44" s="136"/>
      <c r="IQ44" s="136"/>
      <c r="IR44" s="136"/>
      <c r="IS44" s="136"/>
      <c r="IT44" s="136"/>
      <c r="IU44" s="136"/>
      <c r="IV44" s="136"/>
      <c r="IW44" s="136"/>
      <c r="IX44" s="136"/>
      <c r="IY44" s="136"/>
      <c r="IZ44" s="136"/>
      <c r="JA44" s="136"/>
      <c r="JB44" s="136"/>
      <c r="JC44" s="136"/>
      <c r="JD44" s="136"/>
      <c r="JE44" s="136"/>
      <c r="JF44" s="136"/>
      <c r="JG44" s="136"/>
      <c r="JH44" s="136"/>
      <c r="JI44" s="136"/>
      <c r="JJ44" s="136"/>
      <c r="JK44" s="136"/>
      <c r="JL44" s="136"/>
      <c r="JM44" s="136"/>
      <c r="JN44" s="136"/>
      <c r="JO44" s="136"/>
      <c r="JP44" s="136"/>
      <c r="JQ44" s="136"/>
      <c r="JR44" s="136"/>
      <c r="JS44" s="136"/>
      <c r="JT44" s="136"/>
      <c r="JU44" s="136"/>
      <c r="JV44" s="136"/>
      <c r="JW44" s="136"/>
      <c r="JX44" s="136"/>
      <c r="JY44" s="136"/>
      <c r="JZ44" s="136"/>
      <c r="KA44" s="136"/>
      <c r="KB44" s="136"/>
      <c r="KC44" s="136"/>
      <c r="KD44" s="136"/>
      <c r="KE44" s="136"/>
      <c r="KF44" s="136"/>
      <c r="KG44" s="136"/>
      <c r="KH44" s="136"/>
      <c r="KI44" s="136"/>
      <c r="KJ44" s="136"/>
      <c r="KK44" s="136"/>
      <c r="KL44" s="136"/>
      <c r="KM44" s="136"/>
      <c r="KN44" s="136"/>
      <c r="KO44" s="136"/>
      <c r="KP44" s="136"/>
      <c r="KQ44" s="136"/>
      <c r="KR44" s="136"/>
      <c r="KS44" s="136"/>
      <c r="KT44" s="136"/>
      <c r="KU44" s="136"/>
      <c r="KV44" s="136"/>
      <c r="KW44" s="136"/>
      <c r="KX44" s="136"/>
      <c r="KY44" s="136"/>
      <c r="KZ44" s="136"/>
      <c r="LA44" s="136"/>
      <c r="LB44" s="136"/>
      <c r="LC44" s="136"/>
      <c r="LD44" s="136"/>
      <c r="LE44" s="136"/>
      <c r="LF44" s="136"/>
      <c r="LG44" s="136"/>
      <c r="LH44" s="136"/>
      <c r="LI44" s="136"/>
      <c r="LJ44" s="136"/>
      <c r="LK44" s="136"/>
      <c r="LL44" s="136"/>
      <c r="LM44" s="136"/>
      <c r="LN44" s="136"/>
      <c r="LO44" s="136"/>
      <c r="LP44" s="136"/>
      <c r="LQ44" s="136"/>
      <c r="LR44" s="136"/>
      <c r="LS44" s="136"/>
      <c r="LT44" s="136"/>
      <c r="LU44" s="136"/>
      <c r="LV44" s="136"/>
      <c r="LW44" s="136"/>
      <c r="LX44" s="136"/>
      <c r="LY44" s="136"/>
      <c r="LZ44" s="136"/>
      <c r="MA44" s="136"/>
      <c r="MB44" s="136"/>
      <c r="MC44" s="136"/>
      <c r="MD44" s="136"/>
      <c r="ME44" s="136"/>
      <c r="MF44" s="136"/>
      <c r="MG44" s="136"/>
      <c r="MH44" s="136"/>
      <c r="MI44" s="136"/>
      <c r="MJ44" s="136"/>
      <c r="MK44" s="136"/>
      <c r="ML44" s="136"/>
      <c r="MM44" s="136"/>
      <c r="MN44" s="136"/>
      <c r="MO44" s="136"/>
      <c r="MP44" s="136"/>
      <c r="MQ44" s="136"/>
      <c r="MR44" s="136"/>
      <c r="MS44" s="136"/>
      <c r="MT44" s="136"/>
      <c r="MU44" s="136"/>
      <c r="MV44" s="136"/>
      <c r="MW44" s="136"/>
      <c r="MX44" s="136"/>
      <c r="MY44" s="136"/>
      <c r="MZ44" s="136"/>
      <c r="NA44" s="136"/>
      <c r="NB44" s="136"/>
      <c r="NC44" s="136"/>
      <c r="ND44" s="136"/>
      <c r="NE44" s="136"/>
      <c r="NF44" s="136"/>
      <c r="NG44" s="136"/>
      <c r="NH44" s="136"/>
      <c r="NI44" s="136"/>
      <c r="NJ44" s="136"/>
      <c r="NK44" s="136"/>
      <c r="NL44" s="136"/>
      <c r="NM44" s="136"/>
      <c r="NN44" s="136"/>
      <c r="NO44" s="136"/>
      <c r="NP44" s="136"/>
      <c r="NQ44" s="136"/>
      <c r="NR44" s="136"/>
      <c r="NS44" s="136"/>
      <c r="NT44" s="136"/>
      <c r="NU44" s="136"/>
      <c r="NV44" s="136"/>
      <c r="NW44" s="136"/>
      <c r="NX44" s="136"/>
      <c r="NY44" s="136"/>
      <c r="NZ44" s="136"/>
      <c r="OA44" s="136"/>
      <c r="OB44" s="136"/>
      <c r="OC44" s="136"/>
      <c r="OD44" s="136"/>
      <c r="OE44" s="136"/>
      <c r="OF44" s="136"/>
      <c r="OG44" s="136"/>
      <c r="OH44" s="136"/>
      <c r="OI44" s="136"/>
      <c r="OJ44" s="136"/>
      <c r="OK44" s="136"/>
      <c r="OL44" s="136"/>
      <c r="OM44" s="136"/>
      <c r="ON44" s="136"/>
      <c r="OO44" s="136"/>
      <c r="OP44" s="136"/>
      <c r="OQ44" s="136"/>
      <c r="OR44" s="136"/>
      <c r="OS44" s="136"/>
      <c r="OT44" s="136"/>
      <c r="OU44" s="136"/>
      <c r="OV44" s="136"/>
      <c r="OW44" s="136"/>
      <c r="OX44" s="136"/>
      <c r="OY44" s="136"/>
      <c r="OZ44" s="136"/>
      <c r="PA44" s="136"/>
      <c r="PB44" s="136"/>
      <c r="PC44" s="136"/>
      <c r="PD44" s="136"/>
      <c r="PE44" s="136"/>
      <c r="PF44" s="136"/>
      <c r="PG44" s="136"/>
      <c r="PH44" s="136"/>
      <c r="PI44" s="136"/>
      <c r="PJ44" s="136"/>
      <c r="PK44" s="136"/>
      <c r="PL44" s="136"/>
      <c r="PM44" s="136"/>
      <c r="PN44" s="136"/>
      <c r="PO44" s="136"/>
      <c r="PP44" s="136"/>
      <c r="PQ44" s="136"/>
      <c r="PR44" s="136"/>
      <c r="PS44" s="136"/>
      <c r="PT44" s="136"/>
      <c r="PU44" s="136"/>
      <c r="PV44" s="136"/>
      <c r="PW44" s="136"/>
      <c r="PX44" s="136"/>
      <c r="PY44" s="136"/>
      <c r="PZ44" s="136"/>
      <c r="QA44" s="136"/>
      <c r="QB44" s="136"/>
      <c r="QC44" s="136"/>
      <c r="QD44" s="136"/>
      <c r="QE44" s="136"/>
      <c r="QF44" s="136"/>
      <c r="QG44" s="136"/>
      <c r="QH44" s="136"/>
      <c r="QI44" s="136"/>
      <c r="QJ44" s="136"/>
      <c r="QK44" s="136"/>
      <c r="QL44" s="136"/>
      <c r="QM44" s="136"/>
      <c r="QN44" s="136"/>
      <c r="QO44" s="136"/>
      <c r="QP44" s="136"/>
      <c r="QQ44" s="136"/>
      <c r="QR44" s="136"/>
      <c r="QS44" s="136"/>
      <c r="QT44" s="136"/>
      <c r="QU44" s="136"/>
      <c r="QV44" s="136"/>
      <c r="QW44" s="136"/>
      <c r="QX44" s="136"/>
      <c r="QY44" s="136"/>
      <c r="QZ44" s="136"/>
      <c r="RA44" s="136"/>
      <c r="RB44" s="136"/>
      <c r="RC44" s="136"/>
      <c r="RD44" s="136"/>
      <c r="RE44" s="136"/>
      <c r="RF44" s="136"/>
      <c r="RG44" s="136"/>
      <c r="RH44" s="136"/>
      <c r="RI44" s="136"/>
      <c r="RJ44" s="136"/>
      <c r="RK44" s="136"/>
      <c r="RL44" s="136"/>
      <c r="RM44" s="136"/>
      <c r="RN44" s="136"/>
      <c r="RO44" s="136"/>
      <c r="RP44" s="136"/>
      <c r="RQ44" s="136"/>
      <c r="RR44" s="136"/>
      <c r="RS44" s="136"/>
      <c r="RT44" s="136"/>
      <c r="RU44" s="136"/>
      <c r="RV44" s="136"/>
      <c r="RW44" s="136"/>
      <c r="RX44" s="136"/>
      <c r="RY44" s="136"/>
      <c r="RZ44" s="136"/>
      <c r="SA44" s="136"/>
      <c r="SB44" s="136"/>
      <c r="SC44" s="136"/>
      <c r="SD44" s="136"/>
      <c r="SE44" s="136"/>
      <c r="SF44" s="136"/>
      <c r="SG44" s="136"/>
      <c r="SH44" s="136"/>
      <c r="SI44" s="136"/>
      <c r="SJ44" s="136"/>
      <c r="SK44" s="136"/>
      <c r="SL44" s="136"/>
      <c r="SM44" s="136"/>
      <c r="SN44" s="136"/>
      <c r="SO44" s="136"/>
      <c r="SP44" s="136"/>
      <c r="SQ44" s="136"/>
      <c r="SR44" s="136"/>
      <c r="SS44" s="136"/>
      <c r="ST44" s="136"/>
      <c r="SU44" s="136"/>
      <c r="SV44" s="136"/>
      <c r="SW44" s="136"/>
      <c r="SX44" s="136"/>
      <c r="SY44" s="136"/>
      <c r="SZ44" s="136"/>
      <c r="TA44" s="136"/>
      <c r="TB44" s="136"/>
      <c r="TC44" s="136"/>
      <c r="TD44" s="136"/>
      <c r="TE44" s="136"/>
      <c r="TF44" s="136"/>
      <c r="TG44" s="136"/>
      <c r="TH44" s="136"/>
      <c r="TI44" s="136"/>
      <c r="TJ44" s="136"/>
      <c r="TK44" s="136"/>
      <c r="TL44" s="136"/>
      <c r="TM44" s="136"/>
      <c r="TN44" s="136"/>
      <c r="TO44" s="136"/>
      <c r="TP44" s="136"/>
      <c r="TQ44" s="136"/>
      <c r="TR44" s="136"/>
      <c r="TS44" s="136"/>
      <c r="TT44" s="136"/>
      <c r="TU44" s="136"/>
      <c r="TV44" s="136"/>
      <c r="TW44" s="136"/>
      <c r="TX44" s="136"/>
      <c r="TY44" s="136"/>
      <c r="TZ44" s="136"/>
      <c r="UA44" s="136"/>
      <c r="UB44" s="136"/>
      <c r="UC44" s="136"/>
      <c r="UD44" s="136"/>
      <c r="UE44" s="136"/>
      <c r="UF44" s="136"/>
      <c r="UG44" s="136"/>
      <c r="UH44" s="136"/>
      <c r="UI44" s="136"/>
      <c r="UJ44" s="136"/>
      <c r="UK44" s="136"/>
      <c r="UL44" s="136"/>
      <c r="UM44" s="136"/>
      <c r="UN44" s="136"/>
      <c r="UO44" s="136"/>
      <c r="UP44" s="136"/>
      <c r="UQ44" s="136"/>
      <c r="UR44" s="136"/>
      <c r="US44" s="136"/>
      <c r="UT44" s="136"/>
      <c r="UU44" s="136"/>
      <c r="UV44" s="136"/>
      <c r="UW44" s="136"/>
      <c r="UX44" s="136"/>
      <c r="UY44" s="136"/>
      <c r="UZ44" s="136"/>
      <c r="VA44" s="136"/>
      <c r="VB44" s="136"/>
      <c r="VC44" s="136"/>
      <c r="VD44" s="136"/>
      <c r="VE44" s="136"/>
      <c r="VF44" s="136"/>
      <c r="VG44" s="136"/>
      <c r="VH44" s="136"/>
      <c r="VI44" s="136"/>
      <c r="VJ44" s="136"/>
      <c r="VK44" s="136"/>
      <c r="VL44" s="136"/>
    </row>
    <row r="45" spans="1:584" ht="11.25" customHeight="1" thickBot="1" x14ac:dyDescent="0.2">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55"/>
      <c r="AA45" s="155"/>
      <c r="AB45" s="155"/>
      <c r="AC45" s="156"/>
      <c r="AD45" s="156"/>
      <c r="AE45" s="155"/>
      <c r="AF45" s="155"/>
      <c r="AG45" s="155"/>
      <c r="AH45" s="155"/>
      <c r="AI45" s="155"/>
      <c r="AJ45" s="155"/>
      <c r="AK45" s="155"/>
      <c r="AL45" s="155"/>
      <c r="AM45" s="155"/>
      <c r="AN45" s="156"/>
      <c r="AO45" s="156"/>
      <c r="AP45" s="156"/>
    </row>
    <row r="46" spans="1:584" ht="22.7" customHeight="1" x14ac:dyDescent="0.15">
      <c r="A46" s="658" t="s">
        <v>90</v>
      </c>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60"/>
    </row>
    <row r="47" spans="1:584" ht="18.75" customHeight="1" x14ac:dyDescent="0.15">
      <c r="A47" s="634"/>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6"/>
    </row>
    <row r="48" spans="1:584" ht="18.75" customHeight="1" x14ac:dyDescent="0.15">
      <c r="A48" s="637"/>
      <c r="B48" s="638"/>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9"/>
    </row>
    <row r="49" spans="1:42" ht="18.75" customHeight="1" thickBot="1" x14ac:dyDescent="0.2">
      <c r="A49" s="640"/>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2"/>
    </row>
    <row r="50" spans="1:42" ht="15" customHeight="1" x14ac:dyDescent="0.15">
      <c r="A50" s="179" t="s">
        <v>523</v>
      </c>
    </row>
    <row r="51" spans="1:42" ht="22.7" customHeight="1" x14ac:dyDescent="0.15">
      <c r="A51" s="180"/>
    </row>
  </sheetData>
  <mergeCells count="271">
    <mergeCell ref="A13:D13"/>
    <mergeCell ref="E13:S13"/>
    <mergeCell ref="T13:W13"/>
    <mergeCell ref="X13:AD13"/>
    <mergeCell ref="AD15:AE15"/>
    <mergeCell ref="AF15:AG15"/>
    <mergeCell ref="AJ2:AL2"/>
    <mergeCell ref="AM2:AO2"/>
    <mergeCell ref="A4:AP4"/>
    <mergeCell ref="A5:AP5"/>
    <mergeCell ref="Y7:AC7"/>
    <mergeCell ref="AD7:AP7"/>
    <mergeCell ref="AI15:AJ15"/>
    <mergeCell ref="AL15:AM15"/>
    <mergeCell ref="AO15:AP15"/>
    <mergeCell ref="A16:D16"/>
    <mergeCell ref="E16:O16"/>
    <mergeCell ref="P16:S16"/>
    <mergeCell ref="T16:AD16"/>
    <mergeCell ref="AE16:AH17"/>
    <mergeCell ref="AI16:AP17"/>
    <mergeCell ref="A17:D17"/>
    <mergeCell ref="AE18:AP18"/>
    <mergeCell ref="A20:D21"/>
    <mergeCell ref="O20:AP23"/>
    <mergeCell ref="A22:D23"/>
    <mergeCell ref="E22:K23"/>
    <mergeCell ref="L22:M23"/>
    <mergeCell ref="E17:O17"/>
    <mergeCell ref="P17:S17"/>
    <mergeCell ref="T17:AD17"/>
    <mergeCell ref="A18:D18"/>
    <mergeCell ref="E18:O18"/>
    <mergeCell ref="P18:S18"/>
    <mergeCell ref="T18:AD18"/>
    <mergeCell ref="AA24:AE25"/>
    <mergeCell ref="AF24:AH25"/>
    <mergeCell ref="AI24:AK25"/>
    <mergeCell ref="AL24:AP25"/>
    <mergeCell ref="G25:I25"/>
    <mergeCell ref="K25:M25"/>
    <mergeCell ref="A24:F25"/>
    <mergeCell ref="G24:M24"/>
    <mergeCell ref="N24:Q25"/>
    <mergeCell ref="R24:T25"/>
    <mergeCell ref="U24:W25"/>
    <mergeCell ref="X24:Z25"/>
    <mergeCell ref="U26:W26"/>
    <mergeCell ref="X26:Z26"/>
    <mergeCell ref="AA26:AE26"/>
    <mergeCell ref="AF26:AH26"/>
    <mergeCell ref="AI26:AK26"/>
    <mergeCell ref="AL26:AP26"/>
    <mergeCell ref="A26:D26"/>
    <mergeCell ref="E26:F26"/>
    <mergeCell ref="G26:I26"/>
    <mergeCell ref="K26:M26"/>
    <mergeCell ref="N26:Q26"/>
    <mergeCell ref="R26:T26"/>
    <mergeCell ref="U27:W27"/>
    <mergeCell ref="X27:Z27"/>
    <mergeCell ref="AA27:AE27"/>
    <mergeCell ref="AF27:AH27"/>
    <mergeCell ref="AI27:AK27"/>
    <mergeCell ref="AL27:AP27"/>
    <mergeCell ref="A27:D27"/>
    <mergeCell ref="E27:F27"/>
    <mergeCell ref="G27:I27"/>
    <mergeCell ref="K27:M27"/>
    <mergeCell ref="N27:Q27"/>
    <mergeCell ref="R27:T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U31:W31"/>
    <mergeCell ref="X31:Z31"/>
    <mergeCell ref="AA31:AE31"/>
    <mergeCell ref="AF31:AH31"/>
    <mergeCell ref="AI31:AK31"/>
    <mergeCell ref="AL31:AP31"/>
    <mergeCell ref="A31:D31"/>
    <mergeCell ref="E31:F31"/>
    <mergeCell ref="G31:I31"/>
    <mergeCell ref="K31:M31"/>
    <mergeCell ref="N31:Q31"/>
    <mergeCell ref="R31:T31"/>
    <mergeCell ref="AL33:AP33"/>
    <mergeCell ref="U32:W32"/>
    <mergeCell ref="X32:Z32"/>
    <mergeCell ref="AA32:AE32"/>
    <mergeCell ref="AF32:AH32"/>
    <mergeCell ref="AI32:AK32"/>
    <mergeCell ref="AL32:AP32"/>
    <mergeCell ref="A32:D32"/>
    <mergeCell ref="E32:F32"/>
    <mergeCell ref="G32:I32"/>
    <mergeCell ref="K32:M32"/>
    <mergeCell ref="N32:Q32"/>
    <mergeCell ref="R32:T32"/>
    <mergeCell ref="U33:W33"/>
    <mergeCell ref="X33:Z33"/>
    <mergeCell ref="AA33:AE33"/>
    <mergeCell ref="AF33:AH33"/>
    <mergeCell ref="AI33:AK33"/>
    <mergeCell ref="A33:D33"/>
    <mergeCell ref="E33:F33"/>
    <mergeCell ref="G33:I33"/>
    <mergeCell ref="K33:M33"/>
    <mergeCell ref="N33:Q33"/>
    <mergeCell ref="R33:T33"/>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L35:AP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AI42:AK42"/>
    <mergeCell ref="AL42:AP42"/>
    <mergeCell ref="A42:D42"/>
    <mergeCell ref="E42:F42"/>
    <mergeCell ref="G42:I42"/>
    <mergeCell ref="K42:M42"/>
    <mergeCell ref="N42:Q42"/>
    <mergeCell ref="R42:T42"/>
    <mergeCell ref="U41:W41"/>
    <mergeCell ref="X41:Z41"/>
    <mergeCell ref="AA41:AE41"/>
    <mergeCell ref="AF41:AH41"/>
    <mergeCell ref="AI41:AK41"/>
    <mergeCell ref="AL41:AP41"/>
    <mergeCell ref="A41:D41"/>
    <mergeCell ref="E41:F41"/>
    <mergeCell ref="G41:I41"/>
    <mergeCell ref="K41:M41"/>
    <mergeCell ref="N41:Q41"/>
    <mergeCell ref="R41:T41"/>
    <mergeCell ref="A47:AP49"/>
    <mergeCell ref="A9:F10"/>
    <mergeCell ref="G9:L9"/>
    <mergeCell ref="M9:R9"/>
    <mergeCell ref="S9:X9"/>
    <mergeCell ref="G10:L10"/>
    <mergeCell ref="M10:R10"/>
    <mergeCell ref="S10:X10"/>
    <mergeCell ref="AL43:AP43"/>
    <mergeCell ref="R44:T44"/>
    <mergeCell ref="AA44:AE44"/>
    <mergeCell ref="AF44:AH44"/>
    <mergeCell ref="AL44:AP44"/>
    <mergeCell ref="A46:AP46"/>
    <mergeCell ref="A43:Q44"/>
    <mergeCell ref="R43:T43"/>
    <mergeCell ref="U43:Z44"/>
    <mergeCell ref="AA43:AE43"/>
    <mergeCell ref="AF43:AH43"/>
    <mergeCell ref="AI43:AK44"/>
    <mergeCell ref="U42:W42"/>
    <mergeCell ref="X42:Z42"/>
    <mergeCell ref="AA42:AE42"/>
    <mergeCell ref="AF42:AH42"/>
  </mergeCells>
  <phoneticPr fontId="2"/>
  <conditionalFormatting sqref="AI16:AP17 AF15:AG15 AI15:AJ15 AL15:AM15 E16:O18 T16:AD18">
    <cfRule type="containsBlanks" dxfId="97" priority="13">
      <formula>LEN(TRIM(E15))=0</formula>
    </cfRule>
  </conditionalFormatting>
  <conditionalFormatting sqref="X13:AD13">
    <cfRule type="containsBlanks" dxfId="96" priority="12">
      <formula>LEN(TRIM(X13))=0</formula>
    </cfRule>
  </conditionalFormatting>
  <conditionalFormatting sqref="R26:T42">
    <cfRule type="containsBlanks" dxfId="95" priority="8" stopIfTrue="1">
      <formula>LEN(TRIM(R26))=0</formula>
    </cfRule>
  </conditionalFormatting>
  <conditionalFormatting sqref="AI26:AK42">
    <cfRule type="containsBlanks" dxfId="94" priority="9" stopIfTrue="1">
      <formula>LEN(TRIM(AI26))=0</formula>
    </cfRule>
  </conditionalFormatting>
  <conditionalFormatting sqref="N26:Q42">
    <cfRule type="containsBlanks" dxfId="93" priority="15" stopIfTrue="1">
      <formula>LEN(TRIM(N26))=0</formula>
    </cfRule>
  </conditionalFormatting>
  <conditionalFormatting sqref="AF26:AH42">
    <cfRule type="containsBlanks" dxfId="92" priority="16" stopIfTrue="1">
      <formula>LEN(TRIM(AF26))=0</formula>
    </cfRule>
  </conditionalFormatting>
  <conditionalFormatting sqref="U26:Z42">
    <cfRule type="containsBlanks" dxfId="91" priority="7" stopIfTrue="1">
      <formula>LEN(TRIM(U26))=0</formula>
    </cfRule>
  </conditionalFormatting>
  <conditionalFormatting sqref="A40:D42">
    <cfRule type="containsBlanks" dxfId="90" priority="4">
      <formula>LEN(TRIM(A40))=0</formula>
    </cfRule>
  </conditionalFormatting>
  <conditionalFormatting sqref="A26:D36">
    <cfRule type="containsBlanks" dxfId="89" priority="6">
      <formula>LEN(TRIM(A26))=0</formula>
    </cfRule>
  </conditionalFormatting>
  <conditionalFormatting sqref="A37:D39">
    <cfRule type="containsBlanks" dxfId="88" priority="5">
      <formula>LEN(TRIM(A37))=0</formula>
    </cfRule>
  </conditionalFormatting>
  <conditionalFormatting sqref="G26:I36 K26:M36">
    <cfRule type="containsBlanks" dxfId="87" priority="3">
      <formula>LEN(TRIM(G26))=0</formula>
    </cfRule>
  </conditionalFormatting>
  <conditionalFormatting sqref="G37:I39 K37:M39">
    <cfRule type="containsBlanks" dxfId="86" priority="2">
      <formula>LEN(TRIM(G37))=0</formula>
    </cfRule>
  </conditionalFormatting>
  <conditionalFormatting sqref="G40:I42 K40:M42">
    <cfRule type="containsBlanks" dxfId="85" priority="1">
      <formula>LEN(TRIM(G40))=0</formula>
    </cfRule>
  </conditionalFormatting>
  <conditionalFormatting sqref="AL26:AP32 AL34:AP42 AL33">
    <cfRule type="containsBlanks" dxfId="84" priority="17">
      <formula>LEN(TRIM(AL26))=0</formula>
    </cfRule>
  </conditionalFormatting>
  <dataValidations count="8">
    <dataValidation type="list" allowBlank="1" showInputMessage="1" showErrorMessage="1" sqref="AL26:AL42 AM26:AP32 AM34:AP42">
      <formula1>"9800,10900"</formula1>
    </dataValidation>
    <dataValidation type="list" allowBlank="1" showInputMessage="1" showErrorMessage="1" errorTitle="確認" error="旅費基準をご確認ください" sqref="AF26:AF42">
      <formula1>"1100"</formula1>
    </dataValidation>
    <dataValidation type="decimal" imeMode="disabled" allowBlank="1" showInputMessage="1" showErrorMessage="1" sqref="U26:Z42">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4:T44"/>
    <dataValidation type="decimal" imeMode="halfAlpha" allowBlank="1" showInputMessage="1" showErrorMessage="1" promptTitle="距離の入力について" prompt="入力時は、「km」等は入力せず、数字のみ入力してください。" sqref="R26:T42">
      <formula1>0</formula1>
      <formula2>99999999</formula2>
    </dataValidation>
    <dataValidation type="list" allowBlank="1" showInputMessage="1" prompt="高速道路代を計上する場合は、交通機関名を「高速代」とし、料金を「特急急行料金」欄に記入して下さい。" sqref="N26:Q26">
      <formula1>"航空機,JR特急あり,JR特急なし,私鉄特急あり,私鉄特急なし,船,路線バス,自家用車,高速代,自家用車(同乗),運搬車(同乗),徒歩,その他"</formula1>
    </dataValidation>
    <dataValidation type="list" allowBlank="1" showInputMessage="1" showErrorMessage="1" sqref="N27:Q42">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6:I42 K26:M42"/>
  </dataValidations>
  <printOptions horizontalCentered="1"/>
  <pageMargins left="0.51181102362204722" right="0.47244094488188981" top="0.31496062992125984" bottom="0.27559055118110237" header="0.23622047244094491" footer="0.23622047244094491"/>
  <pageSetup paperSize="9" scale="88" firstPageNumber="25" orientation="portrait" useFirstPageNumber="1" horizontalDpi="300" verticalDpi="300"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3"/>
  <sheetViews>
    <sheetView showGridLines="0" zoomScale="90" zoomScaleNormal="90" workbookViewId="0">
      <selection activeCell="BA1" sqref="BA1"/>
    </sheetView>
  </sheetViews>
  <sheetFormatPr defaultColWidth="2.375" defaultRowHeight="22.7" customHeight="1" x14ac:dyDescent="0.15"/>
  <cols>
    <col min="1" max="6" width="2.375" style="157"/>
    <col min="7" max="42" width="2.625" style="157" customWidth="1"/>
    <col min="43" max="43" width="2.375" style="33"/>
    <col min="44" max="584" width="2.375" style="143"/>
    <col min="585" max="16384" width="2.375" style="33"/>
  </cols>
  <sheetData>
    <row r="1" spans="1:584" s="5" customFormat="1" ht="20.25"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7.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18"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2.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7.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913" t="s">
        <v>61</v>
      </c>
      <c r="B9" s="914"/>
      <c r="C9" s="914"/>
      <c r="D9" s="914"/>
      <c r="E9" s="914"/>
      <c r="F9" s="915"/>
      <c r="G9" s="903" t="s">
        <v>481</v>
      </c>
      <c r="H9" s="904"/>
      <c r="I9" s="904"/>
      <c r="J9" s="904"/>
      <c r="K9" s="904"/>
      <c r="L9" s="922"/>
      <c r="M9" s="903" t="s">
        <v>482</v>
      </c>
      <c r="N9" s="904"/>
      <c r="O9" s="904"/>
      <c r="P9" s="904"/>
      <c r="Q9" s="904"/>
      <c r="R9" s="922"/>
      <c r="S9" s="903" t="s">
        <v>483</v>
      </c>
      <c r="T9" s="904"/>
      <c r="U9" s="904"/>
      <c r="V9" s="904"/>
      <c r="W9" s="904"/>
      <c r="X9" s="922"/>
      <c r="Y9" s="903" t="s">
        <v>484</v>
      </c>
      <c r="Z9" s="904"/>
      <c r="AA9" s="904"/>
      <c r="AB9" s="904"/>
      <c r="AC9" s="904"/>
      <c r="AD9" s="922"/>
      <c r="AE9" s="903" t="s">
        <v>485</v>
      </c>
      <c r="AF9" s="904"/>
      <c r="AG9" s="904"/>
      <c r="AH9" s="904"/>
      <c r="AI9" s="904"/>
      <c r="AJ9" s="922"/>
      <c r="AK9" s="903" t="s">
        <v>486</v>
      </c>
      <c r="AL9" s="904"/>
      <c r="AM9" s="904"/>
      <c r="AN9" s="904"/>
      <c r="AO9" s="904"/>
      <c r="AP9" s="905"/>
      <c r="AQ9" s="120" ph="1"/>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row>
    <row r="10" spans="1:584" s="122" customFormat="1" ht="18.75" customHeight="1" x14ac:dyDescent="0.15">
      <c r="A10" s="916"/>
      <c r="B10" s="917"/>
      <c r="C10" s="917"/>
      <c r="D10" s="917"/>
      <c r="E10" s="917"/>
      <c r="F10" s="918"/>
      <c r="G10" s="906" t="str">
        <f>IF(様式4Ⅰ!L36="","",様式4Ⅰ!L36)</f>
        <v/>
      </c>
      <c r="H10" s="907"/>
      <c r="I10" s="907"/>
      <c r="J10" s="907"/>
      <c r="K10" s="907"/>
      <c r="L10" s="908"/>
      <c r="M10" s="909" t="str">
        <f>IF(様式4Ⅰ!N36="","",様式4Ⅰ!N36)</f>
        <v/>
      </c>
      <c r="N10" s="910"/>
      <c r="O10" s="910"/>
      <c r="P10" s="910"/>
      <c r="Q10" s="910"/>
      <c r="R10" s="911"/>
      <c r="S10" s="909" t="str">
        <f>IF(様式4Ⅰ!P36="","",様式4Ⅰ!P36)</f>
        <v/>
      </c>
      <c r="T10" s="910"/>
      <c r="U10" s="910"/>
      <c r="V10" s="910"/>
      <c r="W10" s="910"/>
      <c r="X10" s="911"/>
      <c r="Y10" s="909" t="str">
        <f>IF(様式4Ⅰ!R36="","",様式4Ⅰ!R36)</f>
        <v/>
      </c>
      <c r="Z10" s="910"/>
      <c r="AA10" s="910"/>
      <c r="AB10" s="910"/>
      <c r="AC10" s="910"/>
      <c r="AD10" s="911"/>
      <c r="AE10" s="909" t="str">
        <f>IF(様式4Ⅰ!T36="","",様式4Ⅰ!T36)</f>
        <v/>
      </c>
      <c r="AF10" s="910"/>
      <c r="AG10" s="910"/>
      <c r="AH10" s="910"/>
      <c r="AI10" s="910"/>
      <c r="AJ10" s="911"/>
      <c r="AK10" s="909" t="str">
        <f>IF(様式4Ⅰ!V36="","",様式4Ⅰ!V36)</f>
        <v/>
      </c>
      <c r="AL10" s="910"/>
      <c r="AM10" s="910"/>
      <c r="AN10" s="910"/>
      <c r="AO10" s="910"/>
      <c r="AP10" s="912"/>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row>
    <row r="11" spans="1:584" s="120" customFormat="1" ht="14.25" customHeight="1" x14ac:dyDescent="0.15">
      <c r="A11" s="916"/>
      <c r="B11" s="917"/>
      <c r="C11" s="917"/>
      <c r="D11" s="917"/>
      <c r="E11" s="917"/>
      <c r="F11" s="918"/>
      <c r="G11" s="895" t="s">
        <v>487</v>
      </c>
      <c r="H11" s="896"/>
      <c r="I11" s="896"/>
      <c r="J11" s="896"/>
      <c r="K11" s="896"/>
      <c r="L11" s="897"/>
      <c r="M11" s="895" t="s">
        <v>488</v>
      </c>
      <c r="N11" s="896"/>
      <c r="O11" s="896"/>
      <c r="P11" s="896"/>
      <c r="Q11" s="896"/>
      <c r="R11" s="897"/>
      <c r="S11" s="895" t="s">
        <v>489</v>
      </c>
      <c r="T11" s="896"/>
      <c r="U11" s="896"/>
      <c r="V11" s="896"/>
      <c r="W11" s="896"/>
      <c r="X11" s="897"/>
      <c r="Y11" s="895" t="s">
        <v>490</v>
      </c>
      <c r="Z11" s="896"/>
      <c r="AA11" s="896"/>
      <c r="AB11" s="896"/>
      <c r="AC11" s="896"/>
      <c r="AD11" s="897"/>
      <c r="AE11" s="895" t="s">
        <v>491</v>
      </c>
      <c r="AF11" s="896"/>
      <c r="AG11" s="896"/>
      <c r="AH11" s="896"/>
      <c r="AI11" s="896"/>
      <c r="AJ11" s="897"/>
      <c r="AK11" s="895" t="s">
        <v>492</v>
      </c>
      <c r="AL11" s="896"/>
      <c r="AM11" s="896"/>
      <c r="AN11" s="896"/>
      <c r="AO11" s="896"/>
      <c r="AP11" s="898"/>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row>
    <row r="12" spans="1:584" s="122" customFormat="1" ht="18.75" customHeight="1" thickBot="1" x14ac:dyDescent="0.2">
      <c r="A12" s="919"/>
      <c r="B12" s="920"/>
      <c r="C12" s="920"/>
      <c r="D12" s="920"/>
      <c r="E12" s="920"/>
      <c r="F12" s="921"/>
      <c r="G12" s="899" t="str">
        <f>IF(様式4Ⅰ!X36="","",様式4Ⅰ!X36)</f>
        <v/>
      </c>
      <c r="H12" s="900"/>
      <c r="I12" s="900"/>
      <c r="J12" s="900"/>
      <c r="K12" s="900"/>
      <c r="L12" s="901"/>
      <c r="M12" s="899" t="str">
        <f>IF(様式4Ⅰ!Z36="","",様式4Ⅰ!Z36)</f>
        <v/>
      </c>
      <c r="N12" s="900"/>
      <c r="O12" s="900"/>
      <c r="P12" s="900"/>
      <c r="Q12" s="900"/>
      <c r="R12" s="901"/>
      <c r="S12" s="899" t="str">
        <f>IF(様式4Ⅰ!AB36="","",様式4Ⅰ!AB36)</f>
        <v/>
      </c>
      <c r="T12" s="900"/>
      <c r="U12" s="900"/>
      <c r="V12" s="900"/>
      <c r="W12" s="900"/>
      <c r="X12" s="901"/>
      <c r="Y12" s="899" t="str">
        <f>IF(様式4Ⅰ!AD36="","",様式4Ⅰ!AD36)</f>
        <v/>
      </c>
      <c r="Z12" s="900"/>
      <c r="AA12" s="900"/>
      <c r="AB12" s="900"/>
      <c r="AC12" s="900"/>
      <c r="AD12" s="901"/>
      <c r="AE12" s="899" t="str">
        <f>IF(様式4Ⅰ!AF36="","",様式4Ⅰ!AF36)</f>
        <v/>
      </c>
      <c r="AF12" s="900"/>
      <c r="AG12" s="900"/>
      <c r="AH12" s="900"/>
      <c r="AI12" s="900"/>
      <c r="AJ12" s="901"/>
      <c r="AK12" s="899" t="str">
        <f>IF(様式4Ⅰ!AH36="","",様式4Ⅰ!AH36)</f>
        <v/>
      </c>
      <c r="AL12" s="900"/>
      <c r="AM12" s="900"/>
      <c r="AN12" s="900"/>
      <c r="AO12" s="900"/>
      <c r="AP12" s="902"/>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row>
    <row r="13" spans="1:584" s="5" customFormat="1" ht="6" customHeight="1" x14ac:dyDescent="0.15">
      <c r="A13" s="163"/>
      <c r="B13" s="163"/>
      <c r="C13" s="163"/>
      <c r="D13" s="163"/>
      <c r="E13" s="161"/>
      <c r="F13" s="161"/>
      <c r="G13" s="161"/>
      <c r="H13" s="161"/>
      <c r="I13" s="161"/>
      <c r="J13" s="161"/>
      <c r="K13" s="161"/>
      <c r="L13" s="161"/>
      <c r="M13" s="161"/>
      <c r="N13" s="161"/>
      <c r="O13" s="161"/>
      <c r="P13" s="161"/>
      <c r="Q13" s="161"/>
      <c r="R13" s="161"/>
      <c r="S13" s="161"/>
      <c r="T13" s="161"/>
      <c r="U13" s="161"/>
      <c r="V13" s="161"/>
      <c r="W13" s="162"/>
      <c r="X13" s="162"/>
      <c r="Y13" s="162"/>
      <c r="Z13" s="162"/>
      <c r="AA13" s="162"/>
      <c r="AB13" s="162"/>
      <c r="AC13" s="153"/>
      <c r="AD13" s="164"/>
      <c r="AE13" s="153"/>
      <c r="AF13" s="153"/>
      <c r="AG13" s="153"/>
      <c r="AH13" s="153"/>
      <c r="AI13" s="153"/>
      <c r="AJ13" s="151"/>
      <c r="AK13" s="151"/>
      <c r="AL13" s="151"/>
      <c r="AM13" s="151"/>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132" customFormat="1" ht="24" customHeight="1" thickBot="1" x14ac:dyDescent="0.2">
      <c r="A14" s="165" t="s">
        <v>72</v>
      </c>
      <c r="B14" s="166"/>
      <c r="C14" s="166"/>
      <c r="D14" s="166"/>
      <c r="E14" s="166"/>
      <c r="F14" s="166"/>
      <c r="G14" s="166"/>
      <c r="H14" s="166"/>
      <c r="I14" s="166"/>
      <c r="J14" s="166"/>
      <c r="K14" s="166"/>
      <c r="L14" s="166"/>
      <c r="M14" s="166"/>
      <c r="N14" s="166"/>
      <c r="O14" s="166"/>
      <c r="P14" s="166"/>
      <c r="Q14" s="166"/>
      <c r="R14" s="166"/>
      <c r="S14" s="166"/>
      <c r="T14" s="166"/>
      <c r="U14" s="166"/>
      <c r="V14" s="166"/>
      <c r="W14" s="167"/>
      <c r="X14" s="167"/>
      <c r="Y14" s="167"/>
      <c r="Z14" s="167"/>
      <c r="AA14" s="167"/>
      <c r="AB14" s="167"/>
      <c r="AC14" s="168"/>
      <c r="AD14" s="168"/>
      <c r="AE14" s="168"/>
      <c r="AF14" s="168"/>
      <c r="AG14" s="168"/>
      <c r="AH14" s="168"/>
      <c r="AI14" s="168"/>
      <c r="AJ14" s="152"/>
      <c r="AK14" s="152"/>
      <c r="AL14" s="152"/>
      <c r="AM14" s="152"/>
      <c r="AN14" s="152"/>
      <c r="AO14" s="152"/>
      <c r="AP14" s="152"/>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row>
    <row r="15" spans="1:584" s="5" customFormat="1" ht="24" customHeight="1" thickBot="1" x14ac:dyDescent="0.2">
      <c r="A15" s="844" t="s">
        <v>73</v>
      </c>
      <c r="B15" s="845"/>
      <c r="C15" s="845"/>
      <c r="D15" s="845"/>
      <c r="E15" s="846" t="str">
        <f>IF(様式4Ⅰ!F8="","",様式4Ⅰ!F8)</f>
        <v/>
      </c>
      <c r="F15" s="846"/>
      <c r="G15" s="846"/>
      <c r="H15" s="846"/>
      <c r="I15" s="846"/>
      <c r="J15" s="846"/>
      <c r="K15" s="846"/>
      <c r="L15" s="846"/>
      <c r="M15" s="846"/>
      <c r="N15" s="846"/>
      <c r="O15" s="846"/>
      <c r="P15" s="846"/>
      <c r="Q15" s="846"/>
      <c r="R15" s="846"/>
      <c r="S15" s="847"/>
      <c r="T15" s="848" t="s">
        <v>74</v>
      </c>
      <c r="U15" s="849"/>
      <c r="V15" s="849"/>
      <c r="W15" s="849"/>
      <c r="X15" s="850"/>
      <c r="Y15" s="850"/>
      <c r="Z15" s="850"/>
      <c r="AA15" s="850"/>
      <c r="AB15" s="850"/>
      <c r="AC15" s="850"/>
      <c r="AD15" s="851"/>
      <c r="AE15" s="153"/>
      <c r="AF15" s="153"/>
      <c r="AG15" s="153"/>
      <c r="AH15" s="153"/>
      <c r="AI15" s="153"/>
      <c r="AJ15" s="153"/>
      <c r="AK15" s="153"/>
      <c r="AL15" s="153"/>
      <c r="AM15" s="153"/>
      <c r="AN15" s="151"/>
      <c r="AO15" s="151"/>
      <c r="AP15" s="151"/>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row>
    <row r="16" spans="1:584" s="5" customFormat="1" ht="6" customHeight="1" x14ac:dyDescent="0.15">
      <c r="A16" s="169"/>
      <c r="B16" s="161"/>
      <c r="C16" s="161"/>
      <c r="D16" s="161"/>
      <c r="E16" s="161"/>
      <c r="F16" s="161"/>
      <c r="G16" s="161"/>
      <c r="H16" s="161"/>
      <c r="I16" s="161"/>
      <c r="J16" s="161"/>
      <c r="K16" s="161"/>
      <c r="L16" s="161"/>
      <c r="M16" s="161"/>
      <c r="N16" s="161"/>
      <c r="O16" s="161"/>
      <c r="P16" s="161"/>
      <c r="Q16" s="161"/>
      <c r="R16" s="161"/>
      <c r="S16" s="161"/>
      <c r="T16" s="161"/>
      <c r="U16" s="161"/>
      <c r="V16" s="161"/>
      <c r="W16" s="162"/>
      <c r="X16" s="162"/>
      <c r="Y16" s="162"/>
      <c r="Z16" s="162"/>
      <c r="AA16" s="162"/>
      <c r="AB16" s="162"/>
      <c r="AC16" s="153"/>
      <c r="AD16" s="153"/>
      <c r="AE16" s="153"/>
      <c r="AF16" s="153"/>
      <c r="AG16" s="153"/>
      <c r="AH16" s="153"/>
      <c r="AI16" s="153"/>
      <c r="AJ16" s="153"/>
      <c r="AK16" s="153"/>
      <c r="AL16" s="153"/>
      <c r="AM16" s="153"/>
      <c r="AN16" s="153"/>
      <c r="AO16" s="153"/>
      <c r="AP16" s="153"/>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132" customFormat="1" ht="24" customHeight="1" thickBot="1" x14ac:dyDescent="0.2">
      <c r="A17" s="165" t="s">
        <v>75</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70"/>
      <c r="AD17" s="852" t="s">
        <v>0</v>
      </c>
      <c r="AE17" s="852"/>
      <c r="AF17" s="853"/>
      <c r="AG17" s="853"/>
      <c r="AH17" s="153" t="s">
        <v>1</v>
      </c>
      <c r="AI17" s="853"/>
      <c r="AJ17" s="853"/>
      <c r="AK17" s="153" t="s">
        <v>56</v>
      </c>
      <c r="AL17" s="853"/>
      <c r="AM17" s="853"/>
      <c r="AN17" s="154" t="s">
        <v>57</v>
      </c>
      <c r="AO17" s="852" t="s">
        <v>76</v>
      </c>
      <c r="AP17" s="852"/>
      <c r="AQ17" s="3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row>
    <row r="18" spans="1:584" s="5" customFormat="1" ht="12.75" customHeight="1" x14ac:dyDescent="0.15">
      <c r="A18" s="800" t="s">
        <v>77</v>
      </c>
      <c r="B18" s="801"/>
      <c r="C18" s="801"/>
      <c r="D18" s="801"/>
      <c r="E18" s="802"/>
      <c r="F18" s="802"/>
      <c r="G18" s="802"/>
      <c r="H18" s="802"/>
      <c r="I18" s="802"/>
      <c r="J18" s="802"/>
      <c r="K18" s="802"/>
      <c r="L18" s="802"/>
      <c r="M18" s="802"/>
      <c r="N18" s="802"/>
      <c r="O18" s="803"/>
      <c r="P18" s="804" t="s">
        <v>77</v>
      </c>
      <c r="Q18" s="801"/>
      <c r="R18" s="801"/>
      <c r="S18" s="801"/>
      <c r="T18" s="802"/>
      <c r="U18" s="802"/>
      <c r="V18" s="802"/>
      <c r="W18" s="802"/>
      <c r="X18" s="802"/>
      <c r="Y18" s="802"/>
      <c r="Z18" s="802"/>
      <c r="AA18" s="802"/>
      <c r="AB18" s="802"/>
      <c r="AC18" s="802"/>
      <c r="AD18" s="803"/>
      <c r="AE18" s="805" t="s">
        <v>293</v>
      </c>
      <c r="AF18" s="806"/>
      <c r="AG18" s="806"/>
      <c r="AH18" s="806"/>
      <c r="AI18" s="809"/>
      <c r="AJ18" s="809"/>
      <c r="AK18" s="809"/>
      <c r="AL18" s="809"/>
      <c r="AM18" s="809"/>
      <c r="AN18" s="809"/>
      <c r="AO18" s="809"/>
      <c r="AP18" s="81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5" customFormat="1" ht="24" customHeight="1" x14ac:dyDescent="0.15">
      <c r="A19" s="813" t="s">
        <v>78</v>
      </c>
      <c r="B19" s="814"/>
      <c r="C19" s="814"/>
      <c r="D19" s="814"/>
      <c r="E19" s="836"/>
      <c r="F19" s="836"/>
      <c r="G19" s="836"/>
      <c r="H19" s="836"/>
      <c r="I19" s="836"/>
      <c r="J19" s="836"/>
      <c r="K19" s="836"/>
      <c r="L19" s="836"/>
      <c r="M19" s="836"/>
      <c r="N19" s="836"/>
      <c r="O19" s="837"/>
      <c r="P19" s="838" t="s">
        <v>79</v>
      </c>
      <c r="Q19" s="814"/>
      <c r="R19" s="814"/>
      <c r="S19" s="814"/>
      <c r="T19" s="836"/>
      <c r="U19" s="836"/>
      <c r="V19" s="836"/>
      <c r="W19" s="836"/>
      <c r="X19" s="836"/>
      <c r="Y19" s="836"/>
      <c r="Z19" s="836"/>
      <c r="AA19" s="836"/>
      <c r="AB19" s="836"/>
      <c r="AC19" s="836"/>
      <c r="AD19" s="837"/>
      <c r="AE19" s="807"/>
      <c r="AF19" s="808"/>
      <c r="AG19" s="808"/>
      <c r="AH19" s="808"/>
      <c r="AI19" s="811"/>
      <c r="AJ19" s="811"/>
      <c r="AK19" s="811"/>
      <c r="AL19" s="811"/>
      <c r="AM19" s="811"/>
      <c r="AN19" s="811"/>
      <c r="AO19" s="811"/>
      <c r="AP19" s="812"/>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row>
    <row r="20" spans="1:584" s="5" customFormat="1" ht="26.45" customHeight="1" thickBot="1" x14ac:dyDescent="0.2">
      <c r="A20" s="839" t="s">
        <v>80</v>
      </c>
      <c r="B20" s="840"/>
      <c r="C20" s="840"/>
      <c r="D20" s="840"/>
      <c r="E20" s="841"/>
      <c r="F20" s="841"/>
      <c r="G20" s="841"/>
      <c r="H20" s="841"/>
      <c r="I20" s="841"/>
      <c r="J20" s="841"/>
      <c r="K20" s="841"/>
      <c r="L20" s="841"/>
      <c r="M20" s="841"/>
      <c r="N20" s="841"/>
      <c r="O20" s="842"/>
      <c r="P20" s="843" t="s">
        <v>74</v>
      </c>
      <c r="Q20" s="840"/>
      <c r="R20" s="840"/>
      <c r="S20" s="840"/>
      <c r="T20" s="841"/>
      <c r="U20" s="841"/>
      <c r="V20" s="841"/>
      <c r="W20" s="841"/>
      <c r="X20" s="841"/>
      <c r="Y20" s="841"/>
      <c r="Z20" s="841"/>
      <c r="AA20" s="841"/>
      <c r="AB20" s="841"/>
      <c r="AC20" s="841"/>
      <c r="AD20" s="842"/>
      <c r="AE20" s="815"/>
      <c r="AF20" s="816"/>
      <c r="AG20" s="816"/>
      <c r="AH20" s="816"/>
      <c r="AI20" s="816"/>
      <c r="AJ20" s="816"/>
      <c r="AK20" s="816"/>
      <c r="AL20" s="816"/>
      <c r="AM20" s="816"/>
      <c r="AN20" s="816"/>
      <c r="AO20" s="816"/>
      <c r="AP20" s="817"/>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row>
    <row r="21" spans="1:584" s="31" customFormat="1" ht="6" customHeight="1" x14ac:dyDescent="0.15">
      <c r="A21" s="171"/>
      <c r="B21" s="171"/>
      <c r="C21" s="171"/>
      <c r="D21" s="169"/>
      <c r="E21" s="169"/>
      <c r="F21" s="169"/>
      <c r="G21" s="169"/>
      <c r="H21" s="169"/>
      <c r="I21" s="169"/>
      <c r="J21" s="169"/>
      <c r="K21" s="169"/>
      <c r="L21" s="169"/>
      <c r="M21" s="169"/>
      <c r="N21" s="169"/>
      <c r="O21" s="172"/>
      <c r="P21" s="172"/>
      <c r="Q21" s="172"/>
      <c r="R21" s="153"/>
      <c r="S21" s="153"/>
      <c r="T21" s="153"/>
      <c r="U21" s="153"/>
      <c r="V21" s="153"/>
      <c r="W21" s="153"/>
      <c r="X21" s="153"/>
      <c r="Y21" s="153"/>
      <c r="Z21" s="153"/>
      <c r="AA21" s="153"/>
      <c r="AB21" s="153"/>
      <c r="AC21" s="153"/>
      <c r="AD21" s="153"/>
      <c r="AE21" s="173"/>
      <c r="AF21" s="173"/>
      <c r="AG21" s="173"/>
      <c r="AH21" s="153"/>
      <c r="AI21" s="153"/>
      <c r="AJ21" s="153"/>
      <c r="AK21" s="153"/>
      <c r="AL21" s="153"/>
      <c r="AM21" s="153"/>
      <c r="AN21" s="153"/>
      <c r="AO21" s="153"/>
      <c r="AP21" s="153"/>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c r="TR21" s="141"/>
      <c r="TS21" s="141"/>
      <c r="TT21" s="141"/>
      <c r="TU21" s="141"/>
      <c r="TV21" s="141"/>
      <c r="TW21" s="141"/>
      <c r="TX21" s="141"/>
      <c r="TY21" s="141"/>
      <c r="TZ21" s="141"/>
      <c r="UA21" s="141"/>
      <c r="UB21" s="141"/>
      <c r="UC21" s="141"/>
      <c r="UD21" s="141"/>
      <c r="UE21" s="141"/>
      <c r="UF21" s="141"/>
      <c r="UG21" s="141"/>
      <c r="UH21" s="141"/>
      <c r="UI21" s="141"/>
      <c r="UJ21" s="141"/>
      <c r="UK21" s="141"/>
      <c r="UL21" s="141"/>
      <c r="UM21" s="141"/>
      <c r="UN21" s="141"/>
      <c r="UO21" s="141"/>
      <c r="UP21" s="141"/>
      <c r="UQ21" s="141"/>
      <c r="UR21" s="141"/>
      <c r="US21" s="141"/>
      <c r="UT21" s="141"/>
      <c r="UU21" s="141"/>
      <c r="UV21" s="141"/>
      <c r="UW21" s="141"/>
      <c r="UX21" s="141"/>
      <c r="UY21" s="141"/>
      <c r="UZ21" s="141"/>
      <c r="VA21" s="141"/>
      <c r="VB21" s="141"/>
      <c r="VC21" s="141"/>
      <c r="VD21" s="141"/>
      <c r="VE21" s="141"/>
      <c r="VF21" s="141"/>
      <c r="VG21" s="141"/>
      <c r="VH21" s="141"/>
      <c r="VI21" s="141"/>
      <c r="VJ21" s="141"/>
      <c r="VK21" s="141"/>
      <c r="VL21" s="141"/>
    </row>
    <row r="22" spans="1:584" s="32" customFormat="1" ht="11.25" customHeight="1" x14ac:dyDescent="0.15">
      <c r="A22" s="818" t="s">
        <v>522</v>
      </c>
      <c r="B22" s="818"/>
      <c r="C22" s="818"/>
      <c r="D22" s="818"/>
      <c r="E22" s="165"/>
      <c r="F22" s="165"/>
      <c r="G22" s="165"/>
      <c r="H22" s="165"/>
      <c r="I22" s="165"/>
      <c r="J22" s="165"/>
      <c r="K22" s="165"/>
      <c r="L22" s="165"/>
      <c r="M22" s="165"/>
      <c r="N22" s="165"/>
      <c r="O22" s="820" t="s">
        <v>294</v>
      </c>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row>
    <row r="23" spans="1:584" s="32" customFormat="1" ht="15" customHeight="1" thickBot="1" x14ac:dyDescent="0.2">
      <c r="A23" s="819"/>
      <c r="B23" s="819"/>
      <c r="C23" s="819"/>
      <c r="D23" s="819"/>
      <c r="E23" s="165"/>
      <c r="F23" s="165"/>
      <c r="G23" s="165"/>
      <c r="H23" s="165"/>
      <c r="I23" s="165"/>
      <c r="J23" s="165"/>
      <c r="K23" s="165"/>
      <c r="L23" s="165"/>
      <c r="M23" s="165"/>
      <c r="N23" s="165"/>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row>
    <row r="24" spans="1:584" ht="16.5" customHeight="1" x14ac:dyDescent="0.15">
      <c r="A24" s="822" t="s">
        <v>522</v>
      </c>
      <c r="B24" s="823"/>
      <c r="C24" s="823"/>
      <c r="D24" s="824"/>
      <c r="E24" s="828">
        <f>R46+AA46+AF46+AL46</f>
        <v>0</v>
      </c>
      <c r="F24" s="829"/>
      <c r="G24" s="829"/>
      <c r="H24" s="829"/>
      <c r="I24" s="829"/>
      <c r="J24" s="829"/>
      <c r="K24" s="829"/>
      <c r="L24" s="832" t="s">
        <v>4</v>
      </c>
      <c r="M24" s="833"/>
      <c r="N24" s="174"/>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CI24" s="144"/>
      <c r="CJ24" s="144"/>
      <c r="CK24" s="144"/>
      <c r="CL24" s="144"/>
      <c r="CM24" s="144"/>
      <c r="CN24" s="144"/>
    </row>
    <row r="25" spans="1:584" ht="16.5" customHeight="1" thickBot="1" x14ac:dyDescent="0.2">
      <c r="A25" s="825"/>
      <c r="B25" s="826"/>
      <c r="C25" s="826"/>
      <c r="D25" s="827"/>
      <c r="E25" s="830"/>
      <c r="F25" s="831"/>
      <c r="G25" s="831"/>
      <c r="H25" s="831"/>
      <c r="I25" s="831"/>
      <c r="J25" s="831"/>
      <c r="K25" s="831"/>
      <c r="L25" s="834"/>
      <c r="M25" s="835"/>
      <c r="N25" s="174"/>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CI25" s="144"/>
      <c r="CJ25" s="144"/>
      <c r="CK25" s="144"/>
      <c r="CL25" s="144"/>
      <c r="CM25" s="144"/>
      <c r="CN25" s="144"/>
    </row>
    <row r="26" spans="1:584" s="134" customFormat="1" ht="22.7" customHeight="1" x14ac:dyDescent="0.15">
      <c r="A26" s="789" t="s">
        <v>82</v>
      </c>
      <c r="B26" s="789"/>
      <c r="C26" s="789"/>
      <c r="D26" s="789"/>
      <c r="E26" s="789"/>
      <c r="F26" s="789"/>
      <c r="G26" s="791" t="s">
        <v>83</v>
      </c>
      <c r="H26" s="792"/>
      <c r="I26" s="792"/>
      <c r="J26" s="792"/>
      <c r="K26" s="792"/>
      <c r="L26" s="792"/>
      <c r="M26" s="793"/>
      <c r="N26" s="773" t="s">
        <v>513</v>
      </c>
      <c r="O26" s="774"/>
      <c r="P26" s="774"/>
      <c r="Q26" s="775"/>
      <c r="R26" s="794" t="s">
        <v>84</v>
      </c>
      <c r="S26" s="769"/>
      <c r="T26" s="770"/>
      <c r="U26" s="794" t="s">
        <v>514</v>
      </c>
      <c r="V26" s="769"/>
      <c r="W26" s="796"/>
      <c r="X26" s="798" t="s">
        <v>515</v>
      </c>
      <c r="Y26" s="769"/>
      <c r="Z26" s="796"/>
      <c r="AA26" s="769" t="s">
        <v>516</v>
      </c>
      <c r="AB26" s="769"/>
      <c r="AC26" s="769"/>
      <c r="AD26" s="769"/>
      <c r="AE26" s="770"/>
      <c r="AF26" s="773" t="s">
        <v>85</v>
      </c>
      <c r="AG26" s="774"/>
      <c r="AH26" s="775"/>
      <c r="AI26" s="779" t="s">
        <v>87</v>
      </c>
      <c r="AJ26" s="780"/>
      <c r="AK26" s="780"/>
      <c r="AL26" s="774" t="s">
        <v>86</v>
      </c>
      <c r="AM26" s="774"/>
      <c r="AN26" s="774"/>
      <c r="AO26" s="774"/>
      <c r="AP26" s="783"/>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90"/>
      <c r="B27" s="790"/>
      <c r="C27" s="790"/>
      <c r="D27" s="790"/>
      <c r="E27" s="790"/>
      <c r="F27" s="790"/>
      <c r="G27" s="776" t="s">
        <v>88</v>
      </c>
      <c r="H27" s="777"/>
      <c r="I27" s="785"/>
      <c r="J27" s="175" t="s">
        <v>59</v>
      </c>
      <c r="K27" s="786" t="s">
        <v>89</v>
      </c>
      <c r="L27" s="787"/>
      <c r="M27" s="788"/>
      <c r="N27" s="776"/>
      <c r="O27" s="777"/>
      <c r="P27" s="777"/>
      <c r="Q27" s="778"/>
      <c r="R27" s="795"/>
      <c r="S27" s="771"/>
      <c r="T27" s="772"/>
      <c r="U27" s="795"/>
      <c r="V27" s="771"/>
      <c r="W27" s="797"/>
      <c r="X27" s="799"/>
      <c r="Y27" s="771"/>
      <c r="Z27" s="797"/>
      <c r="AA27" s="771"/>
      <c r="AB27" s="771"/>
      <c r="AC27" s="771"/>
      <c r="AD27" s="771"/>
      <c r="AE27" s="772"/>
      <c r="AF27" s="776"/>
      <c r="AG27" s="777"/>
      <c r="AH27" s="778"/>
      <c r="AI27" s="781"/>
      <c r="AJ27" s="782"/>
      <c r="AK27" s="782"/>
      <c r="AL27" s="777"/>
      <c r="AM27" s="777"/>
      <c r="AN27" s="777"/>
      <c r="AO27" s="777"/>
      <c r="AP27" s="784"/>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59"/>
      <c r="B28" s="760"/>
      <c r="C28" s="760"/>
      <c r="D28" s="761"/>
      <c r="E28" s="697" t="str">
        <f>IF(A28="","",A28)</f>
        <v/>
      </c>
      <c r="F28" s="698"/>
      <c r="G28" s="762"/>
      <c r="H28" s="763"/>
      <c r="I28" s="763"/>
      <c r="J28" s="176" t="s">
        <v>59</v>
      </c>
      <c r="K28" s="763"/>
      <c r="L28" s="763"/>
      <c r="M28" s="764"/>
      <c r="N28" s="765"/>
      <c r="O28" s="765"/>
      <c r="P28" s="765"/>
      <c r="Q28" s="765"/>
      <c r="R28" s="892"/>
      <c r="S28" s="893"/>
      <c r="T28" s="894"/>
      <c r="U28" s="744"/>
      <c r="V28" s="745"/>
      <c r="W28" s="746"/>
      <c r="X28" s="747"/>
      <c r="Y28" s="745"/>
      <c r="Z28" s="746"/>
      <c r="AA28" s="748">
        <f>SUM(U28,X28)</f>
        <v>0</v>
      </c>
      <c r="AB28" s="749"/>
      <c r="AC28" s="749"/>
      <c r="AD28" s="749"/>
      <c r="AE28" s="750"/>
      <c r="AF28" s="889"/>
      <c r="AG28" s="890"/>
      <c r="AH28" s="891"/>
      <c r="AI28" s="754"/>
      <c r="AJ28" s="755"/>
      <c r="AK28" s="755"/>
      <c r="AL28" s="756"/>
      <c r="AM28" s="757"/>
      <c r="AN28" s="757"/>
      <c r="AO28" s="757"/>
      <c r="AP28" s="75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45"/>
      <c r="CJ28" s="145"/>
      <c r="CK28" s="138"/>
      <c r="CL28" s="138"/>
      <c r="CM28" s="145"/>
      <c r="CN28" s="145"/>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ref="E29:E44" si="0">IF(A29="","",A29)</f>
        <v/>
      </c>
      <c r="F29" s="698"/>
      <c r="G29" s="726"/>
      <c r="H29" s="727"/>
      <c r="I29" s="727"/>
      <c r="J29" s="176" t="s">
        <v>59</v>
      </c>
      <c r="K29" s="727"/>
      <c r="L29" s="727"/>
      <c r="M29" s="728"/>
      <c r="N29" s="729"/>
      <c r="O29" s="729"/>
      <c r="P29" s="729"/>
      <c r="Q29" s="729"/>
      <c r="R29" s="883"/>
      <c r="S29" s="884"/>
      <c r="T29" s="885"/>
      <c r="U29" s="708"/>
      <c r="V29" s="709"/>
      <c r="W29" s="710"/>
      <c r="X29" s="711"/>
      <c r="Y29" s="709"/>
      <c r="Z29" s="710"/>
      <c r="AA29" s="712">
        <f t="shared" ref="AA29:AA44" si="1">SUM(U29,X29)</f>
        <v>0</v>
      </c>
      <c r="AB29" s="713"/>
      <c r="AC29" s="713"/>
      <c r="AD29" s="713"/>
      <c r="AE29" s="714"/>
      <c r="AF29" s="880"/>
      <c r="AG29" s="881"/>
      <c r="AH29" s="882"/>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9"/>
      <c r="CI29" s="145"/>
      <c r="CJ29" s="145"/>
      <c r="CK29" s="138"/>
      <c r="CL29" s="138"/>
      <c r="CM29" s="145"/>
      <c r="CN29" s="145"/>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883"/>
      <c r="S30" s="884"/>
      <c r="T30" s="885"/>
      <c r="U30" s="708"/>
      <c r="V30" s="709"/>
      <c r="W30" s="710"/>
      <c r="X30" s="711"/>
      <c r="Y30" s="709"/>
      <c r="Z30" s="710"/>
      <c r="AA30" s="712">
        <f t="shared" si="1"/>
        <v>0</v>
      </c>
      <c r="AB30" s="713"/>
      <c r="AC30" s="713"/>
      <c r="AD30" s="713"/>
      <c r="AE30" s="714"/>
      <c r="AF30" s="880"/>
      <c r="AG30" s="881"/>
      <c r="AH30" s="882"/>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883"/>
      <c r="S31" s="884"/>
      <c r="T31" s="885"/>
      <c r="U31" s="708"/>
      <c r="V31" s="709"/>
      <c r="W31" s="710"/>
      <c r="X31" s="711"/>
      <c r="Y31" s="709"/>
      <c r="Z31" s="710"/>
      <c r="AA31" s="712">
        <f t="shared" si="1"/>
        <v>0</v>
      </c>
      <c r="AB31" s="713"/>
      <c r="AC31" s="713"/>
      <c r="AD31" s="713"/>
      <c r="AE31" s="714"/>
      <c r="AF31" s="880"/>
      <c r="AG31" s="881"/>
      <c r="AH31" s="882"/>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6"/>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883"/>
      <c r="S32" s="884"/>
      <c r="T32" s="885"/>
      <c r="U32" s="708"/>
      <c r="V32" s="709"/>
      <c r="W32" s="710"/>
      <c r="X32" s="711"/>
      <c r="Y32" s="709"/>
      <c r="Z32" s="710"/>
      <c r="AA32" s="712">
        <f t="shared" si="1"/>
        <v>0</v>
      </c>
      <c r="AB32" s="713"/>
      <c r="AC32" s="713"/>
      <c r="AD32" s="713"/>
      <c r="AE32" s="714"/>
      <c r="AF32" s="880"/>
      <c r="AG32" s="881"/>
      <c r="AH32" s="882"/>
      <c r="AI32" s="718"/>
      <c r="AJ32" s="719"/>
      <c r="AK32" s="719"/>
      <c r="AL32" s="720"/>
      <c r="AM32" s="721"/>
      <c r="AN32" s="721"/>
      <c r="AO32" s="721"/>
      <c r="AP32" s="722"/>
      <c r="AR32" s="139"/>
      <c r="AS32" s="139"/>
      <c r="AT32" s="139"/>
      <c r="AU32" s="139"/>
      <c r="AV32" s="139"/>
      <c r="AW32" s="139"/>
      <c r="AX32" s="139"/>
      <c r="AY32" s="139"/>
      <c r="AZ32" s="139"/>
      <c r="BA32" s="139"/>
      <c r="BB32" s="139"/>
      <c r="BC32" s="139"/>
      <c r="BD32" s="139"/>
      <c r="BE32" s="139"/>
      <c r="BF32" s="139"/>
      <c r="BG32" s="136"/>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7"/>
      <c r="CI32" s="147"/>
      <c r="CJ32" s="147"/>
      <c r="CK32" s="138"/>
      <c r="CL32" s="138"/>
      <c r="CM32" s="147"/>
      <c r="CN32" s="147"/>
      <c r="CO32" s="137"/>
      <c r="CP32" s="137"/>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883"/>
      <c r="S33" s="884"/>
      <c r="T33" s="885"/>
      <c r="U33" s="708"/>
      <c r="V33" s="709"/>
      <c r="W33" s="710"/>
      <c r="X33" s="711"/>
      <c r="Y33" s="709"/>
      <c r="Z33" s="710"/>
      <c r="AA33" s="712">
        <f t="shared" si="1"/>
        <v>0</v>
      </c>
      <c r="AB33" s="713"/>
      <c r="AC33" s="713"/>
      <c r="AD33" s="713"/>
      <c r="AE33" s="714"/>
      <c r="AF33" s="880"/>
      <c r="AG33" s="881"/>
      <c r="AH33" s="882"/>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7"/>
      <c r="CI33" s="147"/>
      <c r="CJ33" s="147"/>
      <c r="CK33" s="138"/>
      <c r="CL33" s="138"/>
      <c r="CM33" s="147"/>
      <c r="CN33" s="147"/>
      <c r="CO33" s="137"/>
      <c r="CP33" s="137"/>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si="0"/>
        <v/>
      </c>
      <c r="F34" s="698"/>
      <c r="G34" s="726"/>
      <c r="H34" s="727"/>
      <c r="I34" s="727"/>
      <c r="J34" s="176" t="s">
        <v>59</v>
      </c>
      <c r="K34" s="727"/>
      <c r="L34" s="727"/>
      <c r="M34" s="728"/>
      <c r="N34" s="729"/>
      <c r="O34" s="729"/>
      <c r="P34" s="729"/>
      <c r="Q34" s="729"/>
      <c r="R34" s="883"/>
      <c r="S34" s="884"/>
      <c r="T34" s="885"/>
      <c r="U34" s="708"/>
      <c r="V34" s="709"/>
      <c r="W34" s="710"/>
      <c r="X34" s="711"/>
      <c r="Y34" s="709"/>
      <c r="Z34" s="710"/>
      <c r="AA34" s="733">
        <f t="shared" si="1"/>
        <v>0</v>
      </c>
      <c r="AB34" s="734"/>
      <c r="AC34" s="734"/>
      <c r="AD34" s="734"/>
      <c r="AE34" s="735"/>
      <c r="AF34" s="886"/>
      <c r="AG34" s="887"/>
      <c r="AH34" s="888"/>
      <c r="AI34" s="739"/>
      <c r="AJ34" s="740"/>
      <c r="AK34" s="740"/>
      <c r="AL34" s="741"/>
      <c r="AM34" s="742"/>
      <c r="AN34" s="742"/>
      <c r="AO34" s="742"/>
      <c r="AP34" s="743"/>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46"/>
      <c r="BR34" s="146"/>
      <c r="BS34" s="146"/>
      <c r="BT34" s="146"/>
      <c r="BU34" s="146"/>
      <c r="BV34" s="146"/>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0"/>
        <v/>
      </c>
      <c r="F35" s="698"/>
      <c r="G35" s="726"/>
      <c r="H35" s="727"/>
      <c r="I35" s="727"/>
      <c r="J35" s="176" t="s">
        <v>59</v>
      </c>
      <c r="K35" s="727"/>
      <c r="L35" s="727"/>
      <c r="M35" s="728"/>
      <c r="N35" s="729"/>
      <c r="O35" s="729"/>
      <c r="P35" s="729"/>
      <c r="Q35" s="729"/>
      <c r="R35" s="883"/>
      <c r="S35" s="884"/>
      <c r="T35" s="885"/>
      <c r="U35" s="708"/>
      <c r="V35" s="709"/>
      <c r="W35" s="710"/>
      <c r="X35" s="711"/>
      <c r="Y35" s="709"/>
      <c r="Z35" s="710"/>
      <c r="AA35" s="713">
        <f t="shared" si="1"/>
        <v>0</v>
      </c>
      <c r="AB35" s="713"/>
      <c r="AC35" s="713"/>
      <c r="AD35" s="713"/>
      <c r="AE35" s="714"/>
      <c r="AF35" s="880"/>
      <c r="AG35" s="881"/>
      <c r="AH35" s="882"/>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6"/>
      <c r="BR35" s="146"/>
      <c r="BS35" s="146"/>
      <c r="BT35" s="146"/>
      <c r="BU35" s="146"/>
      <c r="BV35" s="146"/>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0"/>
        <v/>
      </c>
      <c r="F36" s="698"/>
      <c r="G36" s="726"/>
      <c r="H36" s="727"/>
      <c r="I36" s="727"/>
      <c r="J36" s="176" t="s">
        <v>59</v>
      </c>
      <c r="K36" s="727"/>
      <c r="L36" s="727"/>
      <c r="M36" s="728"/>
      <c r="N36" s="729"/>
      <c r="O36" s="729"/>
      <c r="P36" s="729"/>
      <c r="Q36" s="729"/>
      <c r="R36" s="883"/>
      <c r="S36" s="884"/>
      <c r="T36" s="885"/>
      <c r="U36" s="708"/>
      <c r="V36" s="709"/>
      <c r="W36" s="710"/>
      <c r="X36" s="711"/>
      <c r="Y36" s="709"/>
      <c r="Z36" s="710"/>
      <c r="AA36" s="712">
        <f t="shared" si="1"/>
        <v>0</v>
      </c>
      <c r="AB36" s="713"/>
      <c r="AC36" s="713"/>
      <c r="AD36" s="713"/>
      <c r="AE36" s="714"/>
      <c r="AF36" s="880"/>
      <c r="AG36" s="881"/>
      <c r="AH36" s="882"/>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0"/>
        <v/>
      </c>
      <c r="F37" s="698"/>
      <c r="G37" s="726"/>
      <c r="H37" s="727"/>
      <c r="I37" s="727"/>
      <c r="J37" s="176" t="s">
        <v>59</v>
      </c>
      <c r="K37" s="727"/>
      <c r="L37" s="727"/>
      <c r="M37" s="728"/>
      <c r="N37" s="729"/>
      <c r="O37" s="729"/>
      <c r="P37" s="729"/>
      <c r="Q37" s="729"/>
      <c r="R37" s="883"/>
      <c r="S37" s="884"/>
      <c r="T37" s="885"/>
      <c r="U37" s="708"/>
      <c r="V37" s="709"/>
      <c r="W37" s="710"/>
      <c r="X37" s="711"/>
      <c r="Y37" s="709"/>
      <c r="Z37" s="710"/>
      <c r="AA37" s="712">
        <f t="shared" si="1"/>
        <v>0</v>
      </c>
      <c r="AB37" s="713"/>
      <c r="AC37" s="713"/>
      <c r="AD37" s="713"/>
      <c r="AE37" s="714"/>
      <c r="AF37" s="880"/>
      <c r="AG37" s="881"/>
      <c r="AH37" s="882"/>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0"/>
        <v/>
      </c>
      <c r="F38" s="698"/>
      <c r="G38" s="726"/>
      <c r="H38" s="727"/>
      <c r="I38" s="727"/>
      <c r="J38" s="176" t="s">
        <v>59</v>
      </c>
      <c r="K38" s="727"/>
      <c r="L38" s="727"/>
      <c r="M38" s="728"/>
      <c r="N38" s="729"/>
      <c r="O38" s="729"/>
      <c r="P38" s="729"/>
      <c r="Q38" s="729"/>
      <c r="R38" s="883"/>
      <c r="S38" s="884"/>
      <c r="T38" s="885"/>
      <c r="U38" s="708"/>
      <c r="V38" s="709"/>
      <c r="W38" s="710"/>
      <c r="X38" s="711"/>
      <c r="Y38" s="709"/>
      <c r="Z38" s="710"/>
      <c r="AA38" s="712">
        <f t="shared" si="1"/>
        <v>0</v>
      </c>
      <c r="AB38" s="713"/>
      <c r="AC38" s="713"/>
      <c r="AD38" s="713"/>
      <c r="AE38" s="714"/>
      <c r="AF38" s="880"/>
      <c r="AG38" s="881"/>
      <c r="AH38" s="882"/>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0"/>
        <v/>
      </c>
      <c r="F39" s="698"/>
      <c r="G39" s="726"/>
      <c r="H39" s="727"/>
      <c r="I39" s="727"/>
      <c r="J39" s="176" t="s">
        <v>59</v>
      </c>
      <c r="K39" s="727"/>
      <c r="L39" s="727"/>
      <c r="M39" s="728"/>
      <c r="N39" s="729"/>
      <c r="O39" s="729"/>
      <c r="P39" s="729"/>
      <c r="Q39" s="729"/>
      <c r="R39" s="883"/>
      <c r="S39" s="884"/>
      <c r="T39" s="885"/>
      <c r="U39" s="708"/>
      <c r="V39" s="709"/>
      <c r="W39" s="710"/>
      <c r="X39" s="711"/>
      <c r="Y39" s="709"/>
      <c r="Z39" s="710"/>
      <c r="AA39" s="712">
        <f t="shared" si="1"/>
        <v>0</v>
      </c>
      <c r="AB39" s="713"/>
      <c r="AC39" s="713"/>
      <c r="AD39" s="713"/>
      <c r="AE39" s="714"/>
      <c r="AF39" s="880"/>
      <c r="AG39" s="881"/>
      <c r="AH39" s="882"/>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0"/>
        <v/>
      </c>
      <c r="F40" s="698"/>
      <c r="G40" s="726"/>
      <c r="H40" s="727"/>
      <c r="I40" s="727"/>
      <c r="J40" s="176" t="s">
        <v>59</v>
      </c>
      <c r="K40" s="727"/>
      <c r="L40" s="727"/>
      <c r="M40" s="728"/>
      <c r="N40" s="729"/>
      <c r="O40" s="729"/>
      <c r="P40" s="729"/>
      <c r="Q40" s="729"/>
      <c r="R40" s="883"/>
      <c r="S40" s="884"/>
      <c r="T40" s="885"/>
      <c r="U40" s="708"/>
      <c r="V40" s="709"/>
      <c r="W40" s="710"/>
      <c r="X40" s="711"/>
      <c r="Y40" s="709"/>
      <c r="Z40" s="710"/>
      <c r="AA40" s="712">
        <f t="shared" si="1"/>
        <v>0</v>
      </c>
      <c r="AB40" s="713"/>
      <c r="AC40" s="713"/>
      <c r="AD40" s="713"/>
      <c r="AE40" s="714"/>
      <c r="AF40" s="880"/>
      <c r="AG40" s="881"/>
      <c r="AH40" s="882"/>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0"/>
        <v/>
      </c>
      <c r="F41" s="698"/>
      <c r="G41" s="726"/>
      <c r="H41" s="727"/>
      <c r="I41" s="727"/>
      <c r="J41" s="176" t="s">
        <v>59</v>
      </c>
      <c r="K41" s="727"/>
      <c r="L41" s="727"/>
      <c r="M41" s="728"/>
      <c r="N41" s="729"/>
      <c r="O41" s="729"/>
      <c r="P41" s="729"/>
      <c r="Q41" s="729"/>
      <c r="R41" s="883"/>
      <c r="S41" s="884"/>
      <c r="T41" s="885"/>
      <c r="U41" s="708"/>
      <c r="V41" s="709"/>
      <c r="W41" s="710"/>
      <c r="X41" s="711"/>
      <c r="Y41" s="709"/>
      <c r="Z41" s="710"/>
      <c r="AA41" s="712">
        <f t="shared" si="1"/>
        <v>0</v>
      </c>
      <c r="AB41" s="713"/>
      <c r="AC41" s="713"/>
      <c r="AD41" s="713"/>
      <c r="AE41" s="714"/>
      <c r="AF41" s="880"/>
      <c r="AG41" s="881"/>
      <c r="AH41" s="882"/>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x14ac:dyDescent="0.15">
      <c r="A42" s="723"/>
      <c r="B42" s="724"/>
      <c r="C42" s="724"/>
      <c r="D42" s="725"/>
      <c r="E42" s="697" t="str">
        <f t="shared" si="0"/>
        <v/>
      </c>
      <c r="F42" s="698"/>
      <c r="G42" s="726"/>
      <c r="H42" s="727"/>
      <c r="I42" s="727"/>
      <c r="J42" s="176" t="s">
        <v>59</v>
      </c>
      <c r="K42" s="727"/>
      <c r="L42" s="727"/>
      <c r="M42" s="728"/>
      <c r="N42" s="729"/>
      <c r="O42" s="729"/>
      <c r="P42" s="729"/>
      <c r="Q42" s="729"/>
      <c r="R42" s="883"/>
      <c r="S42" s="884"/>
      <c r="T42" s="885"/>
      <c r="U42" s="708"/>
      <c r="V42" s="709"/>
      <c r="W42" s="710"/>
      <c r="X42" s="711"/>
      <c r="Y42" s="709"/>
      <c r="Z42" s="710"/>
      <c r="AA42" s="712">
        <f t="shared" si="1"/>
        <v>0</v>
      </c>
      <c r="AB42" s="713"/>
      <c r="AC42" s="713"/>
      <c r="AD42" s="713"/>
      <c r="AE42" s="714"/>
      <c r="AF42" s="880"/>
      <c r="AG42" s="881"/>
      <c r="AH42" s="882"/>
      <c r="AI42" s="718"/>
      <c r="AJ42" s="719"/>
      <c r="AK42" s="719"/>
      <c r="AL42" s="720"/>
      <c r="AM42" s="721"/>
      <c r="AN42" s="721"/>
      <c r="AO42" s="721"/>
      <c r="AP42" s="722"/>
      <c r="AR42" s="139"/>
      <c r="AS42" s="139"/>
      <c r="AT42" s="139"/>
      <c r="AU42" s="139"/>
      <c r="AV42" s="139"/>
      <c r="AW42" s="139"/>
      <c r="AX42" s="139"/>
      <c r="AY42" s="139"/>
      <c r="AZ42" s="139"/>
      <c r="BA42" s="139"/>
      <c r="BB42" s="139"/>
      <c r="BC42" s="139"/>
      <c r="BD42" s="139"/>
      <c r="BE42" s="139"/>
      <c r="BF42" s="139"/>
      <c r="BG42" s="136"/>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4" customFormat="1" ht="22.7" customHeight="1" x14ac:dyDescent="0.15">
      <c r="A43" s="723"/>
      <c r="B43" s="724"/>
      <c r="C43" s="724"/>
      <c r="D43" s="725"/>
      <c r="E43" s="697" t="str">
        <f t="shared" si="0"/>
        <v/>
      </c>
      <c r="F43" s="698"/>
      <c r="G43" s="726"/>
      <c r="H43" s="727"/>
      <c r="I43" s="727"/>
      <c r="J43" s="176" t="s">
        <v>59</v>
      </c>
      <c r="K43" s="727"/>
      <c r="L43" s="727"/>
      <c r="M43" s="728"/>
      <c r="N43" s="729"/>
      <c r="O43" s="729"/>
      <c r="P43" s="729"/>
      <c r="Q43" s="729"/>
      <c r="R43" s="877"/>
      <c r="S43" s="878"/>
      <c r="T43" s="879"/>
      <c r="U43" s="708"/>
      <c r="V43" s="709"/>
      <c r="W43" s="710"/>
      <c r="X43" s="711"/>
      <c r="Y43" s="709"/>
      <c r="Z43" s="710"/>
      <c r="AA43" s="712">
        <f t="shared" si="1"/>
        <v>0</v>
      </c>
      <c r="AB43" s="713"/>
      <c r="AC43" s="713"/>
      <c r="AD43" s="713"/>
      <c r="AE43" s="714"/>
      <c r="AF43" s="874"/>
      <c r="AG43" s="875"/>
      <c r="AH43" s="876"/>
      <c r="AI43" s="718"/>
      <c r="AJ43" s="719"/>
      <c r="AK43" s="719"/>
      <c r="AL43" s="720"/>
      <c r="AM43" s="721"/>
      <c r="AN43" s="721"/>
      <c r="AO43" s="721"/>
      <c r="AP43" s="722"/>
      <c r="AR43" s="139"/>
      <c r="AS43" s="139"/>
      <c r="AT43" s="139"/>
      <c r="AU43" s="139"/>
      <c r="AV43" s="139"/>
      <c r="AW43" s="139"/>
      <c r="AX43" s="139"/>
      <c r="AY43" s="139"/>
      <c r="AZ43" s="139"/>
      <c r="BA43" s="139"/>
      <c r="BB43" s="139"/>
      <c r="BC43" s="139"/>
      <c r="BD43" s="139"/>
      <c r="BE43" s="139"/>
      <c r="BF43" s="139"/>
      <c r="BG43" s="136"/>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45"/>
      <c r="CJ43" s="145"/>
      <c r="CK43" s="138"/>
      <c r="CL43" s="138"/>
      <c r="CM43" s="145"/>
      <c r="CN43" s="145"/>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c r="KR43" s="139"/>
      <c r="KS43" s="139"/>
      <c r="KT43" s="139"/>
      <c r="KU43" s="139"/>
      <c r="KV43" s="139"/>
      <c r="KW43" s="139"/>
      <c r="KX43" s="139"/>
      <c r="KY43" s="139"/>
      <c r="KZ43" s="139"/>
      <c r="LA43" s="139"/>
      <c r="LB43" s="139"/>
      <c r="LC43" s="139"/>
      <c r="LD43" s="139"/>
      <c r="LE43" s="139"/>
      <c r="LF43" s="139"/>
      <c r="LG43" s="139"/>
      <c r="LH43" s="139"/>
      <c r="LI43" s="139"/>
      <c r="LJ43" s="139"/>
      <c r="LK43" s="139"/>
      <c r="LL43" s="139"/>
      <c r="LM43" s="139"/>
      <c r="LN43" s="139"/>
      <c r="LO43" s="139"/>
      <c r="LP43" s="139"/>
      <c r="LQ43" s="139"/>
      <c r="LR43" s="139"/>
      <c r="LS43" s="139"/>
      <c r="LT43" s="139"/>
      <c r="LU43" s="139"/>
      <c r="LV43" s="139"/>
      <c r="LW43" s="139"/>
      <c r="LX43" s="139"/>
      <c r="LY43" s="139"/>
      <c r="LZ43" s="139"/>
      <c r="MA43" s="139"/>
      <c r="MB43" s="139"/>
      <c r="MC43" s="139"/>
      <c r="MD43" s="139"/>
      <c r="ME43" s="139"/>
      <c r="MF43" s="139"/>
      <c r="MG43" s="139"/>
      <c r="MH43" s="139"/>
      <c r="MI43" s="139"/>
      <c r="MJ43" s="139"/>
      <c r="MK43" s="139"/>
      <c r="ML43" s="139"/>
      <c r="MM43" s="139"/>
      <c r="MN43" s="139"/>
      <c r="MO43" s="139"/>
      <c r="MP43" s="139"/>
      <c r="MQ43" s="139"/>
      <c r="MR43" s="139"/>
      <c r="MS43" s="139"/>
      <c r="MT43" s="139"/>
      <c r="MU43" s="139"/>
      <c r="MV43" s="139"/>
      <c r="MW43" s="139"/>
      <c r="MX43" s="139"/>
      <c r="MY43" s="139"/>
      <c r="MZ43" s="139"/>
      <c r="NA43" s="139"/>
      <c r="NB43" s="139"/>
      <c r="NC43" s="139"/>
      <c r="ND43" s="139"/>
      <c r="NE43" s="139"/>
      <c r="NF43" s="139"/>
      <c r="NG43" s="139"/>
      <c r="NH43" s="139"/>
      <c r="NI43" s="139"/>
      <c r="NJ43" s="139"/>
      <c r="NK43" s="139"/>
      <c r="NL43" s="139"/>
      <c r="NM43" s="139"/>
      <c r="NN43" s="139"/>
      <c r="NO43" s="139"/>
      <c r="NP43" s="139"/>
      <c r="NQ43" s="139"/>
      <c r="NR43" s="139"/>
      <c r="NS43" s="139"/>
      <c r="NT43" s="139"/>
      <c r="NU43" s="139"/>
      <c r="NV43" s="139"/>
      <c r="NW43" s="139"/>
      <c r="NX43" s="139"/>
      <c r="NY43" s="139"/>
      <c r="NZ43" s="139"/>
      <c r="OA43" s="139"/>
      <c r="OB43" s="139"/>
      <c r="OC43" s="139"/>
      <c r="OD43" s="139"/>
      <c r="OE43" s="139"/>
      <c r="OF43" s="139"/>
      <c r="OG43" s="139"/>
      <c r="OH43" s="139"/>
      <c r="OI43" s="139"/>
      <c r="OJ43" s="139"/>
      <c r="OK43" s="139"/>
      <c r="OL43" s="139"/>
      <c r="OM43" s="139"/>
      <c r="ON43" s="139"/>
      <c r="OO43" s="139"/>
      <c r="OP43" s="139"/>
      <c r="OQ43" s="139"/>
      <c r="OR43" s="139"/>
      <c r="OS43" s="139"/>
      <c r="OT43" s="139"/>
      <c r="OU43" s="139"/>
      <c r="OV43" s="139"/>
      <c r="OW43" s="139"/>
      <c r="OX43" s="139"/>
      <c r="OY43" s="139"/>
      <c r="OZ43" s="139"/>
      <c r="PA43" s="139"/>
      <c r="PB43" s="139"/>
      <c r="PC43" s="139"/>
      <c r="PD43" s="139"/>
      <c r="PE43" s="139"/>
      <c r="PF43" s="139"/>
      <c r="PG43" s="139"/>
      <c r="PH43" s="139"/>
      <c r="PI43" s="139"/>
      <c r="PJ43" s="139"/>
      <c r="PK43" s="139"/>
      <c r="PL43" s="139"/>
      <c r="PM43" s="139"/>
      <c r="PN43" s="139"/>
      <c r="PO43" s="139"/>
      <c r="PP43" s="139"/>
      <c r="PQ43" s="139"/>
      <c r="PR43" s="139"/>
      <c r="PS43" s="139"/>
      <c r="PT43" s="139"/>
      <c r="PU43" s="139"/>
      <c r="PV43" s="139"/>
      <c r="PW43" s="139"/>
      <c r="PX43" s="139"/>
      <c r="PY43" s="139"/>
      <c r="PZ43" s="139"/>
      <c r="QA43" s="139"/>
      <c r="QB43" s="139"/>
      <c r="QC43" s="139"/>
      <c r="QD43" s="139"/>
      <c r="QE43" s="139"/>
      <c r="QF43" s="139"/>
      <c r="QG43" s="139"/>
      <c r="QH43" s="139"/>
      <c r="QI43" s="139"/>
      <c r="QJ43" s="139"/>
      <c r="QK43" s="139"/>
      <c r="QL43" s="139"/>
      <c r="QM43" s="139"/>
      <c r="QN43" s="139"/>
      <c r="QO43" s="139"/>
      <c r="QP43" s="139"/>
      <c r="QQ43" s="139"/>
      <c r="QR43" s="139"/>
      <c r="QS43" s="139"/>
      <c r="QT43" s="139"/>
      <c r="QU43" s="139"/>
      <c r="QV43" s="139"/>
      <c r="QW43" s="139"/>
      <c r="QX43" s="139"/>
      <c r="QY43" s="139"/>
      <c r="QZ43" s="139"/>
      <c r="RA43" s="139"/>
      <c r="RB43" s="139"/>
      <c r="RC43" s="139"/>
      <c r="RD43" s="139"/>
      <c r="RE43" s="139"/>
      <c r="RF43" s="139"/>
      <c r="RG43" s="139"/>
      <c r="RH43" s="139"/>
      <c r="RI43" s="139"/>
      <c r="RJ43" s="139"/>
      <c r="RK43" s="139"/>
      <c r="RL43" s="139"/>
      <c r="RM43" s="139"/>
      <c r="RN43" s="139"/>
      <c r="RO43" s="139"/>
      <c r="RP43" s="139"/>
      <c r="RQ43" s="139"/>
      <c r="RR43" s="139"/>
      <c r="RS43" s="139"/>
      <c r="RT43" s="139"/>
      <c r="RU43" s="139"/>
      <c r="RV43" s="139"/>
      <c r="RW43" s="139"/>
      <c r="RX43" s="139"/>
      <c r="RY43" s="139"/>
      <c r="RZ43" s="139"/>
      <c r="SA43" s="139"/>
      <c r="SB43" s="139"/>
      <c r="SC43" s="139"/>
      <c r="SD43" s="139"/>
      <c r="SE43" s="139"/>
      <c r="SF43" s="139"/>
      <c r="SG43" s="139"/>
      <c r="SH43" s="139"/>
      <c r="SI43" s="139"/>
      <c r="SJ43" s="139"/>
      <c r="SK43" s="139"/>
      <c r="SL43" s="139"/>
      <c r="SM43" s="139"/>
      <c r="SN43" s="139"/>
      <c r="SO43" s="139"/>
      <c r="SP43" s="139"/>
      <c r="SQ43" s="139"/>
      <c r="SR43" s="139"/>
      <c r="SS43" s="139"/>
      <c r="ST43" s="139"/>
      <c r="SU43" s="139"/>
      <c r="SV43" s="139"/>
      <c r="SW43" s="139"/>
      <c r="SX43" s="139"/>
      <c r="SY43" s="139"/>
      <c r="SZ43" s="139"/>
      <c r="TA43" s="139"/>
      <c r="TB43" s="139"/>
      <c r="TC43" s="139"/>
      <c r="TD43" s="139"/>
      <c r="TE43" s="139"/>
      <c r="TF43" s="139"/>
      <c r="TG43" s="139"/>
      <c r="TH43" s="139"/>
      <c r="TI43" s="139"/>
      <c r="TJ43" s="139"/>
      <c r="TK43" s="139"/>
      <c r="TL43" s="139"/>
      <c r="TM43" s="139"/>
      <c r="TN43" s="139"/>
      <c r="TO43" s="139"/>
      <c r="TP43" s="139"/>
      <c r="TQ43" s="139"/>
      <c r="TR43" s="139"/>
      <c r="TS43" s="139"/>
      <c r="TT43" s="139"/>
      <c r="TU43" s="139"/>
      <c r="TV43" s="139"/>
      <c r="TW43" s="139"/>
      <c r="TX43" s="139"/>
      <c r="TY43" s="139"/>
      <c r="TZ43" s="139"/>
      <c r="UA43" s="139"/>
      <c r="UB43" s="139"/>
      <c r="UC43" s="139"/>
      <c r="UD43" s="139"/>
      <c r="UE43" s="139"/>
      <c r="UF43" s="139"/>
      <c r="UG43" s="139"/>
      <c r="UH43" s="139"/>
      <c r="UI43" s="139"/>
      <c r="UJ43" s="139"/>
      <c r="UK43" s="139"/>
      <c r="UL43" s="139"/>
      <c r="UM43" s="139"/>
      <c r="UN43" s="139"/>
      <c r="UO43" s="139"/>
      <c r="UP43" s="139"/>
      <c r="UQ43" s="139"/>
      <c r="UR43" s="139"/>
      <c r="US43" s="139"/>
      <c r="UT43" s="139"/>
      <c r="UU43" s="139"/>
      <c r="UV43" s="139"/>
      <c r="UW43" s="139"/>
      <c r="UX43" s="139"/>
      <c r="UY43" s="139"/>
      <c r="UZ43" s="139"/>
      <c r="VA43" s="139"/>
      <c r="VB43" s="139"/>
      <c r="VC43" s="139"/>
      <c r="VD43" s="139"/>
      <c r="VE43" s="139"/>
      <c r="VF43" s="139"/>
      <c r="VG43" s="139"/>
      <c r="VH43" s="139"/>
      <c r="VI43" s="139"/>
      <c r="VJ43" s="139"/>
      <c r="VK43" s="139"/>
      <c r="VL43" s="139"/>
    </row>
    <row r="44" spans="1:584" s="134" customFormat="1" ht="22.7" customHeight="1" thickBot="1" x14ac:dyDescent="0.2">
      <c r="A44" s="694"/>
      <c r="B44" s="695"/>
      <c r="C44" s="695"/>
      <c r="D44" s="696"/>
      <c r="E44" s="697" t="str">
        <f t="shared" si="0"/>
        <v/>
      </c>
      <c r="F44" s="698"/>
      <c r="G44" s="699"/>
      <c r="H44" s="700"/>
      <c r="I44" s="700"/>
      <c r="J44" s="177" t="s">
        <v>59</v>
      </c>
      <c r="K44" s="700"/>
      <c r="L44" s="700"/>
      <c r="M44" s="701"/>
      <c r="N44" s="702"/>
      <c r="O44" s="703"/>
      <c r="P44" s="703"/>
      <c r="Q44" s="704"/>
      <c r="R44" s="871"/>
      <c r="S44" s="872"/>
      <c r="T44" s="873"/>
      <c r="U44" s="680"/>
      <c r="V44" s="681"/>
      <c r="W44" s="682"/>
      <c r="X44" s="683"/>
      <c r="Y44" s="681"/>
      <c r="Z44" s="682"/>
      <c r="AA44" s="684">
        <f t="shared" si="1"/>
        <v>0</v>
      </c>
      <c r="AB44" s="685"/>
      <c r="AC44" s="685"/>
      <c r="AD44" s="685"/>
      <c r="AE44" s="686"/>
      <c r="AF44" s="868"/>
      <c r="AG44" s="869"/>
      <c r="AH44" s="870"/>
      <c r="AI44" s="690"/>
      <c r="AJ44" s="691"/>
      <c r="AK44" s="691"/>
      <c r="AL44" s="692"/>
      <c r="AM44" s="692"/>
      <c r="AN44" s="692"/>
      <c r="AO44" s="692"/>
      <c r="AP44" s="693"/>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45"/>
      <c r="CJ44" s="145"/>
      <c r="CK44" s="138"/>
      <c r="CL44" s="138"/>
      <c r="CM44" s="145"/>
      <c r="CN44" s="145"/>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c r="KR44" s="139"/>
      <c r="KS44" s="139"/>
      <c r="KT44" s="139"/>
      <c r="KU44" s="139"/>
      <c r="KV44" s="139"/>
      <c r="KW44" s="139"/>
      <c r="KX44" s="139"/>
      <c r="KY44" s="139"/>
      <c r="KZ44" s="139"/>
      <c r="LA44" s="139"/>
      <c r="LB44" s="139"/>
      <c r="LC44" s="139"/>
      <c r="LD44" s="139"/>
      <c r="LE44" s="139"/>
      <c r="LF44" s="139"/>
      <c r="LG44" s="139"/>
      <c r="LH44" s="139"/>
      <c r="LI44" s="139"/>
      <c r="LJ44" s="139"/>
      <c r="LK44" s="139"/>
      <c r="LL44" s="139"/>
      <c r="LM44" s="139"/>
      <c r="LN44" s="139"/>
      <c r="LO44" s="139"/>
      <c r="LP44" s="139"/>
      <c r="LQ44" s="139"/>
      <c r="LR44" s="139"/>
      <c r="LS44" s="139"/>
      <c r="LT44" s="139"/>
      <c r="LU44" s="139"/>
      <c r="LV44" s="139"/>
      <c r="LW44" s="139"/>
      <c r="LX44" s="139"/>
      <c r="LY44" s="139"/>
      <c r="LZ44" s="139"/>
      <c r="MA44" s="139"/>
      <c r="MB44" s="139"/>
      <c r="MC44" s="139"/>
      <c r="MD44" s="139"/>
      <c r="ME44" s="139"/>
      <c r="MF44" s="139"/>
      <c r="MG44" s="139"/>
      <c r="MH44" s="139"/>
      <c r="MI44" s="139"/>
      <c r="MJ44" s="139"/>
      <c r="MK44" s="139"/>
      <c r="ML44" s="139"/>
      <c r="MM44" s="139"/>
      <c r="MN44" s="139"/>
      <c r="MO44" s="139"/>
      <c r="MP44" s="139"/>
      <c r="MQ44" s="139"/>
      <c r="MR44" s="139"/>
      <c r="MS44" s="139"/>
      <c r="MT44" s="139"/>
      <c r="MU44" s="139"/>
      <c r="MV44" s="139"/>
      <c r="MW44" s="139"/>
      <c r="MX44" s="139"/>
      <c r="MY44" s="139"/>
      <c r="MZ44" s="139"/>
      <c r="NA44" s="139"/>
      <c r="NB44" s="139"/>
      <c r="NC44" s="139"/>
      <c r="ND44" s="139"/>
      <c r="NE44" s="139"/>
      <c r="NF44" s="139"/>
      <c r="NG44" s="139"/>
      <c r="NH44" s="139"/>
      <c r="NI44" s="139"/>
      <c r="NJ44" s="139"/>
      <c r="NK44" s="139"/>
      <c r="NL44" s="139"/>
      <c r="NM44" s="139"/>
      <c r="NN44" s="139"/>
      <c r="NO44" s="139"/>
      <c r="NP44" s="139"/>
      <c r="NQ44" s="139"/>
      <c r="NR44" s="139"/>
      <c r="NS44" s="139"/>
      <c r="NT44" s="139"/>
      <c r="NU44" s="139"/>
      <c r="NV44" s="139"/>
      <c r="NW44" s="139"/>
      <c r="NX44" s="139"/>
      <c r="NY44" s="139"/>
      <c r="NZ44" s="139"/>
      <c r="OA44" s="139"/>
      <c r="OB44" s="139"/>
      <c r="OC44" s="139"/>
      <c r="OD44" s="139"/>
      <c r="OE44" s="139"/>
      <c r="OF44" s="139"/>
      <c r="OG44" s="139"/>
      <c r="OH44" s="139"/>
      <c r="OI44" s="139"/>
      <c r="OJ44" s="139"/>
      <c r="OK44" s="139"/>
      <c r="OL44" s="139"/>
      <c r="OM44" s="139"/>
      <c r="ON44" s="139"/>
      <c r="OO44" s="139"/>
      <c r="OP44" s="139"/>
      <c r="OQ44" s="139"/>
      <c r="OR44" s="139"/>
      <c r="OS44" s="139"/>
      <c r="OT44" s="139"/>
      <c r="OU44" s="139"/>
      <c r="OV44" s="139"/>
      <c r="OW44" s="139"/>
      <c r="OX44" s="139"/>
      <c r="OY44" s="139"/>
      <c r="OZ44" s="139"/>
      <c r="PA44" s="139"/>
      <c r="PB44" s="139"/>
      <c r="PC44" s="139"/>
      <c r="PD44" s="139"/>
      <c r="PE44" s="139"/>
      <c r="PF44" s="139"/>
      <c r="PG44" s="139"/>
      <c r="PH44" s="139"/>
      <c r="PI44" s="139"/>
      <c r="PJ44" s="139"/>
      <c r="PK44" s="139"/>
      <c r="PL44" s="139"/>
      <c r="PM44" s="139"/>
      <c r="PN44" s="139"/>
      <c r="PO44" s="139"/>
      <c r="PP44" s="139"/>
      <c r="PQ44" s="139"/>
      <c r="PR44" s="139"/>
      <c r="PS44" s="139"/>
      <c r="PT44" s="139"/>
      <c r="PU44" s="139"/>
      <c r="PV44" s="139"/>
      <c r="PW44" s="139"/>
      <c r="PX44" s="139"/>
      <c r="PY44" s="139"/>
      <c r="PZ44" s="139"/>
      <c r="QA44" s="139"/>
      <c r="QB44" s="139"/>
      <c r="QC44" s="139"/>
      <c r="QD44" s="139"/>
      <c r="QE44" s="139"/>
      <c r="QF44" s="139"/>
      <c r="QG44" s="139"/>
      <c r="QH44" s="139"/>
      <c r="QI44" s="139"/>
      <c r="QJ44" s="139"/>
      <c r="QK44" s="139"/>
      <c r="QL44" s="139"/>
      <c r="QM44" s="139"/>
      <c r="QN44" s="139"/>
      <c r="QO44" s="139"/>
      <c r="QP44" s="139"/>
      <c r="QQ44" s="139"/>
      <c r="QR44" s="139"/>
      <c r="QS44" s="139"/>
      <c r="QT44" s="139"/>
      <c r="QU44" s="139"/>
      <c r="QV44" s="139"/>
      <c r="QW44" s="139"/>
      <c r="QX44" s="139"/>
      <c r="QY44" s="139"/>
      <c r="QZ44" s="139"/>
      <c r="RA44" s="139"/>
      <c r="RB44" s="139"/>
      <c r="RC44" s="139"/>
      <c r="RD44" s="139"/>
      <c r="RE44" s="139"/>
      <c r="RF44" s="139"/>
      <c r="RG44" s="139"/>
      <c r="RH44" s="139"/>
      <c r="RI44" s="139"/>
      <c r="RJ44" s="139"/>
      <c r="RK44" s="139"/>
      <c r="RL44" s="139"/>
      <c r="RM44" s="139"/>
      <c r="RN44" s="139"/>
      <c r="RO44" s="139"/>
      <c r="RP44" s="139"/>
      <c r="RQ44" s="139"/>
      <c r="RR44" s="139"/>
      <c r="RS44" s="139"/>
      <c r="RT44" s="139"/>
      <c r="RU44" s="139"/>
      <c r="RV44" s="139"/>
      <c r="RW44" s="139"/>
      <c r="RX44" s="139"/>
      <c r="RY44" s="139"/>
      <c r="RZ44" s="139"/>
      <c r="SA44" s="139"/>
      <c r="SB44" s="139"/>
      <c r="SC44" s="139"/>
      <c r="SD44" s="139"/>
      <c r="SE44" s="139"/>
      <c r="SF44" s="139"/>
      <c r="SG44" s="139"/>
      <c r="SH44" s="139"/>
      <c r="SI44" s="139"/>
      <c r="SJ44" s="139"/>
      <c r="SK44" s="139"/>
      <c r="SL44" s="139"/>
      <c r="SM44" s="139"/>
      <c r="SN44" s="139"/>
      <c r="SO44" s="139"/>
      <c r="SP44" s="139"/>
      <c r="SQ44" s="139"/>
      <c r="SR44" s="139"/>
      <c r="SS44" s="139"/>
      <c r="ST44" s="139"/>
      <c r="SU44" s="139"/>
      <c r="SV44" s="139"/>
      <c r="SW44" s="139"/>
      <c r="SX44" s="139"/>
      <c r="SY44" s="139"/>
      <c r="SZ44" s="139"/>
      <c r="TA44" s="139"/>
      <c r="TB44" s="139"/>
      <c r="TC44" s="139"/>
      <c r="TD44" s="139"/>
      <c r="TE44" s="139"/>
      <c r="TF44" s="139"/>
      <c r="TG44" s="139"/>
      <c r="TH44" s="139"/>
      <c r="TI44" s="139"/>
      <c r="TJ44" s="139"/>
      <c r="TK44" s="139"/>
      <c r="TL44" s="139"/>
      <c r="TM44" s="139"/>
      <c r="TN44" s="139"/>
      <c r="TO44" s="139"/>
      <c r="TP44" s="139"/>
      <c r="TQ44" s="139"/>
      <c r="TR44" s="139"/>
      <c r="TS44" s="139"/>
      <c r="TT44" s="139"/>
      <c r="TU44" s="139"/>
      <c r="TV44" s="139"/>
      <c r="TW44" s="139"/>
      <c r="TX44" s="139"/>
      <c r="TY44" s="139"/>
      <c r="TZ44" s="139"/>
      <c r="UA44" s="139"/>
      <c r="UB44" s="139"/>
      <c r="UC44" s="139"/>
      <c r="UD44" s="139"/>
      <c r="UE44" s="139"/>
      <c r="UF44" s="139"/>
      <c r="UG44" s="139"/>
      <c r="UH44" s="139"/>
      <c r="UI44" s="139"/>
      <c r="UJ44" s="139"/>
      <c r="UK44" s="139"/>
      <c r="UL44" s="139"/>
      <c r="UM44" s="139"/>
      <c r="UN44" s="139"/>
      <c r="UO44" s="139"/>
      <c r="UP44" s="139"/>
      <c r="UQ44" s="139"/>
      <c r="UR44" s="139"/>
      <c r="US44" s="139"/>
      <c r="UT44" s="139"/>
      <c r="UU44" s="139"/>
      <c r="UV44" s="139"/>
      <c r="UW44" s="139"/>
      <c r="UX44" s="139"/>
      <c r="UY44" s="139"/>
      <c r="UZ44" s="139"/>
      <c r="VA44" s="139"/>
      <c r="VB44" s="139"/>
      <c r="VC44" s="139"/>
      <c r="VD44" s="139"/>
      <c r="VE44" s="139"/>
      <c r="VF44" s="139"/>
      <c r="VG44" s="139"/>
      <c r="VH44" s="139"/>
      <c r="VI44" s="139"/>
      <c r="VJ44" s="139"/>
      <c r="VK44" s="139"/>
      <c r="VL44" s="139"/>
    </row>
    <row r="45" spans="1:584" s="135" customFormat="1" ht="18.75" customHeight="1" thickTop="1" x14ac:dyDescent="0.15">
      <c r="A45" s="661"/>
      <c r="B45" s="662"/>
      <c r="C45" s="662"/>
      <c r="D45" s="662"/>
      <c r="E45" s="662"/>
      <c r="F45" s="662"/>
      <c r="G45" s="662"/>
      <c r="H45" s="662"/>
      <c r="I45" s="662"/>
      <c r="J45" s="662"/>
      <c r="K45" s="662"/>
      <c r="L45" s="662"/>
      <c r="M45" s="662"/>
      <c r="N45" s="662"/>
      <c r="O45" s="662"/>
      <c r="P45" s="662"/>
      <c r="Q45" s="663"/>
      <c r="R45" s="667" t="s">
        <v>517</v>
      </c>
      <c r="S45" s="668"/>
      <c r="T45" s="669"/>
      <c r="U45" s="670"/>
      <c r="V45" s="671"/>
      <c r="W45" s="671"/>
      <c r="X45" s="671"/>
      <c r="Y45" s="671"/>
      <c r="Z45" s="672"/>
      <c r="AA45" s="676" t="s">
        <v>518</v>
      </c>
      <c r="AB45" s="676"/>
      <c r="AC45" s="676"/>
      <c r="AD45" s="676"/>
      <c r="AE45" s="677"/>
      <c r="AF45" s="667" t="s">
        <v>519</v>
      </c>
      <c r="AG45" s="668"/>
      <c r="AH45" s="669"/>
      <c r="AI45" s="673"/>
      <c r="AJ45" s="674"/>
      <c r="AK45" s="674"/>
      <c r="AL45" s="866" t="s">
        <v>520</v>
      </c>
      <c r="AM45" s="676"/>
      <c r="AN45" s="676"/>
      <c r="AO45" s="676"/>
      <c r="AP45" s="867"/>
      <c r="AR45" s="136"/>
      <c r="AS45" s="136"/>
      <c r="AT45" s="136"/>
      <c r="AU45" s="136"/>
      <c r="AV45" s="136"/>
      <c r="AW45" s="136"/>
      <c r="AX45" s="136"/>
      <c r="AY45" s="136"/>
      <c r="AZ45" s="136"/>
      <c r="BA45" s="136"/>
      <c r="BB45" s="136"/>
      <c r="BC45" s="136"/>
      <c r="BD45" s="136"/>
      <c r="BE45" s="136"/>
      <c r="BF45" s="136"/>
      <c r="BG45" s="139"/>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48"/>
      <c r="CJ45" s="148"/>
      <c r="CK45" s="138"/>
      <c r="CL45" s="138"/>
      <c r="CM45" s="148"/>
      <c r="CN45" s="148"/>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6"/>
      <c r="NJ45" s="136"/>
      <c r="NK45" s="136"/>
      <c r="NL45" s="136"/>
      <c r="NM45" s="136"/>
      <c r="NN45" s="136"/>
      <c r="NO45" s="136"/>
      <c r="NP45" s="136"/>
      <c r="NQ45" s="136"/>
      <c r="NR45" s="136"/>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6"/>
      <c r="SD45" s="136"/>
      <c r="SE45" s="136"/>
      <c r="SF45" s="136"/>
      <c r="SG45" s="136"/>
      <c r="SH45" s="136"/>
      <c r="SI45" s="136"/>
      <c r="SJ45" s="136"/>
      <c r="SK45" s="136"/>
      <c r="SL45" s="136"/>
      <c r="SM45" s="136"/>
      <c r="SN45" s="136"/>
      <c r="SO45" s="136"/>
      <c r="SP45" s="136"/>
      <c r="SQ45" s="136"/>
      <c r="SR45" s="136"/>
      <c r="SS45" s="136"/>
      <c r="ST45" s="136"/>
      <c r="SU45" s="136"/>
      <c r="SV45" s="136"/>
      <c r="SW45" s="136"/>
      <c r="SX45" s="136"/>
      <c r="SY45" s="136"/>
      <c r="SZ45" s="136"/>
      <c r="TA45" s="136"/>
      <c r="TB45" s="136"/>
      <c r="TC45" s="136"/>
      <c r="TD45" s="136"/>
      <c r="TE45" s="136"/>
      <c r="TF45" s="136"/>
      <c r="TG45" s="136"/>
      <c r="TH45" s="136"/>
      <c r="TI45" s="136"/>
      <c r="TJ45" s="136"/>
      <c r="TK45" s="136"/>
      <c r="TL45" s="136"/>
      <c r="TM45" s="136"/>
      <c r="TN45" s="136"/>
      <c r="TO45" s="136"/>
      <c r="TP45" s="136"/>
      <c r="TQ45" s="136"/>
      <c r="TR45" s="136"/>
      <c r="TS45" s="136"/>
      <c r="TT45" s="136"/>
      <c r="TU45" s="136"/>
      <c r="TV45" s="136"/>
      <c r="TW45" s="136"/>
      <c r="TX45" s="136"/>
      <c r="TY45" s="136"/>
      <c r="TZ45" s="136"/>
      <c r="UA45" s="136"/>
      <c r="UB45" s="136"/>
      <c r="UC45" s="136"/>
      <c r="UD45" s="136"/>
      <c r="UE45" s="136"/>
      <c r="UF45" s="136"/>
      <c r="UG45" s="136"/>
      <c r="UH45" s="136"/>
      <c r="UI45" s="136"/>
      <c r="UJ45" s="136"/>
      <c r="UK45" s="136"/>
      <c r="UL45" s="136"/>
      <c r="UM45" s="136"/>
      <c r="UN45" s="136"/>
      <c r="UO45" s="136"/>
      <c r="UP45" s="136"/>
      <c r="UQ45" s="136"/>
      <c r="UR45" s="136"/>
      <c r="US45" s="136"/>
      <c r="UT45" s="136"/>
      <c r="UU45" s="136"/>
      <c r="UV45" s="136"/>
      <c r="UW45" s="136"/>
      <c r="UX45" s="136"/>
      <c r="UY45" s="136"/>
      <c r="UZ45" s="136"/>
      <c r="VA45" s="136"/>
      <c r="VB45" s="136"/>
      <c r="VC45" s="136"/>
      <c r="VD45" s="136"/>
      <c r="VE45" s="136"/>
      <c r="VF45" s="136"/>
      <c r="VG45" s="136"/>
      <c r="VH45" s="136"/>
      <c r="VI45" s="136"/>
      <c r="VJ45" s="136"/>
      <c r="VK45" s="136"/>
      <c r="VL45" s="136"/>
    </row>
    <row r="46" spans="1:584" s="135" customFormat="1" ht="23.25" customHeight="1" thickBot="1" x14ac:dyDescent="0.2">
      <c r="A46" s="664"/>
      <c r="B46" s="665"/>
      <c r="C46" s="665"/>
      <c r="D46" s="665"/>
      <c r="E46" s="665"/>
      <c r="F46" s="665"/>
      <c r="G46" s="665"/>
      <c r="H46" s="665"/>
      <c r="I46" s="665"/>
      <c r="J46" s="665"/>
      <c r="K46" s="665"/>
      <c r="L46" s="665"/>
      <c r="M46" s="665"/>
      <c r="N46" s="665"/>
      <c r="O46" s="665"/>
      <c r="P46" s="665"/>
      <c r="Q46" s="666"/>
      <c r="R46" s="654">
        <f>ROUNDDOWN(SUMIFS($R$28:$R44,$N$28:$N44,"自家用車"),0)*37</f>
        <v>0</v>
      </c>
      <c r="S46" s="655"/>
      <c r="T46" s="656"/>
      <c r="U46" s="673"/>
      <c r="V46" s="674"/>
      <c r="W46" s="674"/>
      <c r="X46" s="674"/>
      <c r="Y46" s="674"/>
      <c r="Z46" s="675"/>
      <c r="AA46" s="655">
        <f>SUM(AA28:AE44)</f>
        <v>0</v>
      </c>
      <c r="AB46" s="655"/>
      <c r="AC46" s="655"/>
      <c r="AD46" s="655"/>
      <c r="AE46" s="656"/>
      <c r="AF46" s="654">
        <f>SUM(AF28:AH44)</f>
        <v>0</v>
      </c>
      <c r="AG46" s="655"/>
      <c r="AH46" s="656"/>
      <c r="AI46" s="678"/>
      <c r="AJ46" s="679"/>
      <c r="AK46" s="679"/>
      <c r="AL46" s="654">
        <f>SUM(AL28:AP44)</f>
        <v>0</v>
      </c>
      <c r="AM46" s="655"/>
      <c r="AN46" s="655"/>
      <c r="AO46" s="655"/>
      <c r="AP46" s="657"/>
      <c r="AR46" s="136"/>
      <c r="AS46" s="136"/>
      <c r="AT46" s="139"/>
      <c r="AU46" s="139"/>
      <c r="AV46" s="139"/>
      <c r="AW46" s="139"/>
      <c r="AX46" s="139"/>
      <c r="AY46" s="139"/>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48"/>
      <c r="CJ46" s="148"/>
      <c r="CK46" s="138"/>
      <c r="CL46" s="138"/>
      <c r="CM46" s="148"/>
      <c r="CN46" s="148"/>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6"/>
      <c r="NJ46" s="136"/>
      <c r="NK46" s="136"/>
      <c r="NL46" s="136"/>
      <c r="NM46" s="136"/>
      <c r="NN46" s="136"/>
      <c r="NO46" s="136"/>
      <c r="NP46" s="136"/>
      <c r="NQ46" s="136"/>
      <c r="NR46" s="136"/>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6"/>
      <c r="SD46" s="136"/>
      <c r="SE46" s="136"/>
      <c r="SF46" s="136"/>
      <c r="SG46" s="136"/>
      <c r="SH46" s="136"/>
      <c r="SI46" s="136"/>
      <c r="SJ46" s="136"/>
      <c r="SK46" s="136"/>
      <c r="SL46" s="136"/>
      <c r="SM46" s="136"/>
      <c r="SN46" s="136"/>
      <c r="SO46" s="136"/>
      <c r="SP46" s="136"/>
      <c r="SQ46" s="136"/>
      <c r="SR46" s="136"/>
      <c r="SS46" s="136"/>
      <c r="ST46" s="136"/>
      <c r="SU46" s="136"/>
      <c r="SV46" s="136"/>
      <c r="SW46" s="136"/>
      <c r="SX46" s="136"/>
      <c r="SY46" s="136"/>
      <c r="SZ46" s="136"/>
      <c r="TA46" s="136"/>
      <c r="TB46" s="136"/>
      <c r="TC46" s="136"/>
      <c r="TD46" s="136"/>
      <c r="TE46" s="136"/>
      <c r="TF46" s="136"/>
      <c r="TG46" s="136"/>
      <c r="TH46" s="136"/>
      <c r="TI46" s="136"/>
      <c r="TJ46" s="136"/>
      <c r="TK46" s="136"/>
      <c r="TL46" s="136"/>
      <c r="TM46" s="136"/>
      <c r="TN46" s="136"/>
      <c r="TO46" s="136"/>
      <c r="TP46" s="136"/>
      <c r="TQ46" s="136"/>
      <c r="TR46" s="136"/>
      <c r="TS46" s="136"/>
      <c r="TT46" s="136"/>
      <c r="TU46" s="136"/>
      <c r="TV46" s="136"/>
      <c r="TW46" s="136"/>
      <c r="TX46" s="136"/>
      <c r="TY46" s="136"/>
      <c r="TZ46" s="136"/>
      <c r="UA46" s="136"/>
      <c r="UB46" s="136"/>
      <c r="UC46" s="136"/>
      <c r="UD46" s="136"/>
      <c r="UE46" s="136"/>
      <c r="UF46" s="136"/>
      <c r="UG46" s="136"/>
      <c r="UH46" s="136"/>
      <c r="UI46" s="136"/>
      <c r="UJ46" s="136"/>
      <c r="UK46" s="136"/>
      <c r="UL46" s="136"/>
      <c r="UM46" s="136"/>
      <c r="UN46" s="136"/>
      <c r="UO46" s="136"/>
      <c r="UP46" s="136"/>
      <c r="UQ46" s="136"/>
      <c r="UR46" s="136"/>
      <c r="US46" s="136"/>
      <c r="UT46" s="136"/>
      <c r="UU46" s="136"/>
      <c r="UV46" s="136"/>
      <c r="UW46" s="136"/>
      <c r="UX46" s="136"/>
      <c r="UY46" s="136"/>
      <c r="UZ46" s="136"/>
      <c r="VA46" s="136"/>
      <c r="VB46" s="136"/>
      <c r="VC46" s="136"/>
      <c r="VD46" s="136"/>
      <c r="VE46" s="136"/>
      <c r="VF46" s="136"/>
      <c r="VG46" s="136"/>
      <c r="VH46" s="136"/>
      <c r="VI46" s="136"/>
      <c r="VJ46" s="136"/>
      <c r="VK46" s="136"/>
      <c r="VL46" s="136"/>
    </row>
    <row r="47" spans="1:584" ht="11.25" customHeight="1" thickBot="1" x14ac:dyDescent="0.2">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5"/>
      <c r="AA47" s="155"/>
      <c r="AB47" s="155"/>
      <c r="AC47" s="156"/>
      <c r="AD47" s="156"/>
      <c r="AE47" s="155"/>
      <c r="AF47" s="155"/>
      <c r="AG47" s="155"/>
      <c r="AH47" s="155"/>
      <c r="AI47" s="155"/>
      <c r="AJ47" s="155"/>
      <c r="AK47" s="155"/>
      <c r="AL47" s="155"/>
      <c r="AM47" s="155"/>
      <c r="AN47" s="156"/>
      <c r="AO47" s="156"/>
      <c r="AP47" s="156"/>
    </row>
    <row r="48" spans="1:584" ht="22.7" customHeight="1" x14ac:dyDescent="0.15">
      <c r="A48" s="658" t="s">
        <v>90</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60"/>
    </row>
    <row r="49" spans="1:42" ht="16.5" customHeight="1" x14ac:dyDescent="0.15">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6"/>
    </row>
    <row r="50" spans="1:42" ht="16.5" customHeight="1" x14ac:dyDescent="0.15">
      <c r="A50" s="637"/>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9"/>
    </row>
    <row r="51" spans="1:42" ht="16.5" customHeight="1" thickBot="1" x14ac:dyDescent="0.2">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2"/>
    </row>
    <row r="52" spans="1:42" ht="15" customHeight="1" x14ac:dyDescent="0.15">
      <c r="A52" s="179" t="s">
        <v>523</v>
      </c>
    </row>
    <row r="53" spans="1:42" ht="22.7" customHeight="1" x14ac:dyDescent="0.15">
      <c r="A53" s="180"/>
    </row>
  </sheetData>
  <mergeCells count="289">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A26:AE27"/>
    <mergeCell ref="AF26:AH27"/>
    <mergeCell ref="AI26:AK27"/>
    <mergeCell ref="AL26:AP27"/>
    <mergeCell ref="G27:I27"/>
    <mergeCell ref="K27:M27"/>
    <mergeCell ref="A26:F27"/>
    <mergeCell ref="G26:M26"/>
    <mergeCell ref="N26:Q27"/>
    <mergeCell ref="R26:T27"/>
    <mergeCell ref="U26:W27"/>
    <mergeCell ref="X26:Z27"/>
    <mergeCell ref="U28:W28"/>
    <mergeCell ref="X28:Z28"/>
    <mergeCell ref="AA28:AE28"/>
    <mergeCell ref="AF28:AH28"/>
    <mergeCell ref="AI28:AK28"/>
    <mergeCell ref="AL28:AP28"/>
    <mergeCell ref="A28:D28"/>
    <mergeCell ref="E28:F28"/>
    <mergeCell ref="G28:I28"/>
    <mergeCell ref="K28:M28"/>
    <mergeCell ref="N28:Q28"/>
    <mergeCell ref="R28:T28"/>
    <mergeCell ref="U29:W29"/>
    <mergeCell ref="X29:Z29"/>
    <mergeCell ref="AA29:AE29"/>
    <mergeCell ref="AF29:AH29"/>
    <mergeCell ref="AI29:AK29"/>
    <mergeCell ref="AL29:AP29"/>
    <mergeCell ref="A29:D29"/>
    <mergeCell ref="E29:F29"/>
    <mergeCell ref="G29:I29"/>
    <mergeCell ref="K29:M29"/>
    <mergeCell ref="N29:Q29"/>
    <mergeCell ref="R29:T29"/>
    <mergeCell ref="U30:W30"/>
    <mergeCell ref="X30:Z30"/>
    <mergeCell ref="AA30:AE30"/>
    <mergeCell ref="AF30:AH30"/>
    <mergeCell ref="AI30:AK30"/>
    <mergeCell ref="AL30:AP30"/>
    <mergeCell ref="A30:D30"/>
    <mergeCell ref="E30:F30"/>
    <mergeCell ref="G30:I30"/>
    <mergeCell ref="K30:M30"/>
    <mergeCell ref="N30:Q30"/>
    <mergeCell ref="R30:T30"/>
    <mergeCell ref="U31:W31"/>
    <mergeCell ref="X31:Z31"/>
    <mergeCell ref="AA31:AE31"/>
    <mergeCell ref="AF31:AH31"/>
    <mergeCell ref="AI31:AK31"/>
    <mergeCell ref="AL31:AP31"/>
    <mergeCell ref="A31:D31"/>
    <mergeCell ref="E31:F31"/>
    <mergeCell ref="G31:I31"/>
    <mergeCell ref="K31:M31"/>
    <mergeCell ref="N31:Q31"/>
    <mergeCell ref="R31:T31"/>
    <mergeCell ref="U32:W32"/>
    <mergeCell ref="X32:Z32"/>
    <mergeCell ref="AA32:AE32"/>
    <mergeCell ref="AF32:AH32"/>
    <mergeCell ref="AI32:AK32"/>
    <mergeCell ref="AL32:AP32"/>
    <mergeCell ref="A32:D32"/>
    <mergeCell ref="E32:F32"/>
    <mergeCell ref="G32:I32"/>
    <mergeCell ref="K32:M32"/>
    <mergeCell ref="N32:Q32"/>
    <mergeCell ref="R32:T32"/>
    <mergeCell ref="U33:W33"/>
    <mergeCell ref="X33:Z33"/>
    <mergeCell ref="AA33:AE33"/>
    <mergeCell ref="AF33:AH33"/>
    <mergeCell ref="AI33:AK33"/>
    <mergeCell ref="AL33:AP33"/>
    <mergeCell ref="A33:D33"/>
    <mergeCell ref="E33:F33"/>
    <mergeCell ref="G33:I33"/>
    <mergeCell ref="K33:M33"/>
    <mergeCell ref="N33:Q33"/>
    <mergeCell ref="R33:T33"/>
    <mergeCell ref="AL35:AP35"/>
    <mergeCell ref="U34:W34"/>
    <mergeCell ref="X34:Z34"/>
    <mergeCell ref="AA34:AE34"/>
    <mergeCell ref="AF34:AH34"/>
    <mergeCell ref="AI34:AK34"/>
    <mergeCell ref="AL34:AP34"/>
    <mergeCell ref="A34:D34"/>
    <mergeCell ref="E34:F34"/>
    <mergeCell ref="G34:I34"/>
    <mergeCell ref="K34:M34"/>
    <mergeCell ref="N34:Q34"/>
    <mergeCell ref="R34:T34"/>
    <mergeCell ref="U35:W35"/>
    <mergeCell ref="X35:Z35"/>
    <mergeCell ref="AA35:AE35"/>
    <mergeCell ref="AF35:AH35"/>
    <mergeCell ref="AI35:AK35"/>
    <mergeCell ref="A35:D35"/>
    <mergeCell ref="E35:F35"/>
    <mergeCell ref="G35:I35"/>
    <mergeCell ref="K35:M35"/>
    <mergeCell ref="N35:Q35"/>
    <mergeCell ref="R35:T35"/>
    <mergeCell ref="U36:W36"/>
    <mergeCell ref="X36:Z36"/>
    <mergeCell ref="AA36:AE36"/>
    <mergeCell ref="AF36:AH36"/>
    <mergeCell ref="AI36:AK36"/>
    <mergeCell ref="AL36:AP36"/>
    <mergeCell ref="A36:D36"/>
    <mergeCell ref="E36:F36"/>
    <mergeCell ref="G36:I36"/>
    <mergeCell ref="K36:M36"/>
    <mergeCell ref="N36:Q36"/>
    <mergeCell ref="R36:T36"/>
    <mergeCell ref="U37:W37"/>
    <mergeCell ref="X37:Z37"/>
    <mergeCell ref="AA37:AE37"/>
    <mergeCell ref="AF37:AH37"/>
    <mergeCell ref="AI37:AK37"/>
    <mergeCell ref="AL37:AP37"/>
    <mergeCell ref="A37:D37"/>
    <mergeCell ref="E37:F37"/>
    <mergeCell ref="G37:I37"/>
    <mergeCell ref="K37:M37"/>
    <mergeCell ref="N37:Q37"/>
    <mergeCell ref="R37:T37"/>
    <mergeCell ref="U38:W38"/>
    <mergeCell ref="X38:Z38"/>
    <mergeCell ref="AA38:AE38"/>
    <mergeCell ref="AF38:AH38"/>
    <mergeCell ref="AI38:AK38"/>
    <mergeCell ref="AL38:AP38"/>
    <mergeCell ref="A38:D38"/>
    <mergeCell ref="E38:F38"/>
    <mergeCell ref="G38:I38"/>
    <mergeCell ref="K38:M38"/>
    <mergeCell ref="N38:Q38"/>
    <mergeCell ref="R38:T38"/>
    <mergeCell ref="U39:W39"/>
    <mergeCell ref="X39:Z39"/>
    <mergeCell ref="AA39:AE39"/>
    <mergeCell ref="AF39:AH39"/>
    <mergeCell ref="AI39:AK39"/>
    <mergeCell ref="AL39:AP39"/>
    <mergeCell ref="A39:D39"/>
    <mergeCell ref="E39:F39"/>
    <mergeCell ref="G39:I39"/>
    <mergeCell ref="K39:M39"/>
    <mergeCell ref="N39:Q39"/>
    <mergeCell ref="R39:T39"/>
    <mergeCell ref="U40:W40"/>
    <mergeCell ref="X40:Z40"/>
    <mergeCell ref="AA40:AE40"/>
    <mergeCell ref="AF40:AH40"/>
    <mergeCell ref="AI40:AK40"/>
    <mergeCell ref="AL40:AP40"/>
    <mergeCell ref="A40:D40"/>
    <mergeCell ref="E40:F40"/>
    <mergeCell ref="G40:I40"/>
    <mergeCell ref="K40:M40"/>
    <mergeCell ref="N40:Q40"/>
    <mergeCell ref="R40:T40"/>
    <mergeCell ref="U41:W41"/>
    <mergeCell ref="X41:Z41"/>
    <mergeCell ref="AA41:AE41"/>
    <mergeCell ref="AF41:AH41"/>
    <mergeCell ref="AI41:AK41"/>
    <mergeCell ref="AL41:AP41"/>
    <mergeCell ref="A41:D41"/>
    <mergeCell ref="E41:F41"/>
    <mergeCell ref="G41:I41"/>
    <mergeCell ref="K41:M41"/>
    <mergeCell ref="N41:Q41"/>
    <mergeCell ref="R41:T41"/>
    <mergeCell ref="U42:W42"/>
    <mergeCell ref="X42:Z42"/>
    <mergeCell ref="AA42:AE42"/>
    <mergeCell ref="AF42:AH42"/>
    <mergeCell ref="AI42:AK42"/>
    <mergeCell ref="AL42:AP42"/>
    <mergeCell ref="A42:D42"/>
    <mergeCell ref="E42:F42"/>
    <mergeCell ref="G42:I42"/>
    <mergeCell ref="K42:M42"/>
    <mergeCell ref="N42:Q42"/>
    <mergeCell ref="R42:T42"/>
    <mergeCell ref="U43:W43"/>
    <mergeCell ref="X43:Z43"/>
    <mergeCell ref="AA43:AE43"/>
    <mergeCell ref="AF43:AH43"/>
    <mergeCell ref="AI43:AK43"/>
    <mergeCell ref="AL43:AP43"/>
    <mergeCell ref="A43:D43"/>
    <mergeCell ref="E43:F43"/>
    <mergeCell ref="G43:I43"/>
    <mergeCell ref="K43:M43"/>
    <mergeCell ref="N43:Q43"/>
    <mergeCell ref="R43:T43"/>
    <mergeCell ref="U44:W44"/>
    <mergeCell ref="X44:Z44"/>
    <mergeCell ref="AA44:AE44"/>
    <mergeCell ref="AF44:AH44"/>
    <mergeCell ref="AI44:AK44"/>
    <mergeCell ref="AL44:AP44"/>
    <mergeCell ref="A44:D44"/>
    <mergeCell ref="E44:F44"/>
    <mergeCell ref="G44:I44"/>
    <mergeCell ref="K44:M44"/>
    <mergeCell ref="N44:Q44"/>
    <mergeCell ref="R44:T44"/>
    <mergeCell ref="A49:AP51"/>
    <mergeCell ref="AL45:AP45"/>
    <mergeCell ref="R46:T46"/>
    <mergeCell ref="AA46:AE46"/>
    <mergeCell ref="AF46:AH46"/>
    <mergeCell ref="AL46:AP46"/>
    <mergeCell ref="A48:AP48"/>
    <mergeCell ref="A45:Q46"/>
    <mergeCell ref="R45:T45"/>
    <mergeCell ref="U45:Z46"/>
    <mergeCell ref="AA45:AE45"/>
    <mergeCell ref="AF45:AH45"/>
    <mergeCell ref="AI45:AK46"/>
  </mergeCells>
  <phoneticPr fontId="2"/>
  <conditionalFormatting sqref="AI18:AP19 AF17:AG17 AI17:AJ17 AL17:AM17 E18:O20 T18:AD20">
    <cfRule type="containsBlanks" dxfId="83" priority="14">
      <formula>LEN(TRIM(E17))=0</formula>
    </cfRule>
  </conditionalFormatting>
  <conditionalFormatting sqref="X15:AD15">
    <cfRule type="containsBlanks" dxfId="82" priority="13">
      <formula>LEN(TRIM(X15))=0</formula>
    </cfRule>
  </conditionalFormatting>
  <conditionalFormatting sqref="R28:T44">
    <cfRule type="containsBlanks" dxfId="81" priority="9" stopIfTrue="1">
      <formula>LEN(TRIM(R28))=0</formula>
    </cfRule>
  </conditionalFormatting>
  <conditionalFormatting sqref="AI28:AK44">
    <cfRule type="containsBlanks" dxfId="80" priority="10" stopIfTrue="1">
      <formula>LEN(TRIM(AI28))=0</formula>
    </cfRule>
  </conditionalFormatting>
  <conditionalFormatting sqref="N28:Q44">
    <cfRule type="containsBlanks" dxfId="79" priority="11" stopIfTrue="1">
      <formula>LEN(TRIM(N28))=0</formula>
    </cfRule>
  </conditionalFormatting>
  <conditionalFormatting sqref="AF28:AH44">
    <cfRule type="containsBlanks" dxfId="78" priority="12" stopIfTrue="1">
      <formula>LEN(TRIM(AF28))=0</formula>
    </cfRule>
  </conditionalFormatting>
  <conditionalFormatting sqref="U28:Z44">
    <cfRule type="containsBlanks" dxfId="77" priority="8" stopIfTrue="1">
      <formula>LEN(TRIM(U28))=0</formula>
    </cfRule>
  </conditionalFormatting>
  <conditionalFormatting sqref="A42:D44">
    <cfRule type="containsBlanks" dxfId="76" priority="5">
      <formula>LEN(TRIM(A42))=0</formula>
    </cfRule>
  </conditionalFormatting>
  <conditionalFormatting sqref="A28:D38">
    <cfRule type="containsBlanks" dxfId="75" priority="7">
      <formula>LEN(TRIM(A28))=0</formula>
    </cfRule>
  </conditionalFormatting>
  <conditionalFormatting sqref="A39:D41">
    <cfRule type="containsBlanks" dxfId="74" priority="6">
      <formula>LEN(TRIM(A39))=0</formula>
    </cfRule>
  </conditionalFormatting>
  <conditionalFormatting sqref="G28:I38 K28:M38">
    <cfRule type="containsBlanks" dxfId="73" priority="4">
      <formula>LEN(TRIM(G28))=0</formula>
    </cfRule>
  </conditionalFormatting>
  <conditionalFormatting sqref="G39:I41 K39:M41">
    <cfRule type="containsBlanks" dxfId="72" priority="3">
      <formula>LEN(TRIM(G39))=0</formula>
    </cfRule>
  </conditionalFormatting>
  <conditionalFormatting sqref="G42:I44 K42:M44">
    <cfRule type="containsBlanks" dxfId="71" priority="2">
      <formula>LEN(TRIM(G42))=0</formula>
    </cfRule>
  </conditionalFormatting>
  <conditionalFormatting sqref="AL28:AP34 AL36:AP44 AL35">
    <cfRule type="containsBlanks" dxfId="70" priority="16">
      <formula>LEN(TRIM(AL28))=0</formula>
    </cfRule>
  </conditionalFormatting>
  <dataValidations count="8">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44 K28:M44"/>
    <dataValidation type="list" allowBlank="1" showInputMessage="1" showErrorMessage="1" sqref="N29:Q44">
      <formula1>"航空機,JR特急あり,JR特急なし,私鉄特急あり,私鉄特急なし,船,路線バス,自家用車,高速代,自家用車(同乗),運搬車(同乗),徒歩,その他"</formula1>
    </dataValidation>
    <dataValidation type="list" allowBlank="1" showInputMessage="1" prompt="高速道路代を計上する場合は、交通機関名を「高速代」とし、料金を「特急急行料金」欄に記入して下さい。" sqref="N28:Q28">
      <formula1>"航空機,JR特急あり,JR特急なし,私鉄特急あり,私鉄特急なし,船,路線バス,自家用車,高速代,自家用車(同乗),運搬車(同乗),徒歩,その他"</formula1>
    </dataValidation>
    <dataValidation type="decimal" imeMode="halfAlpha" allowBlank="1" showInputMessage="1" showErrorMessage="1" promptTitle="距離の入力について" prompt="入力時は、「km」等は入力せず、数字のみ入力してください。" sqref="R28:T44">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6:T46"/>
    <dataValidation type="decimal" imeMode="disabled" allowBlank="1" showInputMessage="1" showErrorMessage="1" sqref="U28:Z44">
      <formula1>0</formula1>
      <formula2>99999999</formula2>
    </dataValidation>
    <dataValidation type="list" allowBlank="1" showInputMessage="1" showErrorMessage="1" errorTitle="確認" error="旅費基準をご確認ください" sqref="AF28:AF44">
      <formula1>"1100"</formula1>
    </dataValidation>
    <dataValidation type="list" allowBlank="1" showInputMessage="1" showErrorMessage="1" sqref="AL28:AL44 AM28:AP34 AM36:AP44">
      <formula1>"9800,10900"</formula1>
    </dataValidation>
  </dataValidations>
  <printOptions horizontalCentered="1"/>
  <pageMargins left="0.47244094488188981" right="0.43307086614173229" top="0.27559055118110237" bottom="0.31496062992125984" header="0.19685039370078741" footer="0.19685039370078741"/>
  <pageSetup paperSize="9" scale="88" firstPageNumber="25" orientation="portrait" useFirstPageNumber="1" horizontalDpi="300" verticalDpi="300"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3"/>
  <sheetViews>
    <sheetView showGridLines="0" zoomScale="90" zoomScaleNormal="90" workbookViewId="0">
      <selection activeCell="AW1" sqref="AW1"/>
    </sheetView>
  </sheetViews>
  <sheetFormatPr defaultColWidth="2.375" defaultRowHeight="22.7" customHeight="1" x14ac:dyDescent="0.15"/>
  <cols>
    <col min="1" max="6" width="2.375" style="157"/>
    <col min="7" max="42" width="2.625" style="157" customWidth="1"/>
    <col min="43" max="43" width="2.375" style="33"/>
    <col min="44" max="584" width="2.375" style="143"/>
    <col min="585" max="16384" width="2.375" style="33"/>
  </cols>
  <sheetData>
    <row r="1" spans="1:584" s="5" customFormat="1" ht="20.25"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7.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18"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2.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7.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913" t="s">
        <v>61</v>
      </c>
      <c r="B9" s="914"/>
      <c r="C9" s="914"/>
      <c r="D9" s="914"/>
      <c r="E9" s="914"/>
      <c r="F9" s="915"/>
      <c r="G9" s="903" t="s">
        <v>481</v>
      </c>
      <c r="H9" s="904"/>
      <c r="I9" s="904"/>
      <c r="J9" s="904"/>
      <c r="K9" s="904"/>
      <c r="L9" s="922"/>
      <c r="M9" s="903" t="s">
        <v>482</v>
      </c>
      <c r="N9" s="904"/>
      <c r="O9" s="904"/>
      <c r="P9" s="904"/>
      <c r="Q9" s="904"/>
      <c r="R9" s="922"/>
      <c r="S9" s="903" t="s">
        <v>483</v>
      </c>
      <c r="T9" s="904"/>
      <c r="U9" s="904"/>
      <c r="V9" s="904"/>
      <c r="W9" s="904"/>
      <c r="X9" s="922"/>
      <c r="Y9" s="903" t="s">
        <v>484</v>
      </c>
      <c r="Z9" s="904"/>
      <c r="AA9" s="904"/>
      <c r="AB9" s="904"/>
      <c r="AC9" s="904"/>
      <c r="AD9" s="922"/>
      <c r="AE9" s="903" t="s">
        <v>485</v>
      </c>
      <c r="AF9" s="904"/>
      <c r="AG9" s="904"/>
      <c r="AH9" s="904"/>
      <c r="AI9" s="904"/>
      <c r="AJ9" s="922"/>
      <c r="AK9" s="903" t="s">
        <v>486</v>
      </c>
      <c r="AL9" s="904"/>
      <c r="AM9" s="904"/>
      <c r="AN9" s="904"/>
      <c r="AO9" s="904"/>
      <c r="AP9" s="905"/>
      <c r="AQ9" s="120" ph="1"/>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row>
    <row r="10" spans="1:584" s="122" customFormat="1" ht="18.75" customHeight="1" x14ac:dyDescent="0.15">
      <c r="A10" s="916"/>
      <c r="B10" s="917"/>
      <c r="C10" s="917"/>
      <c r="D10" s="917"/>
      <c r="E10" s="917"/>
      <c r="F10" s="918"/>
      <c r="G10" s="906" t="str">
        <f>IF(様式4Ⅰ!L36="","",様式4Ⅰ!L36)</f>
        <v/>
      </c>
      <c r="H10" s="907"/>
      <c r="I10" s="907"/>
      <c r="J10" s="907"/>
      <c r="K10" s="907"/>
      <c r="L10" s="908"/>
      <c r="M10" s="909" t="str">
        <f>IF(様式4Ⅰ!N36="","",様式4Ⅰ!N36)</f>
        <v/>
      </c>
      <c r="N10" s="910"/>
      <c r="O10" s="910"/>
      <c r="P10" s="910"/>
      <c r="Q10" s="910"/>
      <c r="R10" s="911"/>
      <c r="S10" s="909" t="str">
        <f>IF(様式4Ⅰ!P36="","",様式4Ⅰ!P36)</f>
        <v/>
      </c>
      <c r="T10" s="910"/>
      <c r="U10" s="910"/>
      <c r="V10" s="910"/>
      <c r="W10" s="910"/>
      <c r="X10" s="911"/>
      <c r="Y10" s="909" t="str">
        <f>IF(様式4Ⅰ!R36="","",様式4Ⅰ!R36)</f>
        <v/>
      </c>
      <c r="Z10" s="910"/>
      <c r="AA10" s="910"/>
      <c r="AB10" s="910"/>
      <c r="AC10" s="910"/>
      <c r="AD10" s="911"/>
      <c r="AE10" s="909" t="str">
        <f>IF(様式4Ⅰ!T36="","",様式4Ⅰ!T36)</f>
        <v/>
      </c>
      <c r="AF10" s="910"/>
      <c r="AG10" s="910"/>
      <c r="AH10" s="910"/>
      <c r="AI10" s="910"/>
      <c r="AJ10" s="911"/>
      <c r="AK10" s="909" t="str">
        <f>IF(様式4Ⅰ!V36="","",様式4Ⅰ!V36)</f>
        <v/>
      </c>
      <c r="AL10" s="910"/>
      <c r="AM10" s="910"/>
      <c r="AN10" s="910"/>
      <c r="AO10" s="910"/>
      <c r="AP10" s="912"/>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row>
    <row r="11" spans="1:584" s="120" customFormat="1" ht="14.25" customHeight="1" x14ac:dyDescent="0.15">
      <c r="A11" s="916"/>
      <c r="B11" s="917"/>
      <c r="C11" s="917"/>
      <c r="D11" s="917"/>
      <c r="E11" s="917"/>
      <c r="F11" s="918"/>
      <c r="G11" s="895" t="s">
        <v>487</v>
      </c>
      <c r="H11" s="896"/>
      <c r="I11" s="896"/>
      <c r="J11" s="896"/>
      <c r="K11" s="896"/>
      <c r="L11" s="897"/>
      <c r="M11" s="895" t="s">
        <v>488</v>
      </c>
      <c r="N11" s="896"/>
      <c r="O11" s="896"/>
      <c r="P11" s="896"/>
      <c r="Q11" s="896"/>
      <c r="R11" s="897"/>
      <c r="S11" s="895" t="s">
        <v>489</v>
      </c>
      <c r="T11" s="896"/>
      <c r="U11" s="896"/>
      <c r="V11" s="896"/>
      <c r="W11" s="896"/>
      <c r="X11" s="897"/>
      <c r="Y11" s="895" t="s">
        <v>490</v>
      </c>
      <c r="Z11" s="896"/>
      <c r="AA11" s="896"/>
      <c r="AB11" s="896"/>
      <c r="AC11" s="896"/>
      <c r="AD11" s="897"/>
      <c r="AE11" s="895" t="s">
        <v>491</v>
      </c>
      <c r="AF11" s="896"/>
      <c r="AG11" s="896"/>
      <c r="AH11" s="896"/>
      <c r="AI11" s="896"/>
      <c r="AJ11" s="897"/>
      <c r="AK11" s="895" t="s">
        <v>492</v>
      </c>
      <c r="AL11" s="896"/>
      <c r="AM11" s="896"/>
      <c r="AN11" s="896"/>
      <c r="AO11" s="896"/>
      <c r="AP11" s="898"/>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row>
    <row r="12" spans="1:584" s="122" customFormat="1" ht="18.75" customHeight="1" thickBot="1" x14ac:dyDescent="0.2">
      <c r="A12" s="919"/>
      <c r="B12" s="920"/>
      <c r="C12" s="920"/>
      <c r="D12" s="920"/>
      <c r="E12" s="920"/>
      <c r="F12" s="921"/>
      <c r="G12" s="899" t="str">
        <f>IF(様式4Ⅰ!X36="","",様式4Ⅰ!X36)</f>
        <v/>
      </c>
      <c r="H12" s="900"/>
      <c r="I12" s="900"/>
      <c r="J12" s="900"/>
      <c r="K12" s="900"/>
      <c r="L12" s="901"/>
      <c r="M12" s="899" t="str">
        <f>IF(様式4Ⅰ!Z36="","",様式4Ⅰ!Z36)</f>
        <v/>
      </c>
      <c r="N12" s="900"/>
      <c r="O12" s="900"/>
      <c r="P12" s="900"/>
      <c r="Q12" s="900"/>
      <c r="R12" s="901"/>
      <c r="S12" s="899" t="str">
        <f>IF(様式4Ⅰ!AB36="","",様式4Ⅰ!AB36)</f>
        <v/>
      </c>
      <c r="T12" s="900"/>
      <c r="U12" s="900"/>
      <c r="V12" s="900"/>
      <c r="W12" s="900"/>
      <c r="X12" s="901"/>
      <c r="Y12" s="899" t="str">
        <f>IF(様式4Ⅰ!AD36="","",様式4Ⅰ!AD36)</f>
        <v/>
      </c>
      <c r="Z12" s="900"/>
      <c r="AA12" s="900"/>
      <c r="AB12" s="900"/>
      <c r="AC12" s="900"/>
      <c r="AD12" s="901"/>
      <c r="AE12" s="899" t="str">
        <f>IF(様式4Ⅰ!AF36="","",様式4Ⅰ!AF36)</f>
        <v/>
      </c>
      <c r="AF12" s="900"/>
      <c r="AG12" s="900"/>
      <c r="AH12" s="900"/>
      <c r="AI12" s="900"/>
      <c r="AJ12" s="901"/>
      <c r="AK12" s="899" t="str">
        <f>IF(様式4Ⅰ!AH36="","",様式4Ⅰ!AH36)</f>
        <v/>
      </c>
      <c r="AL12" s="900"/>
      <c r="AM12" s="900"/>
      <c r="AN12" s="900"/>
      <c r="AO12" s="900"/>
      <c r="AP12" s="902"/>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row>
    <row r="13" spans="1:584" s="5" customFormat="1" ht="6" customHeight="1" x14ac:dyDescent="0.15">
      <c r="A13" s="163"/>
      <c r="B13" s="163"/>
      <c r="C13" s="163"/>
      <c r="D13" s="163"/>
      <c r="E13" s="161"/>
      <c r="F13" s="161"/>
      <c r="G13" s="161"/>
      <c r="H13" s="161"/>
      <c r="I13" s="161"/>
      <c r="J13" s="161"/>
      <c r="K13" s="161"/>
      <c r="L13" s="161"/>
      <c r="M13" s="161"/>
      <c r="N13" s="161"/>
      <c r="O13" s="161"/>
      <c r="P13" s="161"/>
      <c r="Q13" s="161"/>
      <c r="R13" s="161"/>
      <c r="S13" s="161"/>
      <c r="T13" s="161"/>
      <c r="U13" s="161"/>
      <c r="V13" s="161"/>
      <c r="W13" s="162"/>
      <c r="X13" s="162"/>
      <c r="Y13" s="162"/>
      <c r="Z13" s="162"/>
      <c r="AA13" s="162"/>
      <c r="AB13" s="162"/>
      <c r="AC13" s="153"/>
      <c r="AD13" s="164"/>
      <c r="AE13" s="153"/>
      <c r="AF13" s="153"/>
      <c r="AG13" s="153"/>
      <c r="AH13" s="153"/>
      <c r="AI13" s="153"/>
      <c r="AJ13" s="151"/>
      <c r="AK13" s="151"/>
      <c r="AL13" s="151"/>
      <c r="AM13" s="151"/>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181" customFormat="1" ht="24" customHeight="1" thickBot="1" x14ac:dyDescent="0.2">
      <c r="A14" s="165" t="s">
        <v>72</v>
      </c>
      <c r="B14" s="166"/>
      <c r="C14" s="166"/>
      <c r="D14" s="166"/>
      <c r="E14" s="166"/>
      <c r="F14" s="166"/>
      <c r="G14" s="166"/>
      <c r="H14" s="166"/>
      <c r="I14" s="166"/>
      <c r="J14" s="166"/>
      <c r="K14" s="166"/>
      <c r="L14" s="166"/>
      <c r="M14" s="166"/>
      <c r="N14" s="166"/>
      <c r="O14" s="166"/>
      <c r="P14" s="166"/>
      <c r="Q14" s="166"/>
      <c r="R14" s="166"/>
      <c r="S14" s="166"/>
      <c r="T14" s="166"/>
      <c r="U14" s="166"/>
      <c r="V14" s="166"/>
      <c r="W14" s="167"/>
      <c r="X14" s="167"/>
      <c r="Y14" s="167"/>
      <c r="Z14" s="167"/>
      <c r="AA14" s="167"/>
      <c r="AB14" s="167"/>
      <c r="AC14" s="168"/>
      <c r="AD14" s="168"/>
      <c r="AE14" s="168"/>
      <c r="AF14" s="168"/>
      <c r="AG14" s="168"/>
      <c r="AH14" s="168"/>
      <c r="AI14" s="168"/>
      <c r="AJ14" s="152"/>
      <c r="AK14" s="152"/>
      <c r="AL14" s="152"/>
      <c r="AM14" s="152"/>
      <c r="AN14" s="152"/>
      <c r="AO14" s="152"/>
      <c r="AP14" s="152"/>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row>
    <row r="15" spans="1:584" s="5" customFormat="1" ht="24" customHeight="1" thickBot="1" x14ac:dyDescent="0.2">
      <c r="A15" s="844" t="s">
        <v>73</v>
      </c>
      <c r="B15" s="845"/>
      <c r="C15" s="845"/>
      <c r="D15" s="845"/>
      <c r="E15" s="846" t="str">
        <f>IF(様式4Ⅰ!F8="","",様式4Ⅰ!F8)</f>
        <v/>
      </c>
      <c r="F15" s="846"/>
      <c r="G15" s="846"/>
      <c r="H15" s="846"/>
      <c r="I15" s="846"/>
      <c r="J15" s="846"/>
      <c r="K15" s="846"/>
      <c r="L15" s="846"/>
      <c r="M15" s="846"/>
      <c r="N15" s="846"/>
      <c r="O15" s="846"/>
      <c r="P15" s="846"/>
      <c r="Q15" s="846"/>
      <c r="R15" s="846"/>
      <c r="S15" s="847"/>
      <c r="T15" s="848" t="s">
        <v>74</v>
      </c>
      <c r="U15" s="849"/>
      <c r="V15" s="849"/>
      <c r="W15" s="849"/>
      <c r="X15" s="850"/>
      <c r="Y15" s="850"/>
      <c r="Z15" s="850"/>
      <c r="AA15" s="850"/>
      <c r="AB15" s="850"/>
      <c r="AC15" s="850"/>
      <c r="AD15" s="851"/>
      <c r="AE15" s="153"/>
      <c r="AF15" s="153"/>
      <c r="AG15" s="153"/>
      <c r="AH15" s="153"/>
      <c r="AI15" s="153"/>
      <c r="AJ15" s="153"/>
      <c r="AK15" s="153"/>
      <c r="AL15" s="153"/>
      <c r="AM15" s="153"/>
      <c r="AN15" s="151"/>
      <c r="AO15" s="151"/>
      <c r="AP15" s="151"/>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row>
    <row r="16" spans="1:584" s="5" customFormat="1" ht="6" customHeight="1" x14ac:dyDescent="0.15">
      <c r="A16" s="169"/>
      <c r="B16" s="161"/>
      <c r="C16" s="161"/>
      <c r="D16" s="161"/>
      <c r="E16" s="161"/>
      <c r="F16" s="161"/>
      <c r="G16" s="161"/>
      <c r="H16" s="161"/>
      <c r="I16" s="161"/>
      <c r="J16" s="161"/>
      <c r="K16" s="161"/>
      <c r="L16" s="161"/>
      <c r="M16" s="161"/>
      <c r="N16" s="161"/>
      <c r="O16" s="161"/>
      <c r="P16" s="161"/>
      <c r="Q16" s="161"/>
      <c r="R16" s="161"/>
      <c r="S16" s="161"/>
      <c r="T16" s="161"/>
      <c r="U16" s="161"/>
      <c r="V16" s="161"/>
      <c r="W16" s="162"/>
      <c r="X16" s="162"/>
      <c r="Y16" s="162"/>
      <c r="Z16" s="162"/>
      <c r="AA16" s="162"/>
      <c r="AB16" s="162"/>
      <c r="AC16" s="153"/>
      <c r="AD16" s="153"/>
      <c r="AE16" s="153"/>
      <c r="AF16" s="153"/>
      <c r="AG16" s="153"/>
      <c r="AH16" s="153"/>
      <c r="AI16" s="153"/>
      <c r="AJ16" s="153"/>
      <c r="AK16" s="153"/>
      <c r="AL16" s="153"/>
      <c r="AM16" s="153"/>
      <c r="AN16" s="153"/>
      <c r="AO16" s="153"/>
      <c r="AP16" s="153"/>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181" customFormat="1" ht="24" customHeight="1" thickBot="1" x14ac:dyDescent="0.2">
      <c r="A17" s="165" t="s">
        <v>75</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70"/>
      <c r="AD17" s="852" t="s">
        <v>0</v>
      </c>
      <c r="AE17" s="852"/>
      <c r="AF17" s="853"/>
      <c r="AG17" s="853"/>
      <c r="AH17" s="153" t="s">
        <v>1</v>
      </c>
      <c r="AI17" s="853"/>
      <c r="AJ17" s="853"/>
      <c r="AK17" s="153" t="s">
        <v>56</v>
      </c>
      <c r="AL17" s="853"/>
      <c r="AM17" s="853"/>
      <c r="AN17" s="154" t="s">
        <v>57</v>
      </c>
      <c r="AO17" s="852" t="s">
        <v>76</v>
      </c>
      <c r="AP17" s="852"/>
      <c r="AQ17" s="3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row>
    <row r="18" spans="1:584" s="5" customFormat="1" ht="12.75" customHeight="1" x14ac:dyDescent="0.15">
      <c r="A18" s="800" t="s">
        <v>77</v>
      </c>
      <c r="B18" s="801"/>
      <c r="C18" s="801"/>
      <c r="D18" s="801"/>
      <c r="E18" s="802"/>
      <c r="F18" s="802"/>
      <c r="G18" s="802"/>
      <c r="H18" s="802"/>
      <c r="I18" s="802"/>
      <c r="J18" s="802"/>
      <c r="K18" s="802"/>
      <c r="L18" s="802"/>
      <c r="M18" s="802"/>
      <c r="N18" s="802"/>
      <c r="O18" s="803"/>
      <c r="P18" s="804" t="s">
        <v>77</v>
      </c>
      <c r="Q18" s="801"/>
      <c r="R18" s="801"/>
      <c r="S18" s="801"/>
      <c r="T18" s="802"/>
      <c r="U18" s="802"/>
      <c r="V18" s="802"/>
      <c r="W18" s="802"/>
      <c r="X18" s="802"/>
      <c r="Y18" s="802"/>
      <c r="Z18" s="802"/>
      <c r="AA18" s="802"/>
      <c r="AB18" s="802"/>
      <c r="AC18" s="802"/>
      <c r="AD18" s="803"/>
      <c r="AE18" s="805" t="s">
        <v>293</v>
      </c>
      <c r="AF18" s="806"/>
      <c r="AG18" s="806"/>
      <c r="AH18" s="806"/>
      <c r="AI18" s="809"/>
      <c r="AJ18" s="809"/>
      <c r="AK18" s="809"/>
      <c r="AL18" s="809"/>
      <c r="AM18" s="809"/>
      <c r="AN18" s="809"/>
      <c r="AO18" s="809"/>
      <c r="AP18" s="81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5" customFormat="1" ht="24" customHeight="1" x14ac:dyDescent="0.15">
      <c r="A19" s="813" t="s">
        <v>78</v>
      </c>
      <c r="B19" s="814"/>
      <c r="C19" s="814"/>
      <c r="D19" s="814"/>
      <c r="E19" s="836"/>
      <c r="F19" s="836"/>
      <c r="G19" s="836"/>
      <c r="H19" s="836"/>
      <c r="I19" s="836"/>
      <c r="J19" s="836"/>
      <c r="K19" s="836"/>
      <c r="L19" s="836"/>
      <c r="M19" s="836"/>
      <c r="N19" s="836"/>
      <c r="O19" s="837"/>
      <c r="P19" s="838" t="s">
        <v>79</v>
      </c>
      <c r="Q19" s="814"/>
      <c r="R19" s="814"/>
      <c r="S19" s="814"/>
      <c r="T19" s="836"/>
      <c r="U19" s="836"/>
      <c r="V19" s="836"/>
      <c r="W19" s="836"/>
      <c r="X19" s="836"/>
      <c r="Y19" s="836"/>
      <c r="Z19" s="836"/>
      <c r="AA19" s="836"/>
      <c r="AB19" s="836"/>
      <c r="AC19" s="836"/>
      <c r="AD19" s="837"/>
      <c r="AE19" s="807"/>
      <c r="AF19" s="808"/>
      <c r="AG19" s="808"/>
      <c r="AH19" s="808"/>
      <c r="AI19" s="811"/>
      <c r="AJ19" s="811"/>
      <c r="AK19" s="811"/>
      <c r="AL19" s="811"/>
      <c r="AM19" s="811"/>
      <c r="AN19" s="811"/>
      <c r="AO19" s="811"/>
      <c r="AP19" s="812"/>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row>
    <row r="20" spans="1:584" s="5" customFormat="1" ht="26.45" customHeight="1" thickBot="1" x14ac:dyDescent="0.2">
      <c r="A20" s="839" t="s">
        <v>80</v>
      </c>
      <c r="B20" s="840"/>
      <c r="C20" s="840"/>
      <c r="D20" s="840"/>
      <c r="E20" s="841"/>
      <c r="F20" s="841"/>
      <c r="G20" s="841"/>
      <c r="H20" s="841"/>
      <c r="I20" s="841"/>
      <c r="J20" s="841"/>
      <c r="K20" s="841"/>
      <c r="L20" s="841"/>
      <c r="M20" s="841"/>
      <c r="N20" s="841"/>
      <c r="O20" s="842"/>
      <c r="P20" s="843" t="s">
        <v>74</v>
      </c>
      <c r="Q20" s="840"/>
      <c r="R20" s="840"/>
      <c r="S20" s="840"/>
      <c r="T20" s="841"/>
      <c r="U20" s="841"/>
      <c r="V20" s="841"/>
      <c r="W20" s="841"/>
      <c r="X20" s="841"/>
      <c r="Y20" s="841"/>
      <c r="Z20" s="841"/>
      <c r="AA20" s="841"/>
      <c r="AB20" s="841"/>
      <c r="AC20" s="841"/>
      <c r="AD20" s="842"/>
      <c r="AE20" s="815"/>
      <c r="AF20" s="816"/>
      <c r="AG20" s="816"/>
      <c r="AH20" s="816"/>
      <c r="AI20" s="816"/>
      <c r="AJ20" s="816"/>
      <c r="AK20" s="816"/>
      <c r="AL20" s="816"/>
      <c r="AM20" s="816"/>
      <c r="AN20" s="816"/>
      <c r="AO20" s="816"/>
      <c r="AP20" s="817"/>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row>
    <row r="21" spans="1:584" s="31" customFormat="1" ht="6" customHeight="1" x14ac:dyDescent="0.15">
      <c r="A21" s="171"/>
      <c r="B21" s="171"/>
      <c r="C21" s="171"/>
      <c r="D21" s="169"/>
      <c r="E21" s="169"/>
      <c r="F21" s="169"/>
      <c r="G21" s="169"/>
      <c r="H21" s="169"/>
      <c r="I21" s="169"/>
      <c r="J21" s="169"/>
      <c r="K21" s="169"/>
      <c r="L21" s="169"/>
      <c r="M21" s="169"/>
      <c r="N21" s="169"/>
      <c r="O21" s="172"/>
      <c r="P21" s="172"/>
      <c r="Q21" s="172"/>
      <c r="R21" s="153"/>
      <c r="S21" s="153"/>
      <c r="T21" s="153"/>
      <c r="U21" s="153"/>
      <c r="V21" s="153"/>
      <c r="W21" s="153"/>
      <c r="X21" s="153"/>
      <c r="Y21" s="153"/>
      <c r="Z21" s="153"/>
      <c r="AA21" s="153"/>
      <c r="AB21" s="153"/>
      <c r="AC21" s="153"/>
      <c r="AD21" s="153"/>
      <c r="AE21" s="173"/>
      <c r="AF21" s="173"/>
      <c r="AG21" s="173"/>
      <c r="AH21" s="153"/>
      <c r="AI21" s="153"/>
      <c r="AJ21" s="153"/>
      <c r="AK21" s="153"/>
      <c r="AL21" s="153"/>
      <c r="AM21" s="153"/>
      <c r="AN21" s="153"/>
      <c r="AO21" s="153"/>
      <c r="AP21" s="153"/>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c r="TR21" s="141"/>
      <c r="TS21" s="141"/>
      <c r="TT21" s="141"/>
      <c r="TU21" s="141"/>
      <c r="TV21" s="141"/>
      <c r="TW21" s="141"/>
      <c r="TX21" s="141"/>
      <c r="TY21" s="141"/>
      <c r="TZ21" s="141"/>
      <c r="UA21" s="141"/>
      <c r="UB21" s="141"/>
      <c r="UC21" s="141"/>
      <c r="UD21" s="141"/>
      <c r="UE21" s="141"/>
      <c r="UF21" s="141"/>
      <c r="UG21" s="141"/>
      <c r="UH21" s="141"/>
      <c r="UI21" s="141"/>
      <c r="UJ21" s="141"/>
      <c r="UK21" s="141"/>
      <c r="UL21" s="141"/>
      <c r="UM21" s="141"/>
      <c r="UN21" s="141"/>
      <c r="UO21" s="141"/>
      <c r="UP21" s="141"/>
      <c r="UQ21" s="141"/>
      <c r="UR21" s="141"/>
      <c r="US21" s="141"/>
      <c r="UT21" s="141"/>
      <c r="UU21" s="141"/>
      <c r="UV21" s="141"/>
      <c r="UW21" s="141"/>
      <c r="UX21" s="141"/>
      <c r="UY21" s="141"/>
      <c r="UZ21" s="141"/>
      <c r="VA21" s="141"/>
      <c r="VB21" s="141"/>
      <c r="VC21" s="141"/>
      <c r="VD21" s="141"/>
      <c r="VE21" s="141"/>
      <c r="VF21" s="141"/>
      <c r="VG21" s="141"/>
      <c r="VH21" s="141"/>
      <c r="VI21" s="141"/>
      <c r="VJ21" s="141"/>
      <c r="VK21" s="141"/>
      <c r="VL21" s="141"/>
    </row>
    <row r="22" spans="1:584" s="32" customFormat="1" ht="11.25" customHeight="1" x14ac:dyDescent="0.15">
      <c r="A22" s="818" t="s">
        <v>522</v>
      </c>
      <c r="B22" s="818"/>
      <c r="C22" s="818"/>
      <c r="D22" s="818"/>
      <c r="E22" s="165"/>
      <c r="F22" s="165"/>
      <c r="G22" s="165"/>
      <c r="H22" s="165"/>
      <c r="I22" s="165"/>
      <c r="J22" s="165"/>
      <c r="K22" s="165"/>
      <c r="L22" s="165"/>
      <c r="M22" s="165"/>
      <c r="N22" s="165"/>
      <c r="O22" s="820" t="s">
        <v>294</v>
      </c>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row>
    <row r="23" spans="1:584" s="32" customFormat="1" ht="15" customHeight="1" thickBot="1" x14ac:dyDescent="0.2">
      <c r="A23" s="819"/>
      <c r="B23" s="819"/>
      <c r="C23" s="819"/>
      <c r="D23" s="819"/>
      <c r="E23" s="165"/>
      <c r="F23" s="165"/>
      <c r="G23" s="165"/>
      <c r="H23" s="165"/>
      <c r="I23" s="165"/>
      <c r="J23" s="165"/>
      <c r="K23" s="165"/>
      <c r="L23" s="165"/>
      <c r="M23" s="165"/>
      <c r="N23" s="165"/>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row>
    <row r="24" spans="1:584" ht="16.5" customHeight="1" x14ac:dyDescent="0.15">
      <c r="A24" s="822" t="s">
        <v>522</v>
      </c>
      <c r="B24" s="823"/>
      <c r="C24" s="823"/>
      <c r="D24" s="824"/>
      <c r="E24" s="828">
        <f>R46+AA46+AF46+AL46</f>
        <v>0</v>
      </c>
      <c r="F24" s="829"/>
      <c r="G24" s="829"/>
      <c r="H24" s="829"/>
      <c r="I24" s="829"/>
      <c r="J24" s="829"/>
      <c r="K24" s="829"/>
      <c r="L24" s="832" t="s">
        <v>4</v>
      </c>
      <c r="M24" s="833"/>
      <c r="N24" s="174"/>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CI24" s="144"/>
      <c r="CJ24" s="144"/>
      <c r="CK24" s="144"/>
      <c r="CL24" s="144"/>
      <c r="CM24" s="144"/>
      <c r="CN24" s="144"/>
    </row>
    <row r="25" spans="1:584" ht="16.5" customHeight="1" thickBot="1" x14ac:dyDescent="0.2">
      <c r="A25" s="825"/>
      <c r="B25" s="826"/>
      <c r="C25" s="826"/>
      <c r="D25" s="827"/>
      <c r="E25" s="830"/>
      <c r="F25" s="831"/>
      <c r="G25" s="831"/>
      <c r="H25" s="831"/>
      <c r="I25" s="831"/>
      <c r="J25" s="831"/>
      <c r="K25" s="831"/>
      <c r="L25" s="834"/>
      <c r="M25" s="835"/>
      <c r="N25" s="174"/>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CI25" s="144"/>
      <c r="CJ25" s="144"/>
      <c r="CK25" s="144"/>
      <c r="CL25" s="144"/>
      <c r="CM25" s="144"/>
      <c r="CN25" s="144"/>
    </row>
    <row r="26" spans="1:584" s="134" customFormat="1" ht="22.7" customHeight="1" x14ac:dyDescent="0.15">
      <c r="A26" s="789" t="s">
        <v>82</v>
      </c>
      <c r="B26" s="789"/>
      <c r="C26" s="789"/>
      <c r="D26" s="789"/>
      <c r="E26" s="789"/>
      <c r="F26" s="789"/>
      <c r="G26" s="791" t="s">
        <v>83</v>
      </c>
      <c r="H26" s="792"/>
      <c r="I26" s="792"/>
      <c r="J26" s="792"/>
      <c r="K26" s="792"/>
      <c r="L26" s="792"/>
      <c r="M26" s="793"/>
      <c r="N26" s="773" t="s">
        <v>513</v>
      </c>
      <c r="O26" s="774"/>
      <c r="P26" s="774"/>
      <c r="Q26" s="775"/>
      <c r="R26" s="794" t="s">
        <v>84</v>
      </c>
      <c r="S26" s="769"/>
      <c r="T26" s="770"/>
      <c r="U26" s="794" t="s">
        <v>514</v>
      </c>
      <c r="V26" s="769"/>
      <c r="W26" s="796"/>
      <c r="X26" s="798" t="s">
        <v>515</v>
      </c>
      <c r="Y26" s="769"/>
      <c r="Z26" s="796"/>
      <c r="AA26" s="769" t="s">
        <v>516</v>
      </c>
      <c r="AB26" s="769"/>
      <c r="AC26" s="769"/>
      <c r="AD26" s="769"/>
      <c r="AE26" s="770"/>
      <c r="AF26" s="773" t="s">
        <v>85</v>
      </c>
      <c r="AG26" s="774"/>
      <c r="AH26" s="775"/>
      <c r="AI26" s="779" t="s">
        <v>87</v>
      </c>
      <c r="AJ26" s="780"/>
      <c r="AK26" s="780"/>
      <c r="AL26" s="774" t="s">
        <v>86</v>
      </c>
      <c r="AM26" s="774"/>
      <c r="AN26" s="774"/>
      <c r="AO26" s="774"/>
      <c r="AP26" s="783"/>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90"/>
      <c r="B27" s="790"/>
      <c r="C27" s="790"/>
      <c r="D27" s="790"/>
      <c r="E27" s="790"/>
      <c r="F27" s="790"/>
      <c r="G27" s="776" t="s">
        <v>88</v>
      </c>
      <c r="H27" s="777"/>
      <c r="I27" s="785"/>
      <c r="J27" s="175" t="s">
        <v>59</v>
      </c>
      <c r="K27" s="786" t="s">
        <v>89</v>
      </c>
      <c r="L27" s="787"/>
      <c r="M27" s="788"/>
      <c r="N27" s="776"/>
      <c r="O27" s="777"/>
      <c r="P27" s="777"/>
      <c r="Q27" s="778"/>
      <c r="R27" s="795"/>
      <c r="S27" s="771"/>
      <c r="T27" s="772"/>
      <c r="U27" s="795"/>
      <c r="V27" s="771"/>
      <c r="W27" s="797"/>
      <c r="X27" s="799"/>
      <c r="Y27" s="771"/>
      <c r="Z27" s="797"/>
      <c r="AA27" s="771"/>
      <c r="AB27" s="771"/>
      <c r="AC27" s="771"/>
      <c r="AD27" s="771"/>
      <c r="AE27" s="772"/>
      <c r="AF27" s="776"/>
      <c r="AG27" s="777"/>
      <c r="AH27" s="778"/>
      <c r="AI27" s="781"/>
      <c r="AJ27" s="782"/>
      <c r="AK27" s="782"/>
      <c r="AL27" s="777"/>
      <c r="AM27" s="777"/>
      <c r="AN27" s="777"/>
      <c r="AO27" s="777"/>
      <c r="AP27" s="784"/>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59"/>
      <c r="B28" s="760"/>
      <c r="C28" s="760"/>
      <c r="D28" s="761"/>
      <c r="E28" s="697" t="str">
        <f>IF(A28="","",A28)</f>
        <v/>
      </c>
      <c r="F28" s="698"/>
      <c r="G28" s="762"/>
      <c r="H28" s="763"/>
      <c r="I28" s="763"/>
      <c r="J28" s="176" t="s">
        <v>59</v>
      </c>
      <c r="K28" s="763"/>
      <c r="L28" s="763"/>
      <c r="M28" s="764"/>
      <c r="N28" s="765"/>
      <c r="O28" s="765"/>
      <c r="P28" s="765"/>
      <c r="Q28" s="765"/>
      <c r="R28" s="892"/>
      <c r="S28" s="893"/>
      <c r="T28" s="894"/>
      <c r="U28" s="744"/>
      <c r="V28" s="745"/>
      <c r="W28" s="746"/>
      <c r="X28" s="747"/>
      <c r="Y28" s="745"/>
      <c r="Z28" s="746"/>
      <c r="AA28" s="748">
        <f>SUM(U28,X28)</f>
        <v>0</v>
      </c>
      <c r="AB28" s="749"/>
      <c r="AC28" s="749"/>
      <c r="AD28" s="749"/>
      <c r="AE28" s="750"/>
      <c r="AF28" s="889"/>
      <c r="AG28" s="890"/>
      <c r="AH28" s="891"/>
      <c r="AI28" s="754"/>
      <c r="AJ28" s="755"/>
      <c r="AK28" s="755"/>
      <c r="AL28" s="756"/>
      <c r="AM28" s="757"/>
      <c r="AN28" s="757"/>
      <c r="AO28" s="757"/>
      <c r="AP28" s="75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45"/>
      <c r="CJ28" s="145"/>
      <c r="CK28" s="138"/>
      <c r="CL28" s="138"/>
      <c r="CM28" s="145"/>
      <c r="CN28" s="145"/>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ref="E29:E44" si="0">IF(A29="","",A29)</f>
        <v/>
      </c>
      <c r="F29" s="698"/>
      <c r="G29" s="726"/>
      <c r="H29" s="727"/>
      <c r="I29" s="727"/>
      <c r="J29" s="176" t="s">
        <v>59</v>
      </c>
      <c r="K29" s="727"/>
      <c r="L29" s="727"/>
      <c r="M29" s="728"/>
      <c r="N29" s="729"/>
      <c r="O29" s="729"/>
      <c r="P29" s="729"/>
      <c r="Q29" s="729"/>
      <c r="R29" s="883"/>
      <c r="S29" s="884"/>
      <c r="T29" s="885"/>
      <c r="U29" s="708"/>
      <c r="V29" s="709"/>
      <c r="W29" s="710"/>
      <c r="X29" s="711"/>
      <c r="Y29" s="709"/>
      <c r="Z29" s="710"/>
      <c r="AA29" s="712">
        <f t="shared" ref="AA29:AA44" si="1">SUM(U29,X29)</f>
        <v>0</v>
      </c>
      <c r="AB29" s="713"/>
      <c r="AC29" s="713"/>
      <c r="AD29" s="713"/>
      <c r="AE29" s="714"/>
      <c r="AF29" s="880"/>
      <c r="AG29" s="881"/>
      <c r="AH29" s="882"/>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9"/>
      <c r="CI29" s="145"/>
      <c r="CJ29" s="145"/>
      <c r="CK29" s="138"/>
      <c r="CL29" s="138"/>
      <c r="CM29" s="145"/>
      <c r="CN29" s="145"/>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883"/>
      <c r="S30" s="884"/>
      <c r="T30" s="885"/>
      <c r="U30" s="708"/>
      <c r="V30" s="709"/>
      <c r="W30" s="710"/>
      <c r="X30" s="711"/>
      <c r="Y30" s="709"/>
      <c r="Z30" s="710"/>
      <c r="AA30" s="712">
        <f t="shared" si="1"/>
        <v>0</v>
      </c>
      <c r="AB30" s="713"/>
      <c r="AC30" s="713"/>
      <c r="AD30" s="713"/>
      <c r="AE30" s="714"/>
      <c r="AF30" s="880"/>
      <c r="AG30" s="881"/>
      <c r="AH30" s="882"/>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883"/>
      <c r="S31" s="884"/>
      <c r="T31" s="885"/>
      <c r="U31" s="708"/>
      <c r="V31" s="709"/>
      <c r="W31" s="710"/>
      <c r="X31" s="711"/>
      <c r="Y31" s="709"/>
      <c r="Z31" s="710"/>
      <c r="AA31" s="712">
        <f t="shared" si="1"/>
        <v>0</v>
      </c>
      <c r="AB31" s="713"/>
      <c r="AC31" s="713"/>
      <c r="AD31" s="713"/>
      <c r="AE31" s="714"/>
      <c r="AF31" s="880"/>
      <c r="AG31" s="881"/>
      <c r="AH31" s="882"/>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6"/>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883"/>
      <c r="S32" s="884"/>
      <c r="T32" s="885"/>
      <c r="U32" s="708"/>
      <c r="V32" s="709"/>
      <c r="W32" s="710"/>
      <c r="X32" s="711"/>
      <c r="Y32" s="709"/>
      <c r="Z32" s="710"/>
      <c r="AA32" s="712">
        <f t="shared" si="1"/>
        <v>0</v>
      </c>
      <c r="AB32" s="713"/>
      <c r="AC32" s="713"/>
      <c r="AD32" s="713"/>
      <c r="AE32" s="714"/>
      <c r="AF32" s="880"/>
      <c r="AG32" s="881"/>
      <c r="AH32" s="882"/>
      <c r="AI32" s="718"/>
      <c r="AJ32" s="719"/>
      <c r="AK32" s="719"/>
      <c r="AL32" s="720"/>
      <c r="AM32" s="721"/>
      <c r="AN32" s="721"/>
      <c r="AO32" s="721"/>
      <c r="AP32" s="722"/>
      <c r="AR32" s="139"/>
      <c r="AS32" s="139"/>
      <c r="AT32" s="139"/>
      <c r="AU32" s="139"/>
      <c r="AV32" s="139"/>
      <c r="AW32" s="139"/>
      <c r="AX32" s="139"/>
      <c r="AY32" s="139"/>
      <c r="AZ32" s="139"/>
      <c r="BA32" s="139"/>
      <c r="BB32" s="139"/>
      <c r="BC32" s="139"/>
      <c r="BD32" s="139"/>
      <c r="BE32" s="139"/>
      <c r="BF32" s="139"/>
      <c r="BG32" s="136"/>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7"/>
      <c r="CI32" s="147"/>
      <c r="CJ32" s="147"/>
      <c r="CK32" s="138"/>
      <c r="CL32" s="138"/>
      <c r="CM32" s="147"/>
      <c r="CN32" s="147"/>
      <c r="CO32" s="137"/>
      <c r="CP32" s="137"/>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883"/>
      <c r="S33" s="884"/>
      <c r="T33" s="885"/>
      <c r="U33" s="708"/>
      <c r="V33" s="709"/>
      <c r="W33" s="710"/>
      <c r="X33" s="711"/>
      <c r="Y33" s="709"/>
      <c r="Z33" s="710"/>
      <c r="AA33" s="712">
        <f t="shared" si="1"/>
        <v>0</v>
      </c>
      <c r="AB33" s="713"/>
      <c r="AC33" s="713"/>
      <c r="AD33" s="713"/>
      <c r="AE33" s="714"/>
      <c r="AF33" s="880"/>
      <c r="AG33" s="881"/>
      <c r="AH33" s="882"/>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7"/>
      <c r="CI33" s="147"/>
      <c r="CJ33" s="147"/>
      <c r="CK33" s="138"/>
      <c r="CL33" s="138"/>
      <c r="CM33" s="147"/>
      <c r="CN33" s="147"/>
      <c r="CO33" s="137"/>
      <c r="CP33" s="137"/>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si="0"/>
        <v/>
      </c>
      <c r="F34" s="698"/>
      <c r="G34" s="726"/>
      <c r="H34" s="727"/>
      <c r="I34" s="727"/>
      <c r="J34" s="176" t="s">
        <v>59</v>
      </c>
      <c r="K34" s="727"/>
      <c r="L34" s="727"/>
      <c r="M34" s="728"/>
      <c r="N34" s="729"/>
      <c r="O34" s="729"/>
      <c r="P34" s="729"/>
      <c r="Q34" s="729"/>
      <c r="R34" s="883"/>
      <c r="S34" s="884"/>
      <c r="T34" s="885"/>
      <c r="U34" s="708"/>
      <c r="V34" s="709"/>
      <c r="W34" s="710"/>
      <c r="X34" s="711"/>
      <c r="Y34" s="709"/>
      <c r="Z34" s="710"/>
      <c r="AA34" s="733">
        <f t="shared" si="1"/>
        <v>0</v>
      </c>
      <c r="AB34" s="734"/>
      <c r="AC34" s="734"/>
      <c r="AD34" s="734"/>
      <c r="AE34" s="735"/>
      <c r="AF34" s="886"/>
      <c r="AG34" s="887"/>
      <c r="AH34" s="888"/>
      <c r="AI34" s="739"/>
      <c r="AJ34" s="740"/>
      <c r="AK34" s="740"/>
      <c r="AL34" s="741"/>
      <c r="AM34" s="742"/>
      <c r="AN34" s="742"/>
      <c r="AO34" s="742"/>
      <c r="AP34" s="743"/>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46"/>
      <c r="BR34" s="146"/>
      <c r="BS34" s="146"/>
      <c r="BT34" s="146"/>
      <c r="BU34" s="146"/>
      <c r="BV34" s="146"/>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0"/>
        <v/>
      </c>
      <c r="F35" s="698"/>
      <c r="G35" s="726"/>
      <c r="H35" s="727"/>
      <c r="I35" s="727"/>
      <c r="J35" s="176" t="s">
        <v>59</v>
      </c>
      <c r="K35" s="727"/>
      <c r="L35" s="727"/>
      <c r="M35" s="728"/>
      <c r="N35" s="729"/>
      <c r="O35" s="729"/>
      <c r="P35" s="729"/>
      <c r="Q35" s="729"/>
      <c r="R35" s="883"/>
      <c r="S35" s="884"/>
      <c r="T35" s="885"/>
      <c r="U35" s="708"/>
      <c r="V35" s="709"/>
      <c r="W35" s="710"/>
      <c r="X35" s="711"/>
      <c r="Y35" s="709"/>
      <c r="Z35" s="710"/>
      <c r="AA35" s="713">
        <f t="shared" si="1"/>
        <v>0</v>
      </c>
      <c r="AB35" s="713"/>
      <c r="AC35" s="713"/>
      <c r="AD35" s="713"/>
      <c r="AE35" s="714"/>
      <c r="AF35" s="880"/>
      <c r="AG35" s="881"/>
      <c r="AH35" s="882"/>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6"/>
      <c r="BR35" s="146"/>
      <c r="BS35" s="146"/>
      <c r="BT35" s="146"/>
      <c r="BU35" s="146"/>
      <c r="BV35" s="146"/>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0"/>
        <v/>
      </c>
      <c r="F36" s="698"/>
      <c r="G36" s="726"/>
      <c r="H36" s="727"/>
      <c r="I36" s="727"/>
      <c r="J36" s="176" t="s">
        <v>59</v>
      </c>
      <c r="K36" s="727"/>
      <c r="L36" s="727"/>
      <c r="M36" s="728"/>
      <c r="N36" s="729"/>
      <c r="O36" s="729"/>
      <c r="P36" s="729"/>
      <c r="Q36" s="729"/>
      <c r="R36" s="883"/>
      <c r="S36" s="884"/>
      <c r="T36" s="885"/>
      <c r="U36" s="708"/>
      <c r="V36" s="709"/>
      <c r="W36" s="710"/>
      <c r="X36" s="711"/>
      <c r="Y36" s="709"/>
      <c r="Z36" s="710"/>
      <c r="AA36" s="712">
        <f t="shared" si="1"/>
        <v>0</v>
      </c>
      <c r="AB36" s="713"/>
      <c r="AC36" s="713"/>
      <c r="AD36" s="713"/>
      <c r="AE36" s="714"/>
      <c r="AF36" s="880"/>
      <c r="AG36" s="881"/>
      <c r="AH36" s="882"/>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0"/>
        <v/>
      </c>
      <c r="F37" s="698"/>
      <c r="G37" s="726"/>
      <c r="H37" s="727"/>
      <c r="I37" s="727"/>
      <c r="J37" s="176" t="s">
        <v>59</v>
      </c>
      <c r="K37" s="727"/>
      <c r="L37" s="727"/>
      <c r="M37" s="728"/>
      <c r="N37" s="729"/>
      <c r="O37" s="729"/>
      <c r="P37" s="729"/>
      <c r="Q37" s="729"/>
      <c r="R37" s="883"/>
      <c r="S37" s="884"/>
      <c r="T37" s="885"/>
      <c r="U37" s="708"/>
      <c r="V37" s="709"/>
      <c r="W37" s="710"/>
      <c r="X37" s="711"/>
      <c r="Y37" s="709"/>
      <c r="Z37" s="710"/>
      <c r="AA37" s="712">
        <f t="shared" si="1"/>
        <v>0</v>
      </c>
      <c r="AB37" s="713"/>
      <c r="AC37" s="713"/>
      <c r="AD37" s="713"/>
      <c r="AE37" s="714"/>
      <c r="AF37" s="880"/>
      <c r="AG37" s="881"/>
      <c r="AH37" s="882"/>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0"/>
        <v/>
      </c>
      <c r="F38" s="698"/>
      <c r="G38" s="726"/>
      <c r="H38" s="727"/>
      <c r="I38" s="727"/>
      <c r="J38" s="176" t="s">
        <v>59</v>
      </c>
      <c r="K38" s="727"/>
      <c r="L38" s="727"/>
      <c r="M38" s="728"/>
      <c r="N38" s="729"/>
      <c r="O38" s="729"/>
      <c r="P38" s="729"/>
      <c r="Q38" s="729"/>
      <c r="R38" s="883"/>
      <c r="S38" s="884"/>
      <c r="T38" s="885"/>
      <c r="U38" s="708"/>
      <c r="V38" s="709"/>
      <c r="W38" s="710"/>
      <c r="X38" s="711"/>
      <c r="Y38" s="709"/>
      <c r="Z38" s="710"/>
      <c r="AA38" s="712">
        <f t="shared" si="1"/>
        <v>0</v>
      </c>
      <c r="AB38" s="713"/>
      <c r="AC38" s="713"/>
      <c r="AD38" s="713"/>
      <c r="AE38" s="714"/>
      <c r="AF38" s="880"/>
      <c r="AG38" s="881"/>
      <c r="AH38" s="882"/>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0"/>
        <v/>
      </c>
      <c r="F39" s="698"/>
      <c r="G39" s="726"/>
      <c r="H39" s="727"/>
      <c r="I39" s="727"/>
      <c r="J39" s="176" t="s">
        <v>59</v>
      </c>
      <c r="K39" s="727"/>
      <c r="L39" s="727"/>
      <c r="M39" s="728"/>
      <c r="N39" s="729"/>
      <c r="O39" s="729"/>
      <c r="P39" s="729"/>
      <c r="Q39" s="729"/>
      <c r="R39" s="883"/>
      <c r="S39" s="884"/>
      <c r="T39" s="885"/>
      <c r="U39" s="708"/>
      <c r="V39" s="709"/>
      <c r="W39" s="710"/>
      <c r="X39" s="711"/>
      <c r="Y39" s="709"/>
      <c r="Z39" s="710"/>
      <c r="AA39" s="712">
        <f t="shared" si="1"/>
        <v>0</v>
      </c>
      <c r="AB39" s="713"/>
      <c r="AC39" s="713"/>
      <c r="AD39" s="713"/>
      <c r="AE39" s="714"/>
      <c r="AF39" s="880"/>
      <c r="AG39" s="881"/>
      <c r="AH39" s="882"/>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0"/>
        <v/>
      </c>
      <c r="F40" s="698"/>
      <c r="G40" s="726"/>
      <c r="H40" s="727"/>
      <c r="I40" s="727"/>
      <c r="J40" s="176" t="s">
        <v>59</v>
      </c>
      <c r="K40" s="727"/>
      <c r="L40" s="727"/>
      <c r="M40" s="728"/>
      <c r="N40" s="729"/>
      <c r="O40" s="729"/>
      <c r="P40" s="729"/>
      <c r="Q40" s="729"/>
      <c r="R40" s="883"/>
      <c r="S40" s="884"/>
      <c r="T40" s="885"/>
      <c r="U40" s="708"/>
      <c r="V40" s="709"/>
      <c r="W40" s="710"/>
      <c r="X40" s="711"/>
      <c r="Y40" s="709"/>
      <c r="Z40" s="710"/>
      <c r="AA40" s="712">
        <f t="shared" si="1"/>
        <v>0</v>
      </c>
      <c r="AB40" s="713"/>
      <c r="AC40" s="713"/>
      <c r="AD40" s="713"/>
      <c r="AE40" s="714"/>
      <c r="AF40" s="880"/>
      <c r="AG40" s="881"/>
      <c r="AH40" s="882"/>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0"/>
        <v/>
      </c>
      <c r="F41" s="698"/>
      <c r="G41" s="726"/>
      <c r="H41" s="727"/>
      <c r="I41" s="727"/>
      <c r="J41" s="176" t="s">
        <v>59</v>
      </c>
      <c r="K41" s="727"/>
      <c r="L41" s="727"/>
      <c r="M41" s="728"/>
      <c r="N41" s="729"/>
      <c r="O41" s="729"/>
      <c r="P41" s="729"/>
      <c r="Q41" s="729"/>
      <c r="R41" s="883"/>
      <c r="S41" s="884"/>
      <c r="T41" s="885"/>
      <c r="U41" s="708"/>
      <c r="V41" s="709"/>
      <c r="W41" s="710"/>
      <c r="X41" s="711"/>
      <c r="Y41" s="709"/>
      <c r="Z41" s="710"/>
      <c r="AA41" s="712">
        <f t="shared" si="1"/>
        <v>0</v>
      </c>
      <c r="AB41" s="713"/>
      <c r="AC41" s="713"/>
      <c r="AD41" s="713"/>
      <c r="AE41" s="714"/>
      <c r="AF41" s="880"/>
      <c r="AG41" s="881"/>
      <c r="AH41" s="882"/>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x14ac:dyDescent="0.15">
      <c r="A42" s="723"/>
      <c r="B42" s="724"/>
      <c r="C42" s="724"/>
      <c r="D42" s="725"/>
      <c r="E42" s="697" t="str">
        <f t="shared" si="0"/>
        <v/>
      </c>
      <c r="F42" s="698"/>
      <c r="G42" s="726"/>
      <c r="H42" s="727"/>
      <c r="I42" s="727"/>
      <c r="J42" s="176" t="s">
        <v>59</v>
      </c>
      <c r="K42" s="727"/>
      <c r="L42" s="727"/>
      <c r="M42" s="728"/>
      <c r="N42" s="729"/>
      <c r="O42" s="729"/>
      <c r="P42" s="729"/>
      <c r="Q42" s="729"/>
      <c r="R42" s="883"/>
      <c r="S42" s="884"/>
      <c r="T42" s="885"/>
      <c r="U42" s="708"/>
      <c r="V42" s="709"/>
      <c r="W42" s="710"/>
      <c r="X42" s="711"/>
      <c r="Y42" s="709"/>
      <c r="Z42" s="710"/>
      <c r="AA42" s="712">
        <f t="shared" si="1"/>
        <v>0</v>
      </c>
      <c r="AB42" s="713"/>
      <c r="AC42" s="713"/>
      <c r="AD42" s="713"/>
      <c r="AE42" s="714"/>
      <c r="AF42" s="880"/>
      <c r="AG42" s="881"/>
      <c r="AH42" s="882"/>
      <c r="AI42" s="718"/>
      <c r="AJ42" s="719"/>
      <c r="AK42" s="719"/>
      <c r="AL42" s="720"/>
      <c r="AM42" s="721"/>
      <c r="AN42" s="721"/>
      <c r="AO42" s="721"/>
      <c r="AP42" s="722"/>
      <c r="AR42" s="139"/>
      <c r="AS42" s="139"/>
      <c r="AT42" s="139"/>
      <c r="AU42" s="139"/>
      <c r="AV42" s="139"/>
      <c r="AW42" s="139"/>
      <c r="AX42" s="139"/>
      <c r="AY42" s="139"/>
      <c r="AZ42" s="139"/>
      <c r="BA42" s="139"/>
      <c r="BB42" s="139"/>
      <c r="BC42" s="139"/>
      <c r="BD42" s="139"/>
      <c r="BE42" s="139"/>
      <c r="BF42" s="139"/>
      <c r="BG42" s="136"/>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4" customFormat="1" ht="22.7" customHeight="1" x14ac:dyDescent="0.15">
      <c r="A43" s="723"/>
      <c r="B43" s="724"/>
      <c r="C43" s="724"/>
      <c r="D43" s="725"/>
      <c r="E43" s="697" t="str">
        <f t="shared" si="0"/>
        <v/>
      </c>
      <c r="F43" s="698"/>
      <c r="G43" s="726"/>
      <c r="H43" s="727"/>
      <c r="I43" s="727"/>
      <c r="J43" s="176" t="s">
        <v>59</v>
      </c>
      <c r="K43" s="727"/>
      <c r="L43" s="727"/>
      <c r="M43" s="728"/>
      <c r="N43" s="729"/>
      <c r="O43" s="729"/>
      <c r="P43" s="729"/>
      <c r="Q43" s="729"/>
      <c r="R43" s="877"/>
      <c r="S43" s="878"/>
      <c r="T43" s="879"/>
      <c r="U43" s="708"/>
      <c r="V43" s="709"/>
      <c r="W43" s="710"/>
      <c r="X43" s="711"/>
      <c r="Y43" s="709"/>
      <c r="Z43" s="710"/>
      <c r="AA43" s="712">
        <f t="shared" si="1"/>
        <v>0</v>
      </c>
      <c r="AB43" s="713"/>
      <c r="AC43" s="713"/>
      <c r="AD43" s="713"/>
      <c r="AE43" s="714"/>
      <c r="AF43" s="874"/>
      <c r="AG43" s="875"/>
      <c r="AH43" s="876"/>
      <c r="AI43" s="718"/>
      <c r="AJ43" s="719"/>
      <c r="AK43" s="719"/>
      <c r="AL43" s="720"/>
      <c r="AM43" s="721"/>
      <c r="AN43" s="721"/>
      <c r="AO43" s="721"/>
      <c r="AP43" s="722"/>
      <c r="AR43" s="139"/>
      <c r="AS43" s="139"/>
      <c r="AT43" s="139"/>
      <c r="AU43" s="139"/>
      <c r="AV43" s="139"/>
      <c r="AW43" s="139"/>
      <c r="AX43" s="139"/>
      <c r="AY43" s="139"/>
      <c r="AZ43" s="139"/>
      <c r="BA43" s="139"/>
      <c r="BB43" s="139"/>
      <c r="BC43" s="139"/>
      <c r="BD43" s="139"/>
      <c r="BE43" s="139"/>
      <c r="BF43" s="139"/>
      <c r="BG43" s="136"/>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45"/>
      <c r="CJ43" s="145"/>
      <c r="CK43" s="138"/>
      <c r="CL43" s="138"/>
      <c r="CM43" s="145"/>
      <c r="CN43" s="145"/>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c r="KR43" s="139"/>
      <c r="KS43" s="139"/>
      <c r="KT43" s="139"/>
      <c r="KU43" s="139"/>
      <c r="KV43" s="139"/>
      <c r="KW43" s="139"/>
      <c r="KX43" s="139"/>
      <c r="KY43" s="139"/>
      <c r="KZ43" s="139"/>
      <c r="LA43" s="139"/>
      <c r="LB43" s="139"/>
      <c r="LC43" s="139"/>
      <c r="LD43" s="139"/>
      <c r="LE43" s="139"/>
      <c r="LF43" s="139"/>
      <c r="LG43" s="139"/>
      <c r="LH43" s="139"/>
      <c r="LI43" s="139"/>
      <c r="LJ43" s="139"/>
      <c r="LK43" s="139"/>
      <c r="LL43" s="139"/>
      <c r="LM43" s="139"/>
      <c r="LN43" s="139"/>
      <c r="LO43" s="139"/>
      <c r="LP43" s="139"/>
      <c r="LQ43" s="139"/>
      <c r="LR43" s="139"/>
      <c r="LS43" s="139"/>
      <c r="LT43" s="139"/>
      <c r="LU43" s="139"/>
      <c r="LV43" s="139"/>
      <c r="LW43" s="139"/>
      <c r="LX43" s="139"/>
      <c r="LY43" s="139"/>
      <c r="LZ43" s="139"/>
      <c r="MA43" s="139"/>
      <c r="MB43" s="139"/>
      <c r="MC43" s="139"/>
      <c r="MD43" s="139"/>
      <c r="ME43" s="139"/>
      <c r="MF43" s="139"/>
      <c r="MG43" s="139"/>
      <c r="MH43" s="139"/>
      <c r="MI43" s="139"/>
      <c r="MJ43" s="139"/>
      <c r="MK43" s="139"/>
      <c r="ML43" s="139"/>
      <c r="MM43" s="139"/>
      <c r="MN43" s="139"/>
      <c r="MO43" s="139"/>
      <c r="MP43" s="139"/>
      <c r="MQ43" s="139"/>
      <c r="MR43" s="139"/>
      <c r="MS43" s="139"/>
      <c r="MT43" s="139"/>
      <c r="MU43" s="139"/>
      <c r="MV43" s="139"/>
      <c r="MW43" s="139"/>
      <c r="MX43" s="139"/>
      <c r="MY43" s="139"/>
      <c r="MZ43" s="139"/>
      <c r="NA43" s="139"/>
      <c r="NB43" s="139"/>
      <c r="NC43" s="139"/>
      <c r="ND43" s="139"/>
      <c r="NE43" s="139"/>
      <c r="NF43" s="139"/>
      <c r="NG43" s="139"/>
      <c r="NH43" s="139"/>
      <c r="NI43" s="139"/>
      <c r="NJ43" s="139"/>
      <c r="NK43" s="139"/>
      <c r="NL43" s="139"/>
      <c r="NM43" s="139"/>
      <c r="NN43" s="139"/>
      <c r="NO43" s="139"/>
      <c r="NP43" s="139"/>
      <c r="NQ43" s="139"/>
      <c r="NR43" s="139"/>
      <c r="NS43" s="139"/>
      <c r="NT43" s="139"/>
      <c r="NU43" s="139"/>
      <c r="NV43" s="139"/>
      <c r="NW43" s="139"/>
      <c r="NX43" s="139"/>
      <c r="NY43" s="139"/>
      <c r="NZ43" s="139"/>
      <c r="OA43" s="139"/>
      <c r="OB43" s="139"/>
      <c r="OC43" s="139"/>
      <c r="OD43" s="139"/>
      <c r="OE43" s="139"/>
      <c r="OF43" s="139"/>
      <c r="OG43" s="139"/>
      <c r="OH43" s="139"/>
      <c r="OI43" s="139"/>
      <c r="OJ43" s="139"/>
      <c r="OK43" s="139"/>
      <c r="OL43" s="139"/>
      <c r="OM43" s="139"/>
      <c r="ON43" s="139"/>
      <c r="OO43" s="139"/>
      <c r="OP43" s="139"/>
      <c r="OQ43" s="139"/>
      <c r="OR43" s="139"/>
      <c r="OS43" s="139"/>
      <c r="OT43" s="139"/>
      <c r="OU43" s="139"/>
      <c r="OV43" s="139"/>
      <c r="OW43" s="139"/>
      <c r="OX43" s="139"/>
      <c r="OY43" s="139"/>
      <c r="OZ43" s="139"/>
      <c r="PA43" s="139"/>
      <c r="PB43" s="139"/>
      <c r="PC43" s="139"/>
      <c r="PD43" s="139"/>
      <c r="PE43" s="139"/>
      <c r="PF43" s="139"/>
      <c r="PG43" s="139"/>
      <c r="PH43" s="139"/>
      <c r="PI43" s="139"/>
      <c r="PJ43" s="139"/>
      <c r="PK43" s="139"/>
      <c r="PL43" s="139"/>
      <c r="PM43" s="139"/>
      <c r="PN43" s="139"/>
      <c r="PO43" s="139"/>
      <c r="PP43" s="139"/>
      <c r="PQ43" s="139"/>
      <c r="PR43" s="139"/>
      <c r="PS43" s="139"/>
      <c r="PT43" s="139"/>
      <c r="PU43" s="139"/>
      <c r="PV43" s="139"/>
      <c r="PW43" s="139"/>
      <c r="PX43" s="139"/>
      <c r="PY43" s="139"/>
      <c r="PZ43" s="139"/>
      <c r="QA43" s="139"/>
      <c r="QB43" s="139"/>
      <c r="QC43" s="139"/>
      <c r="QD43" s="139"/>
      <c r="QE43" s="139"/>
      <c r="QF43" s="139"/>
      <c r="QG43" s="139"/>
      <c r="QH43" s="139"/>
      <c r="QI43" s="139"/>
      <c r="QJ43" s="139"/>
      <c r="QK43" s="139"/>
      <c r="QL43" s="139"/>
      <c r="QM43" s="139"/>
      <c r="QN43" s="139"/>
      <c r="QO43" s="139"/>
      <c r="QP43" s="139"/>
      <c r="QQ43" s="139"/>
      <c r="QR43" s="139"/>
      <c r="QS43" s="139"/>
      <c r="QT43" s="139"/>
      <c r="QU43" s="139"/>
      <c r="QV43" s="139"/>
      <c r="QW43" s="139"/>
      <c r="QX43" s="139"/>
      <c r="QY43" s="139"/>
      <c r="QZ43" s="139"/>
      <c r="RA43" s="139"/>
      <c r="RB43" s="139"/>
      <c r="RC43" s="139"/>
      <c r="RD43" s="139"/>
      <c r="RE43" s="139"/>
      <c r="RF43" s="139"/>
      <c r="RG43" s="139"/>
      <c r="RH43" s="139"/>
      <c r="RI43" s="139"/>
      <c r="RJ43" s="139"/>
      <c r="RK43" s="139"/>
      <c r="RL43" s="139"/>
      <c r="RM43" s="139"/>
      <c r="RN43" s="139"/>
      <c r="RO43" s="139"/>
      <c r="RP43" s="139"/>
      <c r="RQ43" s="139"/>
      <c r="RR43" s="139"/>
      <c r="RS43" s="139"/>
      <c r="RT43" s="139"/>
      <c r="RU43" s="139"/>
      <c r="RV43" s="139"/>
      <c r="RW43" s="139"/>
      <c r="RX43" s="139"/>
      <c r="RY43" s="139"/>
      <c r="RZ43" s="139"/>
      <c r="SA43" s="139"/>
      <c r="SB43" s="139"/>
      <c r="SC43" s="139"/>
      <c r="SD43" s="139"/>
      <c r="SE43" s="139"/>
      <c r="SF43" s="139"/>
      <c r="SG43" s="139"/>
      <c r="SH43" s="139"/>
      <c r="SI43" s="139"/>
      <c r="SJ43" s="139"/>
      <c r="SK43" s="139"/>
      <c r="SL43" s="139"/>
      <c r="SM43" s="139"/>
      <c r="SN43" s="139"/>
      <c r="SO43" s="139"/>
      <c r="SP43" s="139"/>
      <c r="SQ43" s="139"/>
      <c r="SR43" s="139"/>
      <c r="SS43" s="139"/>
      <c r="ST43" s="139"/>
      <c r="SU43" s="139"/>
      <c r="SV43" s="139"/>
      <c r="SW43" s="139"/>
      <c r="SX43" s="139"/>
      <c r="SY43" s="139"/>
      <c r="SZ43" s="139"/>
      <c r="TA43" s="139"/>
      <c r="TB43" s="139"/>
      <c r="TC43" s="139"/>
      <c r="TD43" s="139"/>
      <c r="TE43" s="139"/>
      <c r="TF43" s="139"/>
      <c r="TG43" s="139"/>
      <c r="TH43" s="139"/>
      <c r="TI43" s="139"/>
      <c r="TJ43" s="139"/>
      <c r="TK43" s="139"/>
      <c r="TL43" s="139"/>
      <c r="TM43" s="139"/>
      <c r="TN43" s="139"/>
      <c r="TO43" s="139"/>
      <c r="TP43" s="139"/>
      <c r="TQ43" s="139"/>
      <c r="TR43" s="139"/>
      <c r="TS43" s="139"/>
      <c r="TT43" s="139"/>
      <c r="TU43" s="139"/>
      <c r="TV43" s="139"/>
      <c r="TW43" s="139"/>
      <c r="TX43" s="139"/>
      <c r="TY43" s="139"/>
      <c r="TZ43" s="139"/>
      <c r="UA43" s="139"/>
      <c r="UB43" s="139"/>
      <c r="UC43" s="139"/>
      <c r="UD43" s="139"/>
      <c r="UE43" s="139"/>
      <c r="UF43" s="139"/>
      <c r="UG43" s="139"/>
      <c r="UH43" s="139"/>
      <c r="UI43" s="139"/>
      <c r="UJ43" s="139"/>
      <c r="UK43" s="139"/>
      <c r="UL43" s="139"/>
      <c r="UM43" s="139"/>
      <c r="UN43" s="139"/>
      <c r="UO43" s="139"/>
      <c r="UP43" s="139"/>
      <c r="UQ43" s="139"/>
      <c r="UR43" s="139"/>
      <c r="US43" s="139"/>
      <c r="UT43" s="139"/>
      <c r="UU43" s="139"/>
      <c r="UV43" s="139"/>
      <c r="UW43" s="139"/>
      <c r="UX43" s="139"/>
      <c r="UY43" s="139"/>
      <c r="UZ43" s="139"/>
      <c r="VA43" s="139"/>
      <c r="VB43" s="139"/>
      <c r="VC43" s="139"/>
      <c r="VD43" s="139"/>
      <c r="VE43" s="139"/>
      <c r="VF43" s="139"/>
      <c r="VG43" s="139"/>
      <c r="VH43" s="139"/>
      <c r="VI43" s="139"/>
      <c r="VJ43" s="139"/>
      <c r="VK43" s="139"/>
      <c r="VL43" s="139"/>
    </row>
    <row r="44" spans="1:584" s="134" customFormat="1" ht="22.7" customHeight="1" thickBot="1" x14ac:dyDescent="0.2">
      <c r="A44" s="694"/>
      <c r="B44" s="695"/>
      <c r="C44" s="695"/>
      <c r="D44" s="696"/>
      <c r="E44" s="697" t="str">
        <f t="shared" si="0"/>
        <v/>
      </c>
      <c r="F44" s="698"/>
      <c r="G44" s="699"/>
      <c r="H44" s="700"/>
      <c r="I44" s="700"/>
      <c r="J44" s="177" t="s">
        <v>59</v>
      </c>
      <c r="K44" s="700"/>
      <c r="L44" s="700"/>
      <c r="M44" s="701"/>
      <c r="N44" s="702"/>
      <c r="O44" s="703"/>
      <c r="P44" s="703"/>
      <c r="Q44" s="704"/>
      <c r="R44" s="871"/>
      <c r="S44" s="872"/>
      <c r="T44" s="873"/>
      <c r="U44" s="680"/>
      <c r="V44" s="681"/>
      <c r="W44" s="682"/>
      <c r="X44" s="683"/>
      <c r="Y44" s="681"/>
      <c r="Z44" s="682"/>
      <c r="AA44" s="684">
        <f t="shared" si="1"/>
        <v>0</v>
      </c>
      <c r="AB44" s="685"/>
      <c r="AC44" s="685"/>
      <c r="AD44" s="685"/>
      <c r="AE44" s="686"/>
      <c r="AF44" s="868"/>
      <c r="AG44" s="869"/>
      <c r="AH44" s="870"/>
      <c r="AI44" s="690"/>
      <c r="AJ44" s="691"/>
      <c r="AK44" s="691"/>
      <c r="AL44" s="692"/>
      <c r="AM44" s="692"/>
      <c r="AN44" s="692"/>
      <c r="AO44" s="692"/>
      <c r="AP44" s="693"/>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45"/>
      <c r="CJ44" s="145"/>
      <c r="CK44" s="138"/>
      <c r="CL44" s="138"/>
      <c r="CM44" s="145"/>
      <c r="CN44" s="145"/>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c r="KR44" s="139"/>
      <c r="KS44" s="139"/>
      <c r="KT44" s="139"/>
      <c r="KU44" s="139"/>
      <c r="KV44" s="139"/>
      <c r="KW44" s="139"/>
      <c r="KX44" s="139"/>
      <c r="KY44" s="139"/>
      <c r="KZ44" s="139"/>
      <c r="LA44" s="139"/>
      <c r="LB44" s="139"/>
      <c r="LC44" s="139"/>
      <c r="LD44" s="139"/>
      <c r="LE44" s="139"/>
      <c r="LF44" s="139"/>
      <c r="LG44" s="139"/>
      <c r="LH44" s="139"/>
      <c r="LI44" s="139"/>
      <c r="LJ44" s="139"/>
      <c r="LK44" s="139"/>
      <c r="LL44" s="139"/>
      <c r="LM44" s="139"/>
      <c r="LN44" s="139"/>
      <c r="LO44" s="139"/>
      <c r="LP44" s="139"/>
      <c r="LQ44" s="139"/>
      <c r="LR44" s="139"/>
      <c r="LS44" s="139"/>
      <c r="LT44" s="139"/>
      <c r="LU44" s="139"/>
      <c r="LV44" s="139"/>
      <c r="LW44" s="139"/>
      <c r="LX44" s="139"/>
      <c r="LY44" s="139"/>
      <c r="LZ44" s="139"/>
      <c r="MA44" s="139"/>
      <c r="MB44" s="139"/>
      <c r="MC44" s="139"/>
      <c r="MD44" s="139"/>
      <c r="ME44" s="139"/>
      <c r="MF44" s="139"/>
      <c r="MG44" s="139"/>
      <c r="MH44" s="139"/>
      <c r="MI44" s="139"/>
      <c r="MJ44" s="139"/>
      <c r="MK44" s="139"/>
      <c r="ML44" s="139"/>
      <c r="MM44" s="139"/>
      <c r="MN44" s="139"/>
      <c r="MO44" s="139"/>
      <c r="MP44" s="139"/>
      <c r="MQ44" s="139"/>
      <c r="MR44" s="139"/>
      <c r="MS44" s="139"/>
      <c r="MT44" s="139"/>
      <c r="MU44" s="139"/>
      <c r="MV44" s="139"/>
      <c r="MW44" s="139"/>
      <c r="MX44" s="139"/>
      <c r="MY44" s="139"/>
      <c r="MZ44" s="139"/>
      <c r="NA44" s="139"/>
      <c r="NB44" s="139"/>
      <c r="NC44" s="139"/>
      <c r="ND44" s="139"/>
      <c r="NE44" s="139"/>
      <c r="NF44" s="139"/>
      <c r="NG44" s="139"/>
      <c r="NH44" s="139"/>
      <c r="NI44" s="139"/>
      <c r="NJ44" s="139"/>
      <c r="NK44" s="139"/>
      <c r="NL44" s="139"/>
      <c r="NM44" s="139"/>
      <c r="NN44" s="139"/>
      <c r="NO44" s="139"/>
      <c r="NP44" s="139"/>
      <c r="NQ44" s="139"/>
      <c r="NR44" s="139"/>
      <c r="NS44" s="139"/>
      <c r="NT44" s="139"/>
      <c r="NU44" s="139"/>
      <c r="NV44" s="139"/>
      <c r="NW44" s="139"/>
      <c r="NX44" s="139"/>
      <c r="NY44" s="139"/>
      <c r="NZ44" s="139"/>
      <c r="OA44" s="139"/>
      <c r="OB44" s="139"/>
      <c r="OC44" s="139"/>
      <c r="OD44" s="139"/>
      <c r="OE44" s="139"/>
      <c r="OF44" s="139"/>
      <c r="OG44" s="139"/>
      <c r="OH44" s="139"/>
      <c r="OI44" s="139"/>
      <c r="OJ44" s="139"/>
      <c r="OK44" s="139"/>
      <c r="OL44" s="139"/>
      <c r="OM44" s="139"/>
      <c r="ON44" s="139"/>
      <c r="OO44" s="139"/>
      <c r="OP44" s="139"/>
      <c r="OQ44" s="139"/>
      <c r="OR44" s="139"/>
      <c r="OS44" s="139"/>
      <c r="OT44" s="139"/>
      <c r="OU44" s="139"/>
      <c r="OV44" s="139"/>
      <c r="OW44" s="139"/>
      <c r="OX44" s="139"/>
      <c r="OY44" s="139"/>
      <c r="OZ44" s="139"/>
      <c r="PA44" s="139"/>
      <c r="PB44" s="139"/>
      <c r="PC44" s="139"/>
      <c r="PD44" s="139"/>
      <c r="PE44" s="139"/>
      <c r="PF44" s="139"/>
      <c r="PG44" s="139"/>
      <c r="PH44" s="139"/>
      <c r="PI44" s="139"/>
      <c r="PJ44" s="139"/>
      <c r="PK44" s="139"/>
      <c r="PL44" s="139"/>
      <c r="PM44" s="139"/>
      <c r="PN44" s="139"/>
      <c r="PO44" s="139"/>
      <c r="PP44" s="139"/>
      <c r="PQ44" s="139"/>
      <c r="PR44" s="139"/>
      <c r="PS44" s="139"/>
      <c r="PT44" s="139"/>
      <c r="PU44" s="139"/>
      <c r="PV44" s="139"/>
      <c r="PW44" s="139"/>
      <c r="PX44" s="139"/>
      <c r="PY44" s="139"/>
      <c r="PZ44" s="139"/>
      <c r="QA44" s="139"/>
      <c r="QB44" s="139"/>
      <c r="QC44" s="139"/>
      <c r="QD44" s="139"/>
      <c r="QE44" s="139"/>
      <c r="QF44" s="139"/>
      <c r="QG44" s="139"/>
      <c r="QH44" s="139"/>
      <c r="QI44" s="139"/>
      <c r="QJ44" s="139"/>
      <c r="QK44" s="139"/>
      <c r="QL44" s="139"/>
      <c r="QM44" s="139"/>
      <c r="QN44" s="139"/>
      <c r="QO44" s="139"/>
      <c r="QP44" s="139"/>
      <c r="QQ44" s="139"/>
      <c r="QR44" s="139"/>
      <c r="QS44" s="139"/>
      <c r="QT44" s="139"/>
      <c r="QU44" s="139"/>
      <c r="QV44" s="139"/>
      <c r="QW44" s="139"/>
      <c r="QX44" s="139"/>
      <c r="QY44" s="139"/>
      <c r="QZ44" s="139"/>
      <c r="RA44" s="139"/>
      <c r="RB44" s="139"/>
      <c r="RC44" s="139"/>
      <c r="RD44" s="139"/>
      <c r="RE44" s="139"/>
      <c r="RF44" s="139"/>
      <c r="RG44" s="139"/>
      <c r="RH44" s="139"/>
      <c r="RI44" s="139"/>
      <c r="RJ44" s="139"/>
      <c r="RK44" s="139"/>
      <c r="RL44" s="139"/>
      <c r="RM44" s="139"/>
      <c r="RN44" s="139"/>
      <c r="RO44" s="139"/>
      <c r="RP44" s="139"/>
      <c r="RQ44" s="139"/>
      <c r="RR44" s="139"/>
      <c r="RS44" s="139"/>
      <c r="RT44" s="139"/>
      <c r="RU44" s="139"/>
      <c r="RV44" s="139"/>
      <c r="RW44" s="139"/>
      <c r="RX44" s="139"/>
      <c r="RY44" s="139"/>
      <c r="RZ44" s="139"/>
      <c r="SA44" s="139"/>
      <c r="SB44" s="139"/>
      <c r="SC44" s="139"/>
      <c r="SD44" s="139"/>
      <c r="SE44" s="139"/>
      <c r="SF44" s="139"/>
      <c r="SG44" s="139"/>
      <c r="SH44" s="139"/>
      <c r="SI44" s="139"/>
      <c r="SJ44" s="139"/>
      <c r="SK44" s="139"/>
      <c r="SL44" s="139"/>
      <c r="SM44" s="139"/>
      <c r="SN44" s="139"/>
      <c r="SO44" s="139"/>
      <c r="SP44" s="139"/>
      <c r="SQ44" s="139"/>
      <c r="SR44" s="139"/>
      <c r="SS44" s="139"/>
      <c r="ST44" s="139"/>
      <c r="SU44" s="139"/>
      <c r="SV44" s="139"/>
      <c r="SW44" s="139"/>
      <c r="SX44" s="139"/>
      <c r="SY44" s="139"/>
      <c r="SZ44" s="139"/>
      <c r="TA44" s="139"/>
      <c r="TB44" s="139"/>
      <c r="TC44" s="139"/>
      <c r="TD44" s="139"/>
      <c r="TE44" s="139"/>
      <c r="TF44" s="139"/>
      <c r="TG44" s="139"/>
      <c r="TH44" s="139"/>
      <c r="TI44" s="139"/>
      <c r="TJ44" s="139"/>
      <c r="TK44" s="139"/>
      <c r="TL44" s="139"/>
      <c r="TM44" s="139"/>
      <c r="TN44" s="139"/>
      <c r="TO44" s="139"/>
      <c r="TP44" s="139"/>
      <c r="TQ44" s="139"/>
      <c r="TR44" s="139"/>
      <c r="TS44" s="139"/>
      <c r="TT44" s="139"/>
      <c r="TU44" s="139"/>
      <c r="TV44" s="139"/>
      <c r="TW44" s="139"/>
      <c r="TX44" s="139"/>
      <c r="TY44" s="139"/>
      <c r="TZ44" s="139"/>
      <c r="UA44" s="139"/>
      <c r="UB44" s="139"/>
      <c r="UC44" s="139"/>
      <c r="UD44" s="139"/>
      <c r="UE44" s="139"/>
      <c r="UF44" s="139"/>
      <c r="UG44" s="139"/>
      <c r="UH44" s="139"/>
      <c r="UI44" s="139"/>
      <c r="UJ44" s="139"/>
      <c r="UK44" s="139"/>
      <c r="UL44" s="139"/>
      <c r="UM44" s="139"/>
      <c r="UN44" s="139"/>
      <c r="UO44" s="139"/>
      <c r="UP44" s="139"/>
      <c r="UQ44" s="139"/>
      <c r="UR44" s="139"/>
      <c r="US44" s="139"/>
      <c r="UT44" s="139"/>
      <c r="UU44" s="139"/>
      <c r="UV44" s="139"/>
      <c r="UW44" s="139"/>
      <c r="UX44" s="139"/>
      <c r="UY44" s="139"/>
      <c r="UZ44" s="139"/>
      <c r="VA44" s="139"/>
      <c r="VB44" s="139"/>
      <c r="VC44" s="139"/>
      <c r="VD44" s="139"/>
      <c r="VE44" s="139"/>
      <c r="VF44" s="139"/>
      <c r="VG44" s="139"/>
      <c r="VH44" s="139"/>
      <c r="VI44" s="139"/>
      <c r="VJ44" s="139"/>
      <c r="VK44" s="139"/>
      <c r="VL44" s="139"/>
    </row>
    <row r="45" spans="1:584" s="135" customFormat="1" ht="18.75" customHeight="1" thickTop="1" x14ac:dyDescent="0.15">
      <c r="A45" s="661"/>
      <c r="B45" s="662"/>
      <c r="C45" s="662"/>
      <c r="D45" s="662"/>
      <c r="E45" s="662"/>
      <c r="F45" s="662"/>
      <c r="G45" s="662"/>
      <c r="H45" s="662"/>
      <c r="I45" s="662"/>
      <c r="J45" s="662"/>
      <c r="K45" s="662"/>
      <c r="L45" s="662"/>
      <c r="M45" s="662"/>
      <c r="N45" s="662"/>
      <c r="O45" s="662"/>
      <c r="P45" s="662"/>
      <c r="Q45" s="663"/>
      <c r="R45" s="667" t="s">
        <v>517</v>
      </c>
      <c r="S45" s="668"/>
      <c r="T45" s="669"/>
      <c r="U45" s="670"/>
      <c r="V45" s="671"/>
      <c r="W45" s="671"/>
      <c r="X45" s="671"/>
      <c r="Y45" s="671"/>
      <c r="Z45" s="672"/>
      <c r="AA45" s="676" t="s">
        <v>518</v>
      </c>
      <c r="AB45" s="676"/>
      <c r="AC45" s="676"/>
      <c r="AD45" s="676"/>
      <c r="AE45" s="677"/>
      <c r="AF45" s="667" t="s">
        <v>519</v>
      </c>
      <c r="AG45" s="668"/>
      <c r="AH45" s="669"/>
      <c r="AI45" s="673"/>
      <c r="AJ45" s="674"/>
      <c r="AK45" s="674"/>
      <c r="AL45" s="866" t="s">
        <v>520</v>
      </c>
      <c r="AM45" s="676"/>
      <c r="AN45" s="676"/>
      <c r="AO45" s="676"/>
      <c r="AP45" s="867"/>
      <c r="AR45" s="136"/>
      <c r="AS45" s="136"/>
      <c r="AT45" s="136"/>
      <c r="AU45" s="136"/>
      <c r="AV45" s="136"/>
      <c r="AW45" s="136"/>
      <c r="AX45" s="136"/>
      <c r="AY45" s="136"/>
      <c r="AZ45" s="136"/>
      <c r="BA45" s="136"/>
      <c r="BB45" s="136"/>
      <c r="BC45" s="136"/>
      <c r="BD45" s="136"/>
      <c r="BE45" s="136"/>
      <c r="BF45" s="136"/>
      <c r="BG45" s="139"/>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48"/>
      <c r="CJ45" s="148"/>
      <c r="CK45" s="138"/>
      <c r="CL45" s="138"/>
      <c r="CM45" s="148"/>
      <c r="CN45" s="148"/>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6"/>
      <c r="NJ45" s="136"/>
      <c r="NK45" s="136"/>
      <c r="NL45" s="136"/>
      <c r="NM45" s="136"/>
      <c r="NN45" s="136"/>
      <c r="NO45" s="136"/>
      <c r="NP45" s="136"/>
      <c r="NQ45" s="136"/>
      <c r="NR45" s="136"/>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6"/>
      <c r="SD45" s="136"/>
      <c r="SE45" s="136"/>
      <c r="SF45" s="136"/>
      <c r="SG45" s="136"/>
      <c r="SH45" s="136"/>
      <c r="SI45" s="136"/>
      <c r="SJ45" s="136"/>
      <c r="SK45" s="136"/>
      <c r="SL45" s="136"/>
      <c r="SM45" s="136"/>
      <c r="SN45" s="136"/>
      <c r="SO45" s="136"/>
      <c r="SP45" s="136"/>
      <c r="SQ45" s="136"/>
      <c r="SR45" s="136"/>
      <c r="SS45" s="136"/>
      <c r="ST45" s="136"/>
      <c r="SU45" s="136"/>
      <c r="SV45" s="136"/>
      <c r="SW45" s="136"/>
      <c r="SX45" s="136"/>
      <c r="SY45" s="136"/>
      <c r="SZ45" s="136"/>
      <c r="TA45" s="136"/>
      <c r="TB45" s="136"/>
      <c r="TC45" s="136"/>
      <c r="TD45" s="136"/>
      <c r="TE45" s="136"/>
      <c r="TF45" s="136"/>
      <c r="TG45" s="136"/>
      <c r="TH45" s="136"/>
      <c r="TI45" s="136"/>
      <c r="TJ45" s="136"/>
      <c r="TK45" s="136"/>
      <c r="TL45" s="136"/>
      <c r="TM45" s="136"/>
      <c r="TN45" s="136"/>
      <c r="TO45" s="136"/>
      <c r="TP45" s="136"/>
      <c r="TQ45" s="136"/>
      <c r="TR45" s="136"/>
      <c r="TS45" s="136"/>
      <c r="TT45" s="136"/>
      <c r="TU45" s="136"/>
      <c r="TV45" s="136"/>
      <c r="TW45" s="136"/>
      <c r="TX45" s="136"/>
      <c r="TY45" s="136"/>
      <c r="TZ45" s="136"/>
      <c r="UA45" s="136"/>
      <c r="UB45" s="136"/>
      <c r="UC45" s="136"/>
      <c r="UD45" s="136"/>
      <c r="UE45" s="136"/>
      <c r="UF45" s="136"/>
      <c r="UG45" s="136"/>
      <c r="UH45" s="136"/>
      <c r="UI45" s="136"/>
      <c r="UJ45" s="136"/>
      <c r="UK45" s="136"/>
      <c r="UL45" s="136"/>
      <c r="UM45" s="136"/>
      <c r="UN45" s="136"/>
      <c r="UO45" s="136"/>
      <c r="UP45" s="136"/>
      <c r="UQ45" s="136"/>
      <c r="UR45" s="136"/>
      <c r="US45" s="136"/>
      <c r="UT45" s="136"/>
      <c r="UU45" s="136"/>
      <c r="UV45" s="136"/>
      <c r="UW45" s="136"/>
      <c r="UX45" s="136"/>
      <c r="UY45" s="136"/>
      <c r="UZ45" s="136"/>
      <c r="VA45" s="136"/>
      <c r="VB45" s="136"/>
      <c r="VC45" s="136"/>
      <c r="VD45" s="136"/>
      <c r="VE45" s="136"/>
      <c r="VF45" s="136"/>
      <c r="VG45" s="136"/>
      <c r="VH45" s="136"/>
      <c r="VI45" s="136"/>
      <c r="VJ45" s="136"/>
      <c r="VK45" s="136"/>
      <c r="VL45" s="136"/>
    </row>
    <row r="46" spans="1:584" s="135" customFormat="1" ht="23.25" customHeight="1" thickBot="1" x14ac:dyDescent="0.2">
      <c r="A46" s="664"/>
      <c r="B46" s="665"/>
      <c r="C46" s="665"/>
      <c r="D46" s="665"/>
      <c r="E46" s="665"/>
      <c r="F46" s="665"/>
      <c r="G46" s="665"/>
      <c r="H46" s="665"/>
      <c r="I46" s="665"/>
      <c r="J46" s="665"/>
      <c r="K46" s="665"/>
      <c r="L46" s="665"/>
      <c r="M46" s="665"/>
      <c r="N46" s="665"/>
      <c r="O46" s="665"/>
      <c r="P46" s="665"/>
      <c r="Q46" s="666"/>
      <c r="R46" s="654">
        <f>ROUNDDOWN(SUMIFS($R$28:$R44,$N$28:$N44,"自家用車"),0)*37</f>
        <v>0</v>
      </c>
      <c r="S46" s="655"/>
      <c r="T46" s="656"/>
      <c r="U46" s="673"/>
      <c r="V46" s="674"/>
      <c r="W46" s="674"/>
      <c r="X46" s="674"/>
      <c r="Y46" s="674"/>
      <c r="Z46" s="675"/>
      <c r="AA46" s="655">
        <f>SUM(AA28:AE44)</f>
        <v>0</v>
      </c>
      <c r="AB46" s="655"/>
      <c r="AC46" s="655"/>
      <c r="AD46" s="655"/>
      <c r="AE46" s="656"/>
      <c r="AF46" s="654">
        <f>SUM(AF28:AH44)</f>
        <v>0</v>
      </c>
      <c r="AG46" s="655"/>
      <c r="AH46" s="656"/>
      <c r="AI46" s="678"/>
      <c r="AJ46" s="679"/>
      <c r="AK46" s="679"/>
      <c r="AL46" s="654">
        <f>SUM(AL28:AP44)</f>
        <v>0</v>
      </c>
      <c r="AM46" s="655"/>
      <c r="AN46" s="655"/>
      <c r="AO46" s="655"/>
      <c r="AP46" s="657"/>
      <c r="AR46" s="136"/>
      <c r="AS46" s="136"/>
      <c r="AT46" s="139"/>
      <c r="AU46" s="139"/>
      <c r="AV46" s="139"/>
      <c r="AW46" s="139"/>
      <c r="AX46" s="139"/>
      <c r="AY46" s="139"/>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48"/>
      <c r="CJ46" s="148"/>
      <c r="CK46" s="138"/>
      <c r="CL46" s="138"/>
      <c r="CM46" s="148"/>
      <c r="CN46" s="148"/>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6"/>
      <c r="NJ46" s="136"/>
      <c r="NK46" s="136"/>
      <c r="NL46" s="136"/>
      <c r="NM46" s="136"/>
      <c r="NN46" s="136"/>
      <c r="NO46" s="136"/>
      <c r="NP46" s="136"/>
      <c r="NQ46" s="136"/>
      <c r="NR46" s="136"/>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6"/>
      <c r="SD46" s="136"/>
      <c r="SE46" s="136"/>
      <c r="SF46" s="136"/>
      <c r="SG46" s="136"/>
      <c r="SH46" s="136"/>
      <c r="SI46" s="136"/>
      <c r="SJ46" s="136"/>
      <c r="SK46" s="136"/>
      <c r="SL46" s="136"/>
      <c r="SM46" s="136"/>
      <c r="SN46" s="136"/>
      <c r="SO46" s="136"/>
      <c r="SP46" s="136"/>
      <c r="SQ46" s="136"/>
      <c r="SR46" s="136"/>
      <c r="SS46" s="136"/>
      <c r="ST46" s="136"/>
      <c r="SU46" s="136"/>
      <c r="SV46" s="136"/>
      <c r="SW46" s="136"/>
      <c r="SX46" s="136"/>
      <c r="SY46" s="136"/>
      <c r="SZ46" s="136"/>
      <c r="TA46" s="136"/>
      <c r="TB46" s="136"/>
      <c r="TC46" s="136"/>
      <c r="TD46" s="136"/>
      <c r="TE46" s="136"/>
      <c r="TF46" s="136"/>
      <c r="TG46" s="136"/>
      <c r="TH46" s="136"/>
      <c r="TI46" s="136"/>
      <c r="TJ46" s="136"/>
      <c r="TK46" s="136"/>
      <c r="TL46" s="136"/>
      <c r="TM46" s="136"/>
      <c r="TN46" s="136"/>
      <c r="TO46" s="136"/>
      <c r="TP46" s="136"/>
      <c r="TQ46" s="136"/>
      <c r="TR46" s="136"/>
      <c r="TS46" s="136"/>
      <c r="TT46" s="136"/>
      <c r="TU46" s="136"/>
      <c r="TV46" s="136"/>
      <c r="TW46" s="136"/>
      <c r="TX46" s="136"/>
      <c r="TY46" s="136"/>
      <c r="TZ46" s="136"/>
      <c r="UA46" s="136"/>
      <c r="UB46" s="136"/>
      <c r="UC46" s="136"/>
      <c r="UD46" s="136"/>
      <c r="UE46" s="136"/>
      <c r="UF46" s="136"/>
      <c r="UG46" s="136"/>
      <c r="UH46" s="136"/>
      <c r="UI46" s="136"/>
      <c r="UJ46" s="136"/>
      <c r="UK46" s="136"/>
      <c r="UL46" s="136"/>
      <c r="UM46" s="136"/>
      <c r="UN46" s="136"/>
      <c r="UO46" s="136"/>
      <c r="UP46" s="136"/>
      <c r="UQ46" s="136"/>
      <c r="UR46" s="136"/>
      <c r="US46" s="136"/>
      <c r="UT46" s="136"/>
      <c r="UU46" s="136"/>
      <c r="UV46" s="136"/>
      <c r="UW46" s="136"/>
      <c r="UX46" s="136"/>
      <c r="UY46" s="136"/>
      <c r="UZ46" s="136"/>
      <c r="VA46" s="136"/>
      <c r="VB46" s="136"/>
      <c r="VC46" s="136"/>
      <c r="VD46" s="136"/>
      <c r="VE46" s="136"/>
      <c r="VF46" s="136"/>
      <c r="VG46" s="136"/>
      <c r="VH46" s="136"/>
      <c r="VI46" s="136"/>
      <c r="VJ46" s="136"/>
      <c r="VK46" s="136"/>
      <c r="VL46" s="136"/>
    </row>
    <row r="47" spans="1:584" ht="11.25" customHeight="1" thickBot="1" x14ac:dyDescent="0.2">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5"/>
      <c r="AA47" s="155"/>
      <c r="AB47" s="155"/>
      <c r="AC47" s="156"/>
      <c r="AD47" s="156"/>
      <c r="AE47" s="155"/>
      <c r="AF47" s="155"/>
      <c r="AG47" s="155"/>
      <c r="AH47" s="155"/>
      <c r="AI47" s="155"/>
      <c r="AJ47" s="155"/>
      <c r="AK47" s="155"/>
      <c r="AL47" s="155"/>
      <c r="AM47" s="155"/>
      <c r="AN47" s="156"/>
      <c r="AO47" s="156"/>
      <c r="AP47" s="156"/>
    </row>
    <row r="48" spans="1:584" ht="22.7" customHeight="1" x14ac:dyDescent="0.15">
      <c r="A48" s="658" t="s">
        <v>90</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60"/>
    </row>
    <row r="49" spans="1:42" ht="16.5" customHeight="1" x14ac:dyDescent="0.15">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6"/>
    </row>
    <row r="50" spans="1:42" ht="16.5" customHeight="1" x14ac:dyDescent="0.15">
      <c r="A50" s="637"/>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9"/>
    </row>
    <row r="51" spans="1:42" ht="16.5" customHeight="1" thickBot="1" x14ac:dyDescent="0.2">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2"/>
    </row>
    <row r="52" spans="1:42" ht="15" customHeight="1" x14ac:dyDescent="0.15">
      <c r="A52" s="179" t="s">
        <v>523</v>
      </c>
    </row>
    <row r="53" spans="1:42" ht="22.7" customHeight="1" x14ac:dyDescent="0.15">
      <c r="A53" s="180"/>
    </row>
  </sheetData>
  <mergeCells count="289">
    <mergeCell ref="A49:AP51"/>
    <mergeCell ref="AL45:AP45"/>
    <mergeCell ref="R46:T46"/>
    <mergeCell ref="AA46:AE46"/>
    <mergeCell ref="AF46:AH46"/>
    <mergeCell ref="AL46:AP46"/>
    <mergeCell ref="A48:AP48"/>
    <mergeCell ref="A45:Q46"/>
    <mergeCell ref="R45:T45"/>
    <mergeCell ref="U45:Z46"/>
    <mergeCell ref="AA45:AE45"/>
    <mergeCell ref="AF45:AH45"/>
    <mergeCell ref="AI45:AK46"/>
    <mergeCell ref="U44:W44"/>
    <mergeCell ref="X44:Z44"/>
    <mergeCell ref="AA44:AE44"/>
    <mergeCell ref="AF44:AH44"/>
    <mergeCell ref="AI44:AK44"/>
    <mergeCell ref="AL44:AP44"/>
    <mergeCell ref="A44:D44"/>
    <mergeCell ref="E44:F44"/>
    <mergeCell ref="G44:I44"/>
    <mergeCell ref="K44:M44"/>
    <mergeCell ref="N44:Q44"/>
    <mergeCell ref="R44:T44"/>
    <mergeCell ref="U43:W43"/>
    <mergeCell ref="X43:Z43"/>
    <mergeCell ref="AA43:AE43"/>
    <mergeCell ref="AF43:AH43"/>
    <mergeCell ref="AI43:AK43"/>
    <mergeCell ref="AL43:AP43"/>
    <mergeCell ref="A43:D43"/>
    <mergeCell ref="E43:F43"/>
    <mergeCell ref="G43:I43"/>
    <mergeCell ref="K43:M43"/>
    <mergeCell ref="N43:Q43"/>
    <mergeCell ref="R43:T43"/>
    <mergeCell ref="U42:W42"/>
    <mergeCell ref="X42:Z42"/>
    <mergeCell ref="AA42:AE42"/>
    <mergeCell ref="AF42:AH42"/>
    <mergeCell ref="AI42:AK42"/>
    <mergeCell ref="AL42:AP42"/>
    <mergeCell ref="A42:D42"/>
    <mergeCell ref="E42:F42"/>
    <mergeCell ref="G42:I42"/>
    <mergeCell ref="K42:M42"/>
    <mergeCell ref="N42:Q42"/>
    <mergeCell ref="R42:T42"/>
    <mergeCell ref="U41:W41"/>
    <mergeCell ref="X41:Z41"/>
    <mergeCell ref="AA41:AE41"/>
    <mergeCell ref="AF41:AH41"/>
    <mergeCell ref="AI41:AK41"/>
    <mergeCell ref="AL41:AP41"/>
    <mergeCell ref="A41:D41"/>
    <mergeCell ref="E41:F41"/>
    <mergeCell ref="G41:I41"/>
    <mergeCell ref="K41:M41"/>
    <mergeCell ref="N41:Q41"/>
    <mergeCell ref="R41:T41"/>
    <mergeCell ref="U40:W40"/>
    <mergeCell ref="X40:Z40"/>
    <mergeCell ref="AA40:AE40"/>
    <mergeCell ref="AF40:AH40"/>
    <mergeCell ref="AI40:AK40"/>
    <mergeCell ref="AL40:AP40"/>
    <mergeCell ref="A40:D40"/>
    <mergeCell ref="E40:F40"/>
    <mergeCell ref="G40:I40"/>
    <mergeCell ref="K40:M40"/>
    <mergeCell ref="N40:Q40"/>
    <mergeCell ref="R40:T40"/>
    <mergeCell ref="U39:W39"/>
    <mergeCell ref="X39:Z39"/>
    <mergeCell ref="AA39:AE39"/>
    <mergeCell ref="AF39:AH39"/>
    <mergeCell ref="AI39:AK39"/>
    <mergeCell ref="AL39:AP39"/>
    <mergeCell ref="A39:D39"/>
    <mergeCell ref="E39:F39"/>
    <mergeCell ref="G39:I39"/>
    <mergeCell ref="K39:M39"/>
    <mergeCell ref="N39:Q39"/>
    <mergeCell ref="R39:T39"/>
    <mergeCell ref="U38:W38"/>
    <mergeCell ref="X38:Z38"/>
    <mergeCell ref="AA38:AE38"/>
    <mergeCell ref="AF38:AH38"/>
    <mergeCell ref="AI38:AK38"/>
    <mergeCell ref="AL38:AP38"/>
    <mergeCell ref="A38:D38"/>
    <mergeCell ref="E38:F38"/>
    <mergeCell ref="G38:I38"/>
    <mergeCell ref="K38:M38"/>
    <mergeCell ref="N38:Q38"/>
    <mergeCell ref="R38:T38"/>
    <mergeCell ref="U37:W37"/>
    <mergeCell ref="X37:Z37"/>
    <mergeCell ref="AA37:AE37"/>
    <mergeCell ref="AF37:AH37"/>
    <mergeCell ref="AI37:AK37"/>
    <mergeCell ref="AL37:AP37"/>
    <mergeCell ref="A37:D37"/>
    <mergeCell ref="E37:F37"/>
    <mergeCell ref="G37:I37"/>
    <mergeCell ref="K37:M37"/>
    <mergeCell ref="N37:Q37"/>
    <mergeCell ref="R37:T37"/>
    <mergeCell ref="U36:W36"/>
    <mergeCell ref="X36:Z36"/>
    <mergeCell ref="AA36:AE36"/>
    <mergeCell ref="AF36:AH36"/>
    <mergeCell ref="AI36:AK36"/>
    <mergeCell ref="AL36:AP36"/>
    <mergeCell ref="A36:D36"/>
    <mergeCell ref="E36:F36"/>
    <mergeCell ref="G36:I36"/>
    <mergeCell ref="K36:M36"/>
    <mergeCell ref="N36:Q36"/>
    <mergeCell ref="R36:T36"/>
    <mergeCell ref="U35:W35"/>
    <mergeCell ref="X35:Z35"/>
    <mergeCell ref="AA35:AE35"/>
    <mergeCell ref="AF35:AH35"/>
    <mergeCell ref="AI35:AK35"/>
    <mergeCell ref="AL35:AP35"/>
    <mergeCell ref="A35:D35"/>
    <mergeCell ref="E35:F35"/>
    <mergeCell ref="G35:I35"/>
    <mergeCell ref="K35:M35"/>
    <mergeCell ref="N35:Q35"/>
    <mergeCell ref="R35:T35"/>
    <mergeCell ref="U34:W34"/>
    <mergeCell ref="X34:Z34"/>
    <mergeCell ref="AA34:AE34"/>
    <mergeCell ref="AF34:AH34"/>
    <mergeCell ref="AI34:AK34"/>
    <mergeCell ref="AL34:AP34"/>
    <mergeCell ref="A34:D34"/>
    <mergeCell ref="E34:F34"/>
    <mergeCell ref="G34:I34"/>
    <mergeCell ref="K34:M34"/>
    <mergeCell ref="N34:Q34"/>
    <mergeCell ref="R34:T34"/>
    <mergeCell ref="U33:W33"/>
    <mergeCell ref="X33:Z33"/>
    <mergeCell ref="AA33:AE33"/>
    <mergeCell ref="AF33:AH33"/>
    <mergeCell ref="AI33:AK33"/>
    <mergeCell ref="AL33:AP33"/>
    <mergeCell ref="A33:D33"/>
    <mergeCell ref="E33:F33"/>
    <mergeCell ref="G33:I33"/>
    <mergeCell ref="K33:M33"/>
    <mergeCell ref="N33:Q33"/>
    <mergeCell ref="R33:T33"/>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L31:AP31"/>
    <mergeCell ref="A31:D31"/>
    <mergeCell ref="E31:F31"/>
    <mergeCell ref="G31:I31"/>
    <mergeCell ref="K31:M31"/>
    <mergeCell ref="N31:Q31"/>
    <mergeCell ref="R31:T31"/>
    <mergeCell ref="U30:W30"/>
    <mergeCell ref="X30:Z30"/>
    <mergeCell ref="AA30:AE30"/>
    <mergeCell ref="AF30:AH30"/>
    <mergeCell ref="AI30:AK30"/>
    <mergeCell ref="AL30:AP30"/>
    <mergeCell ref="A30:D30"/>
    <mergeCell ref="E30:F30"/>
    <mergeCell ref="G30:I30"/>
    <mergeCell ref="K30:M30"/>
    <mergeCell ref="N30:Q30"/>
    <mergeCell ref="R30:T30"/>
    <mergeCell ref="U29:W29"/>
    <mergeCell ref="X29:Z29"/>
    <mergeCell ref="AA29:AE29"/>
    <mergeCell ref="AF29:AH29"/>
    <mergeCell ref="AI29:AK29"/>
    <mergeCell ref="AL29:AP29"/>
    <mergeCell ref="A29:D29"/>
    <mergeCell ref="E29:F29"/>
    <mergeCell ref="G29:I29"/>
    <mergeCell ref="K29:M29"/>
    <mergeCell ref="N29:Q29"/>
    <mergeCell ref="R29:T29"/>
    <mergeCell ref="U28:W28"/>
    <mergeCell ref="X28:Z28"/>
    <mergeCell ref="AA28:AE28"/>
    <mergeCell ref="AF28:AH28"/>
    <mergeCell ref="AI28:AK28"/>
    <mergeCell ref="AL28:AP28"/>
    <mergeCell ref="A28:D28"/>
    <mergeCell ref="E28:F28"/>
    <mergeCell ref="G28:I28"/>
    <mergeCell ref="K28:M28"/>
    <mergeCell ref="N28:Q28"/>
    <mergeCell ref="R28:T28"/>
    <mergeCell ref="AA26:AE27"/>
    <mergeCell ref="AF26:AH27"/>
    <mergeCell ref="AI26:AK27"/>
    <mergeCell ref="AL26:AP27"/>
    <mergeCell ref="G27:I27"/>
    <mergeCell ref="K27:M27"/>
    <mergeCell ref="A26:F27"/>
    <mergeCell ref="G26:M26"/>
    <mergeCell ref="N26:Q27"/>
    <mergeCell ref="R26:T27"/>
    <mergeCell ref="U26:W27"/>
    <mergeCell ref="X26:Z2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2"/>
  <conditionalFormatting sqref="AI18:AP19 AF17:AG17 AI17:AJ17 AL17:AM17 E18:O20 T18:AD20">
    <cfRule type="containsBlanks" dxfId="69" priority="13">
      <formula>LEN(TRIM(E17))=0</formula>
    </cfRule>
  </conditionalFormatting>
  <conditionalFormatting sqref="X15:AD15">
    <cfRule type="containsBlanks" dxfId="68" priority="12">
      <formula>LEN(TRIM(X15))=0</formula>
    </cfRule>
  </conditionalFormatting>
  <conditionalFormatting sqref="R28:T44">
    <cfRule type="containsBlanks" dxfId="67" priority="8" stopIfTrue="1">
      <formula>LEN(TRIM(R28))=0</formula>
    </cfRule>
  </conditionalFormatting>
  <conditionalFormatting sqref="AI28:AK44">
    <cfRule type="containsBlanks" dxfId="66" priority="9" stopIfTrue="1">
      <formula>LEN(TRIM(AI28))=0</formula>
    </cfRule>
  </conditionalFormatting>
  <conditionalFormatting sqref="N28:Q44">
    <cfRule type="containsBlanks" dxfId="65" priority="10" stopIfTrue="1">
      <formula>LEN(TRIM(N28))=0</formula>
    </cfRule>
  </conditionalFormatting>
  <conditionalFormatting sqref="AF28:AH44">
    <cfRule type="containsBlanks" dxfId="64" priority="11" stopIfTrue="1">
      <formula>LEN(TRIM(AF28))=0</formula>
    </cfRule>
  </conditionalFormatting>
  <conditionalFormatting sqref="U28:Z44">
    <cfRule type="containsBlanks" dxfId="63" priority="7" stopIfTrue="1">
      <formula>LEN(TRIM(U28))=0</formula>
    </cfRule>
  </conditionalFormatting>
  <conditionalFormatting sqref="A42:D44">
    <cfRule type="containsBlanks" dxfId="62" priority="4">
      <formula>LEN(TRIM(A42))=0</formula>
    </cfRule>
  </conditionalFormatting>
  <conditionalFormatting sqref="A28:D38">
    <cfRule type="containsBlanks" dxfId="61" priority="6">
      <formula>LEN(TRIM(A28))=0</formula>
    </cfRule>
  </conditionalFormatting>
  <conditionalFormatting sqref="A39:D41">
    <cfRule type="containsBlanks" dxfId="60" priority="5">
      <formula>LEN(TRIM(A39))=0</formula>
    </cfRule>
  </conditionalFormatting>
  <conditionalFormatting sqref="G28:I38 K28:M38">
    <cfRule type="containsBlanks" dxfId="59" priority="3">
      <formula>LEN(TRIM(G28))=0</formula>
    </cfRule>
  </conditionalFormatting>
  <conditionalFormatting sqref="G39:I41 K39:M41">
    <cfRule type="containsBlanks" dxfId="58" priority="2">
      <formula>LEN(TRIM(G39))=0</formula>
    </cfRule>
  </conditionalFormatting>
  <conditionalFormatting sqref="G42:I44 K42:M44">
    <cfRule type="containsBlanks" dxfId="57" priority="1">
      <formula>LEN(TRIM(G42))=0</formula>
    </cfRule>
  </conditionalFormatting>
  <conditionalFormatting sqref="AL28:AP34 AL36:AP44 AL35">
    <cfRule type="containsBlanks" dxfId="56" priority="14">
      <formula>LEN(TRIM(AL28))=0</formula>
    </cfRule>
  </conditionalFormatting>
  <dataValidations count="8">
    <dataValidation type="list" allowBlank="1" showInputMessage="1" showErrorMessage="1" sqref="AL28:AL44 AM28:AP34 AM36:AP44">
      <formula1>"9800,10900"</formula1>
    </dataValidation>
    <dataValidation type="list" allowBlank="1" showInputMessage="1" showErrorMessage="1" errorTitle="確認" error="旅費基準をご確認ください" sqref="AF28:AF44">
      <formula1>"1100"</formula1>
    </dataValidation>
    <dataValidation type="decimal" imeMode="disabled" allowBlank="1" showInputMessage="1" showErrorMessage="1" sqref="U28:Z44">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6:T46"/>
    <dataValidation type="decimal" imeMode="halfAlpha" allowBlank="1" showInputMessage="1" showErrorMessage="1" promptTitle="距離の入力について" prompt="入力時は、「km」等は入力せず、数字のみ入力してください。" sqref="R28:T44">
      <formula1>0</formula1>
      <formula2>99999999</formula2>
    </dataValidation>
    <dataValidation type="list" allowBlank="1" showInputMessage="1" prompt="高速道路代を計上する場合は、交通機関名を「高速代」とし、料金を「特急急行料金」欄に記入して下さい。" sqref="N28:Q28">
      <formula1>"航空機,JR特急あり,JR特急なし,私鉄特急あり,私鉄特急なし,船,路線バス,自家用車,高速代,自家用車(同乗),運搬車(同乗),徒歩,その他"</formula1>
    </dataValidation>
    <dataValidation type="list" allowBlank="1" showInputMessage="1" showErrorMessage="1" sqref="N29:Q44">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44 K28:M44"/>
  </dataValidations>
  <printOptions horizontalCentered="1"/>
  <pageMargins left="0.47244094488188981" right="0.43307086614173229" top="0.27559055118110237" bottom="0.31496062992125984" header="0.19685039370078741" footer="0.19685039370078741"/>
  <pageSetup paperSize="9" scale="88" firstPageNumber="25" orientation="portrait" useFirstPageNumber="1" horizontalDpi="300" verticalDpi="300"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3"/>
  <sheetViews>
    <sheetView showGridLines="0" zoomScale="90" zoomScaleNormal="90" workbookViewId="0">
      <selection activeCell="AW1" sqref="AW1"/>
    </sheetView>
  </sheetViews>
  <sheetFormatPr defaultColWidth="2.375" defaultRowHeight="22.7" customHeight="1" x14ac:dyDescent="0.15"/>
  <cols>
    <col min="1" max="6" width="2.375" style="157"/>
    <col min="7" max="42" width="2.625" style="157" customWidth="1"/>
    <col min="43" max="43" width="2.375" style="33"/>
    <col min="44" max="584" width="2.375" style="143"/>
    <col min="585" max="16384" width="2.375" style="33"/>
  </cols>
  <sheetData>
    <row r="1" spans="1:584" s="5" customFormat="1" ht="20.25"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7.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18"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2.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7.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913" t="s">
        <v>61</v>
      </c>
      <c r="B9" s="914"/>
      <c r="C9" s="914"/>
      <c r="D9" s="914"/>
      <c r="E9" s="914"/>
      <c r="F9" s="915"/>
      <c r="G9" s="903" t="s">
        <v>481</v>
      </c>
      <c r="H9" s="904"/>
      <c r="I9" s="904"/>
      <c r="J9" s="904"/>
      <c r="K9" s="904"/>
      <c r="L9" s="922"/>
      <c r="M9" s="903" t="s">
        <v>482</v>
      </c>
      <c r="N9" s="904"/>
      <c r="O9" s="904"/>
      <c r="P9" s="904"/>
      <c r="Q9" s="904"/>
      <c r="R9" s="922"/>
      <c r="S9" s="903" t="s">
        <v>483</v>
      </c>
      <c r="T9" s="904"/>
      <c r="U9" s="904"/>
      <c r="V9" s="904"/>
      <c r="W9" s="904"/>
      <c r="X9" s="922"/>
      <c r="Y9" s="903" t="s">
        <v>484</v>
      </c>
      <c r="Z9" s="904"/>
      <c r="AA9" s="904"/>
      <c r="AB9" s="904"/>
      <c r="AC9" s="904"/>
      <c r="AD9" s="922"/>
      <c r="AE9" s="903" t="s">
        <v>485</v>
      </c>
      <c r="AF9" s="904"/>
      <c r="AG9" s="904"/>
      <c r="AH9" s="904"/>
      <c r="AI9" s="904"/>
      <c r="AJ9" s="922"/>
      <c r="AK9" s="903" t="s">
        <v>486</v>
      </c>
      <c r="AL9" s="904"/>
      <c r="AM9" s="904"/>
      <c r="AN9" s="904"/>
      <c r="AO9" s="904"/>
      <c r="AP9" s="905"/>
      <c r="AQ9" s="120" ph="1"/>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row>
    <row r="10" spans="1:584" s="122" customFormat="1" ht="18.75" customHeight="1" x14ac:dyDescent="0.15">
      <c r="A10" s="916"/>
      <c r="B10" s="917"/>
      <c r="C10" s="917"/>
      <c r="D10" s="917"/>
      <c r="E10" s="917"/>
      <c r="F10" s="918"/>
      <c r="G10" s="906" t="str">
        <f>IF(様式4Ⅰ!L36="","",様式4Ⅰ!L36)</f>
        <v/>
      </c>
      <c r="H10" s="907"/>
      <c r="I10" s="907"/>
      <c r="J10" s="907"/>
      <c r="K10" s="907"/>
      <c r="L10" s="908"/>
      <c r="M10" s="909" t="str">
        <f>IF(様式4Ⅰ!N36="","",様式4Ⅰ!N36)</f>
        <v/>
      </c>
      <c r="N10" s="910"/>
      <c r="O10" s="910"/>
      <c r="P10" s="910"/>
      <c r="Q10" s="910"/>
      <c r="R10" s="911"/>
      <c r="S10" s="909" t="str">
        <f>IF(様式4Ⅰ!P36="","",様式4Ⅰ!P36)</f>
        <v/>
      </c>
      <c r="T10" s="910"/>
      <c r="U10" s="910"/>
      <c r="V10" s="910"/>
      <c r="W10" s="910"/>
      <c r="X10" s="911"/>
      <c r="Y10" s="909" t="str">
        <f>IF(様式4Ⅰ!R36="","",様式4Ⅰ!R36)</f>
        <v/>
      </c>
      <c r="Z10" s="910"/>
      <c r="AA10" s="910"/>
      <c r="AB10" s="910"/>
      <c r="AC10" s="910"/>
      <c r="AD10" s="911"/>
      <c r="AE10" s="909" t="str">
        <f>IF(様式4Ⅰ!T36="","",様式4Ⅰ!T36)</f>
        <v/>
      </c>
      <c r="AF10" s="910"/>
      <c r="AG10" s="910"/>
      <c r="AH10" s="910"/>
      <c r="AI10" s="910"/>
      <c r="AJ10" s="911"/>
      <c r="AK10" s="909" t="str">
        <f>IF(様式4Ⅰ!V36="","",様式4Ⅰ!V36)</f>
        <v/>
      </c>
      <c r="AL10" s="910"/>
      <c r="AM10" s="910"/>
      <c r="AN10" s="910"/>
      <c r="AO10" s="910"/>
      <c r="AP10" s="912"/>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row>
    <row r="11" spans="1:584" s="120" customFormat="1" ht="14.25" customHeight="1" x14ac:dyDescent="0.15">
      <c r="A11" s="916"/>
      <c r="B11" s="917"/>
      <c r="C11" s="917"/>
      <c r="D11" s="917"/>
      <c r="E11" s="917"/>
      <c r="F11" s="918"/>
      <c r="G11" s="895" t="s">
        <v>487</v>
      </c>
      <c r="H11" s="896"/>
      <c r="I11" s="896"/>
      <c r="J11" s="896"/>
      <c r="K11" s="896"/>
      <c r="L11" s="897"/>
      <c r="M11" s="895" t="s">
        <v>488</v>
      </c>
      <c r="N11" s="896"/>
      <c r="O11" s="896"/>
      <c r="P11" s="896"/>
      <c r="Q11" s="896"/>
      <c r="R11" s="897"/>
      <c r="S11" s="895" t="s">
        <v>489</v>
      </c>
      <c r="T11" s="896"/>
      <c r="U11" s="896"/>
      <c r="V11" s="896"/>
      <c r="W11" s="896"/>
      <c r="X11" s="897"/>
      <c r="Y11" s="895" t="s">
        <v>490</v>
      </c>
      <c r="Z11" s="896"/>
      <c r="AA11" s="896"/>
      <c r="AB11" s="896"/>
      <c r="AC11" s="896"/>
      <c r="AD11" s="897"/>
      <c r="AE11" s="895" t="s">
        <v>491</v>
      </c>
      <c r="AF11" s="896"/>
      <c r="AG11" s="896"/>
      <c r="AH11" s="896"/>
      <c r="AI11" s="896"/>
      <c r="AJ11" s="897"/>
      <c r="AK11" s="895" t="s">
        <v>492</v>
      </c>
      <c r="AL11" s="896"/>
      <c r="AM11" s="896"/>
      <c r="AN11" s="896"/>
      <c r="AO11" s="896"/>
      <c r="AP11" s="898"/>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row>
    <row r="12" spans="1:584" s="122" customFormat="1" ht="18.75" customHeight="1" thickBot="1" x14ac:dyDescent="0.2">
      <c r="A12" s="919"/>
      <c r="B12" s="920"/>
      <c r="C12" s="920"/>
      <c r="D12" s="920"/>
      <c r="E12" s="920"/>
      <c r="F12" s="921"/>
      <c r="G12" s="899" t="str">
        <f>IF(様式4Ⅰ!X36="","",様式4Ⅰ!X36)</f>
        <v/>
      </c>
      <c r="H12" s="900"/>
      <c r="I12" s="900"/>
      <c r="J12" s="900"/>
      <c r="K12" s="900"/>
      <c r="L12" s="901"/>
      <c r="M12" s="899" t="str">
        <f>IF(様式4Ⅰ!Z36="","",様式4Ⅰ!Z36)</f>
        <v/>
      </c>
      <c r="N12" s="900"/>
      <c r="O12" s="900"/>
      <c r="P12" s="900"/>
      <c r="Q12" s="900"/>
      <c r="R12" s="901"/>
      <c r="S12" s="899" t="str">
        <f>IF(様式4Ⅰ!AB36="","",様式4Ⅰ!AB36)</f>
        <v/>
      </c>
      <c r="T12" s="900"/>
      <c r="U12" s="900"/>
      <c r="V12" s="900"/>
      <c r="W12" s="900"/>
      <c r="X12" s="901"/>
      <c r="Y12" s="899" t="str">
        <f>IF(様式4Ⅰ!AD36="","",様式4Ⅰ!AD36)</f>
        <v/>
      </c>
      <c r="Z12" s="900"/>
      <c r="AA12" s="900"/>
      <c r="AB12" s="900"/>
      <c r="AC12" s="900"/>
      <c r="AD12" s="901"/>
      <c r="AE12" s="899" t="str">
        <f>IF(様式4Ⅰ!AF36="","",様式4Ⅰ!AF36)</f>
        <v/>
      </c>
      <c r="AF12" s="900"/>
      <c r="AG12" s="900"/>
      <c r="AH12" s="900"/>
      <c r="AI12" s="900"/>
      <c r="AJ12" s="901"/>
      <c r="AK12" s="899" t="str">
        <f>IF(様式4Ⅰ!AH36="","",様式4Ⅰ!AH36)</f>
        <v/>
      </c>
      <c r="AL12" s="900"/>
      <c r="AM12" s="900"/>
      <c r="AN12" s="900"/>
      <c r="AO12" s="900"/>
      <c r="AP12" s="902"/>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row>
    <row r="13" spans="1:584" s="5" customFormat="1" ht="6" customHeight="1" x14ac:dyDescent="0.15">
      <c r="A13" s="163"/>
      <c r="B13" s="163"/>
      <c r="C13" s="163"/>
      <c r="D13" s="163"/>
      <c r="E13" s="161"/>
      <c r="F13" s="161"/>
      <c r="G13" s="161"/>
      <c r="H13" s="161"/>
      <c r="I13" s="161"/>
      <c r="J13" s="161"/>
      <c r="K13" s="161"/>
      <c r="L13" s="161"/>
      <c r="M13" s="161"/>
      <c r="N13" s="161"/>
      <c r="O13" s="161"/>
      <c r="P13" s="161"/>
      <c r="Q13" s="161"/>
      <c r="R13" s="161"/>
      <c r="S13" s="161"/>
      <c r="T13" s="161"/>
      <c r="U13" s="161"/>
      <c r="V13" s="161"/>
      <c r="W13" s="162"/>
      <c r="X13" s="162"/>
      <c r="Y13" s="162"/>
      <c r="Z13" s="162"/>
      <c r="AA13" s="162"/>
      <c r="AB13" s="162"/>
      <c r="AC13" s="153"/>
      <c r="AD13" s="164"/>
      <c r="AE13" s="153"/>
      <c r="AF13" s="153"/>
      <c r="AG13" s="153"/>
      <c r="AH13" s="153"/>
      <c r="AI13" s="153"/>
      <c r="AJ13" s="151"/>
      <c r="AK13" s="151"/>
      <c r="AL13" s="151"/>
      <c r="AM13" s="151"/>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181" customFormat="1" ht="24" customHeight="1" thickBot="1" x14ac:dyDescent="0.2">
      <c r="A14" s="165" t="s">
        <v>72</v>
      </c>
      <c r="B14" s="166"/>
      <c r="C14" s="166"/>
      <c r="D14" s="166"/>
      <c r="E14" s="166"/>
      <c r="F14" s="166"/>
      <c r="G14" s="166"/>
      <c r="H14" s="166"/>
      <c r="I14" s="166"/>
      <c r="J14" s="166"/>
      <c r="K14" s="166"/>
      <c r="L14" s="166"/>
      <c r="M14" s="166"/>
      <c r="N14" s="166"/>
      <c r="O14" s="166"/>
      <c r="P14" s="166"/>
      <c r="Q14" s="166"/>
      <c r="R14" s="166"/>
      <c r="S14" s="166"/>
      <c r="T14" s="166"/>
      <c r="U14" s="166"/>
      <c r="V14" s="166"/>
      <c r="W14" s="167"/>
      <c r="X14" s="167"/>
      <c r="Y14" s="167"/>
      <c r="Z14" s="167"/>
      <c r="AA14" s="167"/>
      <c r="AB14" s="167"/>
      <c r="AC14" s="168"/>
      <c r="AD14" s="168"/>
      <c r="AE14" s="168"/>
      <c r="AF14" s="168"/>
      <c r="AG14" s="168"/>
      <c r="AH14" s="168"/>
      <c r="AI14" s="168"/>
      <c r="AJ14" s="152"/>
      <c r="AK14" s="152"/>
      <c r="AL14" s="152"/>
      <c r="AM14" s="152"/>
      <c r="AN14" s="152"/>
      <c r="AO14" s="152"/>
      <c r="AP14" s="152"/>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row>
    <row r="15" spans="1:584" s="5" customFormat="1" ht="24" customHeight="1" thickBot="1" x14ac:dyDescent="0.2">
      <c r="A15" s="844" t="s">
        <v>73</v>
      </c>
      <c r="B15" s="845"/>
      <c r="C15" s="845"/>
      <c r="D15" s="845"/>
      <c r="E15" s="846" t="str">
        <f>IF(様式4Ⅰ!F8="","",様式4Ⅰ!F8)</f>
        <v/>
      </c>
      <c r="F15" s="846"/>
      <c r="G15" s="846"/>
      <c r="H15" s="846"/>
      <c r="I15" s="846"/>
      <c r="J15" s="846"/>
      <c r="K15" s="846"/>
      <c r="L15" s="846"/>
      <c r="M15" s="846"/>
      <c r="N15" s="846"/>
      <c r="O15" s="846"/>
      <c r="P15" s="846"/>
      <c r="Q15" s="846"/>
      <c r="R15" s="846"/>
      <c r="S15" s="847"/>
      <c r="T15" s="848" t="s">
        <v>74</v>
      </c>
      <c r="U15" s="849"/>
      <c r="V15" s="849"/>
      <c r="W15" s="849"/>
      <c r="X15" s="850"/>
      <c r="Y15" s="850"/>
      <c r="Z15" s="850"/>
      <c r="AA15" s="850"/>
      <c r="AB15" s="850"/>
      <c r="AC15" s="850"/>
      <c r="AD15" s="851"/>
      <c r="AE15" s="153"/>
      <c r="AF15" s="153"/>
      <c r="AG15" s="153"/>
      <c r="AH15" s="153"/>
      <c r="AI15" s="153"/>
      <c r="AJ15" s="153"/>
      <c r="AK15" s="153"/>
      <c r="AL15" s="153"/>
      <c r="AM15" s="153"/>
      <c r="AN15" s="151"/>
      <c r="AO15" s="151"/>
      <c r="AP15" s="151"/>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row>
    <row r="16" spans="1:584" s="5" customFormat="1" ht="6" customHeight="1" x14ac:dyDescent="0.15">
      <c r="A16" s="169"/>
      <c r="B16" s="161"/>
      <c r="C16" s="161"/>
      <c r="D16" s="161"/>
      <c r="E16" s="161"/>
      <c r="F16" s="161"/>
      <c r="G16" s="161"/>
      <c r="H16" s="161"/>
      <c r="I16" s="161"/>
      <c r="J16" s="161"/>
      <c r="K16" s="161"/>
      <c r="L16" s="161"/>
      <c r="M16" s="161"/>
      <c r="N16" s="161"/>
      <c r="O16" s="161"/>
      <c r="P16" s="161"/>
      <c r="Q16" s="161"/>
      <c r="R16" s="161"/>
      <c r="S16" s="161"/>
      <c r="T16" s="161"/>
      <c r="U16" s="161"/>
      <c r="V16" s="161"/>
      <c r="W16" s="162"/>
      <c r="X16" s="162"/>
      <c r="Y16" s="162"/>
      <c r="Z16" s="162"/>
      <c r="AA16" s="162"/>
      <c r="AB16" s="162"/>
      <c r="AC16" s="153"/>
      <c r="AD16" s="153"/>
      <c r="AE16" s="153"/>
      <c r="AF16" s="153"/>
      <c r="AG16" s="153"/>
      <c r="AH16" s="153"/>
      <c r="AI16" s="153"/>
      <c r="AJ16" s="153"/>
      <c r="AK16" s="153"/>
      <c r="AL16" s="153"/>
      <c r="AM16" s="153"/>
      <c r="AN16" s="153"/>
      <c r="AO16" s="153"/>
      <c r="AP16" s="153"/>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181" customFormat="1" ht="24" customHeight="1" thickBot="1" x14ac:dyDescent="0.2">
      <c r="A17" s="165" t="s">
        <v>75</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70"/>
      <c r="AD17" s="852" t="s">
        <v>0</v>
      </c>
      <c r="AE17" s="852"/>
      <c r="AF17" s="853"/>
      <c r="AG17" s="853"/>
      <c r="AH17" s="153" t="s">
        <v>1</v>
      </c>
      <c r="AI17" s="853"/>
      <c r="AJ17" s="853"/>
      <c r="AK17" s="153" t="s">
        <v>56</v>
      </c>
      <c r="AL17" s="853"/>
      <c r="AM17" s="853"/>
      <c r="AN17" s="154" t="s">
        <v>57</v>
      </c>
      <c r="AO17" s="852" t="s">
        <v>76</v>
      </c>
      <c r="AP17" s="852"/>
      <c r="AQ17" s="3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row>
    <row r="18" spans="1:584" s="5" customFormat="1" ht="12.75" customHeight="1" x14ac:dyDescent="0.15">
      <c r="A18" s="800" t="s">
        <v>77</v>
      </c>
      <c r="B18" s="801"/>
      <c r="C18" s="801"/>
      <c r="D18" s="801"/>
      <c r="E18" s="802"/>
      <c r="F18" s="802"/>
      <c r="G18" s="802"/>
      <c r="H18" s="802"/>
      <c r="I18" s="802"/>
      <c r="J18" s="802"/>
      <c r="K18" s="802"/>
      <c r="L18" s="802"/>
      <c r="M18" s="802"/>
      <c r="N18" s="802"/>
      <c r="O18" s="803"/>
      <c r="P18" s="804" t="s">
        <v>77</v>
      </c>
      <c r="Q18" s="801"/>
      <c r="R18" s="801"/>
      <c r="S18" s="801"/>
      <c r="T18" s="802"/>
      <c r="U18" s="802"/>
      <c r="V18" s="802"/>
      <c r="W18" s="802"/>
      <c r="X18" s="802"/>
      <c r="Y18" s="802"/>
      <c r="Z18" s="802"/>
      <c r="AA18" s="802"/>
      <c r="AB18" s="802"/>
      <c r="AC18" s="802"/>
      <c r="AD18" s="803"/>
      <c r="AE18" s="805" t="s">
        <v>293</v>
      </c>
      <c r="AF18" s="806"/>
      <c r="AG18" s="806"/>
      <c r="AH18" s="806"/>
      <c r="AI18" s="809"/>
      <c r="AJ18" s="809"/>
      <c r="AK18" s="809"/>
      <c r="AL18" s="809"/>
      <c r="AM18" s="809"/>
      <c r="AN18" s="809"/>
      <c r="AO18" s="809"/>
      <c r="AP18" s="81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5" customFormat="1" ht="24" customHeight="1" x14ac:dyDescent="0.15">
      <c r="A19" s="813" t="s">
        <v>78</v>
      </c>
      <c r="B19" s="814"/>
      <c r="C19" s="814"/>
      <c r="D19" s="814"/>
      <c r="E19" s="836"/>
      <c r="F19" s="836"/>
      <c r="G19" s="836"/>
      <c r="H19" s="836"/>
      <c r="I19" s="836"/>
      <c r="J19" s="836"/>
      <c r="K19" s="836"/>
      <c r="L19" s="836"/>
      <c r="M19" s="836"/>
      <c r="N19" s="836"/>
      <c r="O19" s="837"/>
      <c r="P19" s="838" t="s">
        <v>79</v>
      </c>
      <c r="Q19" s="814"/>
      <c r="R19" s="814"/>
      <c r="S19" s="814"/>
      <c r="T19" s="836"/>
      <c r="U19" s="836"/>
      <c r="V19" s="836"/>
      <c r="W19" s="836"/>
      <c r="X19" s="836"/>
      <c r="Y19" s="836"/>
      <c r="Z19" s="836"/>
      <c r="AA19" s="836"/>
      <c r="AB19" s="836"/>
      <c r="AC19" s="836"/>
      <c r="AD19" s="837"/>
      <c r="AE19" s="807"/>
      <c r="AF19" s="808"/>
      <c r="AG19" s="808"/>
      <c r="AH19" s="808"/>
      <c r="AI19" s="811"/>
      <c r="AJ19" s="811"/>
      <c r="AK19" s="811"/>
      <c r="AL19" s="811"/>
      <c r="AM19" s="811"/>
      <c r="AN19" s="811"/>
      <c r="AO19" s="811"/>
      <c r="AP19" s="812"/>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row>
    <row r="20" spans="1:584" s="5" customFormat="1" ht="26.45" customHeight="1" thickBot="1" x14ac:dyDescent="0.2">
      <c r="A20" s="839" t="s">
        <v>80</v>
      </c>
      <c r="B20" s="840"/>
      <c r="C20" s="840"/>
      <c r="D20" s="840"/>
      <c r="E20" s="841"/>
      <c r="F20" s="841"/>
      <c r="G20" s="841"/>
      <c r="H20" s="841"/>
      <c r="I20" s="841"/>
      <c r="J20" s="841"/>
      <c r="K20" s="841"/>
      <c r="L20" s="841"/>
      <c r="M20" s="841"/>
      <c r="N20" s="841"/>
      <c r="O20" s="842"/>
      <c r="P20" s="843" t="s">
        <v>74</v>
      </c>
      <c r="Q20" s="840"/>
      <c r="R20" s="840"/>
      <c r="S20" s="840"/>
      <c r="T20" s="841"/>
      <c r="U20" s="841"/>
      <c r="V20" s="841"/>
      <c r="W20" s="841"/>
      <c r="X20" s="841"/>
      <c r="Y20" s="841"/>
      <c r="Z20" s="841"/>
      <c r="AA20" s="841"/>
      <c r="AB20" s="841"/>
      <c r="AC20" s="841"/>
      <c r="AD20" s="842"/>
      <c r="AE20" s="815"/>
      <c r="AF20" s="816"/>
      <c r="AG20" s="816"/>
      <c r="AH20" s="816"/>
      <c r="AI20" s="816"/>
      <c r="AJ20" s="816"/>
      <c r="AK20" s="816"/>
      <c r="AL20" s="816"/>
      <c r="AM20" s="816"/>
      <c r="AN20" s="816"/>
      <c r="AO20" s="816"/>
      <c r="AP20" s="817"/>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row>
    <row r="21" spans="1:584" s="31" customFormat="1" ht="6" customHeight="1" x14ac:dyDescent="0.15">
      <c r="A21" s="171"/>
      <c r="B21" s="171"/>
      <c r="C21" s="171"/>
      <c r="D21" s="169"/>
      <c r="E21" s="169"/>
      <c r="F21" s="169"/>
      <c r="G21" s="169"/>
      <c r="H21" s="169"/>
      <c r="I21" s="169"/>
      <c r="J21" s="169"/>
      <c r="K21" s="169"/>
      <c r="L21" s="169"/>
      <c r="M21" s="169"/>
      <c r="N21" s="169"/>
      <c r="O21" s="172"/>
      <c r="P21" s="172"/>
      <c r="Q21" s="172"/>
      <c r="R21" s="153"/>
      <c r="S21" s="153"/>
      <c r="T21" s="153"/>
      <c r="U21" s="153"/>
      <c r="V21" s="153"/>
      <c r="W21" s="153"/>
      <c r="X21" s="153"/>
      <c r="Y21" s="153"/>
      <c r="Z21" s="153"/>
      <c r="AA21" s="153"/>
      <c r="AB21" s="153"/>
      <c r="AC21" s="153"/>
      <c r="AD21" s="153"/>
      <c r="AE21" s="173"/>
      <c r="AF21" s="173"/>
      <c r="AG21" s="173"/>
      <c r="AH21" s="153"/>
      <c r="AI21" s="153"/>
      <c r="AJ21" s="153"/>
      <c r="AK21" s="153"/>
      <c r="AL21" s="153"/>
      <c r="AM21" s="153"/>
      <c r="AN21" s="153"/>
      <c r="AO21" s="153"/>
      <c r="AP21" s="153"/>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c r="TR21" s="141"/>
      <c r="TS21" s="141"/>
      <c r="TT21" s="141"/>
      <c r="TU21" s="141"/>
      <c r="TV21" s="141"/>
      <c r="TW21" s="141"/>
      <c r="TX21" s="141"/>
      <c r="TY21" s="141"/>
      <c r="TZ21" s="141"/>
      <c r="UA21" s="141"/>
      <c r="UB21" s="141"/>
      <c r="UC21" s="141"/>
      <c r="UD21" s="141"/>
      <c r="UE21" s="141"/>
      <c r="UF21" s="141"/>
      <c r="UG21" s="141"/>
      <c r="UH21" s="141"/>
      <c r="UI21" s="141"/>
      <c r="UJ21" s="141"/>
      <c r="UK21" s="141"/>
      <c r="UL21" s="141"/>
      <c r="UM21" s="141"/>
      <c r="UN21" s="141"/>
      <c r="UO21" s="141"/>
      <c r="UP21" s="141"/>
      <c r="UQ21" s="141"/>
      <c r="UR21" s="141"/>
      <c r="US21" s="141"/>
      <c r="UT21" s="141"/>
      <c r="UU21" s="141"/>
      <c r="UV21" s="141"/>
      <c r="UW21" s="141"/>
      <c r="UX21" s="141"/>
      <c r="UY21" s="141"/>
      <c r="UZ21" s="141"/>
      <c r="VA21" s="141"/>
      <c r="VB21" s="141"/>
      <c r="VC21" s="141"/>
      <c r="VD21" s="141"/>
      <c r="VE21" s="141"/>
      <c r="VF21" s="141"/>
      <c r="VG21" s="141"/>
      <c r="VH21" s="141"/>
      <c r="VI21" s="141"/>
      <c r="VJ21" s="141"/>
      <c r="VK21" s="141"/>
      <c r="VL21" s="141"/>
    </row>
    <row r="22" spans="1:584" s="32" customFormat="1" ht="11.25" customHeight="1" x14ac:dyDescent="0.15">
      <c r="A22" s="818" t="s">
        <v>522</v>
      </c>
      <c r="B22" s="818"/>
      <c r="C22" s="818"/>
      <c r="D22" s="818"/>
      <c r="E22" s="165"/>
      <c r="F22" s="165"/>
      <c r="G22" s="165"/>
      <c r="H22" s="165"/>
      <c r="I22" s="165"/>
      <c r="J22" s="165"/>
      <c r="K22" s="165"/>
      <c r="L22" s="165"/>
      <c r="M22" s="165"/>
      <c r="N22" s="165"/>
      <c r="O22" s="820" t="s">
        <v>294</v>
      </c>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row>
    <row r="23" spans="1:584" s="32" customFormat="1" ht="15" customHeight="1" thickBot="1" x14ac:dyDescent="0.2">
      <c r="A23" s="819"/>
      <c r="B23" s="819"/>
      <c r="C23" s="819"/>
      <c r="D23" s="819"/>
      <c r="E23" s="165"/>
      <c r="F23" s="165"/>
      <c r="G23" s="165"/>
      <c r="H23" s="165"/>
      <c r="I23" s="165"/>
      <c r="J23" s="165"/>
      <c r="K23" s="165"/>
      <c r="L23" s="165"/>
      <c r="M23" s="165"/>
      <c r="N23" s="165"/>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row>
    <row r="24" spans="1:584" ht="16.5" customHeight="1" x14ac:dyDescent="0.15">
      <c r="A24" s="822" t="s">
        <v>522</v>
      </c>
      <c r="B24" s="823"/>
      <c r="C24" s="823"/>
      <c r="D24" s="824"/>
      <c r="E24" s="828">
        <f>R46+AA46+AF46+AL46</f>
        <v>0</v>
      </c>
      <c r="F24" s="829"/>
      <c r="G24" s="829"/>
      <c r="H24" s="829"/>
      <c r="I24" s="829"/>
      <c r="J24" s="829"/>
      <c r="K24" s="829"/>
      <c r="L24" s="832" t="s">
        <v>4</v>
      </c>
      <c r="M24" s="833"/>
      <c r="N24" s="174"/>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CI24" s="144"/>
      <c r="CJ24" s="144"/>
      <c r="CK24" s="144"/>
      <c r="CL24" s="144"/>
      <c r="CM24" s="144"/>
      <c r="CN24" s="144"/>
    </row>
    <row r="25" spans="1:584" ht="16.5" customHeight="1" thickBot="1" x14ac:dyDescent="0.2">
      <c r="A25" s="825"/>
      <c r="B25" s="826"/>
      <c r="C25" s="826"/>
      <c r="D25" s="827"/>
      <c r="E25" s="830"/>
      <c r="F25" s="831"/>
      <c r="G25" s="831"/>
      <c r="H25" s="831"/>
      <c r="I25" s="831"/>
      <c r="J25" s="831"/>
      <c r="K25" s="831"/>
      <c r="L25" s="834"/>
      <c r="M25" s="835"/>
      <c r="N25" s="174"/>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CI25" s="144"/>
      <c r="CJ25" s="144"/>
      <c r="CK25" s="144"/>
      <c r="CL25" s="144"/>
      <c r="CM25" s="144"/>
      <c r="CN25" s="144"/>
    </row>
    <row r="26" spans="1:584" s="134" customFormat="1" ht="22.7" customHeight="1" x14ac:dyDescent="0.15">
      <c r="A26" s="789" t="s">
        <v>82</v>
      </c>
      <c r="B26" s="789"/>
      <c r="C26" s="789"/>
      <c r="D26" s="789"/>
      <c r="E26" s="789"/>
      <c r="F26" s="789"/>
      <c r="G26" s="791" t="s">
        <v>83</v>
      </c>
      <c r="H26" s="792"/>
      <c r="I26" s="792"/>
      <c r="J26" s="792"/>
      <c r="K26" s="792"/>
      <c r="L26" s="792"/>
      <c r="M26" s="793"/>
      <c r="N26" s="773" t="s">
        <v>513</v>
      </c>
      <c r="O26" s="774"/>
      <c r="P26" s="774"/>
      <c r="Q26" s="775"/>
      <c r="R26" s="794" t="s">
        <v>84</v>
      </c>
      <c r="S26" s="769"/>
      <c r="T26" s="770"/>
      <c r="U26" s="794" t="s">
        <v>514</v>
      </c>
      <c r="V26" s="769"/>
      <c r="W26" s="796"/>
      <c r="X26" s="798" t="s">
        <v>515</v>
      </c>
      <c r="Y26" s="769"/>
      <c r="Z26" s="796"/>
      <c r="AA26" s="769" t="s">
        <v>516</v>
      </c>
      <c r="AB26" s="769"/>
      <c r="AC26" s="769"/>
      <c r="AD26" s="769"/>
      <c r="AE26" s="770"/>
      <c r="AF26" s="773" t="s">
        <v>85</v>
      </c>
      <c r="AG26" s="774"/>
      <c r="AH26" s="775"/>
      <c r="AI26" s="779" t="s">
        <v>87</v>
      </c>
      <c r="AJ26" s="780"/>
      <c r="AK26" s="780"/>
      <c r="AL26" s="774" t="s">
        <v>86</v>
      </c>
      <c r="AM26" s="774"/>
      <c r="AN26" s="774"/>
      <c r="AO26" s="774"/>
      <c r="AP26" s="783"/>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90"/>
      <c r="B27" s="790"/>
      <c r="C27" s="790"/>
      <c r="D27" s="790"/>
      <c r="E27" s="790"/>
      <c r="F27" s="790"/>
      <c r="G27" s="776" t="s">
        <v>88</v>
      </c>
      <c r="H27" s="777"/>
      <c r="I27" s="785"/>
      <c r="J27" s="175" t="s">
        <v>59</v>
      </c>
      <c r="K27" s="786" t="s">
        <v>89</v>
      </c>
      <c r="L27" s="787"/>
      <c r="M27" s="788"/>
      <c r="N27" s="776"/>
      <c r="O27" s="777"/>
      <c r="P27" s="777"/>
      <c r="Q27" s="778"/>
      <c r="R27" s="795"/>
      <c r="S27" s="771"/>
      <c r="T27" s="772"/>
      <c r="U27" s="795"/>
      <c r="V27" s="771"/>
      <c r="W27" s="797"/>
      <c r="X27" s="799"/>
      <c r="Y27" s="771"/>
      <c r="Z27" s="797"/>
      <c r="AA27" s="771"/>
      <c r="AB27" s="771"/>
      <c r="AC27" s="771"/>
      <c r="AD27" s="771"/>
      <c r="AE27" s="772"/>
      <c r="AF27" s="776"/>
      <c r="AG27" s="777"/>
      <c r="AH27" s="778"/>
      <c r="AI27" s="781"/>
      <c r="AJ27" s="782"/>
      <c r="AK27" s="782"/>
      <c r="AL27" s="777"/>
      <c r="AM27" s="777"/>
      <c r="AN27" s="777"/>
      <c r="AO27" s="777"/>
      <c r="AP27" s="784"/>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59"/>
      <c r="B28" s="760"/>
      <c r="C28" s="760"/>
      <c r="D28" s="761"/>
      <c r="E28" s="697" t="str">
        <f>IF(A28="","",A28)</f>
        <v/>
      </c>
      <c r="F28" s="698"/>
      <c r="G28" s="762"/>
      <c r="H28" s="763"/>
      <c r="I28" s="763"/>
      <c r="J28" s="176" t="s">
        <v>59</v>
      </c>
      <c r="K28" s="763"/>
      <c r="L28" s="763"/>
      <c r="M28" s="764"/>
      <c r="N28" s="765"/>
      <c r="O28" s="765"/>
      <c r="P28" s="765"/>
      <c r="Q28" s="765"/>
      <c r="R28" s="892"/>
      <c r="S28" s="893"/>
      <c r="T28" s="894"/>
      <c r="U28" s="744"/>
      <c r="V28" s="745"/>
      <c r="W28" s="746"/>
      <c r="X28" s="747"/>
      <c r="Y28" s="745"/>
      <c r="Z28" s="746"/>
      <c r="AA28" s="748">
        <f>SUM(U28,X28)</f>
        <v>0</v>
      </c>
      <c r="AB28" s="749"/>
      <c r="AC28" s="749"/>
      <c r="AD28" s="749"/>
      <c r="AE28" s="750"/>
      <c r="AF28" s="889"/>
      <c r="AG28" s="890"/>
      <c r="AH28" s="891"/>
      <c r="AI28" s="754"/>
      <c r="AJ28" s="755"/>
      <c r="AK28" s="755"/>
      <c r="AL28" s="756"/>
      <c r="AM28" s="757"/>
      <c r="AN28" s="757"/>
      <c r="AO28" s="757"/>
      <c r="AP28" s="75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45"/>
      <c r="CJ28" s="145"/>
      <c r="CK28" s="138"/>
      <c r="CL28" s="138"/>
      <c r="CM28" s="145"/>
      <c r="CN28" s="145"/>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ref="E29:E44" si="0">IF(A29="","",A29)</f>
        <v/>
      </c>
      <c r="F29" s="698"/>
      <c r="G29" s="726"/>
      <c r="H29" s="727"/>
      <c r="I29" s="727"/>
      <c r="J29" s="176" t="s">
        <v>59</v>
      </c>
      <c r="K29" s="727"/>
      <c r="L29" s="727"/>
      <c r="M29" s="728"/>
      <c r="N29" s="729"/>
      <c r="O29" s="729"/>
      <c r="P29" s="729"/>
      <c r="Q29" s="729"/>
      <c r="R29" s="883"/>
      <c r="S29" s="884"/>
      <c r="T29" s="885"/>
      <c r="U29" s="708"/>
      <c r="V29" s="709"/>
      <c r="W29" s="710"/>
      <c r="X29" s="711"/>
      <c r="Y29" s="709"/>
      <c r="Z29" s="710"/>
      <c r="AA29" s="712">
        <f t="shared" ref="AA29:AA44" si="1">SUM(U29,X29)</f>
        <v>0</v>
      </c>
      <c r="AB29" s="713"/>
      <c r="AC29" s="713"/>
      <c r="AD29" s="713"/>
      <c r="AE29" s="714"/>
      <c r="AF29" s="880"/>
      <c r="AG29" s="881"/>
      <c r="AH29" s="882"/>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9"/>
      <c r="CI29" s="145"/>
      <c r="CJ29" s="145"/>
      <c r="CK29" s="138"/>
      <c r="CL29" s="138"/>
      <c r="CM29" s="145"/>
      <c r="CN29" s="145"/>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883"/>
      <c r="S30" s="884"/>
      <c r="T30" s="885"/>
      <c r="U30" s="708"/>
      <c r="V30" s="709"/>
      <c r="W30" s="710"/>
      <c r="X30" s="711"/>
      <c r="Y30" s="709"/>
      <c r="Z30" s="710"/>
      <c r="AA30" s="712">
        <f t="shared" si="1"/>
        <v>0</v>
      </c>
      <c r="AB30" s="713"/>
      <c r="AC30" s="713"/>
      <c r="AD30" s="713"/>
      <c r="AE30" s="714"/>
      <c r="AF30" s="880"/>
      <c r="AG30" s="881"/>
      <c r="AH30" s="882"/>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883"/>
      <c r="S31" s="884"/>
      <c r="T31" s="885"/>
      <c r="U31" s="708"/>
      <c r="V31" s="709"/>
      <c r="W31" s="710"/>
      <c r="X31" s="711"/>
      <c r="Y31" s="709"/>
      <c r="Z31" s="710"/>
      <c r="AA31" s="712">
        <f t="shared" si="1"/>
        <v>0</v>
      </c>
      <c r="AB31" s="713"/>
      <c r="AC31" s="713"/>
      <c r="AD31" s="713"/>
      <c r="AE31" s="714"/>
      <c r="AF31" s="880"/>
      <c r="AG31" s="881"/>
      <c r="AH31" s="882"/>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6"/>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883"/>
      <c r="S32" s="884"/>
      <c r="T32" s="885"/>
      <c r="U32" s="708"/>
      <c r="V32" s="709"/>
      <c r="W32" s="710"/>
      <c r="X32" s="711"/>
      <c r="Y32" s="709"/>
      <c r="Z32" s="710"/>
      <c r="AA32" s="712">
        <f t="shared" si="1"/>
        <v>0</v>
      </c>
      <c r="AB32" s="713"/>
      <c r="AC32" s="713"/>
      <c r="AD32" s="713"/>
      <c r="AE32" s="714"/>
      <c r="AF32" s="880"/>
      <c r="AG32" s="881"/>
      <c r="AH32" s="882"/>
      <c r="AI32" s="718"/>
      <c r="AJ32" s="719"/>
      <c r="AK32" s="719"/>
      <c r="AL32" s="720"/>
      <c r="AM32" s="721"/>
      <c r="AN32" s="721"/>
      <c r="AO32" s="721"/>
      <c r="AP32" s="722"/>
      <c r="AR32" s="139"/>
      <c r="AS32" s="139"/>
      <c r="AT32" s="139"/>
      <c r="AU32" s="139"/>
      <c r="AV32" s="139"/>
      <c r="AW32" s="139"/>
      <c r="AX32" s="139"/>
      <c r="AY32" s="139"/>
      <c r="AZ32" s="139"/>
      <c r="BA32" s="139"/>
      <c r="BB32" s="139"/>
      <c r="BC32" s="139"/>
      <c r="BD32" s="139"/>
      <c r="BE32" s="139"/>
      <c r="BF32" s="139"/>
      <c r="BG32" s="136"/>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7"/>
      <c r="CI32" s="147"/>
      <c r="CJ32" s="147"/>
      <c r="CK32" s="138"/>
      <c r="CL32" s="138"/>
      <c r="CM32" s="147"/>
      <c r="CN32" s="147"/>
      <c r="CO32" s="137"/>
      <c r="CP32" s="137"/>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883"/>
      <c r="S33" s="884"/>
      <c r="T33" s="885"/>
      <c r="U33" s="708"/>
      <c r="V33" s="709"/>
      <c r="W33" s="710"/>
      <c r="X33" s="711"/>
      <c r="Y33" s="709"/>
      <c r="Z33" s="710"/>
      <c r="AA33" s="712">
        <f t="shared" si="1"/>
        <v>0</v>
      </c>
      <c r="AB33" s="713"/>
      <c r="AC33" s="713"/>
      <c r="AD33" s="713"/>
      <c r="AE33" s="714"/>
      <c r="AF33" s="880"/>
      <c r="AG33" s="881"/>
      <c r="AH33" s="882"/>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7"/>
      <c r="CI33" s="147"/>
      <c r="CJ33" s="147"/>
      <c r="CK33" s="138"/>
      <c r="CL33" s="138"/>
      <c r="CM33" s="147"/>
      <c r="CN33" s="147"/>
      <c r="CO33" s="137"/>
      <c r="CP33" s="137"/>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si="0"/>
        <v/>
      </c>
      <c r="F34" s="698"/>
      <c r="G34" s="726"/>
      <c r="H34" s="727"/>
      <c r="I34" s="727"/>
      <c r="J34" s="176" t="s">
        <v>59</v>
      </c>
      <c r="K34" s="727"/>
      <c r="L34" s="727"/>
      <c r="M34" s="728"/>
      <c r="N34" s="729"/>
      <c r="O34" s="729"/>
      <c r="P34" s="729"/>
      <c r="Q34" s="729"/>
      <c r="R34" s="883"/>
      <c r="S34" s="884"/>
      <c r="T34" s="885"/>
      <c r="U34" s="708"/>
      <c r="V34" s="709"/>
      <c r="W34" s="710"/>
      <c r="X34" s="711"/>
      <c r="Y34" s="709"/>
      <c r="Z34" s="710"/>
      <c r="AA34" s="733">
        <f t="shared" si="1"/>
        <v>0</v>
      </c>
      <c r="AB34" s="734"/>
      <c r="AC34" s="734"/>
      <c r="AD34" s="734"/>
      <c r="AE34" s="735"/>
      <c r="AF34" s="886"/>
      <c r="AG34" s="887"/>
      <c r="AH34" s="888"/>
      <c r="AI34" s="739"/>
      <c r="AJ34" s="740"/>
      <c r="AK34" s="740"/>
      <c r="AL34" s="741"/>
      <c r="AM34" s="742"/>
      <c r="AN34" s="742"/>
      <c r="AO34" s="742"/>
      <c r="AP34" s="743"/>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46"/>
      <c r="BR34" s="146"/>
      <c r="BS34" s="146"/>
      <c r="BT34" s="146"/>
      <c r="BU34" s="146"/>
      <c r="BV34" s="146"/>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0"/>
        <v/>
      </c>
      <c r="F35" s="698"/>
      <c r="G35" s="726"/>
      <c r="H35" s="727"/>
      <c r="I35" s="727"/>
      <c r="J35" s="176" t="s">
        <v>59</v>
      </c>
      <c r="K35" s="727"/>
      <c r="L35" s="727"/>
      <c r="M35" s="728"/>
      <c r="N35" s="729"/>
      <c r="O35" s="729"/>
      <c r="P35" s="729"/>
      <c r="Q35" s="729"/>
      <c r="R35" s="883"/>
      <c r="S35" s="884"/>
      <c r="T35" s="885"/>
      <c r="U35" s="708"/>
      <c r="V35" s="709"/>
      <c r="W35" s="710"/>
      <c r="X35" s="711"/>
      <c r="Y35" s="709"/>
      <c r="Z35" s="710"/>
      <c r="AA35" s="713">
        <f t="shared" si="1"/>
        <v>0</v>
      </c>
      <c r="AB35" s="713"/>
      <c r="AC35" s="713"/>
      <c r="AD35" s="713"/>
      <c r="AE35" s="714"/>
      <c r="AF35" s="880"/>
      <c r="AG35" s="881"/>
      <c r="AH35" s="882"/>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6"/>
      <c r="BR35" s="146"/>
      <c r="BS35" s="146"/>
      <c r="BT35" s="146"/>
      <c r="BU35" s="146"/>
      <c r="BV35" s="146"/>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0"/>
        <v/>
      </c>
      <c r="F36" s="698"/>
      <c r="G36" s="726"/>
      <c r="H36" s="727"/>
      <c r="I36" s="727"/>
      <c r="J36" s="176" t="s">
        <v>59</v>
      </c>
      <c r="K36" s="727"/>
      <c r="L36" s="727"/>
      <c r="M36" s="728"/>
      <c r="N36" s="729"/>
      <c r="O36" s="729"/>
      <c r="P36" s="729"/>
      <c r="Q36" s="729"/>
      <c r="R36" s="883"/>
      <c r="S36" s="884"/>
      <c r="T36" s="885"/>
      <c r="U36" s="708"/>
      <c r="V36" s="709"/>
      <c r="W36" s="710"/>
      <c r="X36" s="711"/>
      <c r="Y36" s="709"/>
      <c r="Z36" s="710"/>
      <c r="AA36" s="712">
        <f t="shared" si="1"/>
        <v>0</v>
      </c>
      <c r="AB36" s="713"/>
      <c r="AC36" s="713"/>
      <c r="AD36" s="713"/>
      <c r="AE36" s="714"/>
      <c r="AF36" s="880"/>
      <c r="AG36" s="881"/>
      <c r="AH36" s="882"/>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0"/>
        <v/>
      </c>
      <c r="F37" s="698"/>
      <c r="G37" s="726"/>
      <c r="H37" s="727"/>
      <c r="I37" s="727"/>
      <c r="J37" s="176" t="s">
        <v>59</v>
      </c>
      <c r="K37" s="727"/>
      <c r="L37" s="727"/>
      <c r="M37" s="728"/>
      <c r="N37" s="729"/>
      <c r="O37" s="729"/>
      <c r="P37" s="729"/>
      <c r="Q37" s="729"/>
      <c r="R37" s="883"/>
      <c r="S37" s="884"/>
      <c r="T37" s="885"/>
      <c r="U37" s="708"/>
      <c r="V37" s="709"/>
      <c r="W37" s="710"/>
      <c r="X37" s="711"/>
      <c r="Y37" s="709"/>
      <c r="Z37" s="710"/>
      <c r="AA37" s="712">
        <f t="shared" si="1"/>
        <v>0</v>
      </c>
      <c r="AB37" s="713"/>
      <c r="AC37" s="713"/>
      <c r="AD37" s="713"/>
      <c r="AE37" s="714"/>
      <c r="AF37" s="880"/>
      <c r="AG37" s="881"/>
      <c r="AH37" s="882"/>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0"/>
        <v/>
      </c>
      <c r="F38" s="698"/>
      <c r="G38" s="726"/>
      <c r="H38" s="727"/>
      <c r="I38" s="727"/>
      <c r="J38" s="176" t="s">
        <v>59</v>
      </c>
      <c r="K38" s="727"/>
      <c r="L38" s="727"/>
      <c r="M38" s="728"/>
      <c r="N38" s="729"/>
      <c r="O38" s="729"/>
      <c r="P38" s="729"/>
      <c r="Q38" s="729"/>
      <c r="R38" s="883"/>
      <c r="S38" s="884"/>
      <c r="T38" s="885"/>
      <c r="U38" s="708"/>
      <c r="V38" s="709"/>
      <c r="W38" s="710"/>
      <c r="X38" s="711"/>
      <c r="Y38" s="709"/>
      <c r="Z38" s="710"/>
      <c r="AA38" s="712">
        <f t="shared" si="1"/>
        <v>0</v>
      </c>
      <c r="AB38" s="713"/>
      <c r="AC38" s="713"/>
      <c r="AD38" s="713"/>
      <c r="AE38" s="714"/>
      <c r="AF38" s="880"/>
      <c r="AG38" s="881"/>
      <c r="AH38" s="882"/>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0"/>
        <v/>
      </c>
      <c r="F39" s="698"/>
      <c r="G39" s="726"/>
      <c r="H39" s="727"/>
      <c r="I39" s="727"/>
      <c r="J39" s="176" t="s">
        <v>59</v>
      </c>
      <c r="K39" s="727"/>
      <c r="L39" s="727"/>
      <c r="M39" s="728"/>
      <c r="N39" s="729"/>
      <c r="O39" s="729"/>
      <c r="P39" s="729"/>
      <c r="Q39" s="729"/>
      <c r="R39" s="883"/>
      <c r="S39" s="884"/>
      <c r="T39" s="885"/>
      <c r="U39" s="708"/>
      <c r="V39" s="709"/>
      <c r="W39" s="710"/>
      <c r="X39" s="711"/>
      <c r="Y39" s="709"/>
      <c r="Z39" s="710"/>
      <c r="AA39" s="712">
        <f t="shared" si="1"/>
        <v>0</v>
      </c>
      <c r="AB39" s="713"/>
      <c r="AC39" s="713"/>
      <c r="AD39" s="713"/>
      <c r="AE39" s="714"/>
      <c r="AF39" s="880"/>
      <c r="AG39" s="881"/>
      <c r="AH39" s="882"/>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0"/>
        <v/>
      </c>
      <c r="F40" s="698"/>
      <c r="G40" s="726"/>
      <c r="H40" s="727"/>
      <c r="I40" s="727"/>
      <c r="J40" s="176" t="s">
        <v>59</v>
      </c>
      <c r="K40" s="727"/>
      <c r="L40" s="727"/>
      <c r="M40" s="728"/>
      <c r="N40" s="729"/>
      <c r="O40" s="729"/>
      <c r="P40" s="729"/>
      <c r="Q40" s="729"/>
      <c r="R40" s="883"/>
      <c r="S40" s="884"/>
      <c r="T40" s="885"/>
      <c r="U40" s="708"/>
      <c r="V40" s="709"/>
      <c r="W40" s="710"/>
      <c r="X40" s="711"/>
      <c r="Y40" s="709"/>
      <c r="Z40" s="710"/>
      <c r="AA40" s="712">
        <f t="shared" si="1"/>
        <v>0</v>
      </c>
      <c r="AB40" s="713"/>
      <c r="AC40" s="713"/>
      <c r="AD40" s="713"/>
      <c r="AE40" s="714"/>
      <c r="AF40" s="880"/>
      <c r="AG40" s="881"/>
      <c r="AH40" s="882"/>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0"/>
        <v/>
      </c>
      <c r="F41" s="698"/>
      <c r="G41" s="726"/>
      <c r="H41" s="727"/>
      <c r="I41" s="727"/>
      <c r="J41" s="176" t="s">
        <v>59</v>
      </c>
      <c r="K41" s="727"/>
      <c r="L41" s="727"/>
      <c r="M41" s="728"/>
      <c r="N41" s="729"/>
      <c r="O41" s="729"/>
      <c r="P41" s="729"/>
      <c r="Q41" s="729"/>
      <c r="R41" s="883"/>
      <c r="S41" s="884"/>
      <c r="T41" s="885"/>
      <c r="U41" s="708"/>
      <c r="V41" s="709"/>
      <c r="W41" s="710"/>
      <c r="X41" s="711"/>
      <c r="Y41" s="709"/>
      <c r="Z41" s="710"/>
      <c r="AA41" s="712">
        <f t="shared" si="1"/>
        <v>0</v>
      </c>
      <c r="AB41" s="713"/>
      <c r="AC41" s="713"/>
      <c r="AD41" s="713"/>
      <c r="AE41" s="714"/>
      <c r="AF41" s="880"/>
      <c r="AG41" s="881"/>
      <c r="AH41" s="882"/>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x14ac:dyDescent="0.15">
      <c r="A42" s="723"/>
      <c r="B42" s="724"/>
      <c r="C42" s="724"/>
      <c r="D42" s="725"/>
      <c r="E42" s="697" t="str">
        <f t="shared" si="0"/>
        <v/>
      </c>
      <c r="F42" s="698"/>
      <c r="G42" s="726"/>
      <c r="H42" s="727"/>
      <c r="I42" s="727"/>
      <c r="J42" s="176" t="s">
        <v>59</v>
      </c>
      <c r="K42" s="727"/>
      <c r="L42" s="727"/>
      <c r="M42" s="728"/>
      <c r="N42" s="729"/>
      <c r="O42" s="729"/>
      <c r="P42" s="729"/>
      <c r="Q42" s="729"/>
      <c r="R42" s="883"/>
      <c r="S42" s="884"/>
      <c r="T42" s="885"/>
      <c r="U42" s="708"/>
      <c r="V42" s="709"/>
      <c r="W42" s="710"/>
      <c r="X42" s="711"/>
      <c r="Y42" s="709"/>
      <c r="Z42" s="710"/>
      <c r="AA42" s="712">
        <f t="shared" si="1"/>
        <v>0</v>
      </c>
      <c r="AB42" s="713"/>
      <c r="AC42" s="713"/>
      <c r="AD42" s="713"/>
      <c r="AE42" s="714"/>
      <c r="AF42" s="880"/>
      <c r="AG42" s="881"/>
      <c r="AH42" s="882"/>
      <c r="AI42" s="718"/>
      <c r="AJ42" s="719"/>
      <c r="AK42" s="719"/>
      <c r="AL42" s="720"/>
      <c r="AM42" s="721"/>
      <c r="AN42" s="721"/>
      <c r="AO42" s="721"/>
      <c r="AP42" s="722"/>
      <c r="AR42" s="139"/>
      <c r="AS42" s="139"/>
      <c r="AT42" s="139"/>
      <c r="AU42" s="139"/>
      <c r="AV42" s="139"/>
      <c r="AW42" s="139"/>
      <c r="AX42" s="139"/>
      <c r="AY42" s="139"/>
      <c r="AZ42" s="139"/>
      <c r="BA42" s="139"/>
      <c r="BB42" s="139"/>
      <c r="BC42" s="139"/>
      <c r="BD42" s="139"/>
      <c r="BE42" s="139"/>
      <c r="BF42" s="139"/>
      <c r="BG42" s="136"/>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4" customFormat="1" ht="22.7" customHeight="1" x14ac:dyDescent="0.15">
      <c r="A43" s="723"/>
      <c r="B43" s="724"/>
      <c r="C43" s="724"/>
      <c r="D43" s="725"/>
      <c r="E43" s="697" t="str">
        <f t="shared" si="0"/>
        <v/>
      </c>
      <c r="F43" s="698"/>
      <c r="G43" s="726"/>
      <c r="H43" s="727"/>
      <c r="I43" s="727"/>
      <c r="J43" s="176" t="s">
        <v>59</v>
      </c>
      <c r="K43" s="727"/>
      <c r="L43" s="727"/>
      <c r="M43" s="728"/>
      <c r="N43" s="729"/>
      <c r="O43" s="729"/>
      <c r="P43" s="729"/>
      <c r="Q43" s="729"/>
      <c r="R43" s="877"/>
      <c r="S43" s="878"/>
      <c r="T43" s="879"/>
      <c r="U43" s="708"/>
      <c r="V43" s="709"/>
      <c r="W43" s="710"/>
      <c r="X43" s="711"/>
      <c r="Y43" s="709"/>
      <c r="Z43" s="710"/>
      <c r="AA43" s="712">
        <f t="shared" si="1"/>
        <v>0</v>
      </c>
      <c r="AB43" s="713"/>
      <c r="AC43" s="713"/>
      <c r="AD43" s="713"/>
      <c r="AE43" s="714"/>
      <c r="AF43" s="874"/>
      <c r="AG43" s="875"/>
      <c r="AH43" s="876"/>
      <c r="AI43" s="718"/>
      <c r="AJ43" s="719"/>
      <c r="AK43" s="719"/>
      <c r="AL43" s="720"/>
      <c r="AM43" s="721"/>
      <c r="AN43" s="721"/>
      <c r="AO43" s="721"/>
      <c r="AP43" s="722"/>
      <c r="AR43" s="139"/>
      <c r="AS43" s="139"/>
      <c r="AT43" s="139"/>
      <c r="AU43" s="139"/>
      <c r="AV43" s="139"/>
      <c r="AW43" s="139"/>
      <c r="AX43" s="139"/>
      <c r="AY43" s="139"/>
      <c r="AZ43" s="139"/>
      <c r="BA43" s="139"/>
      <c r="BB43" s="139"/>
      <c r="BC43" s="139"/>
      <c r="BD43" s="139"/>
      <c r="BE43" s="139"/>
      <c r="BF43" s="139"/>
      <c r="BG43" s="136"/>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45"/>
      <c r="CJ43" s="145"/>
      <c r="CK43" s="138"/>
      <c r="CL43" s="138"/>
      <c r="CM43" s="145"/>
      <c r="CN43" s="145"/>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c r="KR43" s="139"/>
      <c r="KS43" s="139"/>
      <c r="KT43" s="139"/>
      <c r="KU43" s="139"/>
      <c r="KV43" s="139"/>
      <c r="KW43" s="139"/>
      <c r="KX43" s="139"/>
      <c r="KY43" s="139"/>
      <c r="KZ43" s="139"/>
      <c r="LA43" s="139"/>
      <c r="LB43" s="139"/>
      <c r="LC43" s="139"/>
      <c r="LD43" s="139"/>
      <c r="LE43" s="139"/>
      <c r="LF43" s="139"/>
      <c r="LG43" s="139"/>
      <c r="LH43" s="139"/>
      <c r="LI43" s="139"/>
      <c r="LJ43" s="139"/>
      <c r="LK43" s="139"/>
      <c r="LL43" s="139"/>
      <c r="LM43" s="139"/>
      <c r="LN43" s="139"/>
      <c r="LO43" s="139"/>
      <c r="LP43" s="139"/>
      <c r="LQ43" s="139"/>
      <c r="LR43" s="139"/>
      <c r="LS43" s="139"/>
      <c r="LT43" s="139"/>
      <c r="LU43" s="139"/>
      <c r="LV43" s="139"/>
      <c r="LW43" s="139"/>
      <c r="LX43" s="139"/>
      <c r="LY43" s="139"/>
      <c r="LZ43" s="139"/>
      <c r="MA43" s="139"/>
      <c r="MB43" s="139"/>
      <c r="MC43" s="139"/>
      <c r="MD43" s="139"/>
      <c r="ME43" s="139"/>
      <c r="MF43" s="139"/>
      <c r="MG43" s="139"/>
      <c r="MH43" s="139"/>
      <c r="MI43" s="139"/>
      <c r="MJ43" s="139"/>
      <c r="MK43" s="139"/>
      <c r="ML43" s="139"/>
      <c r="MM43" s="139"/>
      <c r="MN43" s="139"/>
      <c r="MO43" s="139"/>
      <c r="MP43" s="139"/>
      <c r="MQ43" s="139"/>
      <c r="MR43" s="139"/>
      <c r="MS43" s="139"/>
      <c r="MT43" s="139"/>
      <c r="MU43" s="139"/>
      <c r="MV43" s="139"/>
      <c r="MW43" s="139"/>
      <c r="MX43" s="139"/>
      <c r="MY43" s="139"/>
      <c r="MZ43" s="139"/>
      <c r="NA43" s="139"/>
      <c r="NB43" s="139"/>
      <c r="NC43" s="139"/>
      <c r="ND43" s="139"/>
      <c r="NE43" s="139"/>
      <c r="NF43" s="139"/>
      <c r="NG43" s="139"/>
      <c r="NH43" s="139"/>
      <c r="NI43" s="139"/>
      <c r="NJ43" s="139"/>
      <c r="NK43" s="139"/>
      <c r="NL43" s="139"/>
      <c r="NM43" s="139"/>
      <c r="NN43" s="139"/>
      <c r="NO43" s="139"/>
      <c r="NP43" s="139"/>
      <c r="NQ43" s="139"/>
      <c r="NR43" s="139"/>
      <c r="NS43" s="139"/>
      <c r="NT43" s="139"/>
      <c r="NU43" s="139"/>
      <c r="NV43" s="139"/>
      <c r="NW43" s="139"/>
      <c r="NX43" s="139"/>
      <c r="NY43" s="139"/>
      <c r="NZ43" s="139"/>
      <c r="OA43" s="139"/>
      <c r="OB43" s="139"/>
      <c r="OC43" s="139"/>
      <c r="OD43" s="139"/>
      <c r="OE43" s="139"/>
      <c r="OF43" s="139"/>
      <c r="OG43" s="139"/>
      <c r="OH43" s="139"/>
      <c r="OI43" s="139"/>
      <c r="OJ43" s="139"/>
      <c r="OK43" s="139"/>
      <c r="OL43" s="139"/>
      <c r="OM43" s="139"/>
      <c r="ON43" s="139"/>
      <c r="OO43" s="139"/>
      <c r="OP43" s="139"/>
      <c r="OQ43" s="139"/>
      <c r="OR43" s="139"/>
      <c r="OS43" s="139"/>
      <c r="OT43" s="139"/>
      <c r="OU43" s="139"/>
      <c r="OV43" s="139"/>
      <c r="OW43" s="139"/>
      <c r="OX43" s="139"/>
      <c r="OY43" s="139"/>
      <c r="OZ43" s="139"/>
      <c r="PA43" s="139"/>
      <c r="PB43" s="139"/>
      <c r="PC43" s="139"/>
      <c r="PD43" s="139"/>
      <c r="PE43" s="139"/>
      <c r="PF43" s="139"/>
      <c r="PG43" s="139"/>
      <c r="PH43" s="139"/>
      <c r="PI43" s="139"/>
      <c r="PJ43" s="139"/>
      <c r="PK43" s="139"/>
      <c r="PL43" s="139"/>
      <c r="PM43" s="139"/>
      <c r="PN43" s="139"/>
      <c r="PO43" s="139"/>
      <c r="PP43" s="139"/>
      <c r="PQ43" s="139"/>
      <c r="PR43" s="139"/>
      <c r="PS43" s="139"/>
      <c r="PT43" s="139"/>
      <c r="PU43" s="139"/>
      <c r="PV43" s="139"/>
      <c r="PW43" s="139"/>
      <c r="PX43" s="139"/>
      <c r="PY43" s="139"/>
      <c r="PZ43" s="139"/>
      <c r="QA43" s="139"/>
      <c r="QB43" s="139"/>
      <c r="QC43" s="139"/>
      <c r="QD43" s="139"/>
      <c r="QE43" s="139"/>
      <c r="QF43" s="139"/>
      <c r="QG43" s="139"/>
      <c r="QH43" s="139"/>
      <c r="QI43" s="139"/>
      <c r="QJ43" s="139"/>
      <c r="QK43" s="139"/>
      <c r="QL43" s="139"/>
      <c r="QM43" s="139"/>
      <c r="QN43" s="139"/>
      <c r="QO43" s="139"/>
      <c r="QP43" s="139"/>
      <c r="QQ43" s="139"/>
      <c r="QR43" s="139"/>
      <c r="QS43" s="139"/>
      <c r="QT43" s="139"/>
      <c r="QU43" s="139"/>
      <c r="QV43" s="139"/>
      <c r="QW43" s="139"/>
      <c r="QX43" s="139"/>
      <c r="QY43" s="139"/>
      <c r="QZ43" s="139"/>
      <c r="RA43" s="139"/>
      <c r="RB43" s="139"/>
      <c r="RC43" s="139"/>
      <c r="RD43" s="139"/>
      <c r="RE43" s="139"/>
      <c r="RF43" s="139"/>
      <c r="RG43" s="139"/>
      <c r="RH43" s="139"/>
      <c r="RI43" s="139"/>
      <c r="RJ43" s="139"/>
      <c r="RK43" s="139"/>
      <c r="RL43" s="139"/>
      <c r="RM43" s="139"/>
      <c r="RN43" s="139"/>
      <c r="RO43" s="139"/>
      <c r="RP43" s="139"/>
      <c r="RQ43" s="139"/>
      <c r="RR43" s="139"/>
      <c r="RS43" s="139"/>
      <c r="RT43" s="139"/>
      <c r="RU43" s="139"/>
      <c r="RV43" s="139"/>
      <c r="RW43" s="139"/>
      <c r="RX43" s="139"/>
      <c r="RY43" s="139"/>
      <c r="RZ43" s="139"/>
      <c r="SA43" s="139"/>
      <c r="SB43" s="139"/>
      <c r="SC43" s="139"/>
      <c r="SD43" s="139"/>
      <c r="SE43" s="139"/>
      <c r="SF43" s="139"/>
      <c r="SG43" s="139"/>
      <c r="SH43" s="139"/>
      <c r="SI43" s="139"/>
      <c r="SJ43" s="139"/>
      <c r="SK43" s="139"/>
      <c r="SL43" s="139"/>
      <c r="SM43" s="139"/>
      <c r="SN43" s="139"/>
      <c r="SO43" s="139"/>
      <c r="SP43" s="139"/>
      <c r="SQ43" s="139"/>
      <c r="SR43" s="139"/>
      <c r="SS43" s="139"/>
      <c r="ST43" s="139"/>
      <c r="SU43" s="139"/>
      <c r="SV43" s="139"/>
      <c r="SW43" s="139"/>
      <c r="SX43" s="139"/>
      <c r="SY43" s="139"/>
      <c r="SZ43" s="139"/>
      <c r="TA43" s="139"/>
      <c r="TB43" s="139"/>
      <c r="TC43" s="139"/>
      <c r="TD43" s="139"/>
      <c r="TE43" s="139"/>
      <c r="TF43" s="139"/>
      <c r="TG43" s="139"/>
      <c r="TH43" s="139"/>
      <c r="TI43" s="139"/>
      <c r="TJ43" s="139"/>
      <c r="TK43" s="139"/>
      <c r="TL43" s="139"/>
      <c r="TM43" s="139"/>
      <c r="TN43" s="139"/>
      <c r="TO43" s="139"/>
      <c r="TP43" s="139"/>
      <c r="TQ43" s="139"/>
      <c r="TR43" s="139"/>
      <c r="TS43" s="139"/>
      <c r="TT43" s="139"/>
      <c r="TU43" s="139"/>
      <c r="TV43" s="139"/>
      <c r="TW43" s="139"/>
      <c r="TX43" s="139"/>
      <c r="TY43" s="139"/>
      <c r="TZ43" s="139"/>
      <c r="UA43" s="139"/>
      <c r="UB43" s="139"/>
      <c r="UC43" s="139"/>
      <c r="UD43" s="139"/>
      <c r="UE43" s="139"/>
      <c r="UF43" s="139"/>
      <c r="UG43" s="139"/>
      <c r="UH43" s="139"/>
      <c r="UI43" s="139"/>
      <c r="UJ43" s="139"/>
      <c r="UK43" s="139"/>
      <c r="UL43" s="139"/>
      <c r="UM43" s="139"/>
      <c r="UN43" s="139"/>
      <c r="UO43" s="139"/>
      <c r="UP43" s="139"/>
      <c r="UQ43" s="139"/>
      <c r="UR43" s="139"/>
      <c r="US43" s="139"/>
      <c r="UT43" s="139"/>
      <c r="UU43" s="139"/>
      <c r="UV43" s="139"/>
      <c r="UW43" s="139"/>
      <c r="UX43" s="139"/>
      <c r="UY43" s="139"/>
      <c r="UZ43" s="139"/>
      <c r="VA43" s="139"/>
      <c r="VB43" s="139"/>
      <c r="VC43" s="139"/>
      <c r="VD43" s="139"/>
      <c r="VE43" s="139"/>
      <c r="VF43" s="139"/>
      <c r="VG43" s="139"/>
      <c r="VH43" s="139"/>
      <c r="VI43" s="139"/>
      <c r="VJ43" s="139"/>
      <c r="VK43" s="139"/>
      <c r="VL43" s="139"/>
    </row>
    <row r="44" spans="1:584" s="134" customFormat="1" ht="22.7" customHeight="1" thickBot="1" x14ac:dyDescent="0.2">
      <c r="A44" s="694"/>
      <c r="B44" s="695"/>
      <c r="C44" s="695"/>
      <c r="D44" s="696"/>
      <c r="E44" s="697" t="str">
        <f t="shared" si="0"/>
        <v/>
      </c>
      <c r="F44" s="698"/>
      <c r="G44" s="699"/>
      <c r="H44" s="700"/>
      <c r="I44" s="700"/>
      <c r="J44" s="177" t="s">
        <v>59</v>
      </c>
      <c r="K44" s="700"/>
      <c r="L44" s="700"/>
      <c r="M44" s="701"/>
      <c r="N44" s="702"/>
      <c r="O44" s="703"/>
      <c r="P44" s="703"/>
      <c r="Q44" s="704"/>
      <c r="R44" s="871"/>
      <c r="S44" s="872"/>
      <c r="T44" s="873"/>
      <c r="U44" s="680"/>
      <c r="V44" s="681"/>
      <c r="W44" s="682"/>
      <c r="X44" s="683"/>
      <c r="Y44" s="681"/>
      <c r="Z44" s="682"/>
      <c r="AA44" s="684">
        <f t="shared" si="1"/>
        <v>0</v>
      </c>
      <c r="AB44" s="685"/>
      <c r="AC44" s="685"/>
      <c r="AD44" s="685"/>
      <c r="AE44" s="686"/>
      <c r="AF44" s="868"/>
      <c r="AG44" s="869"/>
      <c r="AH44" s="870"/>
      <c r="AI44" s="690"/>
      <c r="AJ44" s="691"/>
      <c r="AK44" s="691"/>
      <c r="AL44" s="692"/>
      <c r="AM44" s="692"/>
      <c r="AN44" s="692"/>
      <c r="AO44" s="692"/>
      <c r="AP44" s="693"/>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45"/>
      <c r="CJ44" s="145"/>
      <c r="CK44" s="138"/>
      <c r="CL44" s="138"/>
      <c r="CM44" s="145"/>
      <c r="CN44" s="145"/>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c r="KR44" s="139"/>
      <c r="KS44" s="139"/>
      <c r="KT44" s="139"/>
      <c r="KU44" s="139"/>
      <c r="KV44" s="139"/>
      <c r="KW44" s="139"/>
      <c r="KX44" s="139"/>
      <c r="KY44" s="139"/>
      <c r="KZ44" s="139"/>
      <c r="LA44" s="139"/>
      <c r="LB44" s="139"/>
      <c r="LC44" s="139"/>
      <c r="LD44" s="139"/>
      <c r="LE44" s="139"/>
      <c r="LF44" s="139"/>
      <c r="LG44" s="139"/>
      <c r="LH44" s="139"/>
      <c r="LI44" s="139"/>
      <c r="LJ44" s="139"/>
      <c r="LK44" s="139"/>
      <c r="LL44" s="139"/>
      <c r="LM44" s="139"/>
      <c r="LN44" s="139"/>
      <c r="LO44" s="139"/>
      <c r="LP44" s="139"/>
      <c r="LQ44" s="139"/>
      <c r="LR44" s="139"/>
      <c r="LS44" s="139"/>
      <c r="LT44" s="139"/>
      <c r="LU44" s="139"/>
      <c r="LV44" s="139"/>
      <c r="LW44" s="139"/>
      <c r="LX44" s="139"/>
      <c r="LY44" s="139"/>
      <c r="LZ44" s="139"/>
      <c r="MA44" s="139"/>
      <c r="MB44" s="139"/>
      <c r="MC44" s="139"/>
      <c r="MD44" s="139"/>
      <c r="ME44" s="139"/>
      <c r="MF44" s="139"/>
      <c r="MG44" s="139"/>
      <c r="MH44" s="139"/>
      <c r="MI44" s="139"/>
      <c r="MJ44" s="139"/>
      <c r="MK44" s="139"/>
      <c r="ML44" s="139"/>
      <c r="MM44" s="139"/>
      <c r="MN44" s="139"/>
      <c r="MO44" s="139"/>
      <c r="MP44" s="139"/>
      <c r="MQ44" s="139"/>
      <c r="MR44" s="139"/>
      <c r="MS44" s="139"/>
      <c r="MT44" s="139"/>
      <c r="MU44" s="139"/>
      <c r="MV44" s="139"/>
      <c r="MW44" s="139"/>
      <c r="MX44" s="139"/>
      <c r="MY44" s="139"/>
      <c r="MZ44" s="139"/>
      <c r="NA44" s="139"/>
      <c r="NB44" s="139"/>
      <c r="NC44" s="139"/>
      <c r="ND44" s="139"/>
      <c r="NE44" s="139"/>
      <c r="NF44" s="139"/>
      <c r="NG44" s="139"/>
      <c r="NH44" s="139"/>
      <c r="NI44" s="139"/>
      <c r="NJ44" s="139"/>
      <c r="NK44" s="139"/>
      <c r="NL44" s="139"/>
      <c r="NM44" s="139"/>
      <c r="NN44" s="139"/>
      <c r="NO44" s="139"/>
      <c r="NP44" s="139"/>
      <c r="NQ44" s="139"/>
      <c r="NR44" s="139"/>
      <c r="NS44" s="139"/>
      <c r="NT44" s="139"/>
      <c r="NU44" s="139"/>
      <c r="NV44" s="139"/>
      <c r="NW44" s="139"/>
      <c r="NX44" s="139"/>
      <c r="NY44" s="139"/>
      <c r="NZ44" s="139"/>
      <c r="OA44" s="139"/>
      <c r="OB44" s="139"/>
      <c r="OC44" s="139"/>
      <c r="OD44" s="139"/>
      <c r="OE44" s="139"/>
      <c r="OF44" s="139"/>
      <c r="OG44" s="139"/>
      <c r="OH44" s="139"/>
      <c r="OI44" s="139"/>
      <c r="OJ44" s="139"/>
      <c r="OK44" s="139"/>
      <c r="OL44" s="139"/>
      <c r="OM44" s="139"/>
      <c r="ON44" s="139"/>
      <c r="OO44" s="139"/>
      <c r="OP44" s="139"/>
      <c r="OQ44" s="139"/>
      <c r="OR44" s="139"/>
      <c r="OS44" s="139"/>
      <c r="OT44" s="139"/>
      <c r="OU44" s="139"/>
      <c r="OV44" s="139"/>
      <c r="OW44" s="139"/>
      <c r="OX44" s="139"/>
      <c r="OY44" s="139"/>
      <c r="OZ44" s="139"/>
      <c r="PA44" s="139"/>
      <c r="PB44" s="139"/>
      <c r="PC44" s="139"/>
      <c r="PD44" s="139"/>
      <c r="PE44" s="139"/>
      <c r="PF44" s="139"/>
      <c r="PG44" s="139"/>
      <c r="PH44" s="139"/>
      <c r="PI44" s="139"/>
      <c r="PJ44" s="139"/>
      <c r="PK44" s="139"/>
      <c r="PL44" s="139"/>
      <c r="PM44" s="139"/>
      <c r="PN44" s="139"/>
      <c r="PO44" s="139"/>
      <c r="PP44" s="139"/>
      <c r="PQ44" s="139"/>
      <c r="PR44" s="139"/>
      <c r="PS44" s="139"/>
      <c r="PT44" s="139"/>
      <c r="PU44" s="139"/>
      <c r="PV44" s="139"/>
      <c r="PW44" s="139"/>
      <c r="PX44" s="139"/>
      <c r="PY44" s="139"/>
      <c r="PZ44" s="139"/>
      <c r="QA44" s="139"/>
      <c r="QB44" s="139"/>
      <c r="QC44" s="139"/>
      <c r="QD44" s="139"/>
      <c r="QE44" s="139"/>
      <c r="QF44" s="139"/>
      <c r="QG44" s="139"/>
      <c r="QH44" s="139"/>
      <c r="QI44" s="139"/>
      <c r="QJ44" s="139"/>
      <c r="QK44" s="139"/>
      <c r="QL44" s="139"/>
      <c r="QM44" s="139"/>
      <c r="QN44" s="139"/>
      <c r="QO44" s="139"/>
      <c r="QP44" s="139"/>
      <c r="QQ44" s="139"/>
      <c r="QR44" s="139"/>
      <c r="QS44" s="139"/>
      <c r="QT44" s="139"/>
      <c r="QU44" s="139"/>
      <c r="QV44" s="139"/>
      <c r="QW44" s="139"/>
      <c r="QX44" s="139"/>
      <c r="QY44" s="139"/>
      <c r="QZ44" s="139"/>
      <c r="RA44" s="139"/>
      <c r="RB44" s="139"/>
      <c r="RC44" s="139"/>
      <c r="RD44" s="139"/>
      <c r="RE44" s="139"/>
      <c r="RF44" s="139"/>
      <c r="RG44" s="139"/>
      <c r="RH44" s="139"/>
      <c r="RI44" s="139"/>
      <c r="RJ44" s="139"/>
      <c r="RK44" s="139"/>
      <c r="RL44" s="139"/>
      <c r="RM44" s="139"/>
      <c r="RN44" s="139"/>
      <c r="RO44" s="139"/>
      <c r="RP44" s="139"/>
      <c r="RQ44" s="139"/>
      <c r="RR44" s="139"/>
      <c r="RS44" s="139"/>
      <c r="RT44" s="139"/>
      <c r="RU44" s="139"/>
      <c r="RV44" s="139"/>
      <c r="RW44" s="139"/>
      <c r="RX44" s="139"/>
      <c r="RY44" s="139"/>
      <c r="RZ44" s="139"/>
      <c r="SA44" s="139"/>
      <c r="SB44" s="139"/>
      <c r="SC44" s="139"/>
      <c r="SD44" s="139"/>
      <c r="SE44" s="139"/>
      <c r="SF44" s="139"/>
      <c r="SG44" s="139"/>
      <c r="SH44" s="139"/>
      <c r="SI44" s="139"/>
      <c r="SJ44" s="139"/>
      <c r="SK44" s="139"/>
      <c r="SL44" s="139"/>
      <c r="SM44" s="139"/>
      <c r="SN44" s="139"/>
      <c r="SO44" s="139"/>
      <c r="SP44" s="139"/>
      <c r="SQ44" s="139"/>
      <c r="SR44" s="139"/>
      <c r="SS44" s="139"/>
      <c r="ST44" s="139"/>
      <c r="SU44" s="139"/>
      <c r="SV44" s="139"/>
      <c r="SW44" s="139"/>
      <c r="SX44" s="139"/>
      <c r="SY44" s="139"/>
      <c r="SZ44" s="139"/>
      <c r="TA44" s="139"/>
      <c r="TB44" s="139"/>
      <c r="TC44" s="139"/>
      <c r="TD44" s="139"/>
      <c r="TE44" s="139"/>
      <c r="TF44" s="139"/>
      <c r="TG44" s="139"/>
      <c r="TH44" s="139"/>
      <c r="TI44" s="139"/>
      <c r="TJ44" s="139"/>
      <c r="TK44" s="139"/>
      <c r="TL44" s="139"/>
      <c r="TM44" s="139"/>
      <c r="TN44" s="139"/>
      <c r="TO44" s="139"/>
      <c r="TP44" s="139"/>
      <c r="TQ44" s="139"/>
      <c r="TR44" s="139"/>
      <c r="TS44" s="139"/>
      <c r="TT44" s="139"/>
      <c r="TU44" s="139"/>
      <c r="TV44" s="139"/>
      <c r="TW44" s="139"/>
      <c r="TX44" s="139"/>
      <c r="TY44" s="139"/>
      <c r="TZ44" s="139"/>
      <c r="UA44" s="139"/>
      <c r="UB44" s="139"/>
      <c r="UC44" s="139"/>
      <c r="UD44" s="139"/>
      <c r="UE44" s="139"/>
      <c r="UF44" s="139"/>
      <c r="UG44" s="139"/>
      <c r="UH44" s="139"/>
      <c r="UI44" s="139"/>
      <c r="UJ44" s="139"/>
      <c r="UK44" s="139"/>
      <c r="UL44" s="139"/>
      <c r="UM44" s="139"/>
      <c r="UN44" s="139"/>
      <c r="UO44" s="139"/>
      <c r="UP44" s="139"/>
      <c r="UQ44" s="139"/>
      <c r="UR44" s="139"/>
      <c r="US44" s="139"/>
      <c r="UT44" s="139"/>
      <c r="UU44" s="139"/>
      <c r="UV44" s="139"/>
      <c r="UW44" s="139"/>
      <c r="UX44" s="139"/>
      <c r="UY44" s="139"/>
      <c r="UZ44" s="139"/>
      <c r="VA44" s="139"/>
      <c r="VB44" s="139"/>
      <c r="VC44" s="139"/>
      <c r="VD44" s="139"/>
      <c r="VE44" s="139"/>
      <c r="VF44" s="139"/>
      <c r="VG44" s="139"/>
      <c r="VH44" s="139"/>
      <c r="VI44" s="139"/>
      <c r="VJ44" s="139"/>
      <c r="VK44" s="139"/>
      <c r="VL44" s="139"/>
    </row>
    <row r="45" spans="1:584" s="135" customFormat="1" ht="18.75" customHeight="1" thickTop="1" x14ac:dyDescent="0.15">
      <c r="A45" s="661"/>
      <c r="B45" s="662"/>
      <c r="C45" s="662"/>
      <c r="D45" s="662"/>
      <c r="E45" s="662"/>
      <c r="F45" s="662"/>
      <c r="G45" s="662"/>
      <c r="H45" s="662"/>
      <c r="I45" s="662"/>
      <c r="J45" s="662"/>
      <c r="K45" s="662"/>
      <c r="L45" s="662"/>
      <c r="M45" s="662"/>
      <c r="N45" s="662"/>
      <c r="O45" s="662"/>
      <c r="P45" s="662"/>
      <c r="Q45" s="663"/>
      <c r="R45" s="667" t="s">
        <v>517</v>
      </c>
      <c r="S45" s="668"/>
      <c r="T45" s="669"/>
      <c r="U45" s="670"/>
      <c r="V45" s="671"/>
      <c r="W45" s="671"/>
      <c r="X45" s="671"/>
      <c r="Y45" s="671"/>
      <c r="Z45" s="672"/>
      <c r="AA45" s="676" t="s">
        <v>518</v>
      </c>
      <c r="AB45" s="676"/>
      <c r="AC45" s="676"/>
      <c r="AD45" s="676"/>
      <c r="AE45" s="677"/>
      <c r="AF45" s="667" t="s">
        <v>519</v>
      </c>
      <c r="AG45" s="668"/>
      <c r="AH45" s="669"/>
      <c r="AI45" s="673"/>
      <c r="AJ45" s="674"/>
      <c r="AK45" s="674"/>
      <c r="AL45" s="866" t="s">
        <v>520</v>
      </c>
      <c r="AM45" s="676"/>
      <c r="AN45" s="676"/>
      <c r="AO45" s="676"/>
      <c r="AP45" s="867"/>
      <c r="AR45" s="136"/>
      <c r="AS45" s="136"/>
      <c r="AT45" s="136"/>
      <c r="AU45" s="136"/>
      <c r="AV45" s="136"/>
      <c r="AW45" s="136"/>
      <c r="AX45" s="136"/>
      <c r="AY45" s="136"/>
      <c r="AZ45" s="136"/>
      <c r="BA45" s="136"/>
      <c r="BB45" s="136"/>
      <c r="BC45" s="136"/>
      <c r="BD45" s="136"/>
      <c r="BE45" s="136"/>
      <c r="BF45" s="136"/>
      <c r="BG45" s="139"/>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48"/>
      <c r="CJ45" s="148"/>
      <c r="CK45" s="138"/>
      <c r="CL45" s="138"/>
      <c r="CM45" s="148"/>
      <c r="CN45" s="148"/>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6"/>
      <c r="NJ45" s="136"/>
      <c r="NK45" s="136"/>
      <c r="NL45" s="136"/>
      <c r="NM45" s="136"/>
      <c r="NN45" s="136"/>
      <c r="NO45" s="136"/>
      <c r="NP45" s="136"/>
      <c r="NQ45" s="136"/>
      <c r="NR45" s="136"/>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6"/>
      <c r="SD45" s="136"/>
      <c r="SE45" s="136"/>
      <c r="SF45" s="136"/>
      <c r="SG45" s="136"/>
      <c r="SH45" s="136"/>
      <c r="SI45" s="136"/>
      <c r="SJ45" s="136"/>
      <c r="SK45" s="136"/>
      <c r="SL45" s="136"/>
      <c r="SM45" s="136"/>
      <c r="SN45" s="136"/>
      <c r="SO45" s="136"/>
      <c r="SP45" s="136"/>
      <c r="SQ45" s="136"/>
      <c r="SR45" s="136"/>
      <c r="SS45" s="136"/>
      <c r="ST45" s="136"/>
      <c r="SU45" s="136"/>
      <c r="SV45" s="136"/>
      <c r="SW45" s="136"/>
      <c r="SX45" s="136"/>
      <c r="SY45" s="136"/>
      <c r="SZ45" s="136"/>
      <c r="TA45" s="136"/>
      <c r="TB45" s="136"/>
      <c r="TC45" s="136"/>
      <c r="TD45" s="136"/>
      <c r="TE45" s="136"/>
      <c r="TF45" s="136"/>
      <c r="TG45" s="136"/>
      <c r="TH45" s="136"/>
      <c r="TI45" s="136"/>
      <c r="TJ45" s="136"/>
      <c r="TK45" s="136"/>
      <c r="TL45" s="136"/>
      <c r="TM45" s="136"/>
      <c r="TN45" s="136"/>
      <c r="TO45" s="136"/>
      <c r="TP45" s="136"/>
      <c r="TQ45" s="136"/>
      <c r="TR45" s="136"/>
      <c r="TS45" s="136"/>
      <c r="TT45" s="136"/>
      <c r="TU45" s="136"/>
      <c r="TV45" s="136"/>
      <c r="TW45" s="136"/>
      <c r="TX45" s="136"/>
      <c r="TY45" s="136"/>
      <c r="TZ45" s="136"/>
      <c r="UA45" s="136"/>
      <c r="UB45" s="136"/>
      <c r="UC45" s="136"/>
      <c r="UD45" s="136"/>
      <c r="UE45" s="136"/>
      <c r="UF45" s="136"/>
      <c r="UG45" s="136"/>
      <c r="UH45" s="136"/>
      <c r="UI45" s="136"/>
      <c r="UJ45" s="136"/>
      <c r="UK45" s="136"/>
      <c r="UL45" s="136"/>
      <c r="UM45" s="136"/>
      <c r="UN45" s="136"/>
      <c r="UO45" s="136"/>
      <c r="UP45" s="136"/>
      <c r="UQ45" s="136"/>
      <c r="UR45" s="136"/>
      <c r="US45" s="136"/>
      <c r="UT45" s="136"/>
      <c r="UU45" s="136"/>
      <c r="UV45" s="136"/>
      <c r="UW45" s="136"/>
      <c r="UX45" s="136"/>
      <c r="UY45" s="136"/>
      <c r="UZ45" s="136"/>
      <c r="VA45" s="136"/>
      <c r="VB45" s="136"/>
      <c r="VC45" s="136"/>
      <c r="VD45" s="136"/>
      <c r="VE45" s="136"/>
      <c r="VF45" s="136"/>
      <c r="VG45" s="136"/>
      <c r="VH45" s="136"/>
      <c r="VI45" s="136"/>
      <c r="VJ45" s="136"/>
      <c r="VK45" s="136"/>
      <c r="VL45" s="136"/>
    </row>
    <row r="46" spans="1:584" s="135" customFormat="1" ht="23.25" customHeight="1" thickBot="1" x14ac:dyDescent="0.2">
      <c r="A46" s="664"/>
      <c r="B46" s="665"/>
      <c r="C46" s="665"/>
      <c r="D46" s="665"/>
      <c r="E46" s="665"/>
      <c r="F46" s="665"/>
      <c r="G46" s="665"/>
      <c r="H46" s="665"/>
      <c r="I46" s="665"/>
      <c r="J46" s="665"/>
      <c r="K46" s="665"/>
      <c r="L46" s="665"/>
      <c r="M46" s="665"/>
      <c r="N46" s="665"/>
      <c r="O46" s="665"/>
      <c r="P46" s="665"/>
      <c r="Q46" s="666"/>
      <c r="R46" s="654">
        <f>ROUNDDOWN(SUMIFS($R$28:$R44,$N$28:$N44,"自家用車"),0)*37</f>
        <v>0</v>
      </c>
      <c r="S46" s="655"/>
      <c r="T46" s="656"/>
      <c r="U46" s="673"/>
      <c r="V46" s="674"/>
      <c r="W46" s="674"/>
      <c r="X46" s="674"/>
      <c r="Y46" s="674"/>
      <c r="Z46" s="675"/>
      <c r="AA46" s="655">
        <f>SUM(AA28:AE44)</f>
        <v>0</v>
      </c>
      <c r="AB46" s="655"/>
      <c r="AC46" s="655"/>
      <c r="AD46" s="655"/>
      <c r="AE46" s="656"/>
      <c r="AF46" s="654">
        <f>SUM(AF28:AH44)</f>
        <v>0</v>
      </c>
      <c r="AG46" s="655"/>
      <c r="AH46" s="656"/>
      <c r="AI46" s="678"/>
      <c r="AJ46" s="679"/>
      <c r="AK46" s="679"/>
      <c r="AL46" s="654">
        <f>SUM(AL28:AP44)</f>
        <v>0</v>
      </c>
      <c r="AM46" s="655"/>
      <c r="AN46" s="655"/>
      <c r="AO46" s="655"/>
      <c r="AP46" s="657"/>
      <c r="AR46" s="136"/>
      <c r="AS46" s="136"/>
      <c r="AT46" s="139"/>
      <c r="AU46" s="139"/>
      <c r="AV46" s="139"/>
      <c r="AW46" s="139"/>
      <c r="AX46" s="139"/>
      <c r="AY46" s="139"/>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48"/>
      <c r="CJ46" s="148"/>
      <c r="CK46" s="138"/>
      <c r="CL46" s="138"/>
      <c r="CM46" s="148"/>
      <c r="CN46" s="148"/>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6"/>
      <c r="NJ46" s="136"/>
      <c r="NK46" s="136"/>
      <c r="NL46" s="136"/>
      <c r="NM46" s="136"/>
      <c r="NN46" s="136"/>
      <c r="NO46" s="136"/>
      <c r="NP46" s="136"/>
      <c r="NQ46" s="136"/>
      <c r="NR46" s="136"/>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6"/>
      <c r="SD46" s="136"/>
      <c r="SE46" s="136"/>
      <c r="SF46" s="136"/>
      <c r="SG46" s="136"/>
      <c r="SH46" s="136"/>
      <c r="SI46" s="136"/>
      <c r="SJ46" s="136"/>
      <c r="SK46" s="136"/>
      <c r="SL46" s="136"/>
      <c r="SM46" s="136"/>
      <c r="SN46" s="136"/>
      <c r="SO46" s="136"/>
      <c r="SP46" s="136"/>
      <c r="SQ46" s="136"/>
      <c r="SR46" s="136"/>
      <c r="SS46" s="136"/>
      <c r="ST46" s="136"/>
      <c r="SU46" s="136"/>
      <c r="SV46" s="136"/>
      <c r="SW46" s="136"/>
      <c r="SX46" s="136"/>
      <c r="SY46" s="136"/>
      <c r="SZ46" s="136"/>
      <c r="TA46" s="136"/>
      <c r="TB46" s="136"/>
      <c r="TC46" s="136"/>
      <c r="TD46" s="136"/>
      <c r="TE46" s="136"/>
      <c r="TF46" s="136"/>
      <c r="TG46" s="136"/>
      <c r="TH46" s="136"/>
      <c r="TI46" s="136"/>
      <c r="TJ46" s="136"/>
      <c r="TK46" s="136"/>
      <c r="TL46" s="136"/>
      <c r="TM46" s="136"/>
      <c r="TN46" s="136"/>
      <c r="TO46" s="136"/>
      <c r="TP46" s="136"/>
      <c r="TQ46" s="136"/>
      <c r="TR46" s="136"/>
      <c r="TS46" s="136"/>
      <c r="TT46" s="136"/>
      <c r="TU46" s="136"/>
      <c r="TV46" s="136"/>
      <c r="TW46" s="136"/>
      <c r="TX46" s="136"/>
      <c r="TY46" s="136"/>
      <c r="TZ46" s="136"/>
      <c r="UA46" s="136"/>
      <c r="UB46" s="136"/>
      <c r="UC46" s="136"/>
      <c r="UD46" s="136"/>
      <c r="UE46" s="136"/>
      <c r="UF46" s="136"/>
      <c r="UG46" s="136"/>
      <c r="UH46" s="136"/>
      <c r="UI46" s="136"/>
      <c r="UJ46" s="136"/>
      <c r="UK46" s="136"/>
      <c r="UL46" s="136"/>
      <c r="UM46" s="136"/>
      <c r="UN46" s="136"/>
      <c r="UO46" s="136"/>
      <c r="UP46" s="136"/>
      <c r="UQ46" s="136"/>
      <c r="UR46" s="136"/>
      <c r="US46" s="136"/>
      <c r="UT46" s="136"/>
      <c r="UU46" s="136"/>
      <c r="UV46" s="136"/>
      <c r="UW46" s="136"/>
      <c r="UX46" s="136"/>
      <c r="UY46" s="136"/>
      <c r="UZ46" s="136"/>
      <c r="VA46" s="136"/>
      <c r="VB46" s="136"/>
      <c r="VC46" s="136"/>
      <c r="VD46" s="136"/>
      <c r="VE46" s="136"/>
      <c r="VF46" s="136"/>
      <c r="VG46" s="136"/>
      <c r="VH46" s="136"/>
      <c r="VI46" s="136"/>
      <c r="VJ46" s="136"/>
      <c r="VK46" s="136"/>
      <c r="VL46" s="136"/>
    </row>
    <row r="47" spans="1:584" ht="11.25" customHeight="1" thickBot="1" x14ac:dyDescent="0.2">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5"/>
      <c r="AA47" s="155"/>
      <c r="AB47" s="155"/>
      <c r="AC47" s="156"/>
      <c r="AD47" s="156"/>
      <c r="AE47" s="155"/>
      <c r="AF47" s="155"/>
      <c r="AG47" s="155"/>
      <c r="AH47" s="155"/>
      <c r="AI47" s="155"/>
      <c r="AJ47" s="155"/>
      <c r="AK47" s="155"/>
      <c r="AL47" s="155"/>
      <c r="AM47" s="155"/>
      <c r="AN47" s="156"/>
      <c r="AO47" s="156"/>
      <c r="AP47" s="156"/>
    </row>
    <row r="48" spans="1:584" ht="22.7" customHeight="1" x14ac:dyDescent="0.15">
      <c r="A48" s="658" t="s">
        <v>90</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60"/>
    </row>
    <row r="49" spans="1:42" ht="16.5" customHeight="1" x14ac:dyDescent="0.15">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6"/>
    </row>
    <row r="50" spans="1:42" ht="16.5" customHeight="1" x14ac:dyDescent="0.15">
      <c r="A50" s="637"/>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9"/>
    </row>
    <row r="51" spans="1:42" ht="16.5" customHeight="1" thickBot="1" x14ac:dyDescent="0.2">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2"/>
    </row>
    <row r="52" spans="1:42" ht="15" customHeight="1" x14ac:dyDescent="0.15">
      <c r="A52" s="179" t="s">
        <v>523</v>
      </c>
    </row>
    <row r="53" spans="1:42" ht="22.7" customHeight="1" x14ac:dyDescent="0.15">
      <c r="A53" s="180"/>
    </row>
  </sheetData>
  <mergeCells count="289">
    <mergeCell ref="A49:AP51"/>
    <mergeCell ref="AL45:AP45"/>
    <mergeCell ref="R46:T46"/>
    <mergeCell ref="AA46:AE46"/>
    <mergeCell ref="AF46:AH46"/>
    <mergeCell ref="AL46:AP46"/>
    <mergeCell ref="A48:AP48"/>
    <mergeCell ref="A45:Q46"/>
    <mergeCell ref="R45:T45"/>
    <mergeCell ref="U45:Z46"/>
    <mergeCell ref="AA45:AE45"/>
    <mergeCell ref="AF45:AH45"/>
    <mergeCell ref="AI45:AK46"/>
    <mergeCell ref="U44:W44"/>
    <mergeCell ref="X44:Z44"/>
    <mergeCell ref="AA44:AE44"/>
    <mergeCell ref="AF44:AH44"/>
    <mergeCell ref="AI44:AK44"/>
    <mergeCell ref="AL44:AP44"/>
    <mergeCell ref="A44:D44"/>
    <mergeCell ref="E44:F44"/>
    <mergeCell ref="G44:I44"/>
    <mergeCell ref="K44:M44"/>
    <mergeCell ref="N44:Q44"/>
    <mergeCell ref="R44:T44"/>
    <mergeCell ref="U43:W43"/>
    <mergeCell ref="X43:Z43"/>
    <mergeCell ref="AA43:AE43"/>
    <mergeCell ref="AF43:AH43"/>
    <mergeCell ref="AI43:AK43"/>
    <mergeCell ref="AL43:AP43"/>
    <mergeCell ref="A43:D43"/>
    <mergeCell ref="E43:F43"/>
    <mergeCell ref="G43:I43"/>
    <mergeCell ref="K43:M43"/>
    <mergeCell ref="N43:Q43"/>
    <mergeCell ref="R43:T43"/>
    <mergeCell ref="U42:W42"/>
    <mergeCell ref="X42:Z42"/>
    <mergeCell ref="AA42:AE42"/>
    <mergeCell ref="AF42:AH42"/>
    <mergeCell ref="AI42:AK42"/>
    <mergeCell ref="AL42:AP42"/>
    <mergeCell ref="A42:D42"/>
    <mergeCell ref="E42:F42"/>
    <mergeCell ref="G42:I42"/>
    <mergeCell ref="K42:M42"/>
    <mergeCell ref="N42:Q42"/>
    <mergeCell ref="R42:T42"/>
    <mergeCell ref="U41:W41"/>
    <mergeCell ref="X41:Z41"/>
    <mergeCell ref="AA41:AE41"/>
    <mergeCell ref="AF41:AH41"/>
    <mergeCell ref="AI41:AK41"/>
    <mergeCell ref="AL41:AP41"/>
    <mergeCell ref="A41:D41"/>
    <mergeCell ref="E41:F41"/>
    <mergeCell ref="G41:I41"/>
    <mergeCell ref="K41:M41"/>
    <mergeCell ref="N41:Q41"/>
    <mergeCell ref="R41:T41"/>
    <mergeCell ref="U40:W40"/>
    <mergeCell ref="X40:Z40"/>
    <mergeCell ref="AA40:AE40"/>
    <mergeCell ref="AF40:AH40"/>
    <mergeCell ref="AI40:AK40"/>
    <mergeCell ref="AL40:AP40"/>
    <mergeCell ref="A40:D40"/>
    <mergeCell ref="E40:F40"/>
    <mergeCell ref="G40:I40"/>
    <mergeCell ref="K40:M40"/>
    <mergeCell ref="N40:Q40"/>
    <mergeCell ref="R40:T40"/>
    <mergeCell ref="U39:W39"/>
    <mergeCell ref="X39:Z39"/>
    <mergeCell ref="AA39:AE39"/>
    <mergeCell ref="AF39:AH39"/>
    <mergeCell ref="AI39:AK39"/>
    <mergeCell ref="AL39:AP39"/>
    <mergeCell ref="A39:D39"/>
    <mergeCell ref="E39:F39"/>
    <mergeCell ref="G39:I39"/>
    <mergeCell ref="K39:M39"/>
    <mergeCell ref="N39:Q39"/>
    <mergeCell ref="R39:T39"/>
    <mergeCell ref="U38:W38"/>
    <mergeCell ref="X38:Z38"/>
    <mergeCell ref="AA38:AE38"/>
    <mergeCell ref="AF38:AH38"/>
    <mergeCell ref="AI38:AK38"/>
    <mergeCell ref="AL38:AP38"/>
    <mergeCell ref="A38:D38"/>
    <mergeCell ref="E38:F38"/>
    <mergeCell ref="G38:I38"/>
    <mergeCell ref="K38:M38"/>
    <mergeCell ref="N38:Q38"/>
    <mergeCell ref="R38:T38"/>
    <mergeCell ref="U37:W37"/>
    <mergeCell ref="X37:Z37"/>
    <mergeCell ref="AA37:AE37"/>
    <mergeCell ref="AF37:AH37"/>
    <mergeCell ref="AI37:AK37"/>
    <mergeCell ref="AL37:AP37"/>
    <mergeCell ref="A37:D37"/>
    <mergeCell ref="E37:F37"/>
    <mergeCell ref="G37:I37"/>
    <mergeCell ref="K37:M37"/>
    <mergeCell ref="N37:Q37"/>
    <mergeCell ref="R37:T37"/>
    <mergeCell ref="U36:W36"/>
    <mergeCell ref="X36:Z36"/>
    <mergeCell ref="AA36:AE36"/>
    <mergeCell ref="AF36:AH36"/>
    <mergeCell ref="AI36:AK36"/>
    <mergeCell ref="AL36:AP36"/>
    <mergeCell ref="A36:D36"/>
    <mergeCell ref="E36:F36"/>
    <mergeCell ref="G36:I36"/>
    <mergeCell ref="K36:M36"/>
    <mergeCell ref="N36:Q36"/>
    <mergeCell ref="R36:T36"/>
    <mergeCell ref="U35:W35"/>
    <mergeCell ref="X35:Z35"/>
    <mergeCell ref="AA35:AE35"/>
    <mergeCell ref="AF35:AH35"/>
    <mergeCell ref="AI35:AK35"/>
    <mergeCell ref="AL35:AP35"/>
    <mergeCell ref="A35:D35"/>
    <mergeCell ref="E35:F35"/>
    <mergeCell ref="G35:I35"/>
    <mergeCell ref="K35:M35"/>
    <mergeCell ref="N35:Q35"/>
    <mergeCell ref="R35:T35"/>
    <mergeCell ref="U34:W34"/>
    <mergeCell ref="X34:Z34"/>
    <mergeCell ref="AA34:AE34"/>
    <mergeCell ref="AF34:AH34"/>
    <mergeCell ref="AI34:AK34"/>
    <mergeCell ref="AL34:AP34"/>
    <mergeCell ref="A34:D34"/>
    <mergeCell ref="E34:F34"/>
    <mergeCell ref="G34:I34"/>
    <mergeCell ref="K34:M34"/>
    <mergeCell ref="N34:Q34"/>
    <mergeCell ref="R34:T34"/>
    <mergeCell ref="U33:W33"/>
    <mergeCell ref="X33:Z33"/>
    <mergeCell ref="AA33:AE33"/>
    <mergeCell ref="AF33:AH33"/>
    <mergeCell ref="AI33:AK33"/>
    <mergeCell ref="AL33:AP33"/>
    <mergeCell ref="A33:D33"/>
    <mergeCell ref="E33:F33"/>
    <mergeCell ref="G33:I33"/>
    <mergeCell ref="K33:M33"/>
    <mergeCell ref="N33:Q33"/>
    <mergeCell ref="R33:T33"/>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L31:AP31"/>
    <mergeCell ref="A31:D31"/>
    <mergeCell ref="E31:F31"/>
    <mergeCell ref="G31:I31"/>
    <mergeCell ref="K31:M31"/>
    <mergeCell ref="N31:Q31"/>
    <mergeCell ref="R31:T31"/>
    <mergeCell ref="U30:W30"/>
    <mergeCell ref="X30:Z30"/>
    <mergeCell ref="AA30:AE30"/>
    <mergeCell ref="AF30:AH30"/>
    <mergeCell ref="AI30:AK30"/>
    <mergeCell ref="AL30:AP30"/>
    <mergeCell ref="A30:D30"/>
    <mergeCell ref="E30:F30"/>
    <mergeCell ref="G30:I30"/>
    <mergeCell ref="K30:M30"/>
    <mergeCell ref="N30:Q30"/>
    <mergeCell ref="R30:T30"/>
    <mergeCell ref="U29:W29"/>
    <mergeCell ref="X29:Z29"/>
    <mergeCell ref="AA29:AE29"/>
    <mergeCell ref="AF29:AH29"/>
    <mergeCell ref="AI29:AK29"/>
    <mergeCell ref="AL29:AP29"/>
    <mergeCell ref="A29:D29"/>
    <mergeCell ref="E29:F29"/>
    <mergeCell ref="G29:I29"/>
    <mergeCell ref="K29:M29"/>
    <mergeCell ref="N29:Q29"/>
    <mergeCell ref="R29:T29"/>
    <mergeCell ref="U28:W28"/>
    <mergeCell ref="X28:Z28"/>
    <mergeCell ref="AA28:AE28"/>
    <mergeCell ref="AF28:AH28"/>
    <mergeCell ref="AI28:AK28"/>
    <mergeCell ref="AL28:AP28"/>
    <mergeCell ref="A28:D28"/>
    <mergeCell ref="E28:F28"/>
    <mergeCell ref="G28:I28"/>
    <mergeCell ref="K28:M28"/>
    <mergeCell ref="N28:Q28"/>
    <mergeCell ref="R28:T28"/>
    <mergeCell ref="AA26:AE27"/>
    <mergeCell ref="AF26:AH27"/>
    <mergeCell ref="AI26:AK27"/>
    <mergeCell ref="AL26:AP27"/>
    <mergeCell ref="G27:I27"/>
    <mergeCell ref="K27:M27"/>
    <mergeCell ref="A26:F27"/>
    <mergeCell ref="G26:M26"/>
    <mergeCell ref="N26:Q27"/>
    <mergeCell ref="R26:T27"/>
    <mergeCell ref="U26:W27"/>
    <mergeCell ref="X26:Z2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2"/>
  <conditionalFormatting sqref="AI18:AP19 AF17:AG17 AI17:AJ17 AL17:AM17 E18:O20 T18:AD20">
    <cfRule type="containsBlanks" dxfId="55" priority="13">
      <formula>LEN(TRIM(E17))=0</formula>
    </cfRule>
  </conditionalFormatting>
  <conditionalFormatting sqref="X15:AD15">
    <cfRule type="containsBlanks" dxfId="54" priority="12">
      <formula>LEN(TRIM(X15))=0</formula>
    </cfRule>
  </conditionalFormatting>
  <conditionalFormatting sqref="R28:T44">
    <cfRule type="containsBlanks" dxfId="53" priority="8" stopIfTrue="1">
      <formula>LEN(TRIM(R28))=0</formula>
    </cfRule>
  </conditionalFormatting>
  <conditionalFormatting sqref="AI28:AK44">
    <cfRule type="containsBlanks" dxfId="52" priority="9" stopIfTrue="1">
      <formula>LEN(TRIM(AI28))=0</formula>
    </cfRule>
  </conditionalFormatting>
  <conditionalFormatting sqref="N28:Q44">
    <cfRule type="containsBlanks" dxfId="51" priority="10" stopIfTrue="1">
      <formula>LEN(TRIM(N28))=0</formula>
    </cfRule>
  </conditionalFormatting>
  <conditionalFormatting sqref="AF28:AH44">
    <cfRule type="containsBlanks" dxfId="50" priority="11" stopIfTrue="1">
      <formula>LEN(TRIM(AF28))=0</formula>
    </cfRule>
  </conditionalFormatting>
  <conditionalFormatting sqref="U28:Z44">
    <cfRule type="containsBlanks" dxfId="49" priority="7" stopIfTrue="1">
      <formula>LEN(TRIM(U28))=0</formula>
    </cfRule>
  </conditionalFormatting>
  <conditionalFormatting sqref="A42:D44">
    <cfRule type="containsBlanks" dxfId="48" priority="4">
      <formula>LEN(TRIM(A42))=0</formula>
    </cfRule>
  </conditionalFormatting>
  <conditionalFormatting sqref="A28:D38">
    <cfRule type="containsBlanks" dxfId="47" priority="6">
      <formula>LEN(TRIM(A28))=0</formula>
    </cfRule>
  </conditionalFormatting>
  <conditionalFormatting sqref="A39:D41">
    <cfRule type="containsBlanks" dxfId="46" priority="5">
      <formula>LEN(TRIM(A39))=0</formula>
    </cfRule>
  </conditionalFormatting>
  <conditionalFormatting sqref="G28:I38 K28:M38">
    <cfRule type="containsBlanks" dxfId="45" priority="3">
      <formula>LEN(TRIM(G28))=0</formula>
    </cfRule>
  </conditionalFormatting>
  <conditionalFormatting sqref="G39:I41 K39:M41">
    <cfRule type="containsBlanks" dxfId="44" priority="2">
      <formula>LEN(TRIM(G39))=0</formula>
    </cfRule>
  </conditionalFormatting>
  <conditionalFormatting sqref="G42:I44 K42:M44">
    <cfRule type="containsBlanks" dxfId="43" priority="1">
      <formula>LEN(TRIM(G42))=0</formula>
    </cfRule>
  </conditionalFormatting>
  <conditionalFormatting sqref="AL28:AP34 AL36:AP44 AL35">
    <cfRule type="containsBlanks" dxfId="42" priority="14">
      <formula>LEN(TRIM(AL28))=0</formula>
    </cfRule>
  </conditionalFormatting>
  <dataValidations count="8">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44 K28:M44"/>
    <dataValidation type="list" allowBlank="1" showInputMessage="1" showErrorMessage="1" sqref="N29:Q44">
      <formula1>"航空機,JR特急あり,JR特急なし,私鉄特急あり,私鉄特急なし,船,路線バス,自家用車,高速代,自家用車(同乗),運搬車(同乗),徒歩,その他"</formula1>
    </dataValidation>
    <dataValidation type="list" allowBlank="1" showInputMessage="1" prompt="高速道路代を計上する場合は、交通機関名を「高速代」とし、料金を「特急急行料金」欄に記入して下さい。" sqref="N28:Q28">
      <formula1>"航空機,JR特急あり,JR特急なし,私鉄特急あり,私鉄特急なし,船,路線バス,自家用車,高速代,自家用車(同乗),運搬車(同乗),徒歩,その他"</formula1>
    </dataValidation>
    <dataValidation type="decimal" imeMode="halfAlpha" allowBlank="1" showInputMessage="1" showErrorMessage="1" promptTitle="距離の入力について" prompt="入力時は、「km」等は入力せず、数字のみ入力してください。" sqref="R28:T44">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6:T46"/>
    <dataValidation type="decimal" imeMode="disabled" allowBlank="1" showInputMessage="1" showErrorMessage="1" sqref="U28:Z44">
      <formula1>0</formula1>
      <formula2>99999999</formula2>
    </dataValidation>
    <dataValidation type="list" allowBlank="1" showInputMessage="1" showErrorMessage="1" errorTitle="確認" error="旅費基準をご確認ください" sqref="AF28:AF44">
      <formula1>"1100"</formula1>
    </dataValidation>
    <dataValidation type="list" allowBlank="1" showInputMessage="1" showErrorMessage="1" sqref="AL28:AL44 AM28:AP34 AM36:AP44">
      <formula1>"9800,10900"</formula1>
    </dataValidation>
  </dataValidations>
  <printOptions horizontalCentered="1"/>
  <pageMargins left="0.47244094488188981" right="0.43307086614173229" top="0.27559055118110237" bottom="0.31496062992125984" header="0.19685039370078741" footer="0.19685039370078741"/>
  <pageSetup paperSize="9" scale="88" firstPageNumber="25" orientation="portrait" useFirstPageNumber="1" horizontalDpi="300" verticalDpi="300"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3"/>
  <sheetViews>
    <sheetView showGridLines="0" zoomScale="90" zoomScaleNormal="90" workbookViewId="0">
      <selection activeCell="AW1" sqref="AW1"/>
    </sheetView>
  </sheetViews>
  <sheetFormatPr defaultColWidth="2.375" defaultRowHeight="22.7" customHeight="1" x14ac:dyDescent="0.15"/>
  <cols>
    <col min="1" max="6" width="2.375" style="157"/>
    <col min="7" max="42" width="2.625" style="157" customWidth="1"/>
    <col min="43" max="43" width="2.375" style="33"/>
    <col min="44" max="584" width="2.375" style="143"/>
    <col min="585" max="16384" width="2.375" style="33"/>
  </cols>
  <sheetData>
    <row r="1" spans="1:584" s="5" customFormat="1" ht="20.25"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7.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18"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2.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7.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913" t="s">
        <v>61</v>
      </c>
      <c r="B9" s="914"/>
      <c r="C9" s="914"/>
      <c r="D9" s="914"/>
      <c r="E9" s="914"/>
      <c r="F9" s="915"/>
      <c r="G9" s="903" t="s">
        <v>481</v>
      </c>
      <c r="H9" s="904"/>
      <c r="I9" s="904"/>
      <c r="J9" s="904"/>
      <c r="K9" s="904"/>
      <c r="L9" s="922"/>
      <c r="M9" s="903" t="s">
        <v>482</v>
      </c>
      <c r="N9" s="904"/>
      <c r="O9" s="904"/>
      <c r="P9" s="904"/>
      <c r="Q9" s="904"/>
      <c r="R9" s="922"/>
      <c r="S9" s="903" t="s">
        <v>483</v>
      </c>
      <c r="T9" s="904"/>
      <c r="U9" s="904"/>
      <c r="V9" s="904"/>
      <c r="W9" s="904"/>
      <c r="X9" s="922"/>
      <c r="Y9" s="903" t="s">
        <v>484</v>
      </c>
      <c r="Z9" s="904"/>
      <c r="AA9" s="904"/>
      <c r="AB9" s="904"/>
      <c r="AC9" s="904"/>
      <c r="AD9" s="922"/>
      <c r="AE9" s="903" t="s">
        <v>485</v>
      </c>
      <c r="AF9" s="904"/>
      <c r="AG9" s="904"/>
      <c r="AH9" s="904"/>
      <c r="AI9" s="904"/>
      <c r="AJ9" s="922"/>
      <c r="AK9" s="903" t="s">
        <v>486</v>
      </c>
      <c r="AL9" s="904"/>
      <c r="AM9" s="904"/>
      <c r="AN9" s="904"/>
      <c r="AO9" s="904"/>
      <c r="AP9" s="905"/>
      <c r="AQ9" s="120" ph="1"/>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row>
    <row r="10" spans="1:584" s="122" customFormat="1" ht="18.75" customHeight="1" x14ac:dyDescent="0.15">
      <c r="A10" s="916"/>
      <c r="B10" s="917"/>
      <c r="C10" s="917"/>
      <c r="D10" s="917"/>
      <c r="E10" s="917"/>
      <c r="F10" s="918"/>
      <c r="G10" s="906" t="str">
        <f>IF(様式4Ⅰ!L36="","",様式4Ⅰ!L36)</f>
        <v/>
      </c>
      <c r="H10" s="907"/>
      <c r="I10" s="907"/>
      <c r="J10" s="907"/>
      <c r="K10" s="907"/>
      <c r="L10" s="908"/>
      <c r="M10" s="909" t="str">
        <f>IF(様式4Ⅰ!N36="","",様式4Ⅰ!N36)</f>
        <v/>
      </c>
      <c r="N10" s="910"/>
      <c r="O10" s="910"/>
      <c r="P10" s="910"/>
      <c r="Q10" s="910"/>
      <c r="R10" s="911"/>
      <c r="S10" s="909" t="str">
        <f>IF(様式4Ⅰ!P36="","",様式4Ⅰ!P36)</f>
        <v/>
      </c>
      <c r="T10" s="910"/>
      <c r="U10" s="910"/>
      <c r="V10" s="910"/>
      <c r="W10" s="910"/>
      <c r="X10" s="911"/>
      <c r="Y10" s="909" t="str">
        <f>IF(様式4Ⅰ!R36="","",様式4Ⅰ!R36)</f>
        <v/>
      </c>
      <c r="Z10" s="910"/>
      <c r="AA10" s="910"/>
      <c r="AB10" s="910"/>
      <c r="AC10" s="910"/>
      <c r="AD10" s="911"/>
      <c r="AE10" s="909" t="str">
        <f>IF(様式4Ⅰ!T36="","",様式4Ⅰ!T36)</f>
        <v/>
      </c>
      <c r="AF10" s="910"/>
      <c r="AG10" s="910"/>
      <c r="AH10" s="910"/>
      <c r="AI10" s="910"/>
      <c r="AJ10" s="911"/>
      <c r="AK10" s="909" t="str">
        <f>IF(様式4Ⅰ!V36="","",様式4Ⅰ!V36)</f>
        <v/>
      </c>
      <c r="AL10" s="910"/>
      <c r="AM10" s="910"/>
      <c r="AN10" s="910"/>
      <c r="AO10" s="910"/>
      <c r="AP10" s="912"/>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row>
    <row r="11" spans="1:584" s="120" customFormat="1" ht="14.25" customHeight="1" x14ac:dyDescent="0.15">
      <c r="A11" s="916"/>
      <c r="B11" s="917"/>
      <c r="C11" s="917"/>
      <c r="D11" s="917"/>
      <c r="E11" s="917"/>
      <c r="F11" s="918"/>
      <c r="G11" s="895" t="s">
        <v>487</v>
      </c>
      <c r="H11" s="896"/>
      <c r="I11" s="896"/>
      <c r="J11" s="896"/>
      <c r="K11" s="896"/>
      <c r="L11" s="897"/>
      <c r="M11" s="895" t="s">
        <v>488</v>
      </c>
      <c r="N11" s="896"/>
      <c r="O11" s="896"/>
      <c r="P11" s="896"/>
      <c r="Q11" s="896"/>
      <c r="R11" s="897"/>
      <c r="S11" s="895" t="s">
        <v>489</v>
      </c>
      <c r="T11" s="896"/>
      <c r="U11" s="896"/>
      <c r="V11" s="896"/>
      <c r="W11" s="896"/>
      <c r="X11" s="897"/>
      <c r="Y11" s="895" t="s">
        <v>490</v>
      </c>
      <c r="Z11" s="896"/>
      <c r="AA11" s="896"/>
      <c r="AB11" s="896"/>
      <c r="AC11" s="896"/>
      <c r="AD11" s="897"/>
      <c r="AE11" s="895" t="s">
        <v>491</v>
      </c>
      <c r="AF11" s="896"/>
      <c r="AG11" s="896"/>
      <c r="AH11" s="896"/>
      <c r="AI11" s="896"/>
      <c r="AJ11" s="897"/>
      <c r="AK11" s="895" t="s">
        <v>492</v>
      </c>
      <c r="AL11" s="896"/>
      <c r="AM11" s="896"/>
      <c r="AN11" s="896"/>
      <c r="AO11" s="896"/>
      <c r="AP11" s="898"/>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row>
    <row r="12" spans="1:584" s="122" customFormat="1" ht="18.75" customHeight="1" thickBot="1" x14ac:dyDescent="0.2">
      <c r="A12" s="919"/>
      <c r="B12" s="920"/>
      <c r="C12" s="920"/>
      <c r="D12" s="920"/>
      <c r="E12" s="920"/>
      <c r="F12" s="921"/>
      <c r="G12" s="899" t="str">
        <f>IF(様式4Ⅰ!X36="","",様式4Ⅰ!X36)</f>
        <v/>
      </c>
      <c r="H12" s="900"/>
      <c r="I12" s="900"/>
      <c r="J12" s="900"/>
      <c r="K12" s="900"/>
      <c r="L12" s="901"/>
      <c r="M12" s="899" t="str">
        <f>IF(様式4Ⅰ!Z36="","",様式4Ⅰ!Z36)</f>
        <v/>
      </c>
      <c r="N12" s="900"/>
      <c r="O12" s="900"/>
      <c r="P12" s="900"/>
      <c r="Q12" s="900"/>
      <c r="R12" s="901"/>
      <c r="S12" s="899" t="str">
        <f>IF(様式4Ⅰ!AB36="","",様式4Ⅰ!AB36)</f>
        <v/>
      </c>
      <c r="T12" s="900"/>
      <c r="U12" s="900"/>
      <c r="V12" s="900"/>
      <c r="W12" s="900"/>
      <c r="X12" s="901"/>
      <c r="Y12" s="899" t="str">
        <f>IF(様式4Ⅰ!AD36="","",様式4Ⅰ!AD36)</f>
        <v/>
      </c>
      <c r="Z12" s="900"/>
      <c r="AA12" s="900"/>
      <c r="AB12" s="900"/>
      <c r="AC12" s="900"/>
      <c r="AD12" s="901"/>
      <c r="AE12" s="899" t="str">
        <f>IF(様式4Ⅰ!AF36="","",様式4Ⅰ!AF36)</f>
        <v/>
      </c>
      <c r="AF12" s="900"/>
      <c r="AG12" s="900"/>
      <c r="AH12" s="900"/>
      <c r="AI12" s="900"/>
      <c r="AJ12" s="901"/>
      <c r="AK12" s="899" t="str">
        <f>IF(様式4Ⅰ!AH36="","",様式4Ⅰ!AH36)</f>
        <v/>
      </c>
      <c r="AL12" s="900"/>
      <c r="AM12" s="900"/>
      <c r="AN12" s="900"/>
      <c r="AO12" s="900"/>
      <c r="AP12" s="902"/>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row>
    <row r="13" spans="1:584" s="5" customFormat="1" ht="6" customHeight="1" x14ac:dyDescent="0.15">
      <c r="A13" s="163"/>
      <c r="B13" s="163"/>
      <c r="C13" s="163"/>
      <c r="D13" s="163"/>
      <c r="E13" s="161"/>
      <c r="F13" s="161"/>
      <c r="G13" s="161"/>
      <c r="H13" s="161"/>
      <c r="I13" s="161"/>
      <c r="J13" s="161"/>
      <c r="K13" s="161"/>
      <c r="L13" s="161"/>
      <c r="M13" s="161"/>
      <c r="N13" s="161"/>
      <c r="O13" s="161"/>
      <c r="P13" s="161"/>
      <c r="Q13" s="161"/>
      <c r="R13" s="161"/>
      <c r="S13" s="161"/>
      <c r="T13" s="161"/>
      <c r="U13" s="161"/>
      <c r="V13" s="161"/>
      <c r="W13" s="162"/>
      <c r="X13" s="162"/>
      <c r="Y13" s="162"/>
      <c r="Z13" s="162"/>
      <c r="AA13" s="162"/>
      <c r="AB13" s="162"/>
      <c r="AC13" s="153"/>
      <c r="AD13" s="164"/>
      <c r="AE13" s="153"/>
      <c r="AF13" s="153"/>
      <c r="AG13" s="153"/>
      <c r="AH13" s="153"/>
      <c r="AI13" s="153"/>
      <c r="AJ13" s="151"/>
      <c r="AK13" s="151"/>
      <c r="AL13" s="151"/>
      <c r="AM13" s="151"/>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181" customFormat="1" ht="24" customHeight="1" thickBot="1" x14ac:dyDescent="0.2">
      <c r="A14" s="165" t="s">
        <v>72</v>
      </c>
      <c r="B14" s="166"/>
      <c r="C14" s="166"/>
      <c r="D14" s="166"/>
      <c r="E14" s="166"/>
      <c r="F14" s="166"/>
      <c r="G14" s="166"/>
      <c r="H14" s="166"/>
      <c r="I14" s="166"/>
      <c r="J14" s="166"/>
      <c r="K14" s="166"/>
      <c r="L14" s="166"/>
      <c r="M14" s="166"/>
      <c r="N14" s="166"/>
      <c r="O14" s="166"/>
      <c r="P14" s="166"/>
      <c r="Q14" s="166"/>
      <c r="R14" s="166"/>
      <c r="S14" s="166"/>
      <c r="T14" s="166"/>
      <c r="U14" s="166"/>
      <c r="V14" s="166"/>
      <c r="W14" s="167"/>
      <c r="X14" s="167"/>
      <c r="Y14" s="167"/>
      <c r="Z14" s="167"/>
      <c r="AA14" s="167"/>
      <c r="AB14" s="167"/>
      <c r="AC14" s="168"/>
      <c r="AD14" s="168"/>
      <c r="AE14" s="168"/>
      <c r="AF14" s="168"/>
      <c r="AG14" s="168"/>
      <c r="AH14" s="168"/>
      <c r="AI14" s="168"/>
      <c r="AJ14" s="152"/>
      <c r="AK14" s="152"/>
      <c r="AL14" s="152"/>
      <c r="AM14" s="152"/>
      <c r="AN14" s="152"/>
      <c r="AO14" s="152"/>
      <c r="AP14" s="152"/>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row>
    <row r="15" spans="1:584" s="5" customFormat="1" ht="24" customHeight="1" thickBot="1" x14ac:dyDescent="0.2">
      <c r="A15" s="844" t="s">
        <v>73</v>
      </c>
      <c r="B15" s="845"/>
      <c r="C15" s="845"/>
      <c r="D15" s="845"/>
      <c r="E15" s="846" t="str">
        <f>IF(様式4Ⅰ!F8="","",様式4Ⅰ!F8)</f>
        <v/>
      </c>
      <c r="F15" s="846"/>
      <c r="G15" s="846"/>
      <c r="H15" s="846"/>
      <c r="I15" s="846"/>
      <c r="J15" s="846"/>
      <c r="K15" s="846"/>
      <c r="L15" s="846"/>
      <c r="M15" s="846"/>
      <c r="N15" s="846"/>
      <c r="O15" s="846"/>
      <c r="P15" s="846"/>
      <c r="Q15" s="846"/>
      <c r="R15" s="846"/>
      <c r="S15" s="847"/>
      <c r="T15" s="848" t="s">
        <v>74</v>
      </c>
      <c r="U15" s="849"/>
      <c r="V15" s="849"/>
      <c r="W15" s="849"/>
      <c r="X15" s="850"/>
      <c r="Y15" s="850"/>
      <c r="Z15" s="850"/>
      <c r="AA15" s="850"/>
      <c r="AB15" s="850"/>
      <c r="AC15" s="850"/>
      <c r="AD15" s="851"/>
      <c r="AE15" s="153"/>
      <c r="AF15" s="153"/>
      <c r="AG15" s="153"/>
      <c r="AH15" s="153"/>
      <c r="AI15" s="153"/>
      <c r="AJ15" s="153"/>
      <c r="AK15" s="153"/>
      <c r="AL15" s="153"/>
      <c r="AM15" s="153"/>
      <c r="AN15" s="151"/>
      <c r="AO15" s="151"/>
      <c r="AP15" s="151"/>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row>
    <row r="16" spans="1:584" s="5" customFormat="1" ht="6" customHeight="1" x14ac:dyDescent="0.15">
      <c r="A16" s="169"/>
      <c r="B16" s="161"/>
      <c r="C16" s="161"/>
      <c r="D16" s="161"/>
      <c r="E16" s="161"/>
      <c r="F16" s="161"/>
      <c r="G16" s="161"/>
      <c r="H16" s="161"/>
      <c r="I16" s="161"/>
      <c r="J16" s="161"/>
      <c r="K16" s="161"/>
      <c r="L16" s="161"/>
      <c r="M16" s="161"/>
      <c r="N16" s="161"/>
      <c r="O16" s="161"/>
      <c r="P16" s="161"/>
      <c r="Q16" s="161"/>
      <c r="R16" s="161"/>
      <c r="S16" s="161"/>
      <c r="T16" s="161"/>
      <c r="U16" s="161"/>
      <c r="V16" s="161"/>
      <c r="W16" s="162"/>
      <c r="X16" s="162"/>
      <c r="Y16" s="162"/>
      <c r="Z16" s="162"/>
      <c r="AA16" s="162"/>
      <c r="AB16" s="162"/>
      <c r="AC16" s="153"/>
      <c r="AD16" s="153"/>
      <c r="AE16" s="153"/>
      <c r="AF16" s="153"/>
      <c r="AG16" s="153"/>
      <c r="AH16" s="153"/>
      <c r="AI16" s="153"/>
      <c r="AJ16" s="153"/>
      <c r="AK16" s="153"/>
      <c r="AL16" s="153"/>
      <c r="AM16" s="153"/>
      <c r="AN16" s="153"/>
      <c r="AO16" s="153"/>
      <c r="AP16" s="153"/>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181" customFormat="1" ht="24" customHeight="1" thickBot="1" x14ac:dyDescent="0.2">
      <c r="A17" s="165" t="s">
        <v>75</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70"/>
      <c r="AD17" s="852" t="s">
        <v>0</v>
      </c>
      <c r="AE17" s="852"/>
      <c r="AF17" s="853"/>
      <c r="AG17" s="853"/>
      <c r="AH17" s="153" t="s">
        <v>1</v>
      </c>
      <c r="AI17" s="853"/>
      <c r="AJ17" s="853"/>
      <c r="AK17" s="153" t="s">
        <v>56</v>
      </c>
      <c r="AL17" s="853"/>
      <c r="AM17" s="853"/>
      <c r="AN17" s="154" t="s">
        <v>57</v>
      </c>
      <c r="AO17" s="852" t="s">
        <v>76</v>
      </c>
      <c r="AP17" s="852"/>
      <c r="AQ17" s="3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row>
    <row r="18" spans="1:584" s="5" customFormat="1" ht="12.75" customHeight="1" x14ac:dyDescent="0.15">
      <c r="A18" s="800" t="s">
        <v>77</v>
      </c>
      <c r="B18" s="801"/>
      <c r="C18" s="801"/>
      <c r="D18" s="801"/>
      <c r="E18" s="802"/>
      <c r="F18" s="802"/>
      <c r="G18" s="802"/>
      <c r="H18" s="802"/>
      <c r="I18" s="802"/>
      <c r="J18" s="802"/>
      <c r="K18" s="802"/>
      <c r="L18" s="802"/>
      <c r="M18" s="802"/>
      <c r="N18" s="802"/>
      <c r="O18" s="803"/>
      <c r="P18" s="804" t="s">
        <v>77</v>
      </c>
      <c r="Q18" s="801"/>
      <c r="R18" s="801"/>
      <c r="S18" s="801"/>
      <c r="T18" s="802"/>
      <c r="U18" s="802"/>
      <c r="V18" s="802"/>
      <c r="W18" s="802"/>
      <c r="X18" s="802"/>
      <c r="Y18" s="802"/>
      <c r="Z18" s="802"/>
      <c r="AA18" s="802"/>
      <c r="AB18" s="802"/>
      <c r="AC18" s="802"/>
      <c r="AD18" s="803"/>
      <c r="AE18" s="805" t="s">
        <v>293</v>
      </c>
      <c r="AF18" s="806"/>
      <c r="AG18" s="806"/>
      <c r="AH18" s="806"/>
      <c r="AI18" s="809"/>
      <c r="AJ18" s="809"/>
      <c r="AK18" s="809"/>
      <c r="AL18" s="809"/>
      <c r="AM18" s="809"/>
      <c r="AN18" s="809"/>
      <c r="AO18" s="809"/>
      <c r="AP18" s="81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5" customFormat="1" ht="24" customHeight="1" x14ac:dyDescent="0.15">
      <c r="A19" s="813" t="s">
        <v>78</v>
      </c>
      <c r="B19" s="814"/>
      <c r="C19" s="814"/>
      <c r="D19" s="814"/>
      <c r="E19" s="836"/>
      <c r="F19" s="836"/>
      <c r="G19" s="836"/>
      <c r="H19" s="836"/>
      <c r="I19" s="836"/>
      <c r="J19" s="836"/>
      <c r="K19" s="836"/>
      <c r="L19" s="836"/>
      <c r="M19" s="836"/>
      <c r="N19" s="836"/>
      <c r="O19" s="837"/>
      <c r="P19" s="838" t="s">
        <v>79</v>
      </c>
      <c r="Q19" s="814"/>
      <c r="R19" s="814"/>
      <c r="S19" s="814"/>
      <c r="T19" s="836"/>
      <c r="U19" s="836"/>
      <c r="V19" s="836"/>
      <c r="W19" s="836"/>
      <c r="X19" s="836"/>
      <c r="Y19" s="836"/>
      <c r="Z19" s="836"/>
      <c r="AA19" s="836"/>
      <c r="AB19" s="836"/>
      <c r="AC19" s="836"/>
      <c r="AD19" s="837"/>
      <c r="AE19" s="807"/>
      <c r="AF19" s="808"/>
      <c r="AG19" s="808"/>
      <c r="AH19" s="808"/>
      <c r="AI19" s="811"/>
      <c r="AJ19" s="811"/>
      <c r="AK19" s="811"/>
      <c r="AL19" s="811"/>
      <c r="AM19" s="811"/>
      <c r="AN19" s="811"/>
      <c r="AO19" s="811"/>
      <c r="AP19" s="812"/>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row>
    <row r="20" spans="1:584" s="5" customFormat="1" ht="26.45" customHeight="1" thickBot="1" x14ac:dyDescent="0.2">
      <c r="A20" s="839" t="s">
        <v>80</v>
      </c>
      <c r="B20" s="840"/>
      <c r="C20" s="840"/>
      <c r="D20" s="840"/>
      <c r="E20" s="841"/>
      <c r="F20" s="841"/>
      <c r="G20" s="841"/>
      <c r="H20" s="841"/>
      <c r="I20" s="841"/>
      <c r="J20" s="841"/>
      <c r="K20" s="841"/>
      <c r="L20" s="841"/>
      <c r="M20" s="841"/>
      <c r="N20" s="841"/>
      <c r="O20" s="842"/>
      <c r="P20" s="843" t="s">
        <v>74</v>
      </c>
      <c r="Q20" s="840"/>
      <c r="R20" s="840"/>
      <c r="S20" s="840"/>
      <c r="T20" s="841"/>
      <c r="U20" s="841"/>
      <c r="V20" s="841"/>
      <c r="W20" s="841"/>
      <c r="X20" s="841"/>
      <c r="Y20" s="841"/>
      <c r="Z20" s="841"/>
      <c r="AA20" s="841"/>
      <c r="AB20" s="841"/>
      <c r="AC20" s="841"/>
      <c r="AD20" s="842"/>
      <c r="AE20" s="815"/>
      <c r="AF20" s="816"/>
      <c r="AG20" s="816"/>
      <c r="AH20" s="816"/>
      <c r="AI20" s="816"/>
      <c r="AJ20" s="816"/>
      <c r="AK20" s="816"/>
      <c r="AL20" s="816"/>
      <c r="AM20" s="816"/>
      <c r="AN20" s="816"/>
      <c r="AO20" s="816"/>
      <c r="AP20" s="817"/>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row>
    <row r="21" spans="1:584" s="31" customFormat="1" ht="6" customHeight="1" x14ac:dyDescent="0.15">
      <c r="A21" s="171"/>
      <c r="B21" s="171"/>
      <c r="C21" s="171"/>
      <c r="D21" s="169"/>
      <c r="E21" s="169"/>
      <c r="F21" s="169"/>
      <c r="G21" s="169"/>
      <c r="H21" s="169"/>
      <c r="I21" s="169"/>
      <c r="J21" s="169"/>
      <c r="K21" s="169"/>
      <c r="L21" s="169"/>
      <c r="M21" s="169"/>
      <c r="N21" s="169"/>
      <c r="O21" s="172"/>
      <c r="P21" s="172"/>
      <c r="Q21" s="172"/>
      <c r="R21" s="153"/>
      <c r="S21" s="153"/>
      <c r="T21" s="153"/>
      <c r="U21" s="153"/>
      <c r="V21" s="153"/>
      <c r="W21" s="153"/>
      <c r="X21" s="153"/>
      <c r="Y21" s="153"/>
      <c r="Z21" s="153"/>
      <c r="AA21" s="153"/>
      <c r="AB21" s="153"/>
      <c r="AC21" s="153"/>
      <c r="AD21" s="153"/>
      <c r="AE21" s="173"/>
      <c r="AF21" s="173"/>
      <c r="AG21" s="173"/>
      <c r="AH21" s="153"/>
      <c r="AI21" s="153"/>
      <c r="AJ21" s="153"/>
      <c r="AK21" s="153"/>
      <c r="AL21" s="153"/>
      <c r="AM21" s="153"/>
      <c r="AN21" s="153"/>
      <c r="AO21" s="153"/>
      <c r="AP21" s="153"/>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c r="TR21" s="141"/>
      <c r="TS21" s="141"/>
      <c r="TT21" s="141"/>
      <c r="TU21" s="141"/>
      <c r="TV21" s="141"/>
      <c r="TW21" s="141"/>
      <c r="TX21" s="141"/>
      <c r="TY21" s="141"/>
      <c r="TZ21" s="141"/>
      <c r="UA21" s="141"/>
      <c r="UB21" s="141"/>
      <c r="UC21" s="141"/>
      <c r="UD21" s="141"/>
      <c r="UE21" s="141"/>
      <c r="UF21" s="141"/>
      <c r="UG21" s="141"/>
      <c r="UH21" s="141"/>
      <c r="UI21" s="141"/>
      <c r="UJ21" s="141"/>
      <c r="UK21" s="141"/>
      <c r="UL21" s="141"/>
      <c r="UM21" s="141"/>
      <c r="UN21" s="141"/>
      <c r="UO21" s="141"/>
      <c r="UP21" s="141"/>
      <c r="UQ21" s="141"/>
      <c r="UR21" s="141"/>
      <c r="US21" s="141"/>
      <c r="UT21" s="141"/>
      <c r="UU21" s="141"/>
      <c r="UV21" s="141"/>
      <c r="UW21" s="141"/>
      <c r="UX21" s="141"/>
      <c r="UY21" s="141"/>
      <c r="UZ21" s="141"/>
      <c r="VA21" s="141"/>
      <c r="VB21" s="141"/>
      <c r="VC21" s="141"/>
      <c r="VD21" s="141"/>
      <c r="VE21" s="141"/>
      <c r="VF21" s="141"/>
      <c r="VG21" s="141"/>
      <c r="VH21" s="141"/>
      <c r="VI21" s="141"/>
      <c r="VJ21" s="141"/>
      <c r="VK21" s="141"/>
      <c r="VL21" s="141"/>
    </row>
    <row r="22" spans="1:584" s="32" customFormat="1" ht="11.25" customHeight="1" x14ac:dyDescent="0.15">
      <c r="A22" s="818" t="s">
        <v>522</v>
      </c>
      <c r="B22" s="818"/>
      <c r="C22" s="818"/>
      <c r="D22" s="818"/>
      <c r="E22" s="165"/>
      <c r="F22" s="165"/>
      <c r="G22" s="165"/>
      <c r="H22" s="165"/>
      <c r="I22" s="165"/>
      <c r="J22" s="165"/>
      <c r="K22" s="165"/>
      <c r="L22" s="165"/>
      <c r="M22" s="165"/>
      <c r="N22" s="165"/>
      <c r="O22" s="820" t="s">
        <v>294</v>
      </c>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row>
    <row r="23" spans="1:584" s="32" customFormat="1" ht="15" customHeight="1" thickBot="1" x14ac:dyDescent="0.2">
      <c r="A23" s="819"/>
      <c r="B23" s="819"/>
      <c r="C23" s="819"/>
      <c r="D23" s="819"/>
      <c r="E23" s="165"/>
      <c r="F23" s="165"/>
      <c r="G23" s="165"/>
      <c r="H23" s="165"/>
      <c r="I23" s="165"/>
      <c r="J23" s="165"/>
      <c r="K23" s="165"/>
      <c r="L23" s="165"/>
      <c r="M23" s="165"/>
      <c r="N23" s="165"/>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row>
    <row r="24" spans="1:584" ht="16.5" customHeight="1" x14ac:dyDescent="0.15">
      <c r="A24" s="822" t="s">
        <v>522</v>
      </c>
      <c r="B24" s="823"/>
      <c r="C24" s="823"/>
      <c r="D24" s="824"/>
      <c r="E24" s="828">
        <f>R46+AA46+AF46+AL46</f>
        <v>0</v>
      </c>
      <c r="F24" s="829"/>
      <c r="G24" s="829"/>
      <c r="H24" s="829"/>
      <c r="I24" s="829"/>
      <c r="J24" s="829"/>
      <c r="K24" s="829"/>
      <c r="L24" s="832" t="s">
        <v>4</v>
      </c>
      <c r="M24" s="833"/>
      <c r="N24" s="174"/>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CI24" s="144"/>
      <c r="CJ24" s="144"/>
      <c r="CK24" s="144"/>
      <c r="CL24" s="144"/>
      <c r="CM24" s="144"/>
      <c r="CN24" s="144"/>
    </row>
    <row r="25" spans="1:584" ht="16.5" customHeight="1" thickBot="1" x14ac:dyDescent="0.2">
      <c r="A25" s="825"/>
      <c r="B25" s="826"/>
      <c r="C25" s="826"/>
      <c r="D25" s="827"/>
      <c r="E25" s="830"/>
      <c r="F25" s="831"/>
      <c r="G25" s="831"/>
      <c r="H25" s="831"/>
      <c r="I25" s="831"/>
      <c r="J25" s="831"/>
      <c r="K25" s="831"/>
      <c r="L25" s="834"/>
      <c r="M25" s="835"/>
      <c r="N25" s="174"/>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CI25" s="144"/>
      <c r="CJ25" s="144"/>
      <c r="CK25" s="144"/>
      <c r="CL25" s="144"/>
      <c r="CM25" s="144"/>
      <c r="CN25" s="144"/>
    </row>
    <row r="26" spans="1:584" s="134" customFormat="1" ht="22.7" customHeight="1" x14ac:dyDescent="0.15">
      <c r="A26" s="789" t="s">
        <v>82</v>
      </c>
      <c r="B26" s="789"/>
      <c r="C26" s="789"/>
      <c r="D26" s="789"/>
      <c r="E26" s="789"/>
      <c r="F26" s="789"/>
      <c r="G26" s="791" t="s">
        <v>83</v>
      </c>
      <c r="H26" s="792"/>
      <c r="I26" s="792"/>
      <c r="J26" s="792"/>
      <c r="K26" s="792"/>
      <c r="L26" s="792"/>
      <c r="M26" s="793"/>
      <c r="N26" s="773" t="s">
        <v>513</v>
      </c>
      <c r="O26" s="774"/>
      <c r="P26" s="774"/>
      <c r="Q26" s="775"/>
      <c r="R26" s="794" t="s">
        <v>84</v>
      </c>
      <c r="S26" s="769"/>
      <c r="T26" s="770"/>
      <c r="U26" s="794" t="s">
        <v>514</v>
      </c>
      <c r="V26" s="769"/>
      <c r="W26" s="796"/>
      <c r="X26" s="798" t="s">
        <v>515</v>
      </c>
      <c r="Y26" s="769"/>
      <c r="Z26" s="796"/>
      <c r="AA26" s="769" t="s">
        <v>516</v>
      </c>
      <c r="AB26" s="769"/>
      <c r="AC26" s="769"/>
      <c r="AD26" s="769"/>
      <c r="AE26" s="770"/>
      <c r="AF26" s="773" t="s">
        <v>85</v>
      </c>
      <c r="AG26" s="774"/>
      <c r="AH26" s="775"/>
      <c r="AI26" s="779" t="s">
        <v>87</v>
      </c>
      <c r="AJ26" s="780"/>
      <c r="AK26" s="780"/>
      <c r="AL26" s="774" t="s">
        <v>86</v>
      </c>
      <c r="AM26" s="774"/>
      <c r="AN26" s="774"/>
      <c r="AO26" s="774"/>
      <c r="AP26" s="783"/>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90"/>
      <c r="B27" s="790"/>
      <c r="C27" s="790"/>
      <c r="D27" s="790"/>
      <c r="E27" s="790"/>
      <c r="F27" s="790"/>
      <c r="G27" s="776" t="s">
        <v>88</v>
      </c>
      <c r="H27" s="777"/>
      <c r="I27" s="785"/>
      <c r="J27" s="175" t="s">
        <v>59</v>
      </c>
      <c r="K27" s="786" t="s">
        <v>89</v>
      </c>
      <c r="L27" s="787"/>
      <c r="M27" s="788"/>
      <c r="N27" s="776"/>
      <c r="O27" s="777"/>
      <c r="P27" s="777"/>
      <c r="Q27" s="778"/>
      <c r="R27" s="795"/>
      <c r="S27" s="771"/>
      <c r="T27" s="772"/>
      <c r="U27" s="795"/>
      <c r="V27" s="771"/>
      <c r="W27" s="797"/>
      <c r="X27" s="799"/>
      <c r="Y27" s="771"/>
      <c r="Z27" s="797"/>
      <c r="AA27" s="771"/>
      <c r="AB27" s="771"/>
      <c r="AC27" s="771"/>
      <c r="AD27" s="771"/>
      <c r="AE27" s="772"/>
      <c r="AF27" s="776"/>
      <c r="AG27" s="777"/>
      <c r="AH27" s="778"/>
      <c r="AI27" s="781"/>
      <c r="AJ27" s="782"/>
      <c r="AK27" s="782"/>
      <c r="AL27" s="777"/>
      <c r="AM27" s="777"/>
      <c r="AN27" s="777"/>
      <c r="AO27" s="777"/>
      <c r="AP27" s="784"/>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59"/>
      <c r="B28" s="760"/>
      <c r="C28" s="760"/>
      <c r="D28" s="761"/>
      <c r="E28" s="697" t="str">
        <f>IF(A28="","",A28)</f>
        <v/>
      </c>
      <c r="F28" s="698"/>
      <c r="G28" s="762"/>
      <c r="H28" s="763"/>
      <c r="I28" s="763"/>
      <c r="J28" s="176" t="s">
        <v>59</v>
      </c>
      <c r="K28" s="763"/>
      <c r="L28" s="763"/>
      <c r="M28" s="764"/>
      <c r="N28" s="765"/>
      <c r="O28" s="765"/>
      <c r="P28" s="765"/>
      <c r="Q28" s="765"/>
      <c r="R28" s="892"/>
      <c r="S28" s="893"/>
      <c r="T28" s="894"/>
      <c r="U28" s="744"/>
      <c r="V28" s="745"/>
      <c r="W28" s="746"/>
      <c r="X28" s="747"/>
      <c r="Y28" s="745"/>
      <c r="Z28" s="746"/>
      <c r="AA28" s="748">
        <f>SUM(U28,X28)</f>
        <v>0</v>
      </c>
      <c r="AB28" s="749"/>
      <c r="AC28" s="749"/>
      <c r="AD28" s="749"/>
      <c r="AE28" s="750"/>
      <c r="AF28" s="889"/>
      <c r="AG28" s="890"/>
      <c r="AH28" s="891"/>
      <c r="AI28" s="754"/>
      <c r="AJ28" s="755"/>
      <c r="AK28" s="755"/>
      <c r="AL28" s="756"/>
      <c r="AM28" s="757"/>
      <c r="AN28" s="757"/>
      <c r="AO28" s="757"/>
      <c r="AP28" s="75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45"/>
      <c r="CJ28" s="145"/>
      <c r="CK28" s="138"/>
      <c r="CL28" s="138"/>
      <c r="CM28" s="145"/>
      <c r="CN28" s="145"/>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ref="E29:E44" si="0">IF(A29="","",A29)</f>
        <v/>
      </c>
      <c r="F29" s="698"/>
      <c r="G29" s="726"/>
      <c r="H29" s="727"/>
      <c r="I29" s="727"/>
      <c r="J29" s="176" t="s">
        <v>59</v>
      </c>
      <c r="K29" s="727"/>
      <c r="L29" s="727"/>
      <c r="M29" s="728"/>
      <c r="N29" s="729"/>
      <c r="O29" s="729"/>
      <c r="P29" s="729"/>
      <c r="Q29" s="729"/>
      <c r="R29" s="883"/>
      <c r="S29" s="884"/>
      <c r="T29" s="885"/>
      <c r="U29" s="708"/>
      <c r="V29" s="709"/>
      <c r="W29" s="710"/>
      <c r="X29" s="711"/>
      <c r="Y29" s="709"/>
      <c r="Z29" s="710"/>
      <c r="AA29" s="712">
        <f t="shared" ref="AA29:AA44" si="1">SUM(U29,X29)</f>
        <v>0</v>
      </c>
      <c r="AB29" s="713"/>
      <c r="AC29" s="713"/>
      <c r="AD29" s="713"/>
      <c r="AE29" s="714"/>
      <c r="AF29" s="880"/>
      <c r="AG29" s="881"/>
      <c r="AH29" s="882"/>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9"/>
      <c r="CI29" s="145"/>
      <c r="CJ29" s="145"/>
      <c r="CK29" s="138"/>
      <c r="CL29" s="138"/>
      <c r="CM29" s="145"/>
      <c r="CN29" s="145"/>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883"/>
      <c r="S30" s="884"/>
      <c r="T30" s="885"/>
      <c r="U30" s="708"/>
      <c r="V30" s="709"/>
      <c r="W30" s="710"/>
      <c r="X30" s="711"/>
      <c r="Y30" s="709"/>
      <c r="Z30" s="710"/>
      <c r="AA30" s="712">
        <f t="shared" si="1"/>
        <v>0</v>
      </c>
      <c r="AB30" s="713"/>
      <c r="AC30" s="713"/>
      <c r="AD30" s="713"/>
      <c r="AE30" s="714"/>
      <c r="AF30" s="880"/>
      <c r="AG30" s="881"/>
      <c r="AH30" s="882"/>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883"/>
      <c r="S31" s="884"/>
      <c r="T31" s="885"/>
      <c r="U31" s="708"/>
      <c r="V31" s="709"/>
      <c r="W31" s="710"/>
      <c r="X31" s="711"/>
      <c r="Y31" s="709"/>
      <c r="Z31" s="710"/>
      <c r="AA31" s="712">
        <f t="shared" si="1"/>
        <v>0</v>
      </c>
      <c r="AB31" s="713"/>
      <c r="AC31" s="713"/>
      <c r="AD31" s="713"/>
      <c r="AE31" s="714"/>
      <c r="AF31" s="880"/>
      <c r="AG31" s="881"/>
      <c r="AH31" s="882"/>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6"/>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883"/>
      <c r="S32" s="884"/>
      <c r="T32" s="885"/>
      <c r="U32" s="708"/>
      <c r="V32" s="709"/>
      <c r="W32" s="710"/>
      <c r="X32" s="711"/>
      <c r="Y32" s="709"/>
      <c r="Z32" s="710"/>
      <c r="AA32" s="712">
        <f t="shared" si="1"/>
        <v>0</v>
      </c>
      <c r="AB32" s="713"/>
      <c r="AC32" s="713"/>
      <c r="AD32" s="713"/>
      <c r="AE32" s="714"/>
      <c r="AF32" s="880"/>
      <c r="AG32" s="881"/>
      <c r="AH32" s="882"/>
      <c r="AI32" s="718"/>
      <c r="AJ32" s="719"/>
      <c r="AK32" s="719"/>
      <c r="AL32" s="720"/>
      <c r="AM32" s="721"/>
      <c r="AN32" s="721"/>
      <c r="AO32" s="721"/>
      <c r="AP32" s="722"/>
      <c r="AR32" s="139"/>
      <c r="AS32" s="139"/>
      <c r="AT32" s="139"/>
      <c r="AU32" s="139"/>
      <c r="AV32" s="139"/>
      <c r="AW32" s="139"/>
      <c r="AX32" s="139"/>
      <c r="AY32" s="139"/>
      <c r="AZ32" s="139"/>
      <c r="BA32" s="139"/>
      <c r="BB32" s="139"/>
      <c r="BC32" s="139"/>
      <c r="BD32" s="139"/>
      <c r="BE32" s="139"/>
      <c r="BF32" s="139"/>
      <c r="BG32" s="136"/>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7"/>
      <c r="CI32" s="147"/>
      <c r="CJ32" s="147"/>
      <c r="CK32" s="138"/>
      <c r="CL32" s="138"/>
      <c r="CM32" s="147"/>
      <c r="CN32" s="147"/>
      <c r="CO32" s="137"/>
      <c r="CP32" s="137"/>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883"/>
      <c r="S33" s="884"/>
      <c r="T33" s="885"/>
      <c r="U33" s="708"/>
      <c r="V33" s="709"/>
      <c r="W33" s="710"/>
      <c r="X33" s="711"/>
      <c r="Y33" s="709"/>
      <c r="Z33" s="710"/>
      <c r="AA33" s="712">
        <f t="shared" si="1"/>
        <v>0</v>
      </c>
      <c r="AB33" s="713"/>
      <c r="AC33" s="713"/>
      <c r="AD33" s="713"/>
      <c r="AE33" s="714"/>
      <c r="AF33" s="880"/>
      <c r="AG33" s="881"/>
      <c r="AH33" s="882"/>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7"/>
      <c r="CI33" s="147"/>
      <c r="CJ33" s="147"/>
      <c r="CK33" s="138"/>
      <c r="CL33" s="138"/>
      <c r="CM33" s="147"/>
      <c r="CN33" s="147"/>
      <c r="CO33" s="137"/>
      <c r="CP33" s="137"/>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si="0"/>
        <v/>
      </c>
      <c r="F34" s="698"/>
      <c r="G34" s="726"/>
      <c r="H34" s="727"/>
      <c r="I34" s="727"/>
      <c r="J34" s="176" t="s">
        <v>59</v>
      </c>
      <c r="K34" s="727"/>
      <c r="L34" s="727"/>
      <c r="M34" s="728"/>
      <c r="N34" s="729"/>
      <c r="O34" s="729"/>
      <c r="P34" s="729"/>
      <c r="Q34" s="729"/>
      <c r="R34" s="883"/>
      <c r="S34" s="884"/>
      <c r="T34" s="885"/>
      <c r="U34" s="708"/>
      <c r="V34" s="709"/>
      <c r="W34" s="710"/>
      <c r="X34" s="711"/>
      <c r="Y34" s="709"/>
      <c r="Z34" s="710"/>
      <c r="AA34" s="733">
        <f t="shared" si="1"/>
        <v>0</v>
      </c>
      <c r="AB34" s="734"/>
      <c r="AC34" s="734"/>
      <c r="AD34" s="734"/>
      <c r="AE34" s="735"/>
      <c r="AF34" s="886"/>
      <c r="AG34" s="887"/>
      <c r="AH34" s="888"/>
      <c r="AI34" s="739"/>
      <c r="AJ34" s="740"/>
      <c r="AK34" s="740"/>
      <c r="AL34" s="741"/>
      <c r="AM34" s="742"/>
      <c r="AN34" s="742"/>
      <c r="AO34" s="742"/>
      <c r="AP34" s="743"/>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46"/>
      <c r="BR34" s="146"/>
      <c r="BS34" s="146"/>
      <c r="BT34" s="146"/>
      <c r="BU34" s="146"/>
      <c r="BV34" s="146"/>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0"/>
        <v/>
      </c>
      <c r="F35" s="698"/>
      <c r="G35" s="726"/>
      <c r="H35" s="727"/>
      <c r="I35" s="727"/>
      <c r="J35" s="176" t="s">
        <v>59</v>
      </c>
      <c r="K35" s="727"/>
      <c r="L35" s="727"/>
      <c r="M35" s="728"/>
      <c r="N35" s="729"/>
      <c r="O35" s="729"/>
      <c r="P35" s="729"/>
      <c r="Q35" s="729"/>
      <c r="R35" s="883"/>
      <c r="S35" s="884"/>
      <c r="T35" s="885"/>
      <c r="U35" s="708"/>
      <c r="V35" s="709"/>
      <c r="W35" s="710"/>
      <c r="X35" s="711"/>
      <c r="Y35" s="709"/>
      <c r="Z35" s="710"/>
      <c r="AA35" s="713">
        <f t="shared" si="1"/>
        <v>0</v>
      </c>
      <c r="AB35" s="713"/>
      <c r="AC35" s="713"/>
      <c r="AD35" s="713"/>
      <c r="AE35" s="714"/>
      <c r="AF35" s="880"/>
      <c r="AG35" s="881"/>
      <c r="AH35" s="882"/>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6"/>
      <c r="BR35" s="146"/>
      <c r="BS35" s="146"/>
      <c r="BT35" s="146"/>
      <c r="BU35" s="146"/>
      <c r="BV35" s="146"/>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0"/>
        <v/>
      </c>
      <c r="F36" s="698"/>
      <c r="G36" s="726"/>
      <c r="H36" s="727"/>
      <c r="I36" s="727"/>
      <c r="J36" s="176" t="s">
        <v>59</v>
      </c>
      <c r="K36" s="727"/>
      <c r="L36" s="727"/>
      <c r="M36" s="728"/>
      <c r="N36" s="729"/>
      <c r="O36" s="729"/>
      <c r="P36" s="729"/>
      <c r="Q36" s="729"/>
      <c r="R36" s="883"/>
      <c r="S36" s="884"/>
      <c r="T36" s="885"/>
      <c r="U36" s="708"/>
      <c r="V36" s="709"/>
      <c r="W36" s="710"/>
      <c r="X36" s="711"/>
      <c r="Y36" s="709"/>
      <c r="Z36" s="710"/>
      <c r="AA36" s="712">
        <f t="shared" si="1"/>
        <v>0</v>
      </c>
      <c r="AB36" s="713"/>
      <c r="AC36" s="713"/>
      <c r="AD36" s="713"/>
      <c r="AE36" s="714"/>
      <c r="AF36" s="880"/>
      <c r="AG36" s="881"/>
      <c r="AH36" s="882"/>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0"/>
        <v/>
      </c>
      <c r="F37" s="698"/>
      <c r="G37" s="726"/>
      <c r="H37" s="727"/>
      <c r="I37" s="727"/>
      <c r="J37" s="176" t="s">
        <v>59</v>
      </c>
      <c r="K37" s="727"/>
      <c r="L37" s="727"/>
      <c r="M37" s="728"/>
      <c r="N37" s="729"/>
      <c r="O37" s="729"/>
      <c r="P37" s="729"/>
      <c r="Q37" s="729"/>
      <c r="R37" s="883"/>
      <c r="S37" s="884"/>
      <c r="T37" s="885"/>
      <c r="U37" s="708"/>
      <c r="V37" s="709"/>
      <c r="W37" s="710"/>
      <c r="X37" s="711"/>
      <c r="Y37" s="709"/>
      <c r="Z37" s="710"/>
      <c r="AA37" s="712">
        <f t="shared" si="1"/>
        <v>0</v>
      </c>
      <c r="AB37" s="713"/>
      <c r="AC37" s="713"/>
      <c r="AD37" s="713"/>
      <c r="AE37" s="714"/>
      <c r="AF37" s="880"/>
      <c r="AG37" s="881"/>
      <c r="AH37" s="882"/>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0"/>
        <v/>
      </c>
      <c r="F38" s="698"/>
      <c r="G38" s="726"/>
      <c r="H38" s="727"/>
      <c r="I38" s="727"/>
      <c r="J38" s="176" t="s">
        <v>59</v>
      </c>
      <c r="K38" s="727"/>
      <c r="L38" s="727"/>
      <c r="M38" s="728"/>
      <c r="N38" s="729"/>
      <c r="O38" s="729"/>
      <c r="P38" s="729"/>
      <c r="Q38" s="729"/>
      <c r="R38" s="883"/>
      <c r="S38" s="884"/>
      <c r="T38" s="885"/>
      <c r="U38" s="708"/>
      <c r="V38" s="709"/>
      <c r="W38" s="710"/>
      <c r="X38" s="711"/>
      <c r="Y38" s="709"/>
      <c r="Z38" s="710"/>
      <c r="AA38" s="712">
        <f t="shared" si="1"/>
        <v>0</v>
      </c>
      <c r="AB38" s="713"/>
      <c r="AC38" s="713"/>
      <c r="AD38" s="713"/>
      <c r="AE38" s="714"/>
      <c r="AF38" s="880"/>
      <c r="AG38" s="881"/>
      <c r="AH38" s="882"/>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0"/>
        <v/>
      </c>
      <c r="F39" s="698"/>
      <c r="G39" s="726"/>
      <c r="H39" s="727"/>
      <c r="I39" s="727"/>
      <c r="J39" s="176" t="s">
        <v>59</v>
      </c>
      <c r="K39" s="727"/>
      <c r="L39" s="727"/>
      <c r="M39" s="728"/>
      <c r="N39" s="729"/>
      <c r="O39" s="729"/>
      <c r="P39" s="729"/>
      <c r="Q39" s="729"/>
      <c r="R39" s="883"/>
      <c r="S39" s="884"/>
      <c r="T39" s="885"/>
      <c r="U39" s="708"/>
      <c r="V39" s="709"/>
      <c r="W39" s="710"/>
      <c r="X39" s="711"/>
      <c r="Y39" s="709"/>
      <c r="Z39" s="710"/>
      <c r="AA39" s="712">
        <f t="shared" si="1"/>
        <v>0</v>
      </c>
      <c r="AB39" s="713"/>
      <c r="AC39" s="713"/>
      <c r="AD39" s="713"/>
      <c r="AE39" s="714"/>
      <c r="AF39" s="880"/>
      <c r="AG39" s="881"/>
      <c r="AH39" s="882"/>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0"/>
        <v/>
      </c>
      <c r="F40" s="698"/>
      <c r="G40" s="726"/>
      <c r="H40" s="727"/>
      <c r="I40" s="727"/>
      <c r="J40" s="176" t="s">
        <v>59</v>
      </c>
      <c r="K40" s="727"/>
      <c r="L40" s="727"/>
      <c r="M40" s="728"/>
      <c r="N40" s="729"/>
      <c r="O40" s="729"/>
      <c r="P40" s="729"/>
      <c r="Q40" s="729"/>
      <c r="R40" s="883"/>
      <c r="S40" s="884"/>
      <c r="T40" s="885"/>
      <c r="U40" s="708"/>
      <c r="V40" s="709"/>
      <c r="W40" s="710"/>
      <c r="X40" s="711"/>
      <c r="Y40" s="709"/>
      <c r="Z40" s="710"/>
      <c r="AA40" s="712">
        <f t="shared" si="1"/>
        <v>0</v>
      </c>
      <c r="AB40" s="713"/>
      <c r="AC40" s="713"/>
      <c r="AD40" s="713"/>
      <c r="AE40" s="714"/>
      <c r="AF40" s="880"/>
      <c r="AG40" s="881"/>
      <c r="AH40" s="882"/>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0"/>
        <v/>
      </c>
      <c r="F41" s="698"/>
      <c r="G41" s="726"/>
      <c r="H41" s="727"/>
      <c r="I41" s="727"/>
      <c r="J41" s="176" t="s">
        <v>59</v>
      </c>
      <c r="K41" s="727"/>
      <c r="L41" s="727"/>
      <c r="M41" s="728"/>
      <c r="N41" s="729"/>
      <c r="O41" s="729"/>
      <c r="P41" s="729"/>
      <c r="Q41" s="729"/>
      <c r="R41" s="883"/>
      <c r="S41" s="884"/>
      <c r="T41" s="885"/>
      <c r="U41" s="708"/>
      <c r="V41" s="709"/>
      <c r="W41" s="710"/>
      <c r="X41" s="711"/>
      <c r="Y41" s="709"/>
      <c r="Z41" s="710"/>
      <c r="AA41" s="712">
        <f t="shared" si="1"/>
        <v>0</v>
      </c>
      <c r="AB41" s="713"/>
      <c r="AC41" s="713"/>
      <c r="AD41" s="713"/>
      <c r="AE41" s="714"/>
      <c r="AF41" s="880"/>
      <c r="AG41" s="881"/>
      <c r="AH41" s="882"/>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x14ac:dyDescent="0.15">
      <c r="A42" s="723"/>
      <c r="B42" s="724"/>
      <c r="C42" s="724"/>
      <c r="D42" s="725"/>
      <c r="E42" s="697" t="str">
        <f t="shared" si="0"/>
        <v/>
      </c>
      <c r="F42" s="698"/>
      <c r="G42" s="726"/>
      <c r="H42" s="727"/>
      <c r="I42" s="727"/>
      <c r="J42" s="176" t="s">
        <v>59</v>
      </c>
      <c r="K42" s="727"/>
      <c r="L42" s="727"/>
      <c r="M42" s="728"/>
      <c r="N42" s="729"/>
      <c r="O42" s="729"/>
      <c r="P42" s="729"/>
      <c r="Q42" s="729"/>
      <c r="R42" s="883"/>
      <c r="S42" s="884"/>
      <c r="T42" s="885"/>
      <c r="U42" s="708"/>
      <c r="V42" s="709"/>
      <c r="W42" s="710"/>
      <c r="X42" s="711"/>
      <c r="Y42" s="709"/>
      <c r="Z42" s="710"/>
      <c r="AA42" s="712">
        <f t="shared" si="1"/>
        <v>0</v>
      </c>
      <c r="AB42" s="713"/>
      <c r="AC42" s="713"/>
      <c r="AD42" s="713"/>
      <c r="AE42" s="714"/>
      <c r="AF42" s="880"/>
      <c r="AG42" s="881"/>
      <c r="AH42" s="882"/>
      <c r="AI42" s="718"/>
      <c r="AJ42" s="719"/>
      <c r="AK42" s="719"/>
      <c r="AL42" s="720"/>
      <c r="AM42" s="721"/>
      <c r="AN42" s="721"/>
      <c r="AO42" s="721"/>
      <c r="AP42" s="722"/>
      <c r="AR42" s="139"/>
      <c r="AS42" s="139"/>
      <c r="AT42" s="139"/>
      <c r="AU42" s="139"/>
      <c r="AV42" s="139"/>
      <c r="AW42" s="139"/>
      <c r="AX42" s="139"/>
      <c r="AY42" s="139"/>
      <c r="AZ42" s="139"/>
      <c r="BA42" s="139"/>
      <c r="BB42" s="139"/>
      <c r="BC42" s="139"/>
      <c r="BD42" s="139"/>
      <c r="BE42" s="139"/>
      <c r="BF42" s="139"/>
      <c r="BG42" s="136"/>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4" customFormat="1" ht="22.7" customHeight="1" x14ac:dyDescent="0.15">
      <c r="A43" s="723"/>
      <c r="B43" s="724"/>
      <c r="C43" s="724"/>
      <c r="D43" s="725"/>
      <c r="E43" s="697" t="str">
        <f t="shared" si="0"/>
        <v/>
      </c>
      <c r="F43" s="698"/>
      <c r="G43" s="726"/>
      <c r="H43" s="727"/>
      <c r="I43" s="727"/>
      <c r="J43" s="176" t="s">
        <v>59</v>
      </c>
      <c r="K43" s="727"/>
      <c r="L43" s="727"/>
      <c r="M43" s="728"/>
      <c r="N43" s="729"/>
      <c r="O43" s="729"/>
      <c r="P43" s="729"/>
      <c r="Q43" s="729"/>
      <c r="R43" s="877"/>
      <c r="S43" s="878"/>
      <c r="T43" s="879"/>
      <c r="U43" s="708"/>
      <c r="V43" s="709"/>
      <c r="W43" s="710"/>
      <c r="X43" s="711"/>
      <c r="Y43" s="709"/>
      <c r="Z43" s="710"/>
      <c r="AA43" s="712">
        <f t="shared" si="1"/>
        <v>0</v>
      </c>
      <c r="AB43" s="713"/>
      <c r="AC43" s="713"/>
      <c r="AD43" s="713"/>
      <c r="AE43" s="714"/>
      <c r="AF43" s="874"/>
      <c r="AG43" s="875"/>
      <c r="AH43" s="876"/>
      <c r="AI43" s="718"/>
      <c r="AJ43" s="719"/>
      <c r="AK43" s="719"/>
      <c r="AL43" s="720"/>
      <c r="AM43" s="721"/>
      <c r="AN43" s="721"/>
      <c r="AO43" s="721"/>
      <c r="AP43" s="722"/>
      <c r="AR43" s="139"/>
      <c r="AS43" s="139"/>
      <c r="AT43" s="139"/>
      <c r="AU43" s="139"/>
      <c r="AV43" s="139"/>
      <c r="AW43" s="139"/>
      <c r="AX43" s="139"/>
      <c r="AY43" s="139"/>
      <c r="AZ43" s="139"/>
      <c r="BA43" s="139"/>
      <c r="BB43" s="139"/>
      <c r="BC43" s="139"/>
      <c r="BD43" s="139"/>
      <c r="BE43" s="139"/>
      <c r="BF43" s="139"/>
      <c r="BG43" s="136"/>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45"/>
      <c r="CJ43" s="145"/>
      <c r="CK43" s="138"/>
      <c r="CL43" s="138"/>
      <c r="CM43" s="145"/>
      <c r="CN43" s="145"/>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c r="KR43" s="139"/>
      <c r="KS43" s="139"/>
      <c r="KT43" s="139"/>
      <c r="KU43" s="139"/>
      <c r="KV43" s="139"/>
      <c r="KW43" s="139"/>
      <c r="KX43" s="139"/>
      <c r="KY43" s="139"/>
      <c r="KZ43" s="139"/>
      <c r="LA43" s="139"/>
      <c r="LB43" s="139"/>
      <c r="LC43" s="139"/>
      <c r="LD43" s="139"/>
      <c r="LE43" s="139"/>
      <c r="LF43" s="139"/>
      <c r="LG43" s="139"/>
      <c r="LH43" s="139"/>
      <c r="LI43" s="139"/>
      <c r="LJ43" s="139"/>
      <c r="LK43" s="139"/>
      <c r="LL43" s="139"/>
      <c r="LM43" s="139"/>
      <c r="LN43" s="139"/>
      <c r="LO43" s="139"/>
      <c r="LP43" s="139"/>
      <c r="LQ43" s="139"/>
      <c r="LR43" s="139"/>
      <c r="LS43" s="139"/>
      <c r="LT43" s="139"/>
      <c r="LU43" s="139"/>
      <c r="LV43" s="139"/>
      <c r="LW43" s="139"/>
      <c r="LX43" s="139"/>
      <c r="LY43" s="139"/>
      <c r="LZ43" s="139"/>
      <c r="MA43" s="139"/>
      <c r="MB43" s="139"/>
      <c r="MC43" s="139"/>
      <c r="MD43" s="139"/>
      <c r="ME43" s="139"/>
      <c r="MF43" s="139"/>
      <c r="MG43" s="139"/>
      <c r="MH43" s="139"/>
      <c r="MI43" s="139"/>
      <c r="MJ43" s="139"/>
      <c r="MK43" s="139"/>
      <c r="ML43" s="139"/>
      <c r="MM43" s="139"/>
      <c r="MN43" s="139"/>
      <c r="MO43" s="139"/>
      <c r="MP43" s="139"/>
      <c r="MQ43" s="139"/>
      <c r="MR43" s="139"/>
      <c r="MS43" s="139"/>
      <c r="MT43" s="139"/>
      <c r="MU43" s="139"/>
      <c r="MV43" s="139"/>
      <c r="MW43" s="139"/>
      <c r="MX43" s="139"/>
      <c r="MY43" s="139"/>
      <c r="MZ43" s="139"/>
      <c r="NA43" s="139"/>
      <c r="NB43" s="139"/>
      <c r="NC43" s="139"/>
      <c r="ND43" s="139"/>
      <c r="NE43" s="139"/>
      <c r="NF43" s="139"/>
      <c r="NG43" s="139"/>
      <c r="NH43" s="139"/>
      <c r="NI43" s="139"/>
      <c r="NJ43" s="139"/>
      <c r="NK43" s="139"/>
      <c r="NL43" s="139"/>
      <c r="NM43" s="139"/>
      <c r="NN43" s="139"/>
      <c r="NO43" s="139"/>
      <c r="NP43" s="139"/>
      <c r="NQ43" s="139"/>
      <c r="NR43" s="139"/>
      <c r="NS43" s="139"/>
      <c r="NT43" s="139"/>
      <c r="NU43" s="139"/>
      <c r="NV43" s="139"/>
      <c r="NW43" s="139"/>
      <c r="NX43" s="139"/>
      <c r="NY43" s="139"/>
      <c r="NZ43" s="139"/>
      <c r="OA43" s="139"/>
      <c r="OB43" s="139"/>
      <c r="OC43" s="139"/>
      <c r="OD43" s="139"/>
      <c r="OE43" s="139"/>
      <c r="OF43" s="139"/>
      <c r="OG43" s="139"/>
      <c r="OH43" s="139"/>
      <c r="OI43" s="139"/>
      <c r="OJ43" s="139"/>
      <c r="OK43" s="139"/>
      <c r="OL43" s="139"/>
      <c r="OM43" s="139"/>
      <c r="ON43" s="139"/>
      <c r="OO43" s="139"/>
      <c r="OP43" s="139"/>
      <c r="OQ43" s="139"/>
      <c r="OR43" s="139"/>
      <c r="OS43" s="139"/>
      <c r="OT43" s="139"/>
      <c r="OU43" s="139"/>
      <c r="OV43" s="139"/>
      <c r="OW43" s="139"/>
      <c r="OX43" s="139"/>
      <c r="OY43" s="139"/>
      <c r="OZ43" s="139"/>
      <c r="PA43" s="139"/>
      <c r="PB43" s="139"/>
      <c r="PC43" s="139"/>
      <c r="PD43" s="139"/>
      <c r="PE43" s="139"/>
      <c r="PF43" s="139"/>
      <c r="PG43" s="139"/>
      <c r="PH43" s="139"/>
      <c r="PI43" s="139"/>
      <c r="PJ43" s="139"/>
      <c r="PK43" s="139"/>
      <c r="PL43" s="139"/>
      <c r="PM43" s="139"/>
      <c r="PN43" s="139"/>
      <c r="PO43" s="139"/>
      <c r="PP43" s="139"/>
      <c r="PQ43" s="139"/>
      <c r="PR43" s="139"/>
      <c r="PS43" s="139"/>
      <c r="PT43" s="139"/>
      <c r="PU43" s="139"/>
      <c r="PV43" s="139"/>
      <c r="PW43" s="139"/>
      <c r="PX43" s="139"/>
      <c r="PY43" s="139"/>
      <c r="PZ43" s="139"/>
      <c r="QA43" s="139"/>
      <c r="QB43" s="139"/>
      <c r="QC43" s="139"/>
      <c r="QD43" s="139"/>
      <c r="QE43" s="139"/>
      <c r="QF43" s="139"/>
      <c r="QG43" s="139"/>
      <c r="QH43" s="139"/>
      <c r="QI43" s="139"/>
      <c r="QJ43" s="139"/>
      <c r="QK43" s="139"/>
      <c r="QL43" s="139"/>
      <c r="QM43" s="139"/>
      <c r="QN43" s="139"/>
      <c r="QO43" s="139"/>
      <c r="QP43" s="139"/>
      <c r="QQ43" s="139"/>
      <c r="QR43" s="139"/>
      <c r="QS43" s="139"/>
      <c r="QT43" s="139"/>
      <c r="QU43" s="139"/>
      <c r="QV43" s="139"/>
      <c r="QW43" s="139"/>
      <c r="QX43" s="139"/>
      <c r="QY43" s="139"/>
      <c r="QZ43" s="139"/>
      <c r="RA43" s="139"/>
      <c r="RB43" s="139"/>
      <c r="RC43" s="139"/>
      <c r="RD43" s="139"/>
      <c r="RE43" s="139"/>
      <c r="RF43" s="139"/>
      <c r="RG43" s="139"/>
      <c r="RH43" s="139"/>
      <c r="RI43" s="139"/>
      <c r="RJ43" s="139"/>
      <c r="RK43" s="139"/>
      <c r="RL43" s="139"/>
      <c r="RM43" s="139"/>
      <c r="RN43" s="139"/>
      <c r="RO43" s="139"/>
      <c r="RP43" s="139"/>
      <c r="RQ43" s="139"/>
      <c r="RR43" s="139"/>
      <c r="RS43" s="139"/>
      <c r="RT43" s="139"/>
      <c r="RU43" s="139"/>
      <c r="RV43" s="139"/>
      <c r="RW43" s="139"/>
      <c r="RX43" s="139"/>
      <c r="RY43" s="139"/>
      <c r="RZ43" s="139"/>
      <c r="SA43" s="139"/>
      <c r="SB43" s="139"/>
      <c r="SC43" s="139"/>
      <c r="SD43" s="139"/>
      <c r="SE43" s="139"/>
      <c r="SF43" s="139"/>
      <c r="SG43" s="139"/>
      <c r="SH43" s="139"/>
      <c r="SI43" s="139"/>
      <c r="SJ43" s="139"/>
      <c r="SK43" s="139"/>
      <c r="SL43" s="139"/>
      <c r="SM43" s="139"/>
      <c r="SN43" s="139"/>
      <c r="SO43" s="139"/>
      <c r="SP43" s="139"/>
      <c r="SQ43" s="139"/>
      <c r="SR43" s="139"/>
      <c r="SS43" s="139"/>
      <c r="ST43" s="139"/>
      <c r="SU43" s="139"/>
      <c r="SV43" s="139"/>
      <c r="SW43" s="139"/>
      <c r="SX43" s="139"/>
      <c r="SY43" s="139"/>
      <c r="SZ43" s="139"/>
      <c r="TA43" s="139"/>
      <c r="TB43" s="139"/>
      <c r="TC43" s="139"/>
      <c r="TD43" s="139"/>
      <c r="TE43" s="139"/>
      <c r="TF43" s="139"/>
      <c r="TG43" s="139"/>
      <c r="TH43" s="139"/>
      <c r="TI43" s="139"/>
      <c r="TJ43" s="139"/>
      <c r="TK43" s="139"/>
      <c r="TL43" s="139"/>
      <c r="TM43" s="139"/>
      <c r="TN43" s="139"/>
      <c r="TO43" s="139"/>
      <c r="TP43" s="139"/>
      <c r="TQ43" s="139"/>
      <c r="TR43" s="139"/>
      <c r="TS43" s="139"/>
      <c r="TT43" s="139"/>
      <c r="TU43" s="139"/>
      <c r="TV43" s="139"/>
      <c r="TW43" s="139"/>
      <c r="TX43" s="139"/>
      <c r="TY43" s="139"/>
      <c r="TZ43" s="139"/>
      <c r="UA43" s="139"/>
      <c r="UB43" s="139"/>
      <c r="UC43" s="139"/>
      <c r="UD43" s="139"/>
      <c r="UE43" s="139"/>
      <c r="UF43" s="139"/>
      <c r="UG43" s="139"/>
      <c r="UH43" s="139"/>
      <c r="UI43" s="139"/>
      <c r="UJ43" s="139"/>
      <c r="UK43" s="139"/>
      <c r="UL43" s="139"/>
      <c r="UM43" s="139"/>
      <c r="UN43" s="139"/>
      <c r="UO43" s="139"/>
      <c r="UP43" s="139"/>
      <c r="UQ43" s="139"/>
      <c r="UR43" s="139"/>
      <c r="US43" s="139"/>
      <c r="UT43" s="139"/>
      <c r="UU43" s="139"/>
      <c r="UV43" s="139"/>
      <c r="UW43" s="139"/>
      <c r="UX43" s="139"/>
      <c r="UY43" s="139"/>
      <c r="UZ43" s="139"/>
      <c r="VA43" s="139"/>
      <c r="VB43" s="139"/>
      <c r="VC43" s="139"/>
      <c r="VD43" s="139"/>
      <c r="VE43" s="139"/>
      <c r="VF43" s="139"/>
      <c r="VG43" s="139"/>
      <c r="VH43" s="139"/>
      <c r="VI43" s="139"/>
      <c r="VJ43" s="139"/>
      <c r="VK43" s="139"/>
      <c r="VL43" s="139"/>
    </row>
    <row r="44" spans="1:584" s="134" customFormat="1" ht="22.7" customHeight="1" thickBot="1" x14ac:dyDescent="0.2">
      <c r="A44" s="694"/>
      <c r="B44" s="695"/>
      <c r="C44" s="695"/>
      <c r="D44" s="696"/>
      <c r="E44" s="697" t="str">
        <f t="shared" si="0"/>
        <v/>
      </c>
      <c r="F44" s="698"/>
      <c r="G44" s="699"/>
      <c r="H44" s="700"/>
      <c r="I44" s="700"/>
      <c r="J44" s="177" t="s">
        <v>59</v>
      </c>
      <c r="K44" s="700"/>
      <c r="L44" s="700"/>
      <c r="M44" s="701"/>
      <c r="N44" s="702"/>
      <c r="O44" s="703"/>
      <c r="P44" s="703"/>
      <c r="Q44" s="704"/>
      <c r="R44" s="871"/>
      <c r="S44" s="872"/>
      <c r="T44" s="873"/>
      <c r="U44" s="680"/>
      <c r="V44" s="681"/>
      <c r="W44" s="682"/>
      <c r="X44" s="683"/>
      <c r="Y44" s="681"/>
      <c r="Z44" s="682"/>
      <c r="AA44" s="684">
        <f t="shared" si="1"/>
        <v>0</v>
      </c>
      <c r="AB44" s="685"/>
      <c r="AC44" s="685"/>
      <c r="AD44" s="685"/>
      <c r="AE44" s="686"/>
      <c r="AF44" s="868"/>
      <c r="AG44" s="869"/>
      <c r="AH44" s="870"/>
      <c r="AI44" s="690"/>
      <c r="AJ44" s="691"/>
      <c r="AK44" s="691"/>
      <c r="AL44" s="692"/>
      <c r="AM44" s="692"/>
      <c r="AN44" s="692"/>
      <c r="AO44" s="692"/>
      <c r="AP44" s="693"/>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45"/>
      <c r="CJ44" s="145"/>
      <c r="CK44" s="138"/>
      <c r="CL44" s="138"/>
      <c r="CM44" s="145"/>
      <c r="CN44" s="145"/>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c r="KR44" s="139"/>
      <c r="KS44" s="139"/>
      <c r="KT44" s="139"/>
      <c r="KU44" s="139"/>
      <c r="KV44" s="139"/>
      <c r="KW44" s="139"/>
      <c r="KX44" s="139"/>
      <c r="KY44" s="139"/>
      <c r="KZ44" s="139"/>
      <c r="LA44" s="139"/>
      <c r="LB44" s="139"/>
      <c r="LC44" s="139"/>
      <c r="LD44" s="139"/>
      <c r="LE44" s="139"/>
      <c r="LF44" s="139"/>
      <c r="LG44" s="139"/>
      <c r="LH44" s="139"/>
      <c r="LI44" s="139"/>
      <c r="LJ44" s="139"/>
      <c r="LK44" s="139"/>
      <c r="LL44" s="139"/>
      <c r="LM44" s="139"/>
      <c r="LN44" s="139"/>
      <c r="LO44" s="139"/>
      <c r="LP44" s="139"/>
      <c r="LQ44" s="139"/>
      <c r="LR44" s="139"/>
      <c r="LS44" s="139"/>
      <c r="LT44" s="139"/>
      <c r="LU44" s="139"/>
      <c r="LV44" s="139"/>
      <c r="LW44" s="139"/>
      <c r="LX44" s="139"/>
      <c r="LY44" s="139"/>
      <c r="LZ44" s="139"/>
      <c r="MA44" s="139"/>
      <c r="MB44" s="139"/>
      <c r="MC44" s="139"/>
      <c r="MD44" s="139"/>
      <c r="ME44" s="139"/>
      <c r="MF44" s="139"/>
      <c r="MG44" s="139"/>
      <c r="MH44" s="139"/>
      <c r="MI44" s="139"/>
      <c r="MJ44" s="139"/>
      <c r="MK44" s="139"/>
      <c r="ML44" s="139"/>
      <c r="MM44" s="139"/>
      <c r="MN44" s="139"/>
      <c r="MO44" s="139"/>
      <c r="MP44" s="139"/>
      <c r="MQ44" s="139"/>
      <c r="MR44" s="139"/>
      <c r="MS44" s="139"/>
      <c r="MT44" s="139"/>
      <c r="MU44" s="139"/>
      <c r="MV44" s="139"/>
      <c r="MW44" s="139"/>
      <c r="MX44" s="139"/>
      <c r="MY44" s="139"/>
      <c r="MZ44" s="139"/>
      <c r="NA44" s="139"/>
      <c r="NB44" s="139"/>
      <c r="NC44" s="139"/>
      <c r="ND44" s="139"/>
      <c r="NE44" s="139"/>
      <c r="NF44" s="139"/>
      <c r="NG44" s="139"/>
      <c r="NH44" s="139"/>
      <c r="NI44" s="139"/>
      <c r="NJ44" s="139"/>
      <c r="NK44" s="139"/>
      <c r="NL44" s="139"/>
      <c r="NM44" s="139"/>
      <c r="NN44" s="139"/>
      <c r="NO44" s="139"/>
      <c r="NP44" s="139"/>
      <c r="NQ44" s="139"/>
      <c r="NR44" s="139"/>
      <c r="NS44" s="139"/>
      <c r="NT44" s="139"/>
      <c r="NU44" s="139"/>
      <c r="NV44" s="139"/>
      <c r="NW44" s="139"/>
      <c r="NX44" s="139"/>
      <c r="NY44" s="139"/>
      <c r="NZ44" s="139"/>
      <c r="OA44" s="139"/>
      <c r="OB44" s="139"/>
      <c r="OC44" s="139"/>
      <c r="OD44" s="139"/>
      <c r="OE44" s="139"/>
      <c r="OF44" s="139"/>
      <c r="OG44" s="139"/>
      <c r="OH44" s="139"/>
      <c r="OI44" s="139"/>
      <c r="OJ44" s="139"/>
      <c r="OK44" s="139"/>
      <c r="OL44" s="139"/>
      <c r="OM44" s="139"/>
      <c r="ON44" s="139"/>
      <c r="OO44" s="139"/>
      <c r="OP44" s="139"/>
      <c r="OQ44" s="139"/>
      <c r="OR44" s="139"/>
      <c r="OS44" s="139"/>
      <c r="OT44" s="139"/>
      <c r="OU44" s="139"/>
      <c r="OV44" s="139"/>
      <c r="OW44" s="139"/>
      <c r="OX44" s="139"/>
      <c r="OY44" s="139"/>
      <c r="OZ44" s="139"/>
      <c r="PA44" s="139"/>
      <c r="PB44" s="139"/>
      <c r="PC44" s="139"/>
      <c r="PD44" s="139"/>
      <c r="PE44" s="139"/>
      <c r="PF44" s="139"/>
      <c r="PG44" s="139"/>
      <c r="PH44" s="139"/>
      <c r="PI44" s="139"/>
      <c r="PJ44" s="139"/>
      <c r="PK44" s="139"/>
      <c r="PL44" s="139"/>
      <c r="PM44" s="139"/>
      <c r="PN44" s="139"/>
      <c r="PO44" s="139"/>
      <c r="PP44" s="139"/>
      <c r="PQ44" s="139"/>
      <c r="PR44" s="139"/>
      <c r="PS44" s="139"/>
      <c r="PT44" s="139"/>
      <c r="PU44" s="139"/>
      <c r="PV44" s="139"/>
      <c r="PW44" s="139"/>
      <c r="PX44" s="139"/>
      <c r="PY44" s="139"/>
      <c r="PZ44" s="139"/>
      <c r="QA44" s="139"/>
      <c r="QB44" s="139"/>
      <c r="QC44" s="139"/>
      <c r="QD44" s="139"/>
      <c r="QE44" s="139"/>
      <c r="QF44" s="139"/>
      <c r="QG44" s="139"/>
      <c r="QH44" s="139"/>
      <c r="QI44" s="139"/>
      <c r="QJ44" s="139"/>
      <c r="QK44" s="139"/>
      <c r="QL44" s="139"/>
      <c r="QM44" s="139"/>
      <c r="QN44" s="139"/>
      <c r="QO44" s="139"/>
      <c r="QP44" s="139"/>
      <c r="QQ44" s="139"/>
      <c r="QR44" s="139"/>
      <c r="QS44" s="139"/>
      <c r="QT44" s="139"/>
      <c r="QU44" s="139"/>
      <c r="QV44" s="139"/>
      <c r="QW44" s="139"/>
      <c r="QX44" s="139"/>
      <c r="QY44" s="139"/>
      <c r="QZ44" s="139"/>
      <c r="RA44" s="139"/>
      <c r="RB44" s="139"/>
      <c r="RC44" s="139"/>
      <c r="RD44" s="139"/>
      <c r="RE44" s="139"/>
      <c r="RF44" s="139"/>
      <c r="RG44" s="139"/>
      <c r="RH44" s="139"/>
      <c r="RI44" s="139"/>
      <c r="RJ44" s="139"/>
      <c r="RK44" s="139"/>
      <c r="RL44" s="139"/>
      <c r="RM44" s="139"/>
      <c r="RN44" s="139"/>
      <c r="RO44" s="139"/>
      <c r="RP44" s="139"/>
      <c r="RQ44" s="139"/>
      <c r="RR44" s="139"/>
      <c r="RS44" s="139"/>
      <c r="RT44" s="139"/>
      <c r="RU44" s="139"/>
      <c r="RV44" s="139"/>
      <c r="RW44" s="139"/>
      <c r="RX44" s="139"/>
      <c r="RY44" s="139"/>
      <c r="RZ44" s="139"/>
      <c r="SA44" s="139"/>
      <c r="SB44" s="139"/>
      <c r="SC44" s="139"/>
      <c r="SD44" s="139"/>
      <c r="SE44" s="139"/>
      <c r="SF44" s="139"/>
      <c r="SG44" s="139"/>
      <c r="SH44" s="139"/>
      <c r="SI44" s="139"/>
      <c r="SJ44" s="139"/>
      <c r="SK44" s="139"/>
      <c r="SL44" s="139"/>
      <c r="SM44" s="139"/>
      <c r="SN44" s="139"/>
      <c r="SO44" s="139"/>
      <c r="SP44" s="139"/>
      <c r="SQ44" s="139"/>
      <c r="SR44" s="139"/>
      <c r="SS44" s="139"/>
      <c r="ST44" s="139"/>
      <c r="SU44" s="139"/>
      <c r="SV44" s="139"/>
      <c r="SW44" s="139"/>
      <c r="SX44" s="139"/>
      <c r="SY44" s="139"/>
      <c r="SZ44" s="139"/>
      <c r="TA44" s="139"/>
      <c r="TB44" s="139"/>
      <c r="TC44" s="139"/>
      <c r="TD44" s="139"/>
      <c r="TE44" s="139"/>
      <c r="TF44" s="139"/>
      <c r="TG44" s="139"/>
      <c r="TH44" s="139"/>
      <c r="TI44" s="139"/>
      <c r="TJ44" s="139"/>
      <c r="TK44" s="139"/>
      <c r="TL44" s="139"/>
      <c r="TM44" s="139"/>
      <c r="TN44" s="139"/>
      <c r="TO44" s="139"/>
      <c r="TP44" s="139"/>
      <c r="TQ44" s="139"/>
      <c r="TR44" s="139"/>
      <c r="TS44" s="139"/>
      <c r="TT44" s="139"/>
      <c r="TU44" s="139"/>
      <c r="TV44" s="139"/>
      <c r="TW44" s="139"/>
      <c r="TX44" s="139"/>
      <c r="TY44" s="139"/>
      <c r="TZ44" s="139"/>
      <c r="UA44" s="139"/>
      <c r="UB44" s="139"/>
      <c r="UC44" s="139"/>
      <c r="UD44" s="139"/>
      <c r="UE44" s="139"/>
      <c r="UF44" s="139"/>
      <c r="UG44" s="139"/>
      <c r="UH44" s="139"/>
      <c r="UI44" s="139"/>
      <c r="UJ44" s="139"/>
      <c r="UK44" s="139"/>
      <c r="UL44" s="139"/>
      <c r="UM44" s="139"/>
      <c r="UN44" s="139"/>
      <c r="UO44" s="139"/>
      <c r="UP44" s="139"/>
      <c r="UQ44" s="139"/>
      <c r="UR44" s="139"/>
      <c r="US44" s="139"/>
      <c r="UT44" s="139"/>
      <c r="UU44" s="139"/>
      <c r="UV44" s="139"/>
      <c r="UW44" s="139"/>
      <c r="UX44" s="139"/>
      <c r="UY44" s="139"/>
      <c r="UZ44" s="139"/>
      <c r="VA44" s="139"/>
      <c r="VB44" s="139"/>
      <c r="VC44" s="139"/>
      <c r="VD44" s="139"/>
      <c r="VE44" s="139"/>
      <c r="VF44" s="139"/>
      <c r="VG44" s="139"/>
      <c r="VH44" s="139"/>
      <c r="VI44" s="139"/>
      <c r="VJ44" s="139"/>
      <c r="VK44" s="139"/>
      <c r="VL44" s="139"/>
    </row>
    <row r="45" spans="1:584" s="135" customFormat="1" ht="18.75" customHeight="1" thickTop="1" x14ac:dyDescent="0.15">
      <c r="A45" s="661"/>
      <c r="B45" s="662"/>
      <c r="C45" s="662"/>
      <c r="D45" s="662"/>
      <c r="E45" s="662"/>
      <c r="F45" s="662"/>
      <c r="G45" s="662"/>
      <c r="H45" s="662"/>
      <c r="I45" s="662"/>
      <c r="J45" s="662"/>
      <c r="K45" s="662"/>
      <c r="L45" s="662"/>
      <c r="M45" s="662"/>
      <c r="N45" s="662"/>
      <c r="O45" s="662"/>
      <c r="P45" s="662"/>
      <c r="Q45" s="663"/>
      <c r="R45" s="667" t="s">
        <v>517</v>
      </c>
      <c r="S45" s="668"/>
      <c r="T45" s="669"/>
      <c r="U45" s="670"/>
      <c r="V45" s="671"/>
      <c r="W45" s="671"/>
      <c r="X45" s="671"/>
      <c r="Y45" s="671"/>
      <c r="Z45" s="672"/>
      <c r="AA45" s="676" t="s">
        <v>518</v>
      </c>
      <c r="AB45" s="676"/>
      <c r="AC45" s="676"/>
      <c r="AD45" s="676"/>
      <c r="AE45" s="677"/>
      <c r="AF45" s="667" t="s">
        <v>519</v>
      </c>
      <c r="AG45" s="668"/>
      <c r="AH45" s="669"/>
      <c r="AI45" s="673"/>
      <c r="AJ45" s="674"/>
      <c r="AK45" s="674"/>
      <c r="AL45" s="866" t="s">
        <v>520</v>
      </c>
      <c r="AM45" s="676"/>
      <c r="AN45" s="676"/>
      <c r="AO45" s="676"/>
      <c r="AP45" s="867"/>
      <c r="AR45" s="136"/>
      <c r="AS45" s="136"/>
      <c r="AT45" s="136"/>
      <c r="AU45" s="136"/>
      <c r="AV45" s="136"/>
      <c r="AW45" s="136"/>
      <c r="AX45" s="136"/>
      <c r="AY45" s="136"/>
      <c r="AZ45" s="136"/>
      <c r="BA45" s="136"/>
      <c r="BB45" s="136"/>
      <c r="BC45" s="136"/>
      <c r="BD45" s="136"/>
      <c r="BE45" s="136"/>
      <c r="BF45" s="136"/>
      <c r="BG45" s="139"/>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48"/>
      <c r="CJ45" s="148"/>
      <c r="CK45" s="138"/>
      <c r="CL45" s="138"/>
      <c r="CM45" s="148"/>
      <c r="CN45" s="148"/>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6"/>
      <c r="NJ45" s="136"/>
      <c r="NK45" s="136"/>
      <c r="NL45" s="136"/>
      <c r="NM45" s="136"/>
      <c r="NN45" s="136"/>
      <c r="NO45" s="136"/>
      <c r="NP45" s="136"/>
      <c r="NQ45" s="136"/>
      <c r="NR45" s="136"/>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6"/>
      <c r="SD45" s="136"/>
      <c r="SE45" s="136"/>
      <c r="SF45" s="136"/>
      <c r="SG45" s="136"/>
      <c r="SH45" s="136"/>
      <c r="SI45" s="136"/>
      <c r="SJ45" s="136"/>
      <c r="SK45" s="136"/>
      <c r="SL45" s="136"/>
      <c r="SM45" s="136"/>
      <c r="SN45" s="136"/>
      <c r="SO45" s="136"/>
      <c r="SP45" s="136"/>
      <c r="SQ45" s="136"/>
      <c r="SR45" s="136"/>
      <c r="SS45" s="136"/>
      <c r="ST45" s="136"/>
      <c r="SU45" s="136"/>
      <c r="SV45" s="136"/>
      <c r="SW45" s="136"/>
      <c r="SX45" s="136"/>
      <c r="SY45" s="136"/>
      <c r="SZ45" s="136"/>
      <c r="TA45" s="136"/>
      <c r="TB45" s="136"/>
      <c r="TC45" s="136"/>
      <c r="TD45" s="136"/>
      <c r="TE45" s="136"/>
      <c r="TF45" s="136"/>
      <c r="TG45" s="136"/>
      <c r="TH45" s="136"/>
      <c r="TI45" s="136"/>
      <c r="TJ45" s="136"/>
      <c r="TK45" s="136"/>
      <c r="TL45" s="136"/>
      <c r="TM45" s="136"/>
      <c r="TN45" s="136"/>
      <c r="TO45" s="136"/>
      <c r="TP45" s="136"/>
      <c r="TQ45" s="136"/>
      <c r="TR45" s="136"/>
      <c r="TS45" s="136"/>
      <c r="TT45" s="136"/>
      <c r="TU45" s="136"/>
      <c r="TV45" s="136"/>
      <c r="TW45" s="136"/>
      <c r="TX45" s="136"/>
      <c r="TY45" s="136"/>
      <c r="TZ45" s="136"/>
      <c r="UA45" s="136"/>
      <c r="UB45" s="136"/>
      <c r="UC45" s="136"/>
      <c r="UD45" s="136"/>
      <c r="UE45" s="136"/>
      <c r="UF45" s="136"/>
      <c r="UG45" s="136"/>
      <c r="UH45" s="136"/>
      <c r="UI45" s="136"/>
      <c r="UJ45" s="136"/>
      <c r="UK45" s="136"/>
      <c r="UL45" s="136"/>
      <c r="UM45" s="136"/>
      <c r="UN45" s="136"/>
      <c r="UO45" s="136"/>
      <c r="UP45" s="136"/>
      <c r="UQ45" s="136"/>
      <c r="UR45" s="136"/>
      <c r="US45" s="136"/>
      <c r="UT45" s="136"/>
      <c r="UU45" s="136"/>
      <c r="UV45" s="136"/>
      <c r="UW45" s="136"/>
      <c r="UX45" s="136"/>
      <c r="UY45" s="136"/>
      <c r="UZ45" s="136"/>
      <c r="VA45" s="136"/>
      <c r="VB45" s="136"/>
      <c r="VC45" s="136"/>
      <c r="VD45" s="136"/>
      <c r="VE45" s="136"/>
      <c r="VF45" s="136"/>
      <c r="VG45" s="136"/>
      <c r="VH45" s="136"/>
      <c r="VI45" s="136"/>
      <c r="VJ45" s="136"/>
      <c r="VK45" s="136"/>
      <c r="VL45" s="136"/>
    </row>
    <row r="46" spans="1:584" s="135" customFormat="1" ht="23.25" customHeight="1" thickBot="1" x14ac:dyDescent="0.2">
      <c r="A46" s="664"/>
      <c r="B46" s="665"/>
      <c r="C46" s="665"/>
      <c r="D46" s="665"/>
      <c r="E46" s="665"/>
      <c r="F46" s="665"/>
      <c r="G46" s="665"/>
      <c r="H46" s="665"/>
      <c r="I46" s="665"/>
      <c r="J46" s="665"/>
      <c r="K46" s="665"/>
      <c r="L46" s="665"/>
      <c r="M46" s="665"/>
      <c r="N46" s="665"/>
      <c r="O46" s="665"/>
      <c r="P46" s="665"/>
      <c r="Q46" s="666"/>
      <c r="R46" s="654">
        <f>ROUNDDOWN(SUMIFS($R$28:$R44,$N$28:$N44,"自家用車"),0)*37</f>
        <v>0</v>
      </c>
      <c r="S46" s="655"/>
      <c r="T46" s="656"/>
      <c r="U46" s="673"/>
      <c r="V46" s="674"/>
      <c r="W46" s="674"/>
      <c r="X46" s="674"/>
      <c r="Y46" s="674"/>
      <c r="Z46" s="675"/>
      <c r="AA46" s="655">
        <f>SUM(AA28:AE44)</f>
        <v>0</v>
      </c>
      <c r="AB46" s="655"/>
      <c r="AC46" s="655"/>
      <c r="AD46" s="655"/>
      <c r="AE46" s="656"/>
      <c r="AF46" s="654">
        <f>SUM(AF28:AH44)</f>
        <v>0</v>
      </c>
      <c r="AG46" s="655"/>
      <c r="AH46" s="656"/>
      <c r="AI46" s="678"/>
      <c r="AJ46" s="679"/>
      <c r="AK46" s="679"/>
      <c r="AL46" s="654">
        <f>SUM(AL28:AP44)</f>
        <v>0</v>
      </c>
      <c r="AM46" s="655"/>
      <c r="AN46" s="655"/>
      <c r="AO46" s="655"/>
      <c r="AP46" s="657"/>
      <c r="AR46" s="136"/>
      <c r="AS46" s="136"/>
      <c r="AT46" s="139"/>
      <c r="AU46" s="139"/>
      <c r="AV46" s="139"/>
      <c r="AW46" s="139"/>
      <c r="AX46" s="139"/>
      <c r="AY46" s="139"/>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48"/>
      <c r="CJ46" s="148"/>
      <c r="CK46" s="138"/>
      <c r="CL46" s="138"/>
      <c r="CM46" s="148"/>
      <c r="CN46" s="148"/>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6"/>
      <c r="NJ46" s="136"/>
      <c r="NK46" s="136"/>
      <c r="NL46" s="136"/>
      <c r="NM46" s="136"/>
      <c r="NN46" s="136"/>
      <c r="NO46" s="136"/>
      <c r="NP46" s="136"/>
      <c r="NQ46" s="136"/>
      <c r="NR46" s="136"/>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6"/>
      <c r="SD46" s="136"/>
      <c r="SE46" s="136"/>
      <c r="SF46" s="136"/>
      <c r="SG46" s="136"/>
      <c r="SH46" s="136"/>
      <c r="SI46" s="136"/>
      <c r="SJ46" s="136"/>
      <c r="SK46" s="136"/>
      <c r="SL46" s="136"/>
      <c r="SM46" s="136"/>
      <c r="SN46" s="136"/>
      <c r="SO46" s="136"/>
      <c r="SP46" s="136"/>
      <c r="SQ46" s="136"/>
      <c r="SR46" s="136"/>
      <c r="SS46" s="136"/>
      <c r="ST46" s="136"/>
      <c r="SU46" s="136"/>
      <c r="SV46" s="136"/>
      <c r="SW46" s="136"/>
      <c r="SX46" s="136"/>
      <c r="SY46" s="136"/>
      <c r="SZ46" s="136"/>
      <c r="TA46" s="136"/>
      <c r="TB46" s="136"/>
      <c r="TC46" s="136"/>
      <c r="TD46" s="136"/>
      <c r="TE46" s="136"/>
      <c r="TF46" s="136"/>
      <c r="TG46" s="136"/>
      <c r="TH46" s="136"/>
      <c r="TI46" s="136"/>
      <c r="TJ46" s="136"/>
      <c r="TK46" s="136"/>
      <c r="TL46" s="136"/>
      <c r="TM46" s="136"/>
      <c r="TN46" s="136"/>
      <c r="TO46" s="136"/>
      <c r="TP46" s="136"/>
      <c r="TQ46" s="136"/>
      <c r="TR46" s="136"/>
      <c r="TS46" s="136"/>
      <c r="TT46" s="136"/>
      <c r="TU46" s="136"/>
      <c r="TV46" s="136"/>
      <c r="TW46" s="136"/>
      <c r="TX46" s="136"/>
      <c r="TY46" s="136"/>
      <c r="TZ46" s="136"/>
      <c r="UA46" s="136"/>
      <c r="UB46" s="136"/>
      <c r="UC46" s="136"/>
      <c r="UD46" s="136"/>
      <c r="UE46" s="136"/>
      <c r="UF46" s="136"/>
      <c r="UG46" s="136"/>
      <c r="UH46" s="136"/>
      <c r="UI46" s="136"/>
      <c r="UJ46" s="136"/>
      <c r="UK46" s="136"/>
      <c r="UL46" s="136"/>
      <c r="UM46" s="136"/>
      <c r="UN46" s="136"/>
      <c r="UO46" s="136"/>
      <c r="UP46" s="136"/>
      <c r="UQ46" s="136"/>
      <c r="UR46" s="136"/>
      <c r="US46" s="136"/>
      <c r="UT46" s="136"/>
      <c r="UU46" s="136"/>
      <c r="UV46" s="136"/>
      <c r="UW46" s="136"/>
      <c r="UX46" s="136"/>
      <c r="UY46" s="136"/>
      <c r="UZ46" s="136"/>
      <c r="VA46" s="136"/>
      <c r="VB46" s="136"/>
      <c r="VC46" s="136"/>
      <c r="VD46" s="136"/>
      <c r="VE46" s="136"/>
      <c r="VF46" s="136"/>
      <c r="VG46" s="136"/>
      <c r="VH46" s="136"/>
      <c r="VI46" s="136"/>
      <c r="VJ46" s="136"/>
      <c r="VK46" s="136"/>
      <c r="VL46" s="136"/>
    </row>
    <row r="47" spans="1:584" ht="11.25" customHeight="1" thickBot="1" x14ac:dyDescent="0.2">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5"/>
      <c r="AA47" s="155"/>
      <c r="AB47" s="155"/>
      <c r="AC47" s="156"/>
      <c r="AD47" s="156"/>
      <c r="AE47" s="155"/>
      <c r="AF47" s="155"/>
      <c r="AG47" s="155"/>
      <c r="AH47" s="155"/>
      <c r="AI47" s="155"/>
      <c r="AJ47" s="155"/>
      <c r="AK47" s="155"/>
      <c r="AL47" s="155"/>
      <c r="AM47" s="155"/>
      <c r="AN47" s="156"/>
      <c r="AO47" s="156"/>
      <c r="AP47" s="156"/>
    </row>
    <row r="48" spans="1:584" ht="22.7" customHeight="1" x14ac:dyDescent="0.15">
      <c r="A48" s="658" t="s">
        <v>90</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60"/>
    </row>
    <row r="49" spans="1:42" ht="16.5" customHeight="1" x14ac:dyDescent="0.15">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6"/>
    </row>
    <row r="50" spans="1:42" ht="16.5" customHeight="1" x14ac:dyDescent="0.15">
      <c r="A50" s="637"/>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9"/>
    </row>
    <row r="51" spans="1:42" ht="16.5" customHeight="1" thickBot="1" x14ac:dyDescent="0.2">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2"/>
    </row>
    <row r="52" spans="1:42" ht="15" customHeight="1" x14ac:dyDescent="0.15">
      <c r="A52" s="179" t="s">
        <v>523</v>
      </c>
    </row>
    <row r="53" spans="1:42" ht="22.7" customHeight="1" x14ac:dyDescent="0.15">
      <c r="A53" s="180"/>
    </row>
  </sheetData>
  <mergeCells count="289">
    <mergeCell ref="A49:AP51"/>
    <mergeCell ref="AL45:AP45"/>
    <mergeCell ref="R46:T46"/>
    <mergeCell ref="AA46:AE46"/>
    <mergeCell ref="AF46:AH46"/>
    <mergeCell ref="AL46:AP46"/>
    <mergeCell ref="A48:AP48"/>
    <mergeCell ref="A45:Q46"/>
    <mergeCell ref="R45:T45"/>
    <mergeCell ref="U45:Z46"/>
    <mergeCell ref="AA45:AE45"/>
    <mergeCell ref="AF45:AH45"/>
    <mergeCell ref="AI45:AK46"/>
    <mergeCell ref="U44:W44"/>
    <mergeCell ref="X44:Z44"/>
    <mergeCell ref="AA44:AE44"/>
    <mergeCell ref="AF44:AH44"/>
    <mergeCell ref="AI44:AK44"/>
    <mergeCell ref="AL44:AP44"/>
    <mergeCell ref="A44:D44"/>
    <mergeCell ref="E44:F44"/>
    <mergeCell ref="G44:I44"/>
    <mergeCell ref="K44:M44"/>
    <mergeCell ref="N44:Q44"/>
    <mergeCell ref="R44:T44"/>
    <mergeCell ref="U43:W43"/>
    <mergeCell ref="X43:Z43"/>
    <mergeCell ref="AA43:AE43"/>
    <mergeCell ref="AF43:AH43"/>
    <mergeCell ref="AI43:AK43"/>
    <mergeCell ref="AL43:AP43"/>
    <mergeCell ref="A43:D43"/>
    <mergeCell ref="E43:F43"/>
    <mergeCell ref="G43:I43"/>
    <mergeCell ref="K43:M43"/>
    <mergeCell ref="N43:Q43"/>
    <mergeCell ref="R43:T43"/>
    <mergeCell ref="U42:W42"/>
    <mergeCell ref="X42:Z42"/>
    <mergeCell ref="AA42:AE42"/>
    <mergeCell ref="AF42:AH42"/>
    <mergeCell ref="AI42:AK42"/>
    <mergeCell ref="AL42:AP42"/>
    <mergeCell ref="A42:D42"/>
    <mergeCell ref="E42:F42"/>
    <mergeCell ref="G42:I42"/>
    <mergeCell ref="K42:M42"/>
    <mergeCell ref="N42:Q42"/>
    <mergeCell ref="R42:T42"/>
    <mergeCell ref="U41:W41"/>
    <mergeCell ref="X41:Z41"/>
    <mergeCell ref="AA41:AE41"/>
    <mergeCell ref="AF41:AH41"/>
    <mergeCell ref="AI41:AK41"/>
    <mergeCell ref="AL41:AP41"/>
    <mergeCell ref="A41:D41"/>
    <mergeCell ref="E41:F41"/>
    <mergeCell ref="G41:I41"/>
    <mergeCell ref="K41:M41"/>
    <mergeCell ref="N41:Q41"/>
    <mergeCell ref="R41:T41"/>
    <mergeCell ref="U40:W40"/>
    <mergeCell ref="X40:Z40"/>
    <mergeCell ref="AA40:AE40"/>
    <mergeCell ref="AF40:AH40"/>
    <mergeCell ref="AI40:AK40"/>
    <mergeCell ref="AL40:AP40"/>
    <mergeCell ref="A40:D40"/>
    <mergeCell ref="E40:F40"/>
    <mergeCell ref="G40:I40"/>
    <mergeCell ref="K40:M40"/>
    <mergeCell ref="N40:Q40"/>
    <mergeCell ref="R40:T40"/>
    <mergeCell ref="U39:W39"/>
    <mergeCell ref="X39:Z39"/>
    <mergeCell ref="AA39:AE39"/>
    <mergeCell ref="AF39:AH39"/>
    <mergeCell ref="AI39:AK39"/>
    <mergeCell ref="AL39:AP39"/>
    <mergeCell ref="A39:D39"/>
    <mergeCell ref="E39:F39"/>
    <mergeCell ref="G39:I39"/>
    <mergeCell ref="K39:M39"/>
    <mergeCell ref="N39:Q39"/>
    <mergeCell ref="R39:T39"/>
    <mergeCell ref="U38:W38"/>
    <mergeCell ref="X38:Z38"/>
    <mergeCell ref="AA38:AE38"/>
    <mergeCell ref="AF38:AH38"/>
    <mergeCell ref="AI38:AK38"/>
    <mergeCell ref="AL38:AP38"/>
    <mergeCell ref="A38:D38"/>
    <mergeCell ref="E38:F38"/>
    <mergeCell ref="G38:I38"/>
    <mergeCell ref="K38:M38"/>
    <mergeCell ref="N38:Q38"/>
    <mergeCell ref="R38:T38"/>
    <mergeCell ref="U37:W37"/>
    <mergeCell ref="X37:Z37"/>
    <mergeCell ref="AA37:AE37"/>
    <mergeCell ref="AF37:AH37"/>
    <mergeCell ref="AI37:AK37"/>
    <mergeCell ref="AL37:AP37"/>
    <mergeCell ref="A37:D37"/>
    <mergeCell ref="E37:F37"/>
    <mergeCell ref="G37:I37"/>
    <mergeCell ref="K37:M37"/>
    <mergeCell ref="N37:Q37"/>
    <mergeCell ref="R37:T37"/>
    <mergeCell ref="U36:W36"/>
    <mergeCell ref="X36:Z36"/>
    <mergeCell ref="AA36:AE36"/>
    <mergeCell ref="AF36:AH36"/>
    <mergeCell ref="AI36:AK36"/>
    <mergeCell ref="AL36:AP36"/>
    <mergeCell ref="A36:D36"/>
    <mergeCell ref="E36:F36"/>
    <mergeCell ref="G36:I36"/>
    <mergeCell ref="K36:M36"/>
    <mergeCell ref="N36:Q36"/>
    <mergeCell ref="R36:T36"/>
    <mergeCell ref="U35:W35"/>
    <mergeCell ref="X35:Z35"/>
    <mergeCell ref="AA35:AE35"/>
    <mergeCell ref="AF35:AH35"/>
    <mergeCell ref="AI35:AK35"/>
    <mergeCell ref="AL35:AP35"/>
    <mergeCell ref="A35:D35"/>
    <mergeCell ref="E35:F35"/>
    <mergeCell ref="G35:I35"/>
    <mergeCell ref="K35:M35"/>
    <mergeCell ref="N35:Q35"/>
    <mergeCell ref="R35:T35"/>
    <mergeCell ref="U34:W34"/>
    <mergeCell ref="X34:Z34"/>
    <mergeCell ref="AA34:AE34"/>
    <mergeCell ref="AF34:AH34"/>
    <mergeCell ref="AI34:AK34"/>
    <mergeCell ref="AL34:AP34"/>
    <mergeCell ref="A34:D34"/>
    <mergeCell ref="E34:F34"/>
    <mergeCell ref="G34:I34"/>
    <mergeCell ref="K34:M34"/>
    <mergeCell ref="N34:Q34"/>
    <mergeCell ref="R34:T34"/>
    <mergeCell ref="U33:W33"/>
    <mergeCell ref="X33:Z33"/>
    <mergeCell ref="AA33:AE33"/>
    <mergeCell ref="AF33:AH33"/>
    <mergeCell ref="AI33:AK33"/>
    <mergeCell ref="AL33:AP33"/>
    <mergeCell ref="A33:D33"/>
    <mergeCell ref="E33:F33"/>
    <mergeCell ref="G33:I33"/>
    <mergeCell ref="K33:M33"/>
    <mergeCell ref="N33:Q33"/>
    <mergeCell ref="R33:T33"/>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L31:AP31"/>
    <mergeCell ref="A31:D31"/>
    <mergeCell ref="E31:F31"/>
    <mergeCell ref="G31:I31"/>
    <mergeCell ref="K31:M31"/>
    <mergeCell ref="N31:Q31"/>
    <mergeCell ref="R31:T31"/>
    <mergeCell ref="U30:W30"/>
    <mergeCell ref="X30:Z30"/>
    <mergeCell ref="AA30:AE30"/>
    <mergeCell ref="AF30:AH30"/>
    <mergeCell ref="AI30:AK30"/>
    <mergeCell ref="AL30:AP30"/>
    <mergeCell ref="A30:D30"/>
    <mergeCell ref="E30:F30"/>
    <mergeCell ref="G30:I30"/>
    <mergeCell ref="K30:M30"/>
    <mergeCell ref="N30:Q30"/>
    <mergeCell ref="R30:T30"/>
    <mergeCell ref="U29:W29"/>
    <mergeCell ref="X29:Z29"/>
    <mergeCell ref="AA29:AE29"/>
    <mergeCell ref="AF29:AH29"/>
    <mergeCell ref="AI29:AK29"/>
    <mergeCell ref="AL29:AP29"/>
    <mergeCell ref="A29:D29"/>
    <mergeCell ref="E29:F29"/>
    <mergeCell ref="G29:I29"/>
    <mergeCell ref="K29:M29"/>
    <mergeCell ref="N29:Q29"/>
    <mergeCell ref="R29:T29"/>
    <mergeCell ref="U28:W28"/>
    <mergeCell ref="X28:Z28"/>
    <mergeCell ref="AA28:AE28"/>
    <mergeCell ref="AF28:AH28"/>
    <mergeCell ref="AI28:AK28"/>
    <mergeCell ref="AL28:AP28"/>
    <mergeCell ref="A28:D28"/>
    <mergeCell ref="E28:F28"/>
    <mergeCell ref="G28:I28"/>
    <mergeCell ref="K28:M28"/>
    <mergeCell ref="N28:Q28"/>
    <mergeCell ref="R28:T28"/>
    <mergeCell ref="AA26:AE27"/>
    <mergeCell ref="AF26:AH27"/>
    <mergeCell ref="AI26:AK27"/>
    <mergeCell ref="AL26:AP27"/>
    <mergeCell ref="G27:I27"/>
    <mergeCell ref="K27:M27"/>
    <mergeCell ref="A26:F27"/>
    <mergeCell ref="G26:M26"/>
    <mergeCell ref="N26:Q27"/>
    <mergeCell ref="R26:T27"/>
    <mergeCell ref="U26:W27"/>
    <mergeCell ref="X26:Z2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2"/>
  <conditionalFormatting sqref="AI18:AP19 AF17:AG17 AI17:AJ17 AL17:AM17 E18:O20 T18:AD20">
    <cfRule type="containsBlanks" dxfId="41" priority="13">
      <formula>LEN(TRIM(E17))=0</formula>
    </cfRule>
  </conditionalFormatting>
  <conditionalFormatting sqref="X15:AD15">
    <cfRule type="containsBlanks" dxfId="40" priority="12">
      <formula>LEN(TRIM(X15))=0</formula>
    </cfRule>
  </conditionalFormatting>
  <conditionalFormatting sqref="R28:T44">
    <cfRule type="containsBlanks" dxfId="39" priority="8" stopIfTrue="1">
      <formula>LEN(TRIM(R28))=0</formula>
    </cfRule>
  </conditionalFormatting>
  <conditionalFormatting sqref="AI28:AK44">
    <cfRule type="containsBlanks" dxfId="38" priority="9" stopIfTrue="1">
      <formula>LEN(TRIM(AI28))=0</formula>
    </cfRule>
  </conditionalFormatting>
  <conditionalFormatting sqref="N28:Q44">
    <cfRule type="containsBlanks" dxfId="37" priority="10" stopIfTrue="1">
      <formula>LEN(TRIM(N28))=0</formula>
    </cfRule>
  </conditionalFormatting>
  <conditionalFormatting sqref="AF28:AH44">
    <cfRule type="containsBlanks" dxfId="36" priority="11" stopIfTrue="1">
      <formula>LEN(TRIM(AF28))=0</formula>
    </cfRule>
  </conditionalFormatting>
  <conditionalFormatting sqref="U28:Z44">
    <cfRule type="containsBlanks" dxfId="35" priority="7" stopIfTrue="1">
      <formula>LEN(TRIM(U28))=0</formula>
    </cfRule>
  </conditionalFormatting>
  <conditionalFormatting sqref="A42:D44">
    <cfRule type="containsBlanks" dxfId="34" priority="4">
      <formula>LEN(TRIM(A42))=0</formula>
    </cfRule>
  </conditionalFormatting>
  <conditionalFormatting sqref="A28:D38">
    <cfRule type="containsBlanks" dxfId="33" priority="6">
      <formula>LEN(TRIM(A28))=0</formula>
    </cfRule>
  </conditionalFormatting>
  <conditionalFormatting sqref="A39:D41">
    <cfRule type="containsBlanks" dxfId="32" priority="5">
      <formula>LEN(TRIM(A39))=0</formula>
    </cfRule>
  </conditionalFormatting>
  <conditionalFormatting sqref="G28:I38 K28:M38">
    <cfRule type="containsBlanks" dxfId="31" priority="3">
      <formula>LEN(TRIM(G28))=0</formula>
    </cfRule>
  </conditionalFormatting>
  <conditionalFormatting sqref="G39:I41 K39:M41">
    <cfRule type="containsBlanks" dxfId="30" priority="2">
      <formula>LEN(TRIM(G39))=0</formula>
    </cfRule>
  </conditionalFormatting>
  <conditionalFormatting sqref="G42:I44 K42:M44">
    <cfRule type="containsBlanks" dxfId="29" priority="1">
      <formula>LEN(TRIM(G42))=0</formula>
    </cfRule>
  </conditionalFormatting>
  <conditionalFormatting sqref="AL28:AP34 AL36:AP44 AL35">
    <cfRule type="containsBlanks" dxfId="28" priority="14">
      <formula>LEN(TRIM(AL28))=0</formula>
    </cfRule>
  </conditionalFormatting>
  <dataValidations count="8">
    <dataValidation type="list" allowBlank="1" showInputMessage="1" showErrorMessage="1" sqref="AL28:AL44 AM28:AP34 AM36:AP44">
      <formula1>"9800,10900"</formula1>
    </dataValidation>
    <dataValidation type="list" allowBlank="1" showInputMessage="1" showErrorMessage="1" errorTitle="確認" error="旅費基準をご確認ください" sqref="AF28:AF44">
      <formula1>"1100"</formula1>
    </dataValidation>
    <dataValidation type="decimal" imeMode="disabled" allowBlank="1" showInputMessage="1" showErrorMessage="1" sqref="U28:Z44">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6:T46"/>
    <dataValidation type="decimal" imeMode="halfAlpha" allowBlank="1" showInputMessage="1" showErrorMessage="1" promptTitle="距離の入力について" prompt="入力時は、「km」等は入力せず、数字のみ入力してください。" sqref="R28:T44">
      <formula1>0</formula1>
      <formula2>99999999</formula2>
    </dataValidation>
    <dataValidation type="list" allowBlank="1" showInputMessage="1" prompt="高速道路代を計上する場合は、交通機関名を「高速代」とし、料金を「特急急行料金」欄に記入して下さい。" sqref="N28:Q28">
      <formula1>"航空機,JR特急あり,JR特急なし,私鉄特急あり,私鉄特急なし,船,路線バス,自家用車,高速代,自家用車(同乗),運搬車(同乗),徒歩,その他"</formula1>
    </dataValidation>
    <dataValidation type="list" allowBlank="1" showInputMessage="1" showErrorMessage="1" sqref="N29:Q44">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44 K28:M44"/>
  </dataValidations>
  <printOptions horizontalCentered="1"/>
  <pageMargins left="0.47244094488188981" right="0.43307086614173229" top="0.27559055118110237" bottom="0.31496062992125984" header="0.19685039370078741" footer="0.19685039370078741"/>
  <pageSetup paperSize="9" scale="88" firstPageNumber="25" orientation="portrait" useFirstPageNumber="1" horizontalDpi="300" verticalDpi="300"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3"/>
  <sheetViews>
    <sheetView showGridLines="0" zoomScale="90" zoomScaleNormal="90" workbookViewId="0">
      <selection activeCell="AW1" sqref="AW1"/>
    </sheetView>
  </sheetViews>
  <sheetFormatPr defaultColWidth="2.375" defaultRowHeight="22.7" customHeight="1" x14ac:dyDescent="0.15"/>
  <cols>
    <col min="1" max="6" width="2.375" style="157"/>
    <col min="7" max="42" width="2.625" style="157" customWidth="1"/>
    <col min="43" max="43" width="2.375" style="33"/>
    <col min="44" max="584" width="2.375" style="143"/>
    <col min="585" max="16384" width="2.375" style="33"/>
  </cols>
  <sheetData>
    <row r="1" spans="1:584" s="5" customFormat="1" ht="20.25"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7.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18"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2.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7.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913" t="s">
        <v>61</v>
      </c>
      <c r="B9" s="914"/>
      <c r="C9" s="914"/>
      <c r="D9" s="914"/>
      <c r="E9" s="914"/>
      <c r="F9" s="915"/>
      <c r="G9" s="903" t="s">
        <v>481</v>
      </c>
      <c r="H9" s="904"/>
      <c r="I9" s="904"/>
      <c r="J9" s="904"/>
      <c r="K9" s="904"/>
      <c r="L9" s="922"/>
      <c r="M9" s="903" t="s">
        <v>482</v>
      </c>
      <c r="N9" s="904"/>
      <c r="O9" s="904"/>
      <c r="P9" s="904"/>
      <c r="Q9" s="904"/>
      <c r="R9" s="922"/>
      <c r="S9" s="903" t="s">
        <v>483</v>
      </c>
      <c r="T9" s="904"/>
      <c r="U9" s="904"/>
      <c r="V9" s="904"/>
      <c r="W9" s="904"/>
      <c r="X9" s="922"/>
      <c r="Y9" s="903" t="s">
        <v>484</v>
      </c>
      <c r="Z9" s="904"/>
      <c r="AA9" s="904"/>
      <c r="AB9" s="904"/>
      <c r="AC9" s="904"/>
      <c r="AD9" s="922"/>
      <c r="AE9" s="903" t="s">
        <v>485</v>
      </c>
      <c r="AF9" s="904"/>
      <c r="AG9" s="904"/>
      <c r="AH9" s="904"/>
      <c r="AI9" s="904"/>
      <c r="AJ9" s="922"/>
      <c r="AK9" s="903" t="s">
        <v>486</v>
      </c>
      <c r="AL9" s="904"/>
      <c r="AM9" s="904"/>
      <c r="AN9" s="904"/>
      <c r="AO9" s="904"/>
      <c r="AP9" s="905"/>
      <c r="AQ9" s="120" ph="1"/>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row>
    <row r="10" spans="1:584" s="122" customFormat="1" ht="18.75" customHeight="1" x14ac:dyDescent="0.15">
      <c r="A10" s="916"/>
      <c r="B10" s="917"/>
      <c r="C10" s="917"/>
      <c r="D10" s="917"/>
      <c r="E10" s="917"/>
      <c r="F10" s="918"/>
      <c r="G10" s="906" t="str">
        <f>IF(様式4Ⅰ!L36="","",様式4Ⅰ!L36)</f>
        <v/>
      </c>
      <c r="H10" s="907"/>
      <c r="I10" s="907"/>
      <c r="J10" s="907"/>
      <c r="K10" s="907"/>
      <c r="L10" s="908"/>
      <c r="M10" s="909" t="str">
        <f>IF(様式4Ⅰ!N36="","",様式4Ⅰ!N36)</f>
        <v/>
      </c>
      <c r="N10" s="910"/>
      <c r="O10" s="910"/>
      <c r="P10" s="910"/>
      <c r="Q10" s="910"/>
      <c r="R10" s="911"/>
      <c r="S10" s="909" t="str">
        <f>IF(様式4Ⅰ!P36="","",様式4Ⅰ!P36)</f>
        <v/>
      </c>
      <c r="T10" s="910"/>
      <c r="U10" s="910"/>
      <c r="V10" s="910"/>
      <c r="W10" s="910"/>
      <c r="X10" s="911"/>
      <c r="Y10" s="909" t="str">
        <f>IF(様式4Ⅰ!R36="","",様式4Ⅰ!R36)</f>
        <v/>
      </c>
      <c r="Z10" s="910"/>
      <c r="AA10" s="910"/>
      <c r="AB10" s="910"/>
      <c r="AC10" s="910"/>
      <c r="AD10" s="911"/>
      <c r="AE10" s="909" t="str">
        <f>IF(様式4Ⅰ!T36="","",様式4Ⅰ!T36)</f>
        <v/>
      </c>
      <c r="AF10" s="910"/>
      <c r="AG10" s="910"/>
      <c r="AH10" s="910"/>
      <c r="AI10" s="910"/>
      <c r="AJ10" s="911"/>
      <c r="AK10" s="909" t="str">
        <f>IF(様式4Ⅰ!V36="","",様式4Ⅰ!V36)</f>
        <v/>
      </c>
      <c r="AL10" s="910"/>
      <c r="AM10" s="910"/>
      <c r="AN10" s="910"/>
      <c r="AO10" s="910"/>
      <c r="AP10" s="912"/>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row>
    <row r="11" spans="1:584" s="120" customFormat="1" ht="14.25" customHeight="1" x14ac:dyDescent="0.15">
      <c r="A11" s="916"/>
      <c r="B11" s="917"/>
      <c r="C11" s="917"/>
      <c r="D11" s="917"/>
      <c r="E11" s="917"/>
      <c r="F11" s="918"/>
      <c r="G11" s="895" t="s">
        <v>487</v>
      </c>
      <c r="H11" s="896"/>
      <c r="I11" s="896"/>
      <c r="J11" s="896"/>
      <c r="K11" s="896"/>
      <c r="L11" s="897"/>
      <c r="M11" s="895" t="s">
        <v>488</v>
      </c>
      <c r="N11" s="896"/>
      <c r="O11" s="896"/>
      <c r="P11" s="896"/>
      <c r="Q11" s="896"/>
      <c r="R11" s="897"/>
      <c r="S11" s="895" t="s">
        <v>489</v>
      </c>
      <c r="T11" s="896"/>
      <c r="U11" s="896"/>
      <c r="V11" s="896"/>
      <c r="W11" s="896"/>
      <c r="X11" s="897"/>
      <c r="Y11" s="895" t="s">
        <v>490</v>
      </c>
      <c r="Z11" s="896"/>
      <c r="AA11" s="896"/>
      <c r="AB11" s="896"/>
      <c r="AC11" s="896"/>
      <c r="AD11" s="897"/>
      <c r="AE11" s="895" t="s">
        <v>491</v>
      </c>
      <c r="AF11" s="896"/>
      <c r="AG11" s="896"/>
      <c r="AH11" s="896"/>
      <c r="AI11" s="896"/>
      <c r="AJ11" s="897"/>
      <c r="AK11" s="895" t="s">
        <v>492</v>
      </c>
      <c r="AL11" s="896"/>
      <c r="AM11" s="896"/>
      <c r="AN11" s="896"/>
      <c r="AO11" s="896"/>
      <c r="AP11" s="898"/>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row>
    <row r="12" spans="1:584" s="122" customFormat="1" ht="18.75" customHeight="1" thickBot="1" x14ac:dyDescent="0.2">
      <c r="A12" s="919"/>
      <c r="B12" s="920"/>
      <c r="C12" s="920"/>
      <c r="D12" s="920"/>
      <c r="E12" s="920"/>
      <c r="F12" s="921"/>
      <c r="G12" s="899" t="str">
        <f>IF(様式4Ⅰ!X36="","",様式4Ⅰ!X36)</f>
        <v/>
      </c>
      <c r="H12" s="900"/>
      <c r="I12" s="900"/>
      <c r="J12" s="900"/>
      <c r="K12" s="900"/>
      <c r="L12" s="901"/>
      <c r="M12" s="899" t="str">
        <f>IF(様式4Ⅰ!Z36="","",様式4Ⅰ!Z36)</f>
        <v/>
      </c>
      <c r="N12" s="900"/>
      <c r="O12" s="900"/>
      <c r="P12" s="900"/>
      <c r="Q12" s="900"/>
      <c r="R12" s="901"/>
      <c r="S12" s="899" t="str">
        <f>IF(様式4Ⅰ!AB36="","",様式4Ⅰ!AB36)</f>
        <v/>
      </c>
      <c r="T12" s="900"/>
      <c r="U12" s="900"/>
      <c r="V12" s="900"/>
      <c r="W12" s="900"/>
      <c r="X12" s="901"/>
      <c r="Y12" s="899" t="str">
        <f>IF(様式4Ⅰ!AD36="","",様式4Ⅰ!AD36)</f>
        <v/>
      </c>
      <c r="Z12" s="900"/>
      <c r="AA12" s="900"/>
      <c r="AB12" s="900"/>
      <c r="AC12" s="900"/>
      <c r="AD12" s="901"/>
      <c r="AE12" s="899" t="str">
        <f>IF(様式4Ⅰ!AF36="","",様式4Ⅰ!AF36)</f>
        <v/>
      </c>
      <c r="AF12" s="900"/>
      <c r="AG12" s="900"/>
      <c r="AH12" s="900"/>
      <c r="AI12" s="900"/>
      <c r="AJ12" s="901"/>
      <c r="AK12" s="899" t="str">
        <f>IF(様式4Ⅰ!AH36="","",様式4Ⅰ!AH36)</f>
        <v/>
      </c>
      <c r="AL12" s="900"/>
      <c r="AM12" s="900"/>
      <c r="AN12" s="900"/>
      <c r="AO12" s="900"/>
      <c r="AP12" s="902"/>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row>
    <row r="13" spans="1:584" s="5" customFormat="1" ht="6" customHeight="1" x14ac:dyDescent="0.15">
      <c r="A13" s="163"/>
      <c r="B13" s="163"/>
      <c r="C13" s="163"/>
      <c r="D13" s="163"/>
      <c r="E13" s="161"/>
      <c r="F13" s="161"/>
      <c r="G13" s="161"/>
      <c r="H13" s="161"/>
      <c r="I13" s="161"/>
      <c r="J13" s="161"/>
      <c r="K13" s="161"/>
      <c r="L13" s="161"/>
      <c r="M13" s="161"/>
      <c r="N13" s="161"/>
      <c r="O13" s="161"/>
      <c r="P13" s="161"/>
      <c r="Q13" s="161"/>
      <c r="R13" s="161"/>
      <c r="S13" s="161"/>
      <c r="T13" s="161"/>
      <c r="U13" s="161"/>
      <c r="V13" s="161"/>
      <c r="W13" s="162"/>
      <c r="X13" s="162"/>
      <c r="Y13" s="162"/>
      <c r="Z13" s="162"/>
      <c r="AA13" s="162"/>
      <c r="AB13" s="162"/>
      <c r="AC13" s="153"/>
      <c r="AD13" s="164"/>
      <c r="AE13" s="153"/>
      <c r="AF13" s="153"/>
      <c r="AG13" s="153"/>
      <c r="AH13" s="153"/>
      <c r="AI13" s="153"/>
      <c r="AJ13" s="151"/>
      <c r="AK13" s="151"/>
      <c r="AL13" s="151"/>
      <c r="AM13" s="151"/>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181" customFormat="1" ht="24" customHeight="1" thickBot="1" x14ac:dyDescent="0.2">
      <c r="A14" s="165" t="s">
        <v>72</v>
      </c>
      <c r="B14" s="166"/>
      <c r="C14" s="166"/>
      <c r="D14" s="166"/>
      <c r="E14" s="166"/>
      <c r="F14" s="166"/>
      <c r="G14" s="166"/>
      <c r="H14" s="166"/>
      <c r="I14" s="166"/>
      <c r="J14" s="166"/>
      <c r="K14" s="166"/>
      <c r="L14" s="166"/>
      <c r="M14" s="166"/>
      <c r="N14" s="166"/>
      <c r="O14" s="166"/>
      <c r="P14" s="166"/>
      <c r="Q14" s="166"/>
      <c r="R14" s="166"/>
      <c r="S14" s="166"/>
      <c r="T14" s="166"/>
      <c r="U14" s="166"/>
      <c r="V14" s="166"/>
      <c r="W14" s="167"/>
      <c r="X14" s="167"/>
      <c r="Y14" s="167"/>
      <c r="Z14" s="167"/>
      <c r="AA14" s="167"/>
      <c r="AB14" s="167"/>
      <c r="AC14" s="168"/>
      <c r="AD14" s="168"/>
      <c r="AE14" s="168"/>
      <c r="AF14" s="168"/>
      <c r="AG14" s="168"/>
      <c r="AH14" s="168"/>
      <c r="AI14" s="168"/>
      <c r="AJ14" s="152"/>
      <c r="AK14" s="152"/>
      <c r="AL14" s="152"/>
      <c r="AM14" s="152"/>
      <c r="AN14" s="152"/>
      <c r="AO14" s="152"/>
      <c r="AP14" s="152"/>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row>
    <row r="15" spans="1:584" s="5" customFormat="1" ht="24" customHeight="1" thickBot="1" x14ac:dyDescent="0.2">
      <c r="A15" s="844" t="s">
        <v>73</v>
      </c>
      <c r="B15" s="845"/>
      <c r="C15" s="845"/>
      <c r="D15" s="845"/>
      <c r="E15" s="846" t="str">
        <f>IF(様式4Ⅰ!F8="","",様式4Ⅰ!F8)</f>
        <v/>
      </c>
      <c r="F15" s="846"/>
      <c r="G15" s="846"/>
      <c r="H15" s="846"/>
      <c r="I15" s="846"/>
      <c r="J15" s="846"/>
      <c r="K15" s="846"/>
      <c r="L15" s="846"/>
      <c r="M15" s="846"/>
      <c r="N15" s="846"/>
      <c r="O15" s="846"/>
      <c r="P15" s="846"/>
      <c r="Q15" s="846"/>
      <c r="R15" s="846"/>
      <c r="S15" s="847"/>
      <c r="T15" s="848" t="s">
        <v>74</v>
      </c>
      <c r="U15" s="849"/>
      <c r="V15" s="849"/>
      <c r="W15" s="849"/>
      <c r="X15" s="850"/>
      <c r="Y15" s="850"/>
      <c r="Z15" s="850"/>
      <c r="AA15" s="850"/>
      <c r="AB15" s="850"/>
      <c r="AC15" s="850"/>
      <c r="AD15" s="851"/>
      <c r="AE15" s="153"/>
      <c r="AF15" s="153"/>
      <c r="AG15" s="153"/>
      <c r="AH15" s="153"/>
      <c r="AI15" s="153"/>
      <c r="AJ15" s="153"/>
      <c r="AK15" s="153"/>
      <c r="AL15" s="153"/>
      <c r="AM15" s="153"/>
      <c r="AN15" s="151"/>
      <c r="AO15" s="151"/>
      <c r="AP15" s="151"/>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row>
    <row r="16" spans="1:584" s="5" customFormat="1" ht="6" customHeight="1" x14ac:dyDescent="0.15">
      <c r="A16" s="169"/>
      <c r="B16" s="161"/>
      <c r="C16" s="161"/>
      <c r="D16" s="161"/>
      <c r="E16" s="161"/>
      <c r="F16" s="161"/>
      <c r="G16" s="161"/>
      <c r="H16" s="161"/>
      <c r="I16" s="161"/>
      <c r="J16" s="161"/>
      <c r="K16" s="161"/>
      <c r="L16" s="161"/>
      <c r="M16" s="161"/>
      <c r="N16" s="161"/>
      <c r="O16" s="161"/>
      <c r="P16" s="161"/>
      <c r="Q16" s="161"/>
      <c r="R16" s="161"/>
      <c r="S16" s="161"/>
      <c r="T16" s="161"/>
      <c r="U16" s="161"/>
      <c r="V16" s="161"/>
      <c r="W16" s="162"/>
      <c r="X16" s="162"/>
      <c r="Y16" s="162"/>
      <c r="Z16" s="162"/>
      <c r="AA16" s="162"/>
      <c r="AB16" s="162"/>
      <c r="AC16" s="153"/>
      <c r="AD16" s="153"/>
      <c r="AE16" s="153"/>
      <c r="AF16" s="153"/>
      <c r="AG16" s="153"/>
      <c r="AH16" s="153"/>
      <c r="AI16" s="153"/>
      <c r="AJ16" s="153"/>
      <c r="AK16" s="153"/>
      <c r="AL16" s="153"/>
      <c r="AM16" s="153"/>
      <c r="AN16" s="153"/>
      <c r="AO16" s="153"/>
      <c r="AP16" s="153"/>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181" customFormat="1" ht="24" customHeight="1" thickBot="1" x14ac:dyDescent="0.2">
      <c r="A17" s="165" t="s">
        <v>75</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70"/>
      <c r="AD17" s="852" t="s">
        <v>0</v>
      </c>
      <c r="AE17" s="852"/>
      <c r="AF17" s="853"/>
      <c r="AG17" s="853"/>
      <c r="AH17" s="153" t="s">
        <v>1</v>
      </c>
      <c r="AI17" s="853"/>
      <c r="AJ17" s="853"/>
      <c r="AK17" s="153" t="s">
        <v>56</v>
      </c>
      <c r="AL17" s="853"/>
      <c r="AM17" s="853"/>
      <c r="AN17" s="154" t="s">
        <v>57</v>
      </c>
      <c r="AO17" s="852" t="s">
        <v>76</v>
      </c>
      <c r="AP17" s="852"/>
      <c r="AQ17" s="3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row>
    <row r="18" spans="1:584" s="5" customFormat="1" ht="12.75" customHeight="1" x14ac:dyDescent="0.15">
      <c r="A18" s="800" t="s">
        <v>77</v>
      </c>
      <c r="B18" s="801"/>
      <c r="C18" s="801"/>
      <c r="D18" s="801"/>
      <c r="E18" s="802"/>
      <c r="F18" s="802"/>
      <c r="G18" s="802"/>
      <c r="H18" s="802"/>
      <c r="I18" s="802"/>
      <c r="J18" s="802"/>
      <c r="K18" s="802"/>
      <c r="L18" s="802"/>
      <c r="M18" s="802"/>
      <c r="N18" s="802"/>
      <c r="O18" s="803"/>
      <c r="P18" s="804" t="s">
        <v>77</v>
      </c>
      <c r="Q18" s="801"/>
      <c r="R18" s="801"/>
      <c r="S18" s="801"/>
      <c r="T18" s="802"/>
      <c r="U18" s="802"/>
      <c r="V18" s="802"/>
      <c r="W18" s="802"/>
      <c r="X18" s="802"/>
      <c r="Y18" s="802"/>
      <c r="Z18" s="802"/>
      <c r="AA18" s="802"/>
      <c r="AB18" s="802"/>
      <c r="AC18" s="802"/>
      <c r="AD18" s="803"/>
      <c r="AE18" s="805" t="s">
        <v>293</v>
      </c>
      <c r="AF18" s="806"/>
      <c r="AG18" s="806"/>
      <c r="AH18" s="806"/>
      <c r="AI18" s="809"/>
      <c r="AJ18" s="809"/>
      <c r="AK18" s="809"/>
      <c r="AL18" s="809"/>
      <c r="AM18" s="809"/>
      <c r="AN18" s="809"/>
      <c r="AO18" s="809"/>
      <c r="AP18" s="81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5" customFormat="1" ht="24" customHeight="1" x14ac:dyDescent="0.15">
      <c r="A19" s="813" t="s">
        <v>78</v>
      </c>
      <c r="B19" s="814"/>
      <c r="C19" s="814"/>
      <c r="D19" s="814"/>
      <c r="E19" s="836"/>
      <c r="F19" s="836"/>
      <c r="G19" s="836"/>
      <c r="H19" s="836"/>
      <c r="I19" s="836"/>
      <c r="J19" s="836"/>
      <c r="K19" s="836"/>
      <c r="L19" s="836"/>
      <c r="M19" s="836"/>
      <c r="N19" s="836"/>
      <c r="O19" s="837"/>
      <c r="P19" s="838" t="s">
        <v>79</v>
      </c>
      <c r="Q19" s="814"/>
      <c r="R19" s="814"/>
      <c r="S19" s="814"/>
      <c r="T19" s="836"/>
      <c r="U19" s="836"/>
      <c r="V19" s="836"/>
      <c r="W19" s="836"/>
      <c r="X19" s="836"/>
      <c r="Y19" s="836"/>
      <c r="Z19" s="836"/>
      <c r="AA19" s="836"/>
      <c r="AB19" s="836"/>
      <c r="AC19" s="836"/>
      <c r="AD19" s="837"/>
      <c r="AE19" s="807"/>
      <c r="AF19" s="808"/>
      <c r="AG19" s="808"/>
      <c r="AH19" s="808"/>
      <c r="AI19" s="811"/>
      <c r="AJ19" s="811"/>
      <c r="AK19" s="811"/>
      <c r="AL19" s="811"/>
      <c r="AM19" s="811"/>
      <c r="AN19" s="811"/>
      <c r="AO19" s="811"/>
      <c r="AP19" s="812"/>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row>
    <row r="20" spans="1:584" s="5" customFormat="1" ht="26.45" customHeight="1" thickBot="1" x14ac:dyDescent="0.2">
      <c r="A20" s="839" t="s">
        <v>80</v>
      </c>
      <c r="B20" s="840"/>
      <c r="C20" s="840"/>
      <c r="D20" s="840"/>
      <c r="E20" s="841"/>
      <c r="F20" s="841"/>
      <c r="G20" s="841"/>
      <c r="H20" s="841"/>
      <c r="I20" s="841"/>
      <c r="J20" s="841"/>
      <c r="K20" s="841"/>
      <c r="L20" s="841"/>
      <c r="M20" s="841"/>
      <c r="N20" s="841"/>
      <c r="O20" s="842"/>
      <c r="P20" s="843" t="s">
        <v>74</v>
      </c>
      <c r="Q20" s="840"/>
      <c r="R20" s="840"/>
      <c r="S20" s="840"/>
      <c r="T20" s="841"/>
      <c r="U20" s="841"/>
      <c r="V20" s="841"/>
      <c r="W20" s="841"/>
      <c r="X20" s="841"/>
      <c r="Y20" s="841"/>
      <c r="Z20" s="841"/>
      <c r="AA20" s="841"/>
      <c r="AB20" s="841"/>
      <c r="AC20" s="841"/>
      <c r="AD20" s="842"/>
      <c r="AE20" s="815"/>
      <c r="AF20" s="816"/>
      <c r="AG20" s="816"/>
      <c r="AH20" s="816"/>
      <c r="AI20" s="816"/>
      <c r="AJ20" s="816"/>
      <c r="AK20" s="816"/>
      <c r="AL20" s="816"/>
      <c r="AM20" s="816"/>
      <c r="AN20" s="816"/>
      <c r="AO20" s="816"/>
      <c r="AP20" s="817"/>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row>
    <row r="21" spans="1:584" s="31" customFormat="1" ht="6" customHeight="1" x14ac:dyDescent="0.15">
      <c r="A21" s="171"/>
      <c r="B21" s="171"/>
      <c r="C21" s="171"/>
      <c r="D21" s="169"/>
      <c r="E21" s="169"/>
      <c r="F21" s="169"/>
      <c r="G21" s="169"/>
      <c r="H21" s="169"/>
      <c r="I21" s="169"/>
      <c r="J21" s="169"/>
      <c r="K21" s="169"/>
      <c r="L21" s="169"/>
      <c r="M21" s="169"/>
      <c r="N21" s="169"/>
      <c r="O21" s="172"/>
      <c r="P21" s="172"/>
      <c r="Q21" s="172"/>
      <c r="R21" s="153"/>
      <c r="S21" s="153"/>
      <c r="T21" s="153"/>
      <c r="U21" s="153"/>
      <c r="V21" s="153"/>
      <c r="W21" s="153"/>
      <c r="X21" s="153"/>
      <c r="Y21" s="153"/>
      <c r="Z21" s="153"/>
      <c r="AA21" s="153"/>
      <c r="AB21" s="153"/>
      <c r="AC21" s="153"/>
      <c r="AD21" s="153"/>
      <c r="AE21" s="173"/>
      <c r="AF21" s="173"/>
      <c r="AG21" s="173"/>
      <c r="AH21" s="153"/>
      <c r="AI21" s="153"/>
      <c r="AJ21" s="153"/>
      <c r="AK21" s="153"/>
      <c r="AL21" s="153"/>
      <c r="AM21" s="153"/>
      <c r="AN21" s="153"/>
      <c r="AO21" s="153"/>
      <c r="AP21" s="153"/>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c r="TR21" s="141"/>
      <c r="TS21" s="141"/>
      <c r="TT21" s="141"/>
      <c r="TU21" s="141"/>
      <c r="TV21" s="141"/>
      <c r="TW21" s="141"/>
      <c r="TX21" s="141"/>
      <c r="TY21" s="141"/>
      <c r="TZ21" s="141"/>
      <c r="UA21" s="141"/>
      <c r="UB21" s="141"/>
      <c r="UC21" s="141"/>
      <c r="UD21" s="141"/>
      <c r="UE21" s="141"/>
      <c r="UF21" s="141"/>
      <c r="UG21" s="141"/>
      <c r="UH21" s="141"/>
      <c r="UI21" s="141"/>
      <c r="UJ21" s="141"/>
      <c r="UK21" s="141"/>
      <c r="UL21" s="141"/>
      <c r="UM21" s="141"/>
      <c r="UN21" s="141"/>
      <c r="UO21" s="141"/>
      <c r="UP21" s="141"/>
      <c r="UQ21" s="141"/>
      <c r="UR21" s="141"/>
      <c r="US21" s="141"/>
      <c r="UT21" s="141"/>
      <c r="UU21" s="141"/>
      <c r="UV21" s="141"/>
      <c r="UW21" s="141"/>
      <c r="UX21" s="141"/>
      <c r="UY21" s="141"/>
      <c r="UZ21" s="141"/>
      <c r="VA21" s="141"/>
      <c r="VB21" s="141"/>
      <c r="VC21" s="141"/>
      <c r="VD21" s="141"/>
      <c r="VE21" s="141"/>
      <c r="VF21" s="141"/>
      <c r="VG21" s="141"/>
      <c r="VH21" s="141"/>
      <c r="VI21" s="141"/>
      <c r="VJ21" s="141"/>
      <c r="VK21" s="141"/>
      <c r="VL21" s="141"/>
    </row>
    <row r="22" spans="1:584" s="32" customFormat="1" ht="11.25" customHeight="1" x14ac:dyDescent="0.15">
      <c r="A22" s="818" t="s">
        <v>522</v>
      </c>
      <c r="B22" s="818"/>
      <c r="C22" s="818"/>
      <c r="D22" s="818"/>
      <c r="E22" s="165"/>
      <c r="F22" s="165"/>
      <c r="G22" s="165"/>
      <c r="H22" s="165"/>
      <c r="I22" s="165"/>
      <c r="J22" s="165"/>
      <c r="K22" s="165"/>
      <c r="L22" s="165"/>
      <c r="M22" s="165"/>
      <c r="N22" s="165"/>
      <c r="O22" s="820" t="s">
        <v>294</v>
      </c>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row>
    <row r="23" spans="1:584" s="32" customFormat="1" ht="15" customHeight="1" thickBot="1" x14ac:dyDescent="0.2">
      <c r="A23" s="819"/>
      <c r="B23" s="819"/>
      <c r="C23" s="819"/>
      <c r="D23" s="819"/>
      <c r="E23" s="165"/>
      <c r="F23" s="165"/>
      <c r="G23" s="165"/>
      <c r="H23" s="165"/>
      <c r="I23" s="165"/>
      <c r="J23" s="165"/>
      <c r="K23" s="165"/>
      <c r="L23" s="165"/>
      <c r="M23" s="165"/>
      <c r="N23" s="165"/>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row>
    <row r="24" spans="1:584" ht="16.5" customHeight="1" x14ac:dyDescent="0.15">
      <c r="A24" s="822" t="s">
        <v>522</v>
      </c>
      <c r="B24" s="823"/>
      <c r="C24" s="823"/>
      <c r="D24" s="824"/>
      <c r="E24" s="828">
        <f>R46+AA46+AF46+AL46</f>
        <v>0</v>
      </c>
      <c r="F24" s="829"/>
      <c r="G24" s="829"/>
      <c r="H24" s="829"/>
      <c r="I24" s="829"/>
      <c r="J24" s="829"/>
      <c r="K24" s="829"/>
      <c r="L24" s="832" t="s">
        <v>4</v>
      </c>
      <c r="M24" s="833"/>
      <c r="N24" s="174"/>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CI24" s="144"/>
      <c r="CJ24" s="144"/>
      <c r="CK24" s="144"/>
      <c r="CL24" s="144"/>
      <c r="CM24" s="144"/>
      <c r="CN24" s="144"/>
    </row>
    <row r="25" spans="1:584" ht="16.5" customHeight="1" thickBot="1" x14ac:dyDescent="0.2">
      <c r="A25" s="825"/>
      <c r="B25" s="826"/>
      <c r="C25" s="826"/>
      <c r="D25" s="827"/>
      <c r="E25" s="830"/>
      <c r="F25" s="831"/>
      <c r="G25" s="831"/>
      <c r="H25" s="831"/>
      <c r="I25" s="831"/>
      <c r="J25" s="831"/>
      <c r="K25" s="831"/>
      <c r="L25" s="834"/>
      <c r="M25" s="835"/>
      <c r="N25" s="174"/>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CI25" s="144"/>
      <c r="CJ25" s="144"/>
      <c r="CK25" s="144"/>
      <c r="CL25" s="144"/>
      <c r="CM25" s="144"/>
      <c r="CN25" s="144"/>
    </row>
    <row r="26" spans="1:584" s="134" customFormat="1" ht="22.7" customHeight="1" x14ac:dyDescent="0.15">
      <c r="A26" s="789" t="s">
        <v>82</v>
      </c>
      <c r="B26" s="789"/>
      <c r="C26" s="789"/>
      <c r="D26" s="789"/>
      <c r="E26" s="789"/>
      <c r="F26" s="789"/>
      <c r="G26" s="791" t="s">
        <v>83</v>
      </c>
      <c r="H26" s="792"/>
      <c r="I26" s="792"/>
      <c r="J26" s="792"/>
      <c r="K26" s="792"/>
      <c r="L26" s="792"/>
      <c r="M26" s="793"/>
      <c r="N26" s="773" t="s">
        <v>513</v>
      </c>
      <c r="O26" s="774"/>
      <c r="P26" s="774"/>
      <c r="Q26" s="775"/>
      <c r="R26" s="794" t="s">
        <v>84</v>
      </c>
      <c r="S26" s="769"/>
      <c r="T26" s="770"/>
      <c r="U26" s="794" t="s">
        <v>514</v>
      </c>
      <c r="V26" s="769"/>
      <c r="W26" s="796"/>
      <c r="X26" s="798" t="s">
        <v>515</v>
      </c>
      <c r="Y26" s="769"/>
      <c r="Z26" s="796"/>
      <c r="AA26" s="769" t="s">
        <v>516</v>
      </c>
      <c r="AB26" s="769"/>
      <c r="AC26" s="769"/>
      <c r="AD26" s="769"/>
      <c r="AE26" s="770"/>
      <c r="AF26" s="773" t="s">
        <v>85</v>
      </c>
      <c r="AG26" s="774"/>
      <c r="AH26" s="775"/>
      <c r="AI26" s="779" t="s">
        <v>87</v>
      </c>
      <c r="AJ26" s="780"/>
      <c r="AK26" s="780"/>
      <c r="AL26" s="774" t="s">
        <v>86</v>
      </c>
      <c r="AM26" s="774"/>
      <c r="AN26" s="774"/>
      <c r="AO26" s="774"/>
      <c r="AP26" s="783"/>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90"/>
      <c r="B27" s="790"/>
      <c r="C27" s="790"/>
      <c r="D27" s="790"/>
      <c r="E27" s="790"/>
      <c r="F27" s="790"/>
      <c r="G27" s="776" t="s">
        <v>88</v>
      </c>
      <c r="H27" s="777"/>
      <c r="I27" s="785"/>
      <c r="J27" s="175" t="s">
        <v>59</v>
      </c>
      <c r="K27" s="786" t="s">
        <v>89</v>
      </c>
      <c r="L27" s="787"/>
      <c r="M27" s="788"/>
      <c r="N27" s="776"/>
      <c r="O27" s="777"/>
      <c r="P27" s="777"/>
      <c r="Q27" s="778"/>
      <c r="R27" s="795"/>
      <c r="S27" s="771"/>
      <c r="T27" s="772"/>
      <c r="U27" s="795"/>
      <c r="V27" s="771"/>
      <c r="W27" s="797"/>
      <c r="X27" s="799"/>
      <c r="Y27" s="771"/>
      <c r="Z27" s="797"/>
      <c r="AA27" s="771"/>
      <c r="AB27" s="771"/>
      <c r="AC27" s="771"/>
      <c r="AD27" s="771"/>
      <c r="AE27" s="772"/>
      <c r="AF27" s="776"/>
      <c r="AG27" s="777"/>
      <c r="AH27" s="778"/>
      <c r="AI27" s="781"/>
      <c r="AJ27" s="782"/>
      <c r="AK27" s="782"/>
      <c r="AL27" s="777"/>
      <c r="AM27" s="777"/>
      <c r="AN27" s="777"/>
      <c r="AO27" s="777"/>
      <c r="AP27" s="784"/>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59"/>
      <c r="B28" s="760"/>
      <c r="C28" s="760"/>
      <c r="D28" s="761"/>
      <c r="E28" s="697" t="str">
        <f>IF(A28="","",A28)</f>
        <v/>
      </c>
      <c r="F28" s="698"/>
      <c r="G28" s="762"/>
      <c r="H28" s="763"/>
      <c r="I28" s="763"/>
      <c r="J28" s="176" t="s">
        <v>59</v>
      </c>
      <c r="K28" s="763"/>
      <c r="L28" s="763"/>
      <c r="M28" s="764"/>
      <c r="N28" s="765"/>
      <c r="O28" s="765"/>
      <c r="P28" s="765"/>
      <c r="Q28" s="765"/>
      <c r="R28" s="892"/>
      <c r="S28" s="893"/>
      <c r="T28" s="894"/>
      <c r="U28" s="744"/>
      <c r="V28" s="745"/>
      <c r="W28" s="746"/>
      <c r="X28" s="747"/>
      <c r="Y28" s="745"/>
      <c r="Z28" s="746"/>
      <c r="AA28" s="748">
        <f>SUM(U28,X28)</f>
        <v>0</v>
      </c>
      <c r="AB28" s="749"/>
      <c r="AC28" s="749"/>
      <c r="AD28" s="749"/>
      <c r="AE28" s="750"/>
      <c r="AF28" s="889"/>
      <c r="AG28" s="890"/>
      <c r="AH28" s="891"/>
      <c r="AI28" s="754"/>
      <c r="AJ28" s="755"/>
      <c r="AK28" s="755"/>
      <c r="AL28" s="756"/>
      <c r="AM28" s="757"/>
      <c r="AN28" s="757"/>
      <c r="AO28" s="757"/>
      <c r="AP28" s="75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45"/>
      <c r="CJ28" s="145"/>
      <c r="CK28" s="138"/>
      <c r="CL28" s="138"/>
      <c r="CM28" s="145"/>
      <c r="CN28" s="145"/>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ref="E29:E44" si="0">IF(A29="","",A29)</f>
        <v/>
      </c>
      <c r="F29" s="698"/>
      <c r="G29" s="726"/>
      <c r="H29" s="727"/>
      <c r="I29" s="727"/>
      <c r="J29" s="176" t="s">
        <v>59</v>
      </c>
      <c r="K29" s="727"/>
      <c r="L29" s="727"/>
      <c r="M29" s="728"/>
      <c r="N29" s="729"/>
      <c r="O29" s="729"/>
      <c r="P29" s="729"/>
      <c r="Q29" s="729"/>
      <c r="R29" s="883"/>
      <c r="S29" s="884"/>
      <c r="T29" s="885"/>
      <c r="U29" s="708"/>
      <c r="V29" s="709"/>
      <c r="W29" s="710"/>
      <c r="X29" s="711"/>
      <c r="Y29" s="709"/>
      <c r="Z29" s="710"/>
      <c r="AA29" s="712">
        <f t="shared" ref="AA29:AA44" si="1">SUM(U29,X29)</f>
        <v>0</v>
      </c>
      <c r="AB29" s="713"/>
      <c r="AC29" s="713"/>
      <c r="AD29" s="713"/>
      <c r="AE29" s="714"/>
      <c r="AF29" s="880"/>
      <c r="AG29" s="881"/>
      <c r="AH29" s="882"/>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9"/>
      <c r="CI29" s="145"/>
      <c r="CJ29" s="145"/>
      <c r="CK29" s="138"/>
      <c r="CL29" s="138"/>
      <c r="CM29" s="145"/>
      <c r="CN29" s="145"/>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883"/>
      <c r="S30" s="884"/>
      <c r="T30" s="885"/>
      <c r="U30" s="708"/>
      <c r="V30" s="709"/>
      <c r="W30" s="710"/>
      <c r="X30" s="711"/>
      <c r="Y30" s="709"/>
      <c r="Z30" s="710"/>
      <c r="AA30" s="712">
        <f t="shared" si="1"/>
        <v>0</v>
      </c>
      <c r="AB30" s="713"/>
      <c r="AC30" s="713"/>
      <c r="AD30" s="713"/>
      <c r="AE30" s="714"/>
      <c r="AF30" s="880"/>
      <c r="AG30" s="881"/>
      <c r="AH30" s="882"/>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883"/>
      <c r="S31" s="884"/>
      <c r="T31" s="885"/>
      <c r="U31" s="708"/>
      <c r="V31" s="709"/>
      <c r="W31" s="710"/>
      <c r="X31" s="711"/>
      <c r="Y31" s="709"/>
      <c r="Z31" s="710"/>
      <c r="AA31" s="712">
        <f t="shared" si="1"/>
        <v>0</v>
      </c>
      <c r="AB31" s="713"/>
      <c r="AC31" s="713"/>
      <c r="AD31" s="713"/>
      <c r="AE31" s="714"/>
      <c r="AF31" s="880"/>
      <c r="AG31" s="881"/>
      <c r="AH31" s="882"/>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6"/>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883"/>
      <c r="S32" s="884"/>
      <c r="T32" s="885"/>
      <c r="U32" s="708"/>
      <c r="V32" s="709"/>
      <c r="W32" s="710"/>
      <c r="X32" s="711"/>
      <c r="Y32" s="709"/>
      <c r="Z32" s="710"/>
      <c r="AA32" s="712">
        <f t="shared" si="1"/>
        <v>0</v>
      </c>
      <c r="AB32" s="713"/>
      <c r="AC32" s="713"/>
      <c r="AD32" s="713"/>
      <c r="AE32" s="714"/>
      <c r="AF32" s="880"/>
      <c r="AG32" s="881"/>
      <c r="AH32" s="882"/>
      <c r="AI32" s="718"/>
      <c r="AJ32" s="719"/>
      <c r="AK32" s="719"/>
      <c r="AL32" s="720"/>
      <c r="AM32" s="721"/>
      <c r="AN32" s="721"/>
      <c r="AO32" s="721"/>
      <c r="AP32" s="722"/>
      <c r="AR32" s="139"/>
      <c r="AS32" s="139"/>
      <c r="AT32" s="139"/>
      <c r="AU32" s="139"/>
      <c r="AV32" s="139"/>
      <c r="AW32" s="139"/>
      <c r="AX32" s="139"/>
      <c r="AY32" s="139"/>
      <c r="AZ32" s="139"/>
      <c r="BA32" s="139"/>
      <c r="BB32" s="139"/>
      <c r="BC32" s="139"/>
      <c r="BD32" s="139"/>
      <c r="BE32" s="139"/>
      <c r="BF32" s="139"/>
      <c r="BG32" s="136"/>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7"/>
      <c r="CI32" s="147"/>
      <c r="CJ32" s="147"/>
      <c r="CK32" s="138"/>
      <c r="CL32" s="138"/>
      <c r="CM32" s="147"/>
      <c r="CN32" s="147"/>
      <c r="CO32" s="137"/>
      <c r="CP32" s="137"/>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883"/>
      <c r="S33" s="884"/>
      <c r="T33" s="885"/>
      <c r="U33" s="708"/>
      <c r="V33" s="709"/>
      <c r="W33" s="710"/>
      <c r="X33" s="711"/>
      <c r="Y33" s="709"/>
      <c r="Z33" s="710"/>
      <c r="AA33" s="712">
        <f t="shared" si="1"/>
        <v>0</v>
      </c>
      <c r="AB33" s="713"/>
      <c r="AC33" s="713"/>
      <c r="AD33" s="713"/>
      <c r="AE33" s="714"/>
      <c r="AF33" s="880"/>
      <c r="AG33" s="881"/>
      <c r="AH33" s="882"/>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7"/>
      <c r="CI33" s="147"/>
      <c r="CJ33" s="147"/>
      <c r="CK33" s="138"/>
      <c r="CL33" s="138"/>
      <c r="CM33" s="147"/>
      <c r="CN33" s="147"/>
      <c r="CO33" s="137"/>
      <c r="CP33" s="137"/>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si="0"/>
        <v/>
      </c>
      <c r="F34" s="698"/>
      <c r="G34" s="726"/>
      <c r="H34" s="727"/>
      <c r="I34" s="727"/>
      <c r="J34" s="176" t="s">
        <v>59</v>
      </c>
      <c r="K34" s="727"/>
      <c r="L34" s="727"/>
      <c r="M34" s="728"/>
      <c r="N34" s="729"/>
      <c r="O34" s="729"/>
      <c r="P34" s="729"/>
      <c r="Q34" s="729"/>
      <c r="R34" s="883"/>
      <c r="S34" s="884"/>
      <c r="T34" s="885"/>
      <c r="U34" s="708"/>
      <c r="V34" s="709"/>
      <c r="W34" s="710"/>
      <c r="X34" s="711"/>
      <c r="Y34" s="709"/>
      <c r="Z34" s="710"/>
      <c r="AA34" s="733">
        <f t="shared" si="1"/>
        <v>0</v>
      </c>
      <c r="AB34" s="734"/>
      <c r="AC34" s="734"/>
      <c r="AD34" s="734"/>
      <c r="AE34" s="735"/>
      <c r="AF34" s="886"/>
      <c r="AG34" s="887"/>
      <c r="AH34" s="888"/>
      <c r="AI34" s="739"/>
      <c r="AJ34" s="740"/>
      <c r="AK34" s="740"/>
      <c r="AL34" s="741"/>
      <c r="AM34" s="742"/>
      <c r="AN34" s="742"/>
      <c r="AO34" s="742"/>
      <c r="AP34" s="743"/>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46"/>
      <c r="BR34" s="146"/>
      <c r="BS34" s="146"/>
      <c r="BT34" s="146"/>
      <c r="BU34" s="146"/>
      <c r="BV34" s="146"/>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0"/>
        <v/>
      </c>
      <c r="F35" s="698"/>
      <c r="G35" s="726"/>
      <c r="H35" s="727"/>
      <c r="I35" s="727"/>
      <c r="J35" s="176" t="s">
        <v>59</v>
      </c>
      <c r="K35" s="727"/>
      <c r="L35" s="727"/>
      <c r="M35" s="728"/>
      <c r="N35" s="729"/>
      <c r="O35" s="729"/>
      <c r="P35" s="729"/>
      <c r="Q35" s="729"/>
      <c r="R35" s="883"/>
      <c r="S35" s="884"/>
      <c r="T35" s="885"/>
      <c r="U35" s="708"/>
      <c r="V35" s="709"/>
      <c r="W35" s="710"/>
      <c r="X35" s="711"/>
      <c r="Y35" s="709"/>
      <c r="Z35" s="710"/>
      <c r="AA35" s="713">
        <f t="shared" si="1"/>
        <v>0</v>
      </c>
      <c r="AB35" s="713"/>
      <c r="AC35" s="713"/>
      <c r="AD35" s="713"/>
      <c r="AE35" s="714"/>
      <c r="AF35" s="880"/>
      <c r="AG35" s="881"/>
      <c r="AH35" s="882"/>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6"/>
      <c r="BR35" s="146"/>
      <c r="BS35" s="146"/>
      <c r="BT35" s="146"/>
      <c r="BU35" s="146"/>
      <c r="BV35" s="146"/>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0"/>
        <v/>
      </c>
      <c r="F36" s="698"/>
      <c r="G36" s="726"/>
      <c r="H36" s="727"/>
      <c r="I36" s="727"/>
      <c r="J36" s="176" t="s">
        <v>59</v>
      </c>
      <c r="K36" s="727"/>
      <c r="L36" s="727"/>
      <c r="M36" s="728"/>
      <c r="N36" s="729"/>
      <c r="O36" s="729"/>
      <c r="P36" s="729"/>
      <c r="Q36" s="729"/>
      <c r="R36" s="883"/>
      <c r="S36" s="884"/>
      <c r="T36" s="885"/>
      <c r="U36" s="708"/>
      <c r="V36" s="709"/>
      <c r="W36" s="710"/>
      <c r="X36" s="711"/>
      <c r="Y36" s="709"/>
      <c r="Z36" s="710"/>
      <c r="AA36" s="712">
        <f t="shared" si="1"/>
        <v>0</v>
      </c>
      <c r="AB36" s="713"/>
      <c r="AC36" s="713"/>
      <c r="AD36" s="713"/>
      <c r="AE36" s="714"/>
      <c r="AF36" s="880"/>
      <c r="AG36" s="881"/>
      <c r="AH36" s="882"/>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0"/>
        <v/>
      </c>
      <c r="F37" s="698"/>
      <c r="G37" s="726"/>
      <c r="H37" s="727"/>
      <c r="I37" s="727"/>
      <c r="J37" s="176" t="s">
        <v>59</v>
      </c>
      <c r="K37" s="727"/>
      <c r="L37" s="727"/>
      <c r="M37" s="728"/>
      <c r="N37" s="729"/>
      <c r="O37" s="729"/>
      <c r="P37" s="729"/>
      <c r="Q37" s="729"/>
      <c r="R37" s="883"/>
      <c r="S37" s="884"/>
      <c r="T37" s="885"/>
      <c r="U37" s="708"/>
      <c r="V37" s="709"/>
      <c r="W37" s="710"/>
      <c r="X37" s="711"/>
      <c r="Y37" s="709"/>
      <c r="Z37" s="710"/>
      <c r="AA37" s="712">
        <f t="shared" si="1"/>
        <v>0</v>
      </c>
      <c r="AB37" s="713"/>
      <c r="AC37" s="713"/>
      <c r="AD37" s="713"/>
      <c r="AE37" s="714"/>
      <c r="AF37" s="880"/>
      <c r="AG37" s="881"/>
      <c r="AH37" s="882"/>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0"/>
        <v/>
      </c>
      <c r="F38" s="698"/>
      <c r="G38" s="726"/>
      <c r="H38" s="727"/>
      <c r="I38" s="727"/>
      <c r="J38" s="176" t="s">
        <v>59</v>
      </c>
      <c r="K38" s="727"/>
      <c r="L38" s="727"/>
      <c r="M38" s="728"/>
      <c r="N38" s="729"/>
      <c r="O38" s="729"/>
      <c r="P38" s="729"/>
      <c r="Q38" s="729"/>
      <c r="R38" s="883"/>
      <c r="S38" s="884"/>
      <c r="T38" s="885"/>
      <c r="U38" s="708"/>
      <c r="V38" s="709"/>
      <c r="W38" s="710"/>
      <c r="X38" s="711"/>
      <c r="Y38" s="709"/>
      <c r="Z38" s="710"/>
      <c r="AA38" s="712">
        <f t="shared" si="1"/>
        <v>0</v>
      </c>
      <c r="AB38" s="713"/>
      <c r="AC38" s="713"/>
      <c r="AD38" s="713"/>
      <c r="AE38" s="714"/>
      <c r="AF38" s="880"/>
      <c r="AG38" s="881"/>
      <c r="AH38" s="882"/>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0"/>
        <v/>
      </c>
      <c r="F39" s="698"/>
      <c r="G39" s="726"/>
      <c r="H39" s="727"/>
      <c r="I39" s="727"/>
      <c r="J39" s="176" t="s">
        <v>59</v>
      </c>
      <c r="K39" s="727"/>
      <c r="L39" s="727"/>
      <c r="M39" s="728"/>
      <c r="N39" s="729"/>
      <c r="O39" s="729"/>
      <c r="P39" s="729"/>
      <c r="Q39" s="729"/>
      <c r="R39" s="883"/>
      <c r="S39" s="884"/>
      <c r="T39" s="885"/>
      <c r="U39" s="708"/>
      <c r="V39" s="709"/>
      <c r="W39" s="710"/>
      <c r="X39" s="711"/>
      <c r="Y39" s="709"/>
      <c r="Z39" s="710"/>
      <c r="AA39" s="712">
        <f t="shared" si="1"/>
        <v>0</v>
      </c>
      <c r="AB39" s="713"/>
      <c r="AC39" s="713"/>
      <c r="AD39" s="713"/>
      <c r="AE39" s="714"/>
      <c r="AF39" s="880"/>
      <c r="AG39" s="881"/>
      <c r="AH39" s="882"/>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0"/>
        <v/>
      </c>
      <c r="F40" s="698"/>
      <c r="G40" s="726"/>
      <c r="H40" s="727"/>
      <c r="I40" s="727"/>
      <c r="J40" s="176" t="s">
        <v>59</v>
      </c>
      <c r="K40" s="727"/>
      <c r="L40" s="727"/>
      <c r="M40" s="728"/>
      <c r="N40" s="729"/>
      <c r="O40" s="729"/>
      <c r="P40" s="729"/>
      <c r="Q40" s="729"/>
      <c r="R40" s="883"/>
      <c r="S40" s="884"/>
      <c r="T40" s="885"/>
      <c r="U40" s="708"/>
      <c r="V40" s="709"/>
      <c r="W40" s="710"/>
      <c r="X40" s="711"/>
      <c r="Y40" s="709"/>
      <c r="Z40" s="710"/>
      <c r="AA40" s="712">
        <f t="shared" si="1"/>
        <v>0</v>
      </c>
      <c r="AB40" s="713"/>
      <c r="AC40" s="713"/>
      <c r="AD40" s="713"/>
      <c r="AE40" s="714"/>
      <c r="AF40" s="880"/>
      <c r="AG40" s="881"/>
      <c r="AH40" s="882"/>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0"/>
        <v/>
      </c>
      <c r="F41" s="698"/>
      <c r="G41" s="726"/>
      <c r="H41" s="727"/>
      <c r="I41" s="727"/>
      <c r="J41" s="176" t="s">
        <v>59</v>
      </c>
      <c r="K41" s="727"/>
      <c r="L41" s="727"/>
      <c r="M41" s="728"/>
      <c r="N41" s="729"/>
      <c r="O41" s="729"/>
      <c r="P41" s="729"/>
      <c r="Q41" s="729"/>
      <c r="R41" s="883"/>
      <c r="S41" s="884"/>
      <c r="T41" s="885"/>
      <c r="U41" s="708"/>
      <c r="V41" s="709"/>
      <c r="W41" s="710"/>
      <c r="X41" s="711"/>
      <c r="Y41" s="709"/>
      <c r="Z41" s="710"/>
      <c r="AA41" s="712">
        <f t="shared" si="1"/>
        <v>0</v>
      </c>
      <c r="AB41" s="713"/>
      <c r="AC41" s="713"/>
      <c r="AD41" s="713"/>
      <c r="AE41" s="714"/>
      <c r="AF41" s="880"/>
      <c r="AG41" s="881"/>
      <c r="AH41" s="882"/>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x14ac:dyDescent="0.15">
      <c r="A42" s="723"/>
      <c r="B42" s="724"/>
      <c r="C42" s="724"/>
      <c r="D42" s="725"/>
      <c r="E42" s="697" t="str">
        <f t="shared" si="0"/>
        <v/>
      </c>
      <c r="F42" s="698"/>
      <c r="G42" s="726"/>
      <c r="H42" s="727"/>
      <c r="I42" s="727"/>
      <c r="J42" s="176" t="s">
        <v>59</v>
      </c>
      <c r="K42" s="727"/>
      <c r="L42" s="727"/>
      <c r="M42" s="728"/>
      <c r="N42" s="729"/>
      <c r="O42" s="729"/>
      <c r="P42" s="729"/>
      <c r="Q42" s="729"/>
      <c r="R42" s="883"/>
      <c r="S42" s="884"/>
      <c r="T42" s="885"/>
      <c r="U42" s="708"/>
      <c r="V42" s="709"/>
      <c r="W42" s="710"/>
      <c r="X42" s="711"/>
      <c r="Y42" s="709"/>
      <c r="Z42" s="710"/>
      <c r="AA42" s="712">
        <f t="shared" si="1"/>
        <v>0</v>
      </c>
      <c r="AB42" s="713"/>
      <c r="AC42" s="713"/>
      <c r="AD42" s="713"/>
      <c r="AE42" s="714"/>
      <c r="AF42" s="880"/>
      <c r="AG42" s="881"/>
      <c r="AH42" s="882"/>
      <c r="AI42" s="718"/>
      <c r="AJ42" s="719"/>
      <c r="AK42" s="719"/>
      <c r="AL42" s="720"/>
      <c r="AM42" s="721"/>
      <c r="AN42" s="721"/>
      <c r="AO42" s="721"/>
      <c r="AP42" s="722"/>
      <c r="AR42" s="139"/>
      <c r="AS42" s="139"/>
      <c r="AT42" s="139"/>
      <c r="AU42" s="139"/>
      <c r="AV42" s="139"/>
      <c r="AW42" s="139"/>
      <c r="AX42" s="139"/>
      <c r="AY42" s="139"/>
      <c r="AZ42" s="139"/>
      <c r="BA42" s="139"/>
      <c r="BB42" s="139"/>
      <c r="BC42" s="139"/>
      <c r="BD42" s="139"/>
      <c r="BE42" s="139"/>
      <c r="BF42" s="139"/>
      <c r="BG42" s="136"/>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4" customFormat="1" ht="22.7" customHeight="1" x14ac:dyDescent="0.15">
      <c r="A43" s="723"/>
      <c r="B43" s="724"/>
      <c r="C43" s="724"/>
      <c r="D43" s="725"/>
      <c r="E43" s="697" t="str">
        <f t="shared" si="0"/>
        <v/>
      </c>
      <c r="F43" s="698"/>
      <c r="G43" s="726"/>
      <c r="H43" s="727"/>
      <c r="I43" s="727"/>
      <c r="J43" s="176" t="s">
        <v>59</v>
      </c>
      <c r="K43" s="727"/>
      <c r="L43" s="727"/>
      <c r="M43" s="728"/>
      <c r="N43" s="729"/>
      <c r="O43" s="729"/>
      <c r="P43" s="729"/>
      <c r="Q43" s="729"/>
      <c r="R43" s="877"/>
      <c r="S43" s="878"/>
      <c r="T43" s="879"/>
      <c r="U43" s="708"/>
      <c r="V43" s="709"/>
      <c r="W43" s="710"/>
      <c r="X43" s="711"/>
      <c r="Y43" s="709"/>
      <c r="Z43" s="710"/>
      <c r="AA43" s="712">
        <f t="shared" si="1"/>
        <v>0</v>
      </c>
      <c r="AB43" s="713"/>
      <c r="AC43" s="713"/>
      <c r="AD43" s="713"/>
      <c r="AE43" s="714"/>
      <c r="AF43" s="874"/>
      <c r="AG43" s="875"/>
      <c r="AH43" s="876"/>
      <c r="AI43" s="718"/>
      <c r="AJ43" s="719"/>
      <c r="AK43" s="719"/>
      <c r="AL43" s="720"/>
      <c r="AM43" s="721"/>
      <c r="AN43" s="721"/>
      <c r="AO43" s="721"/>
      <c r="AP43" s="722"/>
      <c r="AR43" s="139"/>
      <c r="AS43" s="139"/>
      <c r="AT43" s="139"/>
      <c r="AU43" s="139"/>
      <c r="AV43" s="139"/>
      <c r="AW43" s="139"/>
      <c r="AX43" s="139"/>
      <c r="AY43" s="139"/>
      <c r="AZ43" s="139"/>
      <c r="BA43" s="139"/>
      <c r="BB43" s="139"/>
      <c r="BC43" s="139"/>
      <c r="BD43" s="139"/>
      <c r="BE43" s="139"/>
      <c r="BF43" s="139"/>
      <c r="BG43" s="136"/>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45"/>
      <c r="CJ43" s="145"/>
      <c r="CK43" s="138"/>
      <c r="CL43" s="138"/>
      <c r="CM43" s="145"/>
      <c r="CN43" s="145"/>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c r="KR43" s="139"/>
      <c r="KS43" s="139"/>
      <c r="KT43" s="139"/>
      <c r="KU43" s="139"/>
      <c r="KV43" s="139"/>
      <c r="KW43" s="139"/>
      <c r="KX43" s="139"/>
      <c r="KY43" s="139"/>
      <c r="KZ43" s="139"/>
      <c r="LA43" s="139"/>
      <c r="LB43" s="139"/>
      <c r="LC43" s="139"/>
      <c r="LD43" s="139"/>
      <c r="LE43" s="139"/>
      <c r="LF43" s="139"/>
      <c r="LG43" s="139"/>
      <c r="LH43" s="139"/>
      <c r="LI43" s="139"/>
      <c r="LJ43" s="139"/>
      <c r="LK43" s="139"/>
      <c r="LL43" s="139"/>
      <c r="LM43" s="139"/>
      <c r="LN43" s="139"/>
      <c r="LO43" s="139"/>
      <c r="LP43" s="139"/>
      <c r="LQ43" s="139"/>
      <c r="LR43" s="139"/>
      <c r="LS43" s="139"/>
      <c r="LT43" s="139"/>
      <c r="LU43" s="139"/>
      <c r="LV43" s="139"/>
      <c r="LW43" s="139"/>
      <c r="LX43" s="139"/>
      <c r="LY43" s="139"/>
      <c r="LZ43" s="139"/>
      <c r="MA43" s="139"/>
      <c r="MB43" s="139"/>
      <c r="MC43" s="139"/>
      <c r="MD43" s="139"/>
      <c r="ME43" s="139"/>
      <c r="MF43" s="139"/>
      <c r="MG43" s="139"/>
      <c r="MH43" s="139"/>
      <c r="MI43" s="139"/>
      <c r="MJ43" s="139"/>
      <c r="MK43" s="139"/>
      <c r="ML43" s="139"/>
      <c r="MM43" s="139"/>
      <c r="MN43" s="139"/>
      <c r="MO43" s="139"/>
      <c r="MP43" s="139"/>
      <c r="MQ43" s="139"/>
      <c r="MR43" s="139"/>
      <c r="MS43" s="139"/>
      <c r="MT43" s="139"/>
      <c r="MU43" s="139"/>
      <c r="MV43" s="139"/>
      <c r="MW43" s="139"/>
      <c r="MX43" s="139"/>
      <c r="MY43" s="139"/>
      <c r="MZ43" s="139"/>
      <c r="NA43" s="139"/>
      <c r="NB43" s="139"/>
      <c r="NC43" s="139"/>
      <c r="ND43" s="139"/>
      <c r="NE43" s="139"/>
      <c r="NF43" s="139"/>
      <c r="NG43" s="139"/>
      <c r="NH43" s="139"/>
      <c r="NI43" s="139"/>
      <c r="NJ43" s="139"/>
      <c r="NK43" s="139"/>
      <c r="NL43" s="139"/>
      <c r="NM43" s="139"/>
      <c r="NN43" s="139"/>
      <c r="NO43" s="139"/>
      <c r="NP43" s="139"/>
      <c r="NQ43" s="139"/>
      <c r="NR43" s="139"/>
      <c r="NS43" s="139"/>
      <c r="NT43" s="139"/>
      <c r="NU43" s="139"/>
      <c r="NV43" s="139"/>
      <c r="NW43" s="139"/>
      <c r="NX43" s="139"/>
      <c r="NY43" s="139"/>
      <c r="NZ43" s="139"/>
      <c r="OA43" s="139"/>
      <c r="OB43" s="139"/>
      <c r="OC43" s="139"/>
      <c r="OD43" s="139"/>
      <c r="OE43" s="139"/>
      <c r="OF43" s="139"/>
      <c r="OG43" s="139"/>
      <c r="OH43" s="139"/>
      <c r="OI43" s="139"/>
      <c r="OJ43" s="139"/>
      <c r="OK43" s="139"/>
      <c r="OL43" s="139"/>
      <c r="OM43" s="139"/>
      <c r="ON43" s="139"/>
      <c r="OO43" s="139"/>
      <c r="OP43" s="139"/>
      <c r="OQ43" s="139"/>
      <c r="OR43" s="139"/>
      <c r="OS43" s="139"/>
      <c r="OT43" s="139"/>
      <c r="OU43" s="139"/>
      <c r="OV43" s="139"/>
      <c r="OW43" s="139"/>
      <c r="OX43" s="139"/>
      <c r="OY43" s="139"/>
      <c r="OZ43" s="139"/>
      <c r="PA43" s="139"/>
      <c r="PB43" s="139"/>
      <c r="PC43" s="139"/>
      <c r="PD43" s="139"/>
      <c r="PE43" s="139"/>
      <c r="PF43" s="139"/>
      <c r="PG43" s="139"/>
      <c r="PH43" s="139"/>
      <c r="PI43" s="139"/>
      <c r="PJ43" s="139"/>
      <c r="PK43" s="139"/>
      <c r="PL43" s="139"/>
      <c r="PM43" s="139"/>
      <c r="PN43" s="139"/>
      <c r="PO43" s="139"/>
      <c r="PP43" s="139"/>
      <c r="PQ43" s="139"/>
      <c r="PR43" s="139"/>
      <c r="PS43" s="139"/>
      <c r="PT43" s="139"/>
      <c r="PU43" s="139"/>
      <c r="PV43" s="139"/>
      <c r="PW43" s="139"/>
      <c r="PX43" s="139"/>
      <c r="PY43" s="139"/>
      <c r="PZ43" s="139"/>
      <c r="QA43" s="139"/>
      <c r="QB43" s="139"/>
      <c r="QC43" s="139"/>
      <c r="QD43" s="139"/>
      <c r="QE43" s="139"/>
      <c r="QF43" s="139"/>
      <c r="QG43" s="139"/>
      <c r="QH43" s="139"/>
      <c r="QI43" s="139"/>
      <c r="QJ43" s="139"/>
      <c r="QK43" s="139"/>
      <c r="QL43" s="139"/>
      <c r="QM43" s="139"/>
      <c r="QN43" s="139"/>
      <c r="QO43" s="139"/>
      <c r="QP43" s="139"/>
      <c r="QQ43" s="139"/>
      <c r="QR43" s="139"/>
      <c r="QS43" s="139"/>
      <c r="QT43" s="139"/>
      <c r="QU43" s="139"/>
      <c r="QV43" s="139"/>
      <c r="QW43" s="139"/>
      <c r="QX43" s="139"/>
      <c r="QY43" s="139"/>
      <c r="QZ43" s="139"/>
      <c r="RA43" s="139"/>
      <c r="RB43" s="139"/>
      <c r="RC43" s="139"/>
      <c r="RD43" s="139"/>
      <c r="RE43" s="139"/>
      <c r="RF43" s="139"/>
      <c r="RG43" s="139"/>
      <c r="RH43" s="139"/>
      <c r="RI43" s="139"/>
      <c r="RJ43" s="139"/>
      <c r="RK43" s="139"/>
      <c r="RL43" s="139"/>
      <c r="RM43" s="139"/>
      <c r="RN43" s="139"/>
      <c r="RO43" s="139"/>
      <c r="RP43" s="139"/>
      <c r="RQ43" s="139"/>
      <c r="RR43" s="139"/>
      <c r="RS43" s="139"/>
      <c r="RT43" s="139"/>
      <c r="RU43" s="139"/>
      <c r="RV43" s="139"/>
      <c r="RW43" s="139"/>
      <c r="RX43" s="139"/>
      <c r="RY43" s="139"/>
      <c r="RZ43" s="139"/>
      <c r="SA43" s="139"/>
      <c r="SB43" s="139"/>
      <c r="SC43" s="139"/>
      <c r="SD43" s="139"/>
      <c r="SE43" s="139"/>
      <c r="SF43" s="139"/>
      <c r="SG43" s="139"/>
      <c r="SH43" s="139"/>
      <c r="SI43" s="139"/>
      <c r="SJ43" s="139"/>
      <c r="SK43" s="139"/>
      <c r="SL43" s="139"/>
      <c r="SM43" s="139"/>
      <c r="SN43" s="139"/>
      <c r="SO43" s="139"/>
      <c r="SP43" s="139"/>
      <c r="SQ43" s="139"/>
      <c r="SR43" s="139"/>
      <c r="SS43" s="139"/>
      <c r="ST43" s="139"/>
      <c r="SU43" s="139"/>
      <c r="SV43" s="139"/>
      <c r="SW43" s="139"/>
      <c r="SX43" s="139"/>
      <c r="SY43" s="139"/>
      <c r="SZ43" s="139"/>
      <c r="TA43" s="139"/>
      <c r="TB43" s="139"/>
      <c r="TC43" s="139"/>
      <c r="TD43" s="139"/>
      <c r="TE43" s="139"/>
      <c r="TF43" s="139"/>
      <c r="TG43" s="139"/>
      <c r="TH43" s="139"/>
      <c r="TI43" s="139"/>
      <c r="TJ43" s="139"/>
      <c r="TK43" s="139"/>
      <c r="TL43" s="139"/>
      <c r="TM43" s="139"/>
      <c r="TN43" s="139"/>
      <c r="TO43" s="139"/>
      <c r="TP43" s="139"/>
      <c r="TQ43" s="139"/>
      <c r="TR43" s="139"/>
      <c r="TS43" s="139"/>
      <c r="TT43" s="139"/>
      <c r="TU43" s="139"/>
      <c r="TV43" s="139"/>
      <c r="TW43" s="139"/>
      <c r="TX43" s="139"/>
      <c r="TY43" s="139"/>
      <c r="TZ43" s="139"/>
      <c r="UA43" s="139"/>
      <c r="UB43" s="139"/>
      <c r="UC43" s="139"/>
      <c r="UD43" s="139"/>
      <c r="UE43" s="139"/>
      <c r="UF43" s="139"/>
      <c r="UG43" s="139"/>
      <c r="UH43" s="139"/>
      <c r="UI43" s="139"/>
      <c r="UJ43" s="139"/>
      <c r="UK43" s="139"/>
      <c r="UL43" s="139"/>
      <c r="UM43" s="139"/>
      <c r="UN43" s="139"/>
      <c r="UO43" s="139"/>
      <c r="UP43" s="139"/>
      <c r="UQ43" s="139"/>
      <c r="UR43" s="139"/>
      <c r="US43" s="139"/>
      <c r="UT43" s="139"/>
      <c r="UU43" s="139"/>
      <c r="UV43" s="139"/>
      <c r="UW43" s="139"/>
      <c r="UX43" s="139"/>
      <c r="UY43" s="139"/>
      <c r="UZ43" s="139"/>
      <c r="VA43" s="139"/>
      <c r="VB43" s="139"/>
      <c r="VC43" s="139"/>
      <c r="VD43" s="139"/>
      <c r="VE43" s="139"/>
      <c r="VF43" s="139"/>
      <c r="VG43" s="139"/>
      <c r="VH43" s="139"/>
      <c r="VI43" s="139"/>
      <c r="VJ43" s="139"/>
      <c r="VK43" s="139"/>
      <c r="VL43" s="139"/>
    </row>
    <row r="44" spans="1:584" s="134" customFormat="1" ht="22.7" customHeight="1" thickBot="1" x14ac:dyDescent="0.2">
      <c r="A44" s="694"/>
      <c r="B44" s="695"/>
      <c r="C44" s="695"/>
      <c r="D44" s="696"/>
      <c r="E44" s="697" t="str">
        <f t="shared" si="0"/>
        <v/>
      </c>
      <c r="F44" s="698"/>
      <c r="G44" s="699"/>
      <c r="H44" s="700"/>
      <c r="I44" s="700"/>
      <c r="J44" s="177" t="s">
        <v>59</v>
      </c>
      <c r="K44" s="700"/>
      <c r="L44" s="700"/>
      <c r="M44" s="701"/>
      <c r="N44" s="702"/>
      <c r="O44" s="703"/>
      <c r="P44" s="703"/>
      <c r="Q44" s="704"/>
      <c r="R44" s="871"/>
      <c r="S44" s="872"/>
      <c r="T44" s="873"/>
      <c r="U44" s="680"/>
      <c r="V44" s="681"/>
      <c r="W44" s="682"/>
      <c r="X44" s="683"/>
      <c r="Y44" s="681"/>
      <c r="Z44" s="682"/>
      <c r="AA44" s="684">
        <f t="shared" si="1"/>
        <v>0</v>
      </c>
      <c r="AB44" s="685"/>
      <c r="AC44" s="685"/>
      <c r="AD44" s="685"/>
      <c r="AE44" s="686"/>
      <c r="AF44" s="868"/>
      <c r="AG44" s="869"/>
      <c r="AH44" s="870"/>
      <c r="AI44" s="690"/>
      <c r="AJ44" s="691"/>
      <c r="AK44" s="691"/>
      <c r="AL44" s="692"/>
      <c r="AM44" s="692"/>
      <c r="AN44" s="692"/>
      <c r="AO44" s="692"/>
      <c r="AP44" s="693"/>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45"/>
      <c r="CJ44" s="145"/>
      <c r="CK44" s="138"/>
      <c r="CL44" s="138"/>
      <c r="CM44" s="145"/>
      <c r="CN44" s="145"/>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c r="KR44" s="139"/>
      <c r="KS44" s="139"/>
      <c r="KT44" s="139"/>
      <c r="KU44" s="139"/>
      <c r="KV44" s="139"/>
      <c r="KW44" s="139"/>
      <c r="KX44" s="139"/>
      <c r="KY44" s="139"/>
      <c r="KZ44" s="139"/>
      <c r="LA44" s="139"/>
      <c r="LB44" s="139"/>
      <c r="LC44" s="139"/>
      <c r="LD44" s="139"/>
      <c r="LE44" s="139"/>
      <c r="LF44" s="139"/>
      <c r="LG44" s="139"/>
      <c r="LH44" s="139"/>
      <c r="LI44" s="139"/>
      <c r="LJ44" s="139"/>
      <c r="LK44" s="139"/>
      <c r="LL44" s="139"/>
      <c r="LM44" s="139"/>
      <c r="LN44" s="139"/>
      <c r="LO44" s="139"/>
      <c r="LP44" s="139"/>
      <c r="LQ44" s="139"/>
      <c r="LR44" s="139"/>
      <c r="LS44" s="139"/>
      <c r="LT44" s="139"/>
      <c r="LU44" s="139"/>
      <c r="LV44" s="139"/>
      <c r="LW44" s="139"/>
      <c r="LX44" s="139"/>
      <c r="LY44" s="139"/>
      <c r="LZ44" s="139"/>
      <c r="MA44" s="139"/>
      <c r="MB44" s="139"/>
      <c r="MC44" s="139"/>
      <c r="MD44" s="139"/>
      <c r="ME44" s="139"/>
      <c r="MF44" s="139"/>
      <c r="MG44" s="139"/>
      <c r="MH44" s="139"/>
      <c r="MI44" s="139"/>
      <c r="MJ44" s="139"/>
      <c r="MK44" s="139"/>
      <c r="ML44" s="139"/>
      <c r="MM44" s="139"/>
      <c r="MN44" s="139"/>
      <c r="MO44" s="139"/>
      <c r="MP44" s="139"/>
      <c r="MQ44" s="139"/>
      <c r="MR44" s="139"/>
      <c r="MS44" s="139"/>
      <c r="MT44" s="139"/>
      <c r="MU44" s="139"/>
      <c r="MV44" s="139"/>
      <c r="MW44" s="139"/>
      <c r="MX44" s="139"/>
      <c r="MY44" s="139"/>
      <c r="MZ44" s="139"/>
      <c r="NA44" s="139"/>
      <c r="NB44" s="139"/>
      <c r="NC44" s="139"/>
      <c r="ND44" s="139"/>
      <c r="NE44" s="139"/>
      <c r="NF44" s="139"/>
      <c r="NG44" s="139"/>
      <c r="NH44" s="139"/>
      <c r="NI44" s="139"/>
      <c r="NJ44" s="139"/>
      <c r="NK44" s="139"/>
      <c r="NL44" s="139"/>
      <c r="NM44" s="139"/>
      <c r="NN44" s="139"/>
      <c r="NO44" s="139"/>
      <c r="NP44" s="139"/>
      <c r="NQ44" s="139"/>
      <c r="NR44" s="139"/>
      <c r="NS44" s="139"/>
      <c r="NT44" s="139"/>
      <c r="NU44" s="139"/>
      <c r="NV44" s="139"/>
      <c r="NW44" s="139"/>
      <c r="NX44" s="139"/>
      <c r="NY44" s="139"/>
      <c r="NZ44" s="139"/>
      <c r="OA44" s="139"/>
      <c r="OB44" s="139"/>
      <c r="OC44" s="139"/>
      <c r="OD44" s="139"/>
      <c r="OE44" s="139"/>
      <c r="OF44" s="139"/>
      <c r="OG44" s="139"/>
      <c r="OH44" s="139"/>
      <c r="OI44" s="139"/>
      <c r="OJ44" s="139"/>
      <c r="OK44" s="139"/>
      <c r="OL44" s="139"/>
      <c r="OM44" s="139"/>
      <c r="ON44" s="139"/>
      <c r="OO44" s="139"/>
      <c r="OP44" s="139"/>
      <c r="OQ44" s="139"/>
      <c r="OR44" s="139"/>
      <c r="OS44" s="139"/>
      <c r="OT44" s="139"/>
      <c r="OU44" s="139"/>
      <c r="OV44" s="139"/>
      <c r="OW44" s="139"/>
      <c r="OX44" s="139"/>
      <c r="OY44" s="139"/>
      <c r="OZ44" s="139"/>
      <c r="PA44" s="139"/>
      <c r="PB44" s="139"/>
      <c r="PC44" s="139"/>
      <c r="PD44" s="139"/>
      <c r="PE44" s="139"/>
      <c r="PF44" s="139"/>
      <c r="PG44" s="139"/>
      <c r="PH44" s="139"/>
      <c r="PI44" s="139"/>
      <c r="PJ44" s="139"/>
      <c r="PK44" s="139"/>
      <c r="PL44" s="139"/>
      <c r="PM44" s="139"/>
      <c r="PN44" s="139"/>
      <c r="PO44" s="139"/>
      <c r="PP44" s="139"/>
      <c r="PQ44" s="139"/>
      <c r="PR44" s="139"/>
      <c r="PS44" s="139"/>
      <c r="PT44" s="139"/>
      <c r="PU44" s="139"/>
      <c r="PV44" s="139"/>
      <c r="PW44" s="139"/>
      <c r="PX44" s="139"/>
      <c r="PY44" s="139"/>
      <c r="PZ44" s="139"/>
      <c r="QA44" s="139"/>
      <c r="QB44" s="139"/>
      <c r="QC44" s="139"/>
      <c r="QD44" s="139"/>
      <c r="QE44" s="139"/>
      <c r="QF44" s="139"/>
      <c r="QG44" s="139"/>
      <c r="QH44" s="139"/>
      <c r="QI44" s="139"/>
      <c r="QJ44" s="139"/>
      <c r="QK44" s="139"/>
      <c r="QL44" s="139"/>
      <c r="QM44" s="139"/>
      <c r="QN44" s="139"/>
      <c r="QO44" s="139"/>
      <c r="QP44" s="139"/>
      <c r="QQ44" s="139"/>
      <c r="QR44" s="139"/>
      <c r="QS44" s="139"/>
      <c r="QT44" s="139"/>
      <c r="QU44" s="139"/>
      <c r="QV44" s="139"/>
      <c r="QW44" s="139"/>
      <c r="QX44" s="139"/>
      <c r="QY44" s="139"/>
      <c r="QZ44" s="139"/>
      <c r="RA44" s="139"/>
      <c r="RB44" s="139"/>
      <c r="RC44" s="139"/>
      <c r="RD44" s="139"/>
      <c r="RE44" s="139"/>
      <c r="RF44" s="139"/>
      <c r="RG44" s="139"/>
      <c r="RH44" s="139"/>
      <c r="RI44" s="139"/>
      <c r="RJ44" s="139"/>
      <c r="RK44" s="139"/>
      <c r="RL44" s="139"/>
      <c r="RM44" s="139"/>
      <c r="RN44" s="139"/>
      <c r="RO44" s="139"/>
      <c r="RP44" s="139"/>
      <c r="RQ44" s="139"/>
      <c r="RR44" s="139"/>
      <c r="RS44" s="139"/>
      <c r="RT44" s="139"/>
      <c r="RU44" s="139"/>
      <c r="RV44" s="139"/>
      <c r="RW44" s="139"/>
      <c r="RX44" s="139"/>
      <c r="RY44" s="139"/>
      <c r="RZ44" s="139"/>
      <c r="SA44" s="139"/>
      <c r="SB44" s="139"/>
      <c r="SC44" s="139"/>
      <c r="SD44" s="139"/>
      <c r="SE44" s="139"/>
      <c r="SF44" s="139"/>
      <c r="SG44" s="139"/>
      <c r="SH44" s="139"/>
      <c r="SI44" s="139"/>
      <c r="SJ44" s="139"/>
      <c r="SK44" s="139"/>
      <c r="SL44" s="139"/>
      <c r="SM44" s="139"/>
      <c r="SN44" s="139"/>
      <c r="SO44" s="139"/>
      <c r="SP44" s="139"/>
      <c r="SQ44" s="139"/>
      <c r="SR44" s="139"/>
      <c r="SS44" s="139"/>
      <c r="ST44" s="139"/>
      <c r="SU44" s="139"/>
      <c r="SV44" s="139"/>
      <c r="SW44" s="139"/>
      <c r="SX44" s="139"/>
      <c r="SY44" s="139"/>
      <c r="SZ44" s="139"/>
      <c r="TA44" s="139"/>
      <c r="TB44" s="139"/>
      <c r="TC44" s="139"/>
      <c r="TD44" s="139"/>
      <c r="TE44" s="139"/>
      <c r="TF44" s="139"/>
      <c r="TG44" s="139"/>
      <c r="TH44" s="139"/>
      <c r="TI44" s="139"/>
      <c r="TJ44" s="139"/>
      <c r="TK44" s="139"/>
      <c r="TL44" s="139"/>
      <c r="TM44" s="139"/>
      <c r="TN44" s="139"/>
      <c r="TO44" s="139"/>
      <c r="TP44" s="139"/>
      <c r="TQ44" s="139"/>
      <c r="TR44" s="139"/>
      <c r="TS44" s="139"/>
      <c r="TT44" s="139"/>
      <c r="TU44" s="139"/>
      <c r="TV44" s="139"/>
      <c r="TW44" s="139"/>
      <c r="TX44" s="139"/>
      <c r="TY44" s="139"/>
      <c r="TZ44" s="139"/>
      <c r="UA44" s="139"/>
      <c r="UB44" s="139"/>
      <c r="UC44" s="139"/>
      <c r="UD44" s="139"/>
      <c r="UE44" s="139"/>
      <c r="UF44" s="139"/>
      <c r="UG44" s="139"/>
      <c r="UH44" s="139"/>
      <c r="UI44" s="139"/>
      <c r="UJ44" s="139"/>
      <c r="UK44" s="139"/>
      <c r="UL44" s="139"/>
      <c r="UM44" s="139"/>
      <c r="UN44" s="139"/>
      <c r="UO44" s="139"/>
      <c r="UP44" s="139"/>
      <c r="UQ44" s="139"/>
      <c r="UR44" s="139"/>
      <c r="US44" s="139"/>
      <c r="UT44" s="139"/>
      <c r="UU44" s="139"/>
      <c r="UV44" s="139"/>
      <c r="UW44" s="139"/>
      <c r="UX44" s="139"/>
      <c r="UY44" s="139"/>
      <c r="UZ44" s="139"/>
      <c r="VA44" s="139"/>
      <c r="VB44" s="139"/>
      <c r="VC44" s="139"/>
      <c r="VD44" s="139"/>
      <c r="VE44" s="139"/>
      <c r="VF44" s="139"/>
      <c r="VG44" s="139"/>
      <c r="VH44" s="139"/>
      <c r="VI44" s="139"/>
      <c r="VJ44" s="139"/>
      <c r="VK44" s="139"/>
      <c r="VL44" s="139"/>
    </row>
    <row r="45" spans="1:584" s="135" customFormat="1" ht="18.75" customHeight="1" thickTop="1" x14ac:dyDescent="0.15">
      <c r="A45" s="661"/>
      <c r="B45" s="662"/>
      <c r="C45" s="662"/>
      <c r="D45" s="662"/>
      <c r="E45" s="662"/>
      <c r="F45" s="662"/>
      <c r="G45" s="662"/>
      <c r="H45" s="662"/>
      <c r="I45" s="662"/>
      <c r="J45" s="662"/>
      <c r="K45" s="662"/>
      <c r="L45" s="662"/>
      <c r="M45" s="662"/>
      <c r="N45" s="662"/>
      <c r="O45" s="662"/>
      <c r="P45" s="662"/>
      <c r="Q45" s="663"/>
      <c r="R45" s="667" t="s">
        <v>517</v>
      </c>
      <c r="S45" s="668"/>
      <c r="T45" s="669"/>
      <c r="U45" s="670"/>
      <c r="V45" s="671"/>
      <c r="W45" s="671"/>
      <c r="X45" s="671"/>
      <c r="Y45" s="671"/>
      <c r="Z45" s="672"/>
      <c r="AA45" s="676" t="s">
        <v>518</v>
      </c>
      <c r="AB45" s="676"/>
      <c r="AC45" s="676"/>
      <c r="AD45" s="676"/>
      <c r="AE45" s="677"/>
      <c r="AF45" s="667" t="s">
        <v>519</v>
      </c>
      <c r="AG45" s="668"/>
      <c r="AH45" s="669"/>
      <c r="AI45" s="673"/>
      <c r="AJ45" s="674"/>
      <c r="AK45" s="674"/>
      <c r="AL45" s="866" t="s">
        <v>520</v>
      </c>
      <c r="AM45" s="676"/>
      <c r="AN45" s="676"/>
      <c r="AO45" s="676"/>
      <c r="AP45" s="867"/>
      <c r="AR45" s="136"/>
      <c r="AS45" s="136"/>
      <c r="AT45" s="136"/>
      <c r="AU45" s="136"/>
      <c r="AV45" s="136"/>
      <c r="AW45" s="136"/>
      <c r="AX45" s="136"/>
      <c r="AY45" s="136"/>
      <c r="AZ45" s="136"/>
      <c r="BA45" s="136"/>
      <c r="BB45" s="136"/>
      <c r="BC45" s="136"/>
      <c r="BD45" s="136"/>
      <c r="BE45" s="136"/>
      <c r="BF45" s="136"/>
      <c r="BG45" s="139"/>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48"/>
      <c r="CJ45" s="148"/>
      <c r="CK45" s="138"/>
      <c r="CL45" s="138"/>
      <c r="CM45" s="148"/>
      <c r="CN45" s="148"/>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6"/>
      <c r="NJ45" s="136"/>
      <c r="NK45" s="136"/>
      <c r="NL45" s="136"/>
      <c r="NM45" s="136"/>
      <c r="NN45" s="136"/>
      <c r="NO45" s="136"/>
      <c r="NP45" s="136"/>
      <c r="NQ45" s="136"/>
      <c r="NR45" s="136"/>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6"/>
      <c r="SD45" s="136"/>
      <c r="SE45" s="136"/>
      <c r="SF45" s="136"/>
      <c r="SG45" s="136"/>
      <c r="SH45" s="136"/>
      <c r="SI45" s="136"/>
      <c r="SJ45" s="136"/>
      <c r="SK45" s="136"/>
      <c r="SL45" s="136"/>
      <c r="SM45" s="136"/>
      <c r="SN45" s="136"/>
      <c r="SO45" s="136"/>
      <c r="SP45" s="136"/>
      <c r="SQ45" s="136"/>
      <c r="SR45" s="136"/>
      <c r="SS45" s="136"/>
      <c r="ST45" s="136"/>
      <c r="SU45" s="136"/>
      <c r="SV45" s="136"/>
      <c r="SW45" s="136"/>
      <c r="SX45" s="136"/>
      <c r="SY45" s="136"/>
      <c r="SZ45" s="136"/>
      <c r="TA45" s="136"/>
      <c r="TB45" s="136"/>
      <c r="TC45" s="136"/>
      <c r="TD45" s="136"/>
      <c r="TE45" s="136"/>
      <c r="TF45" s="136"/>
      <c r="TG45" s="136"/>
      <c r="TH45" s="136"/>
      <c r="TI45" s="136"/>
      <c r="TJ45" s="136"/>
      <c r="TK45" s="136"/>
      <c r="TL45" s="136"/>
      <c r="TM45" s="136"/>
      <c r="TN45" s="136"/>
      <c r="TO45" s="136"/>
      <c r="TP45" s="136"/>
      <c r="TQ45" s="136"/>
      <c r="TR45" s="136"/>
      <c r="TS45" s="136"/>
      <c r="TT45" s="136"/>
      <c r="TU45" s="136"/>
      <c r="TV45" s="136"/>
      <c r="TW45" s="136"/>
      <c r="TX45" s="136"/>
      <c r="TY45" s="136"/>
      <c r="TZ45" s="136"/>
      <c r="UA45" s="136"/>
      <c r="UB45" s="136"/>
      <c r="UC45" s="136"/>
      <c r="UD45" s="136"/>
      <c r="UE45" s="136"/>
      <c r="UF45" s="136"/>
      <c r="UG45" s="136"/>
      <c r="UH45" s="136"/>
      <c r="UI45" s="136"/>
      <c r="UJ45" s="136"/>
      <c r="UK45" s="136"/>
      <c r="UL45" s="136"/>
      <c r="UM45" s="136"/>
      <c r="UN45" s="136"/>
      <c r="UO45" s="136"/>
      <c r="UP45" s="136"/>
      <c r="UQ45" s="136"/>
      <c r="UR45" s="136"/>
      <c r="US45" s="136"/>
      <c r="UT45" s="136"/>
      <c r="UU45" s="136"/>
      <c r="UV45" s="136"/>
      <c r="UW45" s="136"/>
      <c r="UX45" s="136"/>
      <c r="UY45" s="136"/>
      <c r="UZ45" s="136"/>
      <c r="VA45" s="136"/>
      <c r="VB45" s="136"/>
      <c r="VC45" s="136"/>
      <c r="VD45" s="136"/>
      <c r="VE45" s="136"/>
      <c r="VF45" s="136"/>
      <c r="VG45" s="136"/>
      <c r="VH45" s="136"/>
      <c r="VI45" s="136"/>
      <c r="VJ45" s="136"/>
      <c r="VK45" s="136"/>
      <c r="VL45" s="136"/>
    </row>
    <row r="46" spans="1:584" s="135" customFormat="1" ht="23.25" customHeight="1" thickBot="1" x14ac:dyDescent="0.2">
      <c r="A46" s="664"/>
      <c r="B46" s="665"/>
      <c r="C46" s="665"/>
      <c r="D46" s="665"/>
      <c r="E46" s="665"/>
      <c r="F46" s="665"/>
      <c r="G46" s="665"/>
      <c r="H46" s="665"/>
      <c r="I46" s="665"/>
      <c r="J46" s="665"/>
      <c r="K46" s="665"/>
      <c r="L46" s="665"/>
      <c r="M46" s="665"/>
      <c r="N46" s="665"/>
      <c r="O46" s="665"/>
      <c r="P46" s="665"/>
      <c r="Q46" s="666"/>
      <c r="R46" s="654">
        <f>ROUNDDOWN(SUMIFS($R$28:$R44,$N$28:$N44,"自家用車"),0)*37</f>
        <v>0</v>
      </c>
      <c r="S46" s="655"/>
      <c r="T46" s="656"/>
      <c r="U46" s="673"/>
      <c r="V46" s="674"/>
      <c r="W46" s="674"/>
      <c r="X46" s="674"/>
      <c r="Y46" s="674"/>
      <c r="Z46" s="675"/>
      <c r="AA46" s="655">
        <f>SUM(AA28:AE44)</f>
        <v>0</v>
      </c>
      <c r="AB46" s="655"/>
      <c r="AC46" s="655"/>
      <c r="AD46" s="655"/>
      <c r="AE46" s="656"/>
      <c r="AF46" s="654">
        <f>SUM(AF28:AH44)</f>
        <v>0</v>
      </c>
      <c r="AG46" s="655"/>
      <c r="AH46" s="656"/>
      <c r="AI46" s="678"/>
      <c r="AJ46" s="679"/>
      <c r="AK46" s="679"/>
      <c r="AL46" s="654">
        <f>SUM(AL28:AP44)</f>
        <v>0</v>
      </c>
      <c r="AM46" s="655"/>
      <c r="AN46" s="655"/>
      <c r="AO46" s="655"/>
      <c r="AP46" s="657"/>
      <c r="AR46" s="136"/>
      <c r="AS46" s="136"/>
      <c r="AT46" s="139"/>
      <c r="AU46" s="139"/>
      <c r="AV46" s="139"/>
      <c r="AW46" s="139"/>
      <c r="AX46" s="139"/>
      <c r="AY46" s="139"/>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48"/>
      <c r="CJ46" s="148"/>
      <c r="CK46" s="138"/>
      <c r="CL46" s="138"/>
      <c r="CM46" s="148"/>
      <c r="CN46" s="148"/>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6"/>
      <c r="NJ46" s="136"/>
      <c r="NK46" s="136"/>
      <c r="NL46" s="136"/>
      <c r="NM46" s="136"/>
      <c r="NN46" s="136"/>
      <c r="NO46" s="136"/>
      <c r="NP46" s="136"/>
      <c r="NQ46" s="136"/>
      <c r="NR46" s="136"/>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6"/>
      <c r="SD46" s="136"/>
      <c r="SE46" s="136"/>
      <c r="SF46" s="136"/>
      <c r="SG46" s="136"/>
      <c r="SH46" s="136"/>
      <c r="SI46" s="136"/>
      <c r="SJ46" s="136"/>
      <c r="SK46" s="136"/>
      <c r="SL46" s="136"/>
      <c r="SM46" s="136"/>
      <c r="SN46" s="136"/>
      <c r="SO46" s="136"/>
      <c r="SP46" s="136"/>
      <c r="SQ46" s="136"/>
      <c r="SR46" s="136"/>
      <c r="SS46" s="136"/>
      <c r="ST46" s="136"/>
      <c r="SU46" s="136"/>
      <c r="SV46" s="136"/>
      <c r="SW46" s="136"/>
      <c r="SX46" s="136"/>
      <c r="SY46" s="136"/>
      <c r="SZ46" s="136"/>
      <c r="TA46" s="136"/>
      <c r="TB46" s="136"/>
      <c r="TC46" s="136"/>
      <c r="TD46" s="136"/>
      <c r="TE46" s="136"/>
      <c r="TF46" s="136"/>
      <c r="TG46" s="136"/>
      <c r="TH46" s="136"/>
      <c r="TI46" s="136"/>
      <c r="TJ46" s="136"/>
      <c r="TK46" s="136"/>
      <c r="TL46" s="136"/>
      <c r="TM46" s="136"/>
      <c r="TN46" s="136"/>
      <c r="TO46" s="136"/>
      <c r="TP46" s="136"/>
      <c r="TQ46" s="136"/>
      <c r="TR46" s="136"/>
      <c r="TS46" s="136"/>
      <c r="TT46" s="136"/>
      <c r="TU46" s="136"/>
      <c r="TV46" s="136"/>
      <c r="TW46" s="136"/>
      <c r="TX46" s="136"/>
      <c r="TY46" s="136"/>
      <c r="TZ46" s="136"/>
      <c r="UA46" s="136"/>
      <c r="UB46" s="136"/>
      <c r="UC46" s="136"/>
      <c r="UD46" s="136"/>
      <c r="UE46" s="136"/>
      <c r="UF46" s="136"/>
      <c r="UG46" s="136"/>
      <c r="UH46" s="136"/>
      <c r="UI46" s="136"/>
      <c r="UJ46" s="136"/>
      <c r="UK46" s="136"/>
      <c r="UL46" s="136"/>
      <c r="UM46" s="136"/>
      <c r="UN46" s="136"/>
      <c r="UO46" s="136"/>
      <c r="UP46" s="136"/>
      <c r="UQ46" s="136"/>
      <c r="UR46" s="136"/>
      <c r="US46" s="136"/>
      <c r="UT46" s="136"/>
      <c r="UU46" s="136"/>
      <c r="UV46" s="136"/>
      <c r="UW46" s="136"/>
      <c r="UX46" s="136"/>
      <c r="UY46" s="136"/>
      <c r="UZ46" s="136"/>
      <c r="VA46" s="136"/>
      <c r="VB46" s="136"/>
      <c r="VC46" s="136"/>
      <c r="VD46" s="136"/>
      <c r="VE46" s="136"/>
      <c r="VF46" s="136"/>
      <c r="VG46" s="136"/>
      <c r="VH46" s="136"/>
      <c r="VI46" s="136"/>
      <c r="VJ46" s="136"/>
      <c r="VK46" s="136"/>
      <c r="VL46" s="136"/>
    </row>
    <row r="47" spans="1:584" ht="11.25" customHeight="1" thickBot="1" x14ac:dyDescent="0.2">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5"/>
      <c r="AA47" s="155"/>
      <c r="AB47" s="155"/>
      <c r="AC47" s="156"/>
      <c r="AD47" s="156"/>
      <c r="AE47" s="155"/>
      <c r="AF47" s="155"/>
      <c r="AG47" s="155"/>
      <c r="AH47" s="155"/>
      <c r="AI47" s="155"/>
      <c r="AJ47" s="155"/>
      <c r="AK47" s="155"/>
      <c r="AL47" s="155"/>
      <c r="AM47" s="155"/>
      <c r="AN47" s="156"/>
      <c r="AO47" s="156"/>
      <c r="AP47" s="156"/>
    </row>
    <row r="48" spans="1:584" ht="22.7" customHeight="1" x14ac:dyDescent="0.15">
      <c r="A48" s="658" t="s">
        <v>90</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60"/>
    </row>
    <row r="49" spans="1:42" ht="16.5" customHeight="1" x14ac:dyDescent="0.15">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6"/>
    </row>
    <row r="50" spans="1:42" ht="16.5" customHeight="1" x14ac:dyDescent="0.15">
      <c r="A50" s="637"/>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9"/>
    </row>
    <row r="51" spans="1:42" ht="16.5" customHeight="1" thickBot="1" x14ac:dyDescent="0.2">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2"/>
    </row>
    <row r="52" spans="1:42" ht="15" customHeight="1" x14ac:dyDescent="0.15">
      <c r="A52" s="179" t="s">
        <v>523</v>
      </c>
    </row>
    <row r="53" spans="1:42" ht="22.7" customHeight="1" x14ac:dyDescent="0.15">
      <c r="A53" s="180"/>
    </row>
  </sheetData>
  <mergeCells count="289">
    <mergeCell ref="A49:AP51"/>
    <mergeCell ref="AL45:AP45"/>
    <mergeCell ref="R46:T46"/>
    <mergeCell ref="AA46:AE46"/>
    <mergeCell ref="AF46:AH46"/>
    <mergeCell ref="AL46:AP46"/>
    <mergeCell ref="A48:AP48"/>
    <mergeCell ref="A45:Q46"/>
    <mergeCell ref="R45:T45"/>
    <mergeCell ref="U45:Z46"/>
    <mergeCell ref="AA45:AE45"/>
    <mergeCell ref="AF45:AH45"/>
    <mergeCell ref="AI45:AK46"/>
    <mergeCell ref="U44:W44"/>
    <mergeCell ref="X44:Z44"/>
    <mergeCell ref="AA44:AE44"/>
    <mergeCell ref="AF44:AH44"/>
    <mergeCell ref="AI44:AK44"/>
    <mergeCell ref="AL44:AP44"/>
    <mergeCell ref="A44:D44"/>
    <mergeCell ref="E44:F44"/>
    <mergeCell ref="G44:I44"/>
    <mergeCell ref="K44:M44"/>
    <mergeCell ref="N44:Q44"/>
    <mergeCell ref="R44:T44"/>
    <mergeCell ref="U43:W43"/>
    <mergeCell ref="X43:Z43"/>
    <mergeCell ref="AA43:AE43"/>
    <mergeCell ref="AF43:AH43"/>
    <mergeCell ref="AI43:AK43"/>
    <mergeCell ref="AL43:AP43"/>
    <mergeCell ref="A43:D43"/>
    <mergeCell ref="E43:F43"/>
    <mergeCell ref="G43:I43"/>
    <mergeCell ref="K43:M43"/>
    <mergeCell ref="N43:Q43"/>
    <mergeCell ref="R43:T43"/>
    <mergeCell ref="U42:W42"/>
    <mergeCell ref="X42:Z42"/>
    <mergeCell ref="AA42:AE42"/>
    <mergeCell ref="AF42:AH42"/>
    <mergeCell ref="AI42:AK42"/>
    <mergeCell ref="AL42:AP42"/>
    <mergeCell ref="A42:D42"/>
    <mergeCell ref="E42:F42"/>
    <mergeCell ref="G42:I42"/>
    <mergeCell ref="K42:M42"/>
    <mergeCell ref="N42:Q42"/>
    <mergeCell ref="R42:T42"/>
    <mergeCell ref="U41:W41"/>
    <mergeCell ref="X41:Z41"/>
    <mergeCell ref="AA41:AE41"/>
    <mergeCell ref="AF41:AH41"/>
    <mergeCell ref="AI41:AK41"/>
    <mergeCell ref="AL41:AP41"/>
    <mergeCell ref="A41:D41"/>
    <mergeCell ref="E41:F41"/>
    <mergeCell ref="G41:I41"/>
    <mergeCell ref="K41:M41"/>
    <mergeCell ref="N41:Q41"/>
    <mergeCell ref="R41:T41"/>
    <mergeCell ref="U40:W40"/>
    <mergeCell ref="X40:Z40"/>
    <mergeCell ref="AA40:AE40"/>
    <mergeCell ref="AF40:AH40"/>
    <mergeCell ref="AI40:AK40"/>
    <mergeCell ref="AL40:AP40"/>
    <mergeCell ref="A40:D40"/>
    <mergeCell ref="E40:F40"/>
    <mergeCell ref="G40:I40"/>
    <mergeCell ref="K40:M40"/>
    <mergeCell ref="N40:Q40"/>
    <mergeCell ref="R40:T40"/>
    <mergeCell ref="U39:W39"/>
    <mergeCell ref="X39:Z39"/>
    <mergeCell ref="AA39:AE39"/>
    <mergeCell ref="AF39:AH39"/>
    <mergeCell ref="AI39:AK39"/>
    <mergeCell ref="AL39:AP39"/>
    <mergeCell ref="A39:D39"/>
    <mergeCell ref="E39:F39"/>
    <mergeCell ref="G39:I39"/>
    <mergeCell ref="K39:M39"/>
    <mergeCell ref="N39:Q39"/>
    <mergeCell ref="R39:T39"/>
    <mergeCell ref="U38:W38"/>
    <mergeCell ref="X38:Z38"/>
    <mergeCell ref="AA38:AE38"/>
    <mergeCell ref="AF38:AH38"/>
    <mergeCell ref="AI38:AK38"/>
    <mergeCell ref="AL38:AP38"/>
    <mergeCell ref="A38:D38"/>
    <mergeCell ref="E38:F38"/>
    <mergeCell ref="G38:I38"/>
    <mergeCell ref="K38:M38"/>
    <mergeCell ref="N38:Q38"/>
    <mergeCell ref="R38:T38"/>
    <mergeCell ref="U37:W37"/>
    <mergeCell ref="X37:Z37"/>
    <mergeCell ref="AA37:AE37"/>
    <mergeCell ref="AF37:AH37"/>
    <mergeCell ref="AI37:AK37"/>
    <mergeCell ref="AL37:AP37"/>
    <mergeCell ref="A37:D37"/>
    <mergeCell ref="E37:F37"/>
    <mergeCell ref="G37:I37"/>
    <mergeCell ref="K37:M37"/>
    <mergeCell ref="N37:Q37"/>
    <mergeCell ref="R37:T37"/>
    <mergeCell ref="U36:W36"/>
    <mergeCell ref="X36:Z36"/>
    <mergeCell ref="AA36:AE36"/>
    <mergeCell ref="AF36:AH36"/>
    <mergeCell ref="AI36:AK36"/>
    <mergeCell ref="AL36:AP36"/>
    <mergeCell ref="A36:D36"/>
    <mergeCell ref="E36:F36"/>
    <mergeCell ref="G36:I36"/>
    <mergeCell ref="K36:M36"/>
    <mergeCell ref="N36:Q36"/>
    <mergeCell ref="R36:T36"/>
    <mergeCell ref="U35:W35"/>
    <mergeCell ref="X35:Z35"/>
    <mergeCell ref="AA35:AE35"/>
    <mergeCell ref="AF35:AH35"/>
    <mergeCell ref="AI35:AK35"/>
    <mergeCell ref="AL35:AP35"/>
    <mergeCell ref="A35:D35"/>
    <mergeCell ref="E35:F35"/>
    <mergeCell ref="G35:I35"/>
    <mergeCell ref="K35:M35"/>
    <mergeCell ref="N35:Q35"/>
    <mergeCell ref="R35:T35"/>
    <mergeCell ref="U34:W34"/>
    <mergeCell ref="X34:Z34"/>
    <mergeCell ref="AA34:AE34"/>
    <mergeCell ref="AF34:AH34"/>
    <mergeCell ref="AI34:AK34"/>
    <mergeCell ref="AL34:AP34"/>
    <mergeCell ref="A34:D34"/>
    <mergeCell ref="E34:F34"/>
    <mergeCell ref="G34:I34"/>
    <mergeCell ref="K34:M34"/>
    <mergeCell ref="N34:Q34"/>
    <mergeCell ref="R34:T34"/>
    <mergeCell ref="U33:W33"/>
    <mergeCell ref="X33:Z33"/>
    <mergeCell ref="AA33:AE33"/>
    <mergeCell ref="AF33:AH33"/>
    <mergeCell ref="AI33:AK33"/>
    <mergeCell ref="AL33:AP33"/>
    <mergeCell ref="A33:D33"/>
    <mergeCell ref="E33:F33"/>
    <mergeCell ref="G33:I33"/>
    <mergeCell ref="K33:M33"/>
    <mergeCell ref="N33:Q33"/>
    <mergeCell ref="R33:T33"/>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L31:AP31"/>
    <mergeCell ref="A31:D31"/>
    <mergeCell ref="E31:F31"/>
    <mergeCell ref="G31:I31"/>
    <mergeCell ref="K31:M31"/>
    <mergeCell ref="N31:Q31"/>
    <mergeCell ref="R31:T31"/>
    <mergeCell ref="U30:W30"/>
    <mergeCell ref="X30:Z30"/>
    <mergeCell ref="AA30:AE30"/>
    <mergeCell ref="AF30:AH30"/>
    <mergeCell ref="AI30:AK30"/>
    <mergeCell ref="AL30:AP30"/>
    <mergeCell ref="A30:D30"/>
    <mergeCell ref="E30:F30"/>
    <mergeCell ref="G30:I30"/>
    <mergeCell ref="K30:M30"/>
    <mergeCell ref="N30:Q30"/>
    <mergeCell ref="R30:T30"/>
    <mergeCell ref="U29:W29"/>
    <mergeCell ref="X29:Z29"/>
    <mergeCell ref="AA29:AE29"/>
    <mergeCell ref="AF29:AH29"/>
    <mergeCell ref="AI29:AK29"/>
    <mergeCell ref="AL29:AP29"/>
    <mergeCell ref="A29:D29"/>
    <mergeCell ref="E29:F29"/>
    <mergeCell ref="G29:I29"/>
    <mergeCell ref="K29:M29"/>
    <mergeCell ref="N29:Q29"/>
    <mergeCell ref="R29:T29"/>
    <mergeCell ref="U28:W28"/>
    <mergeCell ref="X28:Z28"/>
    <mergeCell ref="AA28:AE28"/>
    <mergeCell ref="AF28:AH28"/>
    <mergeCell ref="AI28:AK28"/>
    <mergeCell ref="AL28:AP28"/>
    <mergeCell ref="A28:D28"/>
    <mergeCell ref="E28:F28"/>
    <mergeCell ref="G28:I28"/>
    <mergeCell ref="K28:M28"/>
    <mergeCell ref="N28:Q28"/>
    <mergeCell ref="R28:T28"/>
    <mergeCell ref="AA26:AE27"/>
    <mergeCell ref="AF26:AH27"/>
    <mergeCell ref="AI26:AK27"/>
    <mergeCell ref="AL26:AP27"/>
    <mergeCell ref="G27:I27"/>
    <mergeCell ref="K27:M27"/>
    <mergeCell ref="A26:F27"/>
    <mergeCell ref="G26:M26"/>
    <mergeCell ref="N26:Q27"/>
    <mergeCell ref="R26:T27"/>
    <mergeCell ref="U26:W27"/>
    <mergeCell ref="X26:Z2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2"/>
  <conditionalFormatting sqref="AI18:AP19 AF17:AG17 AI17:AJ17 AL17:AM17 E18:O20 T18:AD20">
    <cfRule type="containsBlanks" dxfId="27" priority="13">
      <formula>LEN(TRIM(E17))=0</formula>
    </cfRule>
  </conditionalFormatting>
  <conditionalFormatting sqref="X15:AD15">
    <cfRule type="containsBlanks" dxfId="26" priority="12">
      <formula>LEN(TRIM(X15))=0</formula>
    </cfRule>
  </conditionalFormatting>
  <conditionalFormatting sqref="R28:T44">
    <cfRule type="containsBlanks" dxfId="25" priority="8" stopIfTrue="1">
      <formula>LEN(TRIM(R28))=0</formula>
    </cfRule>
  </conditionalFormatting>
  <conditionalFormatting sqref="AI28:AK44">
    <cfRule type="containsBlanks" dxfId="24" priority="9" stopIfTrue="1">
      <formula>LEN(TRIM(AI28))=0</formula>
    </cfRule>
  </conditionalFormatting>
  <conditionalFormatting sqref="N28:Q44">
    <cfRule type="containsBlanks" dxfId="23" priority="10" stopIfTrue="1">
      <formula>LEN(TRIM(N28))=0</formula>
    </cfRule>
  </conditionalFormatting>
  <conditionalFormatting sqref="AF28:AH44">
    <cfRule type="containsBlanks" dxfId="22" priority="11" stopIfTrue="1">
      <formula>LEN(TRIM(AF28))=0</formula>
    </cfRule>
  </conditionalFormatting>
  <conditionalFormatting sqref="U28:Z44">
    <cfRule type="containsBlanks" dxfId="21" priority="7" stopIfTrue="1">
      <formula>LEN(TRIM(U28))=0</formula>
    </cfRule>
  </conditionalFormatting>
  <conditionalFormatting sqref="A42:D44">
    <cfRule type="containsBlanks" dxfId="20" priority="4">
      <formula>LEN(TRIM(A42))=0</formula>
    </cfRule>
  </conditionalFormatting>
  <conditionalFormatting sqref="A28:D38">
    <cfRule type="containsBlanks" dxfId="19" priority="6">
      <formula>LEN(TRIM(A28))=0</formula>
    </cfRule>
  </conditionalFormatting>
  <conditionalFormatting sqref="A39:D41">
    <cfRule type="containsBlanks" dxfId="18" priority="5">
      <formula>LEN(TRIM(A39))=0</formula>
    </cfRule>
  </conditionalFormatting>
  <conditionalFormatting sqref="G28:I38 K28:M38">
    <cfRule type="containsBlanks" dxfId="17" priority="3">
      <formula>LEN(TRIM(G28))=0</formula>
    </cfRule>
  </conditionalFormatting>
  <conditionalFormatting sqref="G39:I41 K39:M41">
    <cfRule type="containsBlanks" dxfId="16" priority="2">
      <formula>LEN(TRIM(G39))=0</formula>
    </cfRule>
  </conditionalFormatting>
  <conditionalFormatting sqref="G42:I44 K42:M44">
    <cfRule type="containsBlanks" dxfId="15" priority="1">
      <formula>LEN(TRIM(G42))=0</formula>
    </cfRule>
  </conditionalFormatting>
  <conditionalFormatting sqref="AL28:AP34 AL36:AP44 AL35">
    <cfRule type="containsBlanks" dxfId="14" priority="14">
      <formula>LEN(TRIM(AL28))=0</formula>
    </cfRule>
  </conditionalFormatting>
  <dataValidations count="8">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44 K28:M44"/>
    <dataValidation type="list" allowBlank="1" showInputMessage="1" showErrorMessage="1" sqref="N29:Q44">
      <formula1>"航空機,JR特急あり,JR特急なし,私鉄特急あり,私鉄特急なし,船,路線バス,自家用車,高速代,自家用車(同乗),運搬車(同乗),徒歩,その他"</formula1>
    </dataValidation>
    <dataValidation type="list" allowBlank="1" showInputMessage="1" prompt="高速道路代を計上する場合は、交通機関名を「高速代」とし、料金を「特急急行料金」欄に記入して下さい。" sqref="N28:Q28">
      <formula1>"航空機,JR特急あり,JR特急なし,私鉄特急あり,私鉄特急なし,船,路線バス,自家用車,高速代,自家用車(同乗),運搬車(同乗),徒歩,その他"</formula1>
    </dataValidation>
    <dataValidation type="decimal" imeMode="halfAlpha" allowBlank="1" showInputMessage="1" showErrorMessage="1" promptTitle="距離の入力について" prompt="入力時は、「km」等は入力せず、数字のみ入力してください。" sqref="R28:T44">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6:T46"/>
    <dataValidation type="decimal" imeMode="disabled" allowBlank="1" showInputMessage="1" showErrorMessage="1" sqref="U28:Z44">
      <formula1>0</formula1>
      <formula2>99999999</formula2>
    </dataValidation>
    <dataValidation type="list" allowBlank="1" showInputMessage="1" showErrorMessage="1" errorTitle="確認" error="旅費基準をご確認ください" sqref="AF28:AF44">
      <formula1>"1100"</formula1>
    </dataValidation>
    <dataValidation type="list" allowBlank="1" showInputMessage="1" showErrorMessage="1" sqref="AL28:AL44 AM28:AP34 AM36:AP44">
      <formula1>"9800,10900"</formula1>
    </dataValidation>
  </dataValidations>
  <printOptions horizontalCentered="1"/>
  <pageMargins left="0.47244094488188981" right="0.43307086614173229" top="0.27559055118110237" bottom="0.31496062992125984" header="0.19685039370078741" footer="0.19685039370078741"/>
  <pageSetup paperSize="9" scale="88" firstPageNumber="25" orientation="portrait" useFirstPageNumber="1" horizontalDpi="300" verticalDpi="300"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L53"/>
  <sheetViews>
    <sheetView showGridLines="0" zoomScale="90" zoomScaleNormal="90" workbookViewId="0">
      <selection activeCell="E19" sqref="E19:O19"/>
    </sheetView>
  </sheetViews>
  <sheetFormatPr defaultColWidth="2.375" defaultRowHeight="22.7" customHeight="1" x14ac:dyDescent="0.15"/>
  <cols>
    <col min="1" max="6" width="2.375" style="157"/>
    <col min="7" max="42" width="2.625" style="157" customWidth="1"/>
    <col min="43" max="43" width="2.375" style="33"/>
    <col min="44" max="584" width="2.375" style="143"/>
    <col min="585" max="16384" width="2.375" style="33"/>
  </cols>
  <sheetData>
    <row r="1" spans="1:584" s="5" customFormat="1" ht="20.25" customHeight="1" thickBot="1" x14ac:dyDescent="0.2">
      <c r="A1" s="158" t="s">
        <v>360</v>
      </c>
      <c r="B1" s="159"/>
      <c r="C1" s="15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R1" s="20"/>
      <c r="AS1" s="20"/>
      <c r="AT1" s="20"/>
      <c r="AU1" s="20"/>
      <c r="AV1" s="20"/>
      <c r="AW1" s="935"/>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row>
    <row r="2" spans="1:584" s="5" customFormat="1" ht="34.5" customHeight="1" thickBot="1" x14ac:dyDescent="0.2">
      <c r="A2" s="160"/>
      <c r="B2" s="159"/>
      <c r="C2" s="15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54" t="s">
        <v>53</v>
      </c>
      <c r="AK2" s="855"/>
      <c r="AL2" s="856"/>
      <c r="AM2" s="857" t="str">
        <f>IF(様式4Ⅰ!AF1="","",様式4Ⅰ!AF1)</f>
        <v/>
      </c>
      <c r="AN2" s="858"/>
      <c r="AO2" s="858"/>
      <c r="AP2" s="150" t="s">
        <v>54</v>
      </c>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row>
    <row r="3" spans="1:584" s="5" customFormat="1" ht="7.5" customHeight="1" x14ac:dyDescent="0.15">
      <c r="A3" s="160"/>
      <c r="B3" s="159"/>
      <c r="C3" s="15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row>
    <row r="4" spans="1:584" s="5" customFormat="1" ht="34.5" customHeight="1" x14ac:dyDescent="0.15">
      <c r="A4" s="859" t="s">
        <v>521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row>
    <row r="5" spans="1:584" s="5" customFormat="1" ht="18" customHeight="1" x14ac:dyDescent="0.15">
      <c r="A5" s="861" t="s">
        <v>295</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row>
    <row r="6" spans="1:584" s="5" customFormat="1" ht="7.5"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51"/>
      <c r="AD6" s="151"/>
      <c r="AE6" s="151"/>
      <c r="AF6" s="151"/>
      <c r="AG6" s="151"/>
      <c r="AH6" s="151"/>
      <c r="AI6" s="151"/>
      <c r="AJ6" s="151"/>
      <c r="AK6" s="151"/>
      <c r="AL6" s="151"/>
      <c r="AM6" s="151"/>
      <c r="AN6" s="151"/>
      <c r="AO6" s="151"/>
      <c r="AP6" s="151"/>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row>
    <row r="7" spans="1:584" s="5" customFormat="1" ht="22.5" customHeight="1" x14ac:dyDescent="0.15">
      <c r="A7" s="159"/>
      <c r="B7" s="159"/>
      <c r="C7" s="159"/>
      <c r="D7" s="159"/>
      <c r="E7" s="159"/>
      <c r="F7" s="159"/>
      <c r="G7" s="159"/>
      <c r="H7" s="159"/>
      <c r="I7" s="159"/>
      <c r="J7" s="159"/>
      <c r="K7" s="159"/>
      <c r="L7" s="159"/>
      <c r="M7" s="159"/>
      <c r="N7" s="159"/>
      <c r="O7" s="159"/>
      <c r="P7" s="159"/>
      <c r="Q7" s="159"/>
      <c r="R7" s="159"/>
      <c r="S7" s="159"/>
      <c r="T7" s="151"/>
      <c r="U7" s="151"/>
      <c r="V7" s="151"/>
      <c r="W7" s="151"/>
      <c r="X7" s="151"/>
      <c r="Y7" s="862" t="s">
        <v>234</v>
      </c>
      <c r="Z7" s="863"/>
      <c r="AA7" s="863"/>
      <c r="AB7" s="863"/>
      <c r="AC7" s="863"/>
      <c r="AD7" s="864" t="str">
        <f>IF(様式4Ⅰ!F6="","",様式4Ⅰ!F6)</f>
        <v/>
      </c>
      <c r="AE7" s="864"/>
      <c r="AF7" s="864"/>
      <c r="AG7" s="864"/>
      <c r="AH7" s="864"/>
      <c r="AI7" s="864"/>
      <c r="AJ7" s="864"/>
      <c r="AK7" s="864"/>
      <c r="AL7" s="864"/>
      <c r="AM7" s="864"/>
      <c r="AN7" s="864"/>
      <c r="AO7" s="864"/>
      <c r="AP7" s="865"/>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row>
    <row r="8" spans="1:584" s="5" customFormat="1" ht="7.5" customHeight="1" thickBo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2"/>
      <c r="Z8" s="162"/>
      <c r="AA8" s="162"/>
      <c r="AB8" s="162"/>
      <c r="AC8" s="151"/>
      <c r="AD8" s="151"/>
      <c r="AE8" s="151"/>
      <c r="AF8" s="151"/>
      <c r="AG8" s="151"/>
      <c r="AH8" s="151"/>
      <c r="AI8" s="151"/>
      <c r="AJ8" s="151"/>
      <c r="AK8" s="151"/>
      <c r="AL8" s="151"/>
      <c r="AM8" s="151"/>
      <c r="AN8" s="151"/>
      <c r="AO8" s="151"/>
      <c r="AP8" s="151"/>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row>
    <row r="9" spans="1:584" s="120" customFormat="1" ht="14.25" customHeight="1" x14ac:dyDescent="0.15">
      <c r="A9" s="913" t="s">
        <v>61</v>
      </c>
      <c r="B9" s="914"/>
      <c r="C9" s="914"/>
      <c r="D9" s="914"/>
      <c r="E9" s="914"/>
      <c r="F9" s="915"/>
      <c r="G9" s="903" t="s">
        <v>481</v>
      </c>
      <c r="H9" s="904"/>
      <c r="I9" s="904"/>
      <c r="J9" s="904"/>
      <c r="K9" s="904"/>
      <c r="L9" s="922"/>
      <c r="M9" s="903" t="s">
        <v>482</v>
      </c>
      <c r="N9" s="904"/>
      <c r="O9" s="904"/>
      <c r="P9" s="904"/>
      <c r="Q9" s="904"/>
      <c r="R9" s="922"/>
      <c r="S9" s="903" t="s">
        <v>483</v>
      </c>
      <c r="T9" s="904"/>
      <c r="U9" s="904"/>
      <c r="V9" s="904"/>
      <c r="W9" s="904"/>
      <c r="X9" s="922"/>
      <c r="Y9" s="903" t="s">
        <v>484</v>
      </c>
      <c r="Z9" s="904"/>
      <c r="AA9" s="904"/>
      <c r="AB9" s="904"/>
      <c r="AC9" s="904"/>
      <c r="AD9" s="922"/>
      <c r="AE9" s="903" t="s">
        <v>485</v>
      </c>
      <c r="AF9" s="904"/>
      <c r="AG9" s="904"/>
      <c r="AH9" s="904"/>
      <c r="AI9" s="904"/>
      <c r="AJ9" s="922"/>
      <c r="AK9" s="903" t="s">
        <v>486</v>
      </c>
      <c r="AL9" s="904"/>
      <c r="AM9" s="904"/>
      <c r="AN9" s="904"/>
      <c r="AO9" s="904"/>
      <c r="AP9" s="905"/>
      <c r="AQ9" s="120" ph="1"/>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row>
    <row r="10" spans="1:584" s="122" customFormat="1" ht="18.75" customHeight="1" x14ac:dyDescent="0.15">
      <c r="A10" s="916"/>
      <c r="B10" s="917"/>
      <c r="C10" s="917"/>
      <c r="D10" s="917"/>
      <c r="E10" s="917"/>
      <c r="F10" s="918"/>
      <c r="G10" s="906" t="str">
        <f>IF(様式4Ⅰ!L36="","",様式4Ⅰ!L36)</f>
        <v/>
      </c>
      <c r="H10" s="907"/>
      <c r="I10" s="907"/>
      <c r="J10" s="907"/>
      <c r="K10" s="907"/>
      <c r="L10" s="908"/>
      <c r="M10" s="909" t="str">
        <f>IF(様式4Ⅰ!N36="","",様式4Ⅰ!N36)</f>
        <v/>
      </c>
      <c r="N10" s="910"/>
      <c r="O10" s="910"/>
      <c r="P10" s="910"/>
      <c r="Q10" s="910"/>
      <c r="R10" s="911"/>
      <c r="S10" s="909" t="str">
        <f>IF(様式4Ⅰ!P36="","",様式4Ⅰ!P36)</f>
        <v/>
      </c>
      <c r="T10" s="910"/>
      <c r="U10" s="910"/>
      <c r="V10" s="910"/>
      <c r="W10" s="910"/>
      <c r="X10" s="911"/>
      <c r="Y10" s="909" t="str">
        <f>IF(様式4Ⅰ!R36="","",様式4Ⅰ!R36)</f>
        <v/>
      </c>
      <c r="Z10" s="910"/>
      <c r="AA10" s="910"/>
      <c r="AB10" s="910"/>
      <c r="AC10" s="910"/>
      <c r="AD10" s="911"/>
      <c r="AE10" s="909" t="str">
        <f>IF(様式4Ⅰ!T36="","",様式4Ⅰ!T36)</f>
        <v/>
      </c>
      <c r="AF10" s="910"/>
      <c r="AG10" s="910"/>
      <c r="AH10" s="910"/>
      <c r="AI10" s="910"/>
      <c r="AJ10" s="911"/>
      <c r="AK10" s="909" t="str">
        <f>IF(様式4Ⅰ!V36="","",様式4Ⅰ!V36)</f>
        <v/>
      </c>
      <c r="AL10" s="910"/>
      <c r="AM10" s="910"/>
      <c r="AN10" s="910"/>
      <c r="AO10" s="910"/>
      <c r="AP10" s="912"/>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row>
    <row r="11" spans="1:584" s="120" customFormat="1" ht="14.25" customHeight="1" x14ac:dyDescent="0.15">
      <c r="A11" s="916"/>
      <c r="B11" s="917"/>
      <c r="C11" s="917"/>
      <c r="D11" s="917"/>
      <c r="E11" s="917"/>
      <c r="F11" s="918"/>
      <c r="G11" s="895" t="s">
        <v>487</v>
      </c>
      <c r="H11" s="896"/>
      <c r="I11" s="896"/>
      <c r="J11" s="896"/>
      <c r="K11" s="896"/>
      <c r="L11" s="897"/>
      <c r="M11" s="895" t="s">
        <v>488</v>
      </c>
      <c r="N11" s="896"/>
      <c r="O11" s="896"/>
      <c r="P11" s="896"/>
      <c r="Q11" s="896"/>
      <c r="R11" s="897"/>
      <c r="S11" s="895" t="s">
        <v>489</v>
      </c>
      <c r="T11" s="896"/>
      <c r="U11" s="896"/>
      <c r="V11" s="896"/>
      <c r="W11" s="896"/>
      <c r="X11" s="897"/>
      <c r="Y11" s="895" t="s">
        <v>490</v>
      </c>
      <c r="Z11" s="896"/>
      <c r="AA11" s="896"/>
      <c r="AB11" s="896"/>
      <c r="AC11" s="896"/>
      <c r="AD11" s="897"/>
      <c r="AE11" s="895" t="s">
        <v>491</v>
      </c>
      <c r="AF11" s="896"/>
      <c r="AG11" s="896"/>
      <c r="AH11" s="896"/>
      <c r="AI11" s="896"/>
      <c r="AJ11" s="897"/>
      <c r="AK11" s="895" t="s">
        <v>492</v>
      </c>
      <c r="AL11" s="896"/>
      <c r="AM11" s="896"/>
      <c r="AN11" s="896"/>
      <c r="AO11" s="896"/>
      <c r="AP11" s="898"/>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row>
    <row r="12" spans="1:584" s="122" customFormat="1" ht="18.75" customHeight="1" thickBot="1" x14ac:dyDescent="0.2">
      <c r="A12" s="919"/>
      <c r="B12" s="920"/>
      <c r="C12" s="920"/>
      <c r="D12" s="920"/>
      <c r="E12" s="920"/>
      <c r="F12" s="921"/>
      <c r="G12" s="899" t="str">
        <f>IF(様式4Ⅰ!X36="","",様式4Ⅰ!X36)</f>
        <v/>
      </c>
      <c r="H12" s="900"/>
      <c r="I12" s="900"/>
      <c r="J12" s="900"/>
      <c r="K12" s="900"/>
      <c r="L12" s="901"/>
      <c r="M12" s="899" t="str">
        <f>IF(様式4Ⅰ!Z36="","",様式4Ⅰ!Z36)</f>
        <v/>
      </c>
      <c r="N12" s="900"/>
      <c r="O12" s="900"/>
      <c r="P12" s="900"/>
      <c r="Q12" s="900"/>
      <c r="R12" s="901"/>
      <c r="S12" s="899" t="str">
        <f>IF(様式4Ⅰ!AB36="","",様式4Ⅰ!AB36)</f>
        <v/>
      </c>
      <c r="T12" s="900"/>
      <c r="U12" s="900"/>
      <c r="V12" s="900"/>
      <c r="W12" s="900"/>
      <c r="X12" s="901"/>
      <c r="Y12" s="899" t="str">
        <f>IF(様式4Ⅰ!AD36="","",様式4Ⅰ!AD36)</f>
        <v/>
      </c>
      <c r="Z12" s="900"/>
      <c r="AA12" s="900"/>
      <c r="AB12" s="900"/>
      <c r="AC12" s="900"/>
      <c r="AD12" s="901"/>
      <c r="AE12" s="899" t="str">
        <f>IF(様式4Ⅰ!AF36="","",様式4Ⅰ!AF36)</f>
        <v/>
      </c>
      <c r="AF12" s="900"/>
      <c r="AG12" s="900"/>
      <c r="AH12" s="900"/>
      <c r="AI12" s="900"/>
      <c r="AJ12" s="901"/>
      <c r="AK12" s="899" t="str">
        <f>IF(様式4Ⅰ!AH36="","",様式4Ⅰ!AH36)</f>
        <v/>
      </c>
      <c r="AL12" s="900"/>
      <c r="AM12" s="900"/>
      <c r="AN12" s="900"/>
      <c r="AO12" s="900"/>
      <c r="AP12" s="902"/>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row>
    <row r="13" spans="1:584" s="5" customFormat="1" ht="6" customHeight="1" x14ac:dyDescent="0.15">
      <c r="A13" s="163"/>
      <c r="B13" s="163"/>
      <c r="C13" s="163"/>
      <c r="D13" s="163"/>
      <c r="E13" s="161"/>
      <c r="F13" s="161"/>
      <c r="G13" s="161"/>
      <c r="H13" s="161"/>
      <c r="I13" s="161"/>
      <c r="J13" s="161"/>
      <c r="K13" s="161"/>
      <c r="L13" s="161"/>
      <c r="M13" s="161"/>
      <c r="N13" s="161"/>
      <c r="O13" s="161"/>
      <c r="P13" s="161"/>
      <c r="Q13" s="161"/>
      <c r="R13" s="161"/>
      <c r="S13" s="161"/>
      <c r="T13" s="161"/>
      <c r="U13" s="161"/>
      <c r="V13" s="161"/>
      <c r="W13" s="162"/>
      <c r="X13" s="162"/>
      <c r="Y13" s="162"/>
      <c r="Z13" s="162"/>
      <c r="AA13" s="162"/>
      <c r="AB13" s="162"/>
      <c r="AC13" s="153"/>
      <c r="AD13" s="164"/>
      <c r="AE13" s="153"/>
      <c r="AF13" s="153"/>
      <c r="AG13" s="153"/>
      <c r="AH13" s="153"/>
      <c r="AI13" s="153"/>
      <c r="AJ13" s="151"/>
      <c r="AK13" s="151"/>
      <c r="AL13" s="151"/>
      <c r="AM13" s="151"/>
      <c r="AN13" s="151"/>
      <c r="AO13" s="151"/>
      <c r="AP13" s="151"/>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row>
    <row r="14" spans="1:584" s="181" customFormat="1" ht="24" customHeight="1" thickBot="1" x14ac:dyDescent="0.2">
      <c r="A14" s="165" t="s">
        <v>72</v>
      </c>
      <c r="B14" s="166"/>
      <c r="C14" s="166"/>
      <c r="D14" s="166"/>
      <c r="E14" s="166"/>
      <c r="F14" s="166"/>
      <c r="G14" s="166"/>
      <c r="H14" s="166"/>
      <c r="I14" s="166"/>
      <c r="J14" s="166"/>
      <c r="K14" s="166"/>
      <c r="L14" s="166"/>
      <c r="M14" s="166"/>
      <c r="N14" s="166"/>
      <c r="O14" s="166"/>
      <c r="P14" s="166"/>
      <c r="Q14" s="166"/>
      <c r="R14" s="166"/>
      <c r="S14" s="166"/>
      <c r="T14" s="166"/>
      <c r="U14" s="166"/>
      <c r="V14" s="166"/>
      <c r="W14" s="167"/>
      <c r="X14" s="167"/>
      <c r="Y14" s="167"/>
      <c r="Z14" s="167"/>
      <c r="AA14" s="167"/>
      <c r="AB14" s="167"/>
      <c r="AC14" s="168"/>
      <c r="AD14" s="168"/>
      <c r="AE14" s="168"/>
      <c r="AF14" s="168"/>
      <c r="AG14" s="168"/>
      <c r="AH14" s="168"/>
      <c r="AI14" s="168"/>
      <c r="AJ14" s="152"/>
      <c r="AK14" s="152"/>
      <c r="AL14" s="152"/>
      <c r="AM14" s="152"/>
      <c r="AN14" s="152"/>
      <c r="AO14" s="152"/>
      <c r="AP14" s="152"/>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row>
    <row r="15" spans="1:584" s="5" customFormat="1" ht="24" customHeight="1" thickBot="1" x14ac:dyDescent="0.2">
      <c r="A15" s="844" t="s">
        <v>73</v>
      </c>
      <c r="B15" s="845"/>
      <c r="C15" s="845"/>
      <c r="D15" s="845"/>
      <c r="E15" s="846" t="str">
        <f>IF(様式4Ⅰ!F8="","",様式4Ⅰ!F8)</f>
        <v/>
      </c>
      <c r="F15" s="846"/>
      <c r="G15" s="846"/>
      <c r="H15" s="846"/>
      <c r="I15" s="846"/>
      <c r="J15" s="846"/>
      <c r="K15" s="846"/>
      <c r="L15" s="846"/>
      <c r="M15" s="846"/>
      <c r="N15" s="846"/>
      <c r="O15" s="846"/>
      <c r="P15" s="846"/>
      <c r="Q15" s="846"/>
      <c r="R15" s="846"/>
      <c r="S15" s="847"/>
      <c r="T15" s="848" t="s">
        <v>74</v>
      </c>
      <c r="U15" s="849"/>
      <c r="V15" s="849"/>
      <c r="W15" s="849"/>
      <c r="X15" s="850"/>
      <c r="Y15" s="850"/>
      <c r="Z15" s="850"/>
      <c r="AA15" s="850"/>
      <c r="AB15" s="850"/>
      <c r="AC15" s="850"/>
      <c r="AD15" s="851"/>
      <c r="AE15" s="153"/>
      <c r="AF15" s="153"/>
      <c r="AG15" s="153"/>
      <c r="AH15" s="153"/>
      <c r="AI15" s="153"/>
      <c r="AJ15" s="153"/>
      <c r="AK15" s="153"/>
      <c r="AL15" s="153"/>
      <c r="AM15" s="153"/>
      <c r="AN15" s="151"/>
      <c r="AO15" s="151"/>
      <c r="AP15" s="151"/>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row>
    <row r="16" spans="1:584" s="5" customFormat="1" ht="6" customHeight="1" x14ac:dyDescent="0.15">
      <c r="A16" s="169"/>
      <c r="B16" s="161"/>
      <c r="C16" s="161"/>
      <c r="D16" s="161"/>
      <c r="E16" s="161"/>
      <c r="F16" s="161"/>
      <c r="G16" s="161"/>
      <c r="H16" s="161"/>
      <c r="I16" s="161"/>
      <c r="J16" s="161"/>
      <c r="K16" s="161"/>
      <c r="L16" s="161"/>
      <c r="M16" s="161"/>
      <c r="N16" s="161"/>
      <c r="O16" s="161"/>
      <c r="P16" s="161"/>
      <c r="Q16" s="161"/>
      <c r="R16" s="161"/>
      <c r="S16" s="161"/>
      <c r="T16" s="161"/>
      <c r="U16" s="161"/>
      <c r="V16" s="161"/>
      <c r="W16" s="162"/>
      <c r="X16" s="162"/>
      <c r="Y16" s="162"/>
      <c r="Z16" s="162"/>
      <c r="AA16" s="162"/>
      <c r="AB16" s="162"/>
      <c r="AC16" s="153"/>
      <c r="AD16" s="153"/>
      <c r="AE16" s="153"/>
      <c r="AF16" s="153"/>
      <c r="AG16" s="153"/>
      <c r="AH16" s="153"/>
      <c r="AI16" s="153"/>
      <c r="AJ16" s="153"/>
      <c r="AK16" s="153"/>
      <c r="AL16" s="153"/>
      <c r="AM16" s="153"/>
      <c r="AN16" s="153"/>
      <c r="AO16" s="153"/>
      <c r="AP16" s="153"/>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row>
    <row r="17" spans="1:584" s="181" customFormat="1" ht="24" customHeight="1" thickBot="1" x14ac:dyDescent="0.2">
      <c r="A17" s="165" t="s">
        <v>75</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70"/>
      <c r="AD17" s="852" t="s">
        <v>0</v>
      </c>
      <c r="AE17" s="852"/>
      <c r="AF17" s="853"/>
      <c r="AG17" s="853"/>
      <c r="AH17" s="153" t="s">
        <v>1</v>
      </c>
      <c r="AI17" s="853"/>
      <c r="AJ17" s="853"/>
      <c r="AK17" s="153" t="s">
        <v>56</v>
      </c>
      <c r="AL17" s="853"/>
      <c r="AM17" s="853"/>
      <c r="AN17" s="154" t="s">
        <v>57</v>
      </c>
      <c r="AO17" s="852" t="s">
        <v>76</v>
      </c>
      <c r="AP17" s="852"/>
      <c r="AQ17" s="30"/>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row>
    <row r="18" spans="1:584" s="5" customFormat="1" ht="12.75" customHeight="1" x14ac:dyDescent="0.15">
      <c r="A18" s="800" t="s">
        <v>77</v>
      </c>
      <c r="B18" s="801"/>
      <c r="C18" s="801"/>
      <c r="D18" s="801"/>
      <c r="E18" s="802"/>
      <c r="F18" s="802"/>
      <c r="G18" s="802"/>
      <c r="H18" s="802"/>
      <c r="I18" s="802"/>
      <c r="J18" s="802"/>
      <c r="K18" s="802"/>
      <c r="L18" s="802"/>
      <c r="M18" s="802"/>
      <c r="N18" s="802"/>
      <c r="O18" s="803"/>
      <c r="P18" s="804" t="s">
        <v>77</v>
      </c>
      <c r="Q18" s="801"/>
      <c r="R18" s="801"/>
      <c r="S18" s="801"/>
      <c r="T18" s="802"/>
      <c r="U18" s="802"/>
      <c r="V18" s="802"/>
      <c r="W18" s="802"/>
      <c r="X18" s="802"/>
      <c r="Y18" s="802"/>
      <c r="Z18" s="802"/>
      <c r="AA18" s="802"/>
      <c r="AB18" s="802"/>
      <c r="AC18" s="802"/>
      <c r="AD18" s="803"/>
      <c r="AE18" s="805" t="s">
        <v>293</v>
      </c>
      <c r="AF18" s="806"/>
      <c r="AG18" s="806"/>
      <c r="AH18" s="806"/>
      <c r="AI18" s="809"/>
      <c r="AJ18" s="809"/>
      <c r="AK18" s="809"/>
      <c r="AL18" s="809"/>
      <c r="AM18" s="809"/>
      <c r="AN18" s="809"/>
      <c r="AO18" s="809"/>
      <c r="AP18" s="81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row>
    <row r="19" spans="1:584" s="5" customFormat="1" ht="24" customHeight="1" x14ac:dyDescent="0.15">
      <c r="A19" s="813" t="s">
        <v>78</v>
      </c>
      <c r="B19" s="814"/>
      <c r="C19" s="814"/>
      <c r="D19" s="814"/>
      <c r="E19" s="836"/>
      <c r="F19" s="836"/>
      <c r="G19" s="836"/>
      <c r="H19" s="836"/>
      <c r="I19" s="836"/>
      <c r="J19" s="836"/>
      <c r="K19" s="836"/>
      <c r="L19" s="836"/>
      <c r="M19" s="836"/>
      <c r="N19" s="836"/>
      <c r="O19" s="837"/>
      <c r="P19" s="838" t="s">
        <v>79</v>
      </c>
      <c r="Q19" s="814"/>
      <c r="R19" s="814"/>
      <c r="S19" s="814"/>
      <c r="T19" s="836"/>
      <c r="U19" s="836"/>
      <c r="V19" s="836"/>
      <c r="W19" s="836"/>
      <c r="X19" s="836"/>
      <c r="Y19" s="836"/>
      <c r="Z19" s="836"/>
      <c r="AA19" s="836"/>
      <c r="AB19" s="836"/>
      <c r="AC19" s="836"/>
      <c r="AD19" s="837"/>
      <c r="AE19" s="807"/>
      <c r="AF19" s="808"/>
      <c r="AG19" s="808"/>
      <c r="AH19" s="808"/>
      <c r="AI19" s="811"/>
      <c r="AJ19" s="811"/>
      <c r="AK19" s="811"/>
      <c r="AL19" s="811"/>
      <c r="AM19" s="811"/>
      <c r="AN19" s="811"/>
      <c r="AO19" s="811"/>
      <c r="AP19" s="812"/>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row>
    <row r="20" spans="1:584" s="5" customFormat="1" ht="26.45" customHeight="1" thickBot="1" x14ac:dyDescent="0.2">
      <c r="A20" s="839" t="s">
        <v>80</v>
      </c>
      <c r="B20" s="840"/>
      <c r="C20" s="840"/>
      <c r="D20" s="840"/>
      <c r="E20" s="841"/>
      <c r="F20" s="841"/>
      <c r="G20" s="841"/>
      <c r="H20" s="841"/>
      <c r="I20" s="841"/>
      <c r="J20" s="841"/>
      <c r="K20" s="841"/>
      <c r="L20" s="841"/>
      <c r="M20" s="841"/>
      <c r="N20" s="841"/>
      <c r="O20" s="842"/>
      <c r="P20" s="843" t="s">
        <v>74</v>
      </c>
      <c r="Q20" s="840"/>
      <c r="R20" s="840"/>
      <c r="S20" s="840"/>
      <c r="T20" s="841"/>
      <c r="U20" s="841"/>
      <c r="V20" s="841"/>
      <c r="W20" s="841"/>
      <c r="X20" s="841"/>
      <c r="Y20" s="841"/>
      <c r="Z20" s="841"/>
      <c r="AA20" s="841"/>
      <c r="AB20" s="841"/>
      <c r="AC20" s="841"/>
      <c r="AD20" s="842"/>
      <c r="AE20" s="815"/>
      <c r="AF20" s="816"/>
      <c r="AG20" s="816"/>
      <c r="AH20" s="816"/>
      <c r="AI20" s="816"/>
      <c r="AJ20" s="816"/>
      <c r="AK20" s="816"/>
      <c r="AL20" s="816"/>
      <c r="AM20" s="816"/>
      <c r="AN20" s="816"/>
      <c r="AO20" s="816"/>
      <c r="AP20" s="817"/>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row>
    <row r="21" spans="1:584" s="31" customFormat="1" ht="6" customHeight="1" x14ac:dyDescent="0.15">
      <c r="A21" s="171"/>
      <c r="B21" s="171"/>
      <c r="C21" s="171"/>
      <c r="D21" s="169"/>
      <c r="E21" s="169"/>
      <c r="F21" s="169"/>
      <c r="G21" s="169"/>
      <c r="H21" s="169"/>
      <c r="I21" s="169"/>
      <c r="J21" s="169"/>
      <c r="K21" s="169"/>
      <c r="L21" s="169"/>
      <c r="M21" s="169"/>
      <c r="N21" s="169"/>
      <c r="O21" s="172"/>
      <c r="P21" s="172"/>
      <c r="Q21" s="172"/>
      <c r="R21" s="153"/>
      <c r="S21" s="153"/>
      <c r="T21" s="153"/>
      <c r="U21" s="153"/>
      <c r="V21" s="153"/>
      <c r="W21" s="153"/>
      <c r="X21" s="153"/>
      <c r="Y21" s="153"/>
      <c r="Z21" s="153"/>
      <c r="AA21" s="153"/>
      <c r="AB21" s="153"/>
      <c r="AC21" s="153"/>
      <c r="AD21" s="153"/>
      <c r="AE21" s="173"/>
      <c r="AF21" s="173"/>
      <c r="AG21" s="173"/>
      <c r="AH21" s="153"/>
      <c r="AI21" s="153"/>
      <c r="AJ21" s="153"/>
      <c r="AK21" s="153"/>
      <c r="AL21" s="153"/>
      <c r="AM21" s="153"/>
      <c r="AN21" s="153"/>
      <c r="AO21" s="153"/>
      <c r="AP21" s="153"/>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1"/>
      <c r="NJ21" s="141"/>
      <c r="NK21" s="141"/>
      <c r="NL21" s="141"/>
      <c r="NM21" s="141"/>
      <c r="NN21" s="141"/>
      <c r="NO21" s="141"/>
      <c r="NP21" s="141"/>
      <c r="NQ21" s="141"/>
      <c r="NR21" s="141"/>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1"/>
      <c r="SD21" s="141"/>
      <c r="SE21" s="141"/>
      <c r="SF21" s="141"/>
      <c r="SG21" s="141"/>
      <c r="SH21" s="141"/>
      <c r="SI21" s="141"/>
      <c r="SJ21" s="141"/>
      <c r="SK21" s="141"/>
      <c r="SL21" s="141"/>
      <c r="SM21" s="141"/>
      <c r="SN21" s="141"/>
      <c r="SO21" s="141"/>
      <c r="SP21" s="141"/>
      <c r="SQ21" s="141"/>
      <c r="SR21" s="141"/>
      <c r="SS21" s="141"/>
      <c r="ST21" s="141"/>
      <c r="SU21" s="141"/>
      <c r="SV21" s="141"/>
      <c r="SW21" s="141"/>
      <c r="SX21" s="141"/>
      <c r="SY21" s="141"/>
      <c r="SZ21" s="141"/>
      <c r="TA21" s="141"/>
      <c r="TB21" s="141"/>
      <c r="TC21" s="141"/>
      <c r="TD21" s="141"/>
      <c r="TE21" s="141"/>
      <c r="TF21" s="141"/>
      <c r="TG21" s="141"/>
      <c r="TH21" s="141"/>
      <c r="TI21" s="141"/>
      <c r="TJ21" s="141"/>
      <c r="TK21" s="141"/>
      <c r="TL21" s="141"/>
      <c r="TM21" s="141"/>
      <c r="TN21" s="141"/>
      <c r="TO21" s="141"/>
      <c r="TP21" s="141"/>
      <c r="TQ21" s="141"/>
      <c r="TR21" s="141"/>
      <c r="TS21" s="141"/>
      <c r="TT21" s="141"/>
      <c r="TU21" s="141"/>
      <c r="TV21" s="141"/>
      <c r="TW21" s="141"/>
      <c r="TX21" s="141"/>
      <c r="TY21" s="141"/>
      <c r="TZ21" s="141"/>
      <c r="UA21" s="141"/>
      <c r="UB21" s="141"/>
      <c r="UC21" s="141"/>
      <c r="UD21" s="141"/>
      <c r="UE21" s="141"/>
      <c r="UF21" s="141"/>
      <c r="UG21" s="141"/>
      <c r="UH21" s="141"/>
      <c r="UI21" s="141"/>
      <c r="UJ21" s="141"/>
      <c r="UK21" s="141"/>
      <c r="UL21" s="141"/>
      <c r="UM21" s="141"/>
      <c r="UN21" s="141"/>
      <c r="UO21" s="141"/>
      <c r="UP21" s="141"/>
      <c r="UQ21" s="141"/>
      <c r="UR21" s="141"/>
      <c r="US21" s="141"/>
      <c r="UT21" s="141"/>
      <c r="UU21" s="141"/>
      <c r="UV21" s="141"/>
      <c r="UW21" s="141"/>
      <c r="UX21" s="141"/>
      <c r="UY21" s="141"/>
      <c r="UZ21" s="141"/>
      <c r="VA21" s="141"/>
      <c r="VB21" s="141"/>
      <c r="VC21" s="141"/>
      <c r="VD21" s="141"/>
      <c r="VE21" s="141"/>
      <c r="VF21" s="141"/>
      <c r="VG21" s="141"/>
      <c r="VH21" s="141"/>
      <c r="VI21" s="141"/>
      <c r="VJ21" s="141"/>
      <c r="VK21" s="141"/>
      <c r="VL21" s="141"/>
    </row>
    <row r="22" spans="1:584" s="32" customFormat="1" ht="11.25" customHeight="1" x14ac:dyDescent="0.15">
      <c r="A22" s="818" t="s">
        <v>522</v>
      </c>
      <c r="B22" s="818"/>
      <c r="C22" s="818"/>
      <c r="D22" s="818"/>
      <c r="E22" s="165"/>
      <c r="F22" s="165"/>
      <c r="G22" s="165"/>
      <c r="H22" s="165"/>
      <c r="I22" s="165"/>
      <c r="J22" s="165"/>
      <c r="K22" s="165"/>
      <c r="L22" s="165"/>
      <c r="M22" s="165"/>
      <c r="N22" s="165"/>
      <c r="O22" s="820" t="s">
        <v>294</v>
      </c>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row>
    <row r="23" spans="1:584" s="32" customFormat="1" ht="15" customHeight="1" thickBot="1" x14ac:dyDescent="0.2">
      <c r="A23" s="819"/>
      <c r="B23" s="819"/>
      <c r="C23" s="819"/>
      <c r="D23" s="819"/>
      <c r="E23" s="165"/>
      <c r="F23" s="165"/>
      <c r="G23" s="165"/>
      <c r="H23" s="165"/>
      <c r="I23" s="165"/>
      <c r="J23" s="165"/>
      <c r="K23" s="165"/>
      <c r="L23" s="165"/>
      <c r="M23" s="165"/>
      <c r="N23" s="165"/>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row>
    <row r="24" spans="1:584" ht="16.5" customHeight="1" x14ac:dyDescent="0.15">
      <c r="A24" s="822" t="s">
        <v>522</v>
      </c>
      <c r="B24" s="823"/>
      <c r="C24" s="823"/>
      <c r="D24" s="824"/>
      <c r="E24" s="828">
        <f>R46+AA46+AF46+AL46</f>
        <v>0</v>
      </c>
      <c r="F24" s="829"/>
      <c r="G24" s="829"/>
      <c r="H24" s="829"/>
      <c r="I24" s="829"/>
      <c r="J24" s="829"/>
      <c r="K24" s="829"/>
      <c r="L24" s="832" t="s">
        <v>4</v>
      </c>
      <c r="M24" s="833"/>
      <c r="N24" s="174"/>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CI24" s="144"/>
      <c r="CJ24" s="144"/>
      <c r="CK24" s="144"/>
      <c r="CL24" s="144"/>
      <c r="CM24" s="144"/>
      <c r="CN24" s="144"/>
    </row>
    <row r="25" spans="1:584" ht="16.5" customHeight="1" thickBot="1" x14ac:dyDescent="0.2">
      <c r="A25" s="825"/>
      <c r="B25" s="826"/>
      <c r="C25" s="826"/>
      <c r="D25" s="827"/>
      <c r="E25" s="830"/>
      <c r="F25" s="831"/>
      <c r="G25" s="831"/>
      <c r="H25" s="831"/>
      <c r="I25" s="831"/>
      <c r="J25" s="831"/>
      <c r="K25" s="831"/>
      <c r="L25" s="834"/>
      <c r="M25" s="835"/>
      <c r="N25" s="174"/>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CI25" s="144"/>
      <c r="CJ25" s="144"/>
      <c r="CK25" s="144"/>
      <c r="CL25" s="144"/>
      <c r="CM25" s="144"/>
      <c r="CN25" s="144"/>
    </row>
    <row r="26" spans="1:584" s="134" customFormat="1" ht="22.7" customHeight="1" x14ac:dyDescent="0.15">
      <c r="A26" s="789" t="s">
        <v>82</v>
      </c>
      <c r="B26" s="789"/>
      <c r="C26" s="789"/>
      <c r="D26" s="789"/>
      <c r="E26" s="789"/>
      <c r="F26" s="789"/>
      <c r="G26" s="791" t="s">
        <v>83</v>
      </c>
      <c r="H26" s="792"/>
      <c r="I26" s="792"/>
      <c r="J26" s="792"/>
      <c r="K26" s="792"/>
      <c r="L26" s="792"/>
      <c r="M26" s="793"/>
      <c r="N26" s="773" t="s">
        <v>513</v>
      </c>
      <c r="O26" s="774"/>
      <c r="P26" s="774"/>
      <c r="Q26" s="775"/>
      <c r="R26" s="794" t="s">
        <v>84</v>
      </c>
      <c r="S26" s="769"/>
      <c r="T26" s="770"/>
      <c r="U26" s="794" t="s">
        <v>514</v>
      </c>
      <c r="V26" s="769"/>
      <c r="W26" s="796"/>
      <c r="X26" s="798" t="s">
        <v>515</v>
      </c>
      <c r="Y26" s="769"/>
      <c r="Z26" s="796"/>
      <c r="AA26" s="769" t="s">
        <v>516</v>
      </c>
      <c r="AB26" s="769"/>
      <c r="AC26" s="769"/>
      <c r="AD26" s="769"/>
      <c r="AE26" s="770"/>
      <c r="AF26" s="773" t="s">
        <v>85</v>
      </c>
      <c r="AG26" s="774"/>
      <c r="AH26" s="775"/>
      <c r="AI26" s="779" t="s">
        <v>87</v>
      </c>
      <c r="AJ26" s="780"/>
      <c r="AK26" s="780"/>
      <c r="AL26" s="774" t="s">
        <v>86</v>
      </c>
      <c r="AM26" s="774"/>
      <c r="AN26" s="774"/>
      <c r="AO26" s="774"/>
      <c r="AP26" s="783"/>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45"/>
      <c r="CJ26" s="145"/>
      <c r="CK26" s="138"/>
      <c r="CL26" s="138"/>
      <c r="CM26" s="145"/>
      <c r="CN26" s="145"/>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c r="JW26" s="139"/>
      <c r="JX26" s="139"/>
      <c r="JY26" s="139"/>
      <c r="JZ26" s="139"/>
      <c r="KA26" s="139"/>
      <c r="KB26" s="139"/>
      <c r="KC26" s="139"/>
      <c r="KD26" s="139"/>
      <c r="KE26" s="139"/>
      <c r="KF26" s="139"/>
      <c r="KG26" s="139"/>
      <c r="KH26" s="139"/>
      <c r="KI26" s="139"/>
      <c r="KJ26" s="139"/>
      <c r="KK26" s="139"/>
      <c r="KL26" s="139"/>
      <c r="KM26" s="139"/>
      <c r="KN26" s="139"/>
      <c r="KO26" s="139"/>
      <c r="KP26" s="139"/>
      <c r="KQ26" s="139"/>
      <c r="KR26" s="139"/>
      <c r="KS26" s="139"/>
      <c r="KT26" s="139"/>
      <c r="KU26" s="139"/>
      <c r="KV26" s="139"/>
      <c r="KW26" s="139"/>
      <c r="KX26" s="139"/>
      <c r="KY26" s="139"/>
      <c r="KZ26" s="139"/>
      <c r="LA26" s="139"/>
      <c r="LB26" s="139"/>
      <c r="LC26" s="139"/>
      <c r="LD26" s="139"/>
      <c r="LE26" s="139"/>
      <c r="LF26" s="139"/>
      <c r="LG26" s="139"/>
      <c r="LH26" s="139"/>
      <c r="LI26" s="139"/>
      <c r="LJ26" s="139"/>
      <c r="LK26" s="139"/>
      <c r="LL26" s="139"/>
      <c r="LM26" s="139"/>
      <c r="LN26" s="139"/>
      <c r="LO26" s="139"/>
      <c r="LP26" s="139"/>
      <c r="LQ26" s="139"/>
      <c r="LR26" s="139"/>
      <c r="LS26" s="139"/>
      <c r="LT26" s="139"/>
      <c r="LU26" s="139"/>
      <c r="LV26" s="139"/>
      <c r="LW26" s="139"/>
      <c r="LX26" s="139"/>
      <c r="LY26" s="139"/>
      <c r="LZ26" s="139"/>
      <c r="MA26" s="139"/>
      <c r="MB26" s="139"/>
      <c r="MC26" s="139"/>
      <c r="MD26" s="139"/>
      <c r="ME26" s="139"/>
      <c r="MF26" s="139"/>
      <c r="MG26" s="139"/>
      <c r="MH26" s="139"/>
      <c r="MI26" s="139"/>
      <c r="MJ26" s="139"/>
      <c r="MK26" s="139"/>
      <c r="ML26" s="139"/>
      <c r="MM26" s="139"/>
      <c r="MN26" s="139"/>
      <c r="MO26" s="139"/>
      <c r="MP26" s="139"/>
      <c r="MQ26" s="139"/>
      <c r="MR26" s="139"/>
      <c r="MS26" s="139"/>
      <c r="MT26" s="139"/>
      <c r="MU26" s="139"/>
      <c r="MV26" s="139"/>
      <c r="MW26" s="139"/>
      <c r="MX26" s="139"/>
      <c r="MY26" s="139"/>
      <c r="MZ26" s="139"/>
      <c r="NA26" s="139"/>
      <c r="NB26" s="139"/>
      <c r="NC26" s="139"/>
      <c r="ND26" s="139"/>
      <c r="NE26" s="139"/>
      <c r="NF26" s="139"/>
      <c r="NG26" s="139"/>
      <c r="NH26" s="139"/>
      <c r="NI26" s="139"/>
      <c r="NJ26" s="139"/>
      <c r="NK26" s="139"/>
      <c r="NL26" s="139"/>
      <c r="NM26" s="139"/>
      <c r="NN26" s="139"/>
      <c r="NO26" s="139"/>
      <c r="NP26" s="139"/>
      <c r="NQ26" s="139"/>
      <c r="NR26" s="139"/>
      <c r="NS26" s="139"/>
      <c r="NT26" s="139"/>
      <c r="NU26" s="139"/>
      <c r="NV26" s="139"/>
      <c r="NW26" s="139"/>
      <c r="NX26" s="139"/>
      <c r="NY26" s="139"/>
      <c r="NZ26" s="139"/>
      <c r="OA26" s="139"/>
      <c r="OB26" s="139"/>
      <c r="OC26" s="139"/>
      <c r="OD26" s="139"/>
      <c r="OE26" s="139"/>
      <c r="OF26" s="139"/>
      <c r="OG26" s="139"/>
      <c r="OH26" s="139"/>
      <c r="OI26" s="139"/>
      <c r="OJ26" s="139"/>
      <c r="OK26" s="139"/>
      <c r="OL26" s="139"/>
      <c r="OM26" s="139"/>
      <c r="ON26" s="139"/>
      <c r="OO26" s="139"/>
      <c r="OP26" s="139"/>
      <c r="OQ26" s="139"/>
      <c r="OR26" s="139"/>
      <c r="OS26" s="139"/>
      <c r="OT26" s="139"/>
      <c r="OU26" s="139"/>
      <c r="OV26" s="139"/>
      <c r="OW26" s="139"/>
      <c r="OX26" s="139"/>
      <c r="OY26" s="139"/>
      <c r="OZ26" s="139"/>
      <c r="PA26" s="139"/>
      <c r="PB26" s="139"/>
      <c r="PC26" s="139"/>
      <c r="PD26" s="139"/>
      <c r="PE26" s="139"/>
      <c r="PF26" s="139"/>
      <c r="PG26" s="139"/>
      <c r="PH26" s="139"/>
      <c r="PI26" s="139"/>
      <c r="PJ26" s="139"/>
      <c r="PK26" s="139"/>
      <c r="PL26" s="139"/>
      <c r="PM26" s="139"/>
      <c r="PN26" s="139"/>
      <c r="PO26" s="139"/>
      <c r="PP26" s="139"/>
      <c r="PQ26" s="139"/>
      <c r="PR26" s="139"/>
      <c r="PS26" s="139"/>
      <c r="PT26" s="139"/>
      <c r="PU26" s="139"/>
      <c r="PV26" s="139"/>
      <c r="PW26" s="139"/>
      <c r="PX26" s="139"/>
      <c r="PY26" s="139"/>
      <c r="PZ26" s="139"/>
      <c r="QA26" s="139"/>
      <c r="QB26" s="139"/>
      <c r="QC26" s="139"/>
      <c r="QD26" s="139"/>
      <c r="QE26" s="139"/>
      <c r="QF26" s="139"/>
      <c r="QG26" s="139"/>
      <c r="QH26" s="139"/>
      <c r="QI26" s="139"/>
      <c r="QJ26" s="139"/>
      <c r="QK26" s="139"/>
      <c r="QL26" s="139"/>
      <c r="QM26" s="139"/>
      <c r="QN26" s="139"/>
      <c r="QO26" s="139"/>
      <c r="QP26" s="139"/>
      <c r="QQ26" s="139"/>
      <c r="QR26" s="139"/>
      <c r="QS26" s="139"/>
      <c r="QT26" s="139"/>
      <c r="QU26" s="139"/>
      <c r="QV26" s="139"/>
      <c r="QW26" s="139"/>
      <c r="QX26" s="139"/>
      <c r="QY26" s="139"/>
      <c r="QZ26" s="139"/>
      <c r="RA26" s="139"/>
      <c r="RB26" s="139"/>
      <c r="RC26" s="139"/>
      <c r="RD26" s="139"/>
      <c r="RE26" s="139"/>
      <c r="RF26" s="139"/>
      <c r="RG26" s="139"/>
      <c r="RH26" s="139"/>
      <c r="RI26" s="139"/>
      <c r="RJ26" s="139"/>
      <c r="RK26" s="139"/>
      <c r="RL26" s="139"/>
      <c r="RM26" s="139"/>
      <c r="RN26" s="139"/>
      <c r="RO26" s="139"/>
      <c r="RP26" s="139"/>
      <c r="RQ26" s="139"/>
      <c r="RR26" s="139"/>
      <c r="RS26" s="139"/>
      <c r="RT26" s="139"/>
      <c r="RU26" s="139"/>
      <c r="RV26" s="139"/>
      <c r="RW26" s="139"/>
      <c r="RX26" s="139"/>
      <c r="RY26" s="139"/>
      <c r="RZ26" s="139"/>
      <c r="SA26" s="139"/>
      <c r="SB26" s="139"/>
      <c r="SC26" s="139"/>
      <c r="SD26" s="139"/>
      <c r="SE26" s="139"/>
      <c r="SF26" s="139"/>
      <c r="SG26" s="139"/>
      <c r="SH26" s="139"/>
      <c r="SI26" s="139"/>
      <c r="SJ26" s="139"/>
      <c r="SK26" s="139"/>
      <c r="SL26" s="139"/>
      <c r="SM26" s="139"/>
      <c r="SN26" s="139"/>
      <c r="SO26" s="139"/>
      <c r="SP26" s="139"/>
      <c r="SQ26" s="139"/>
      <c r="SR26" s="139"/>
      <c r="SS26" s="139"/>
      <c r="ST26" s="139"/>
      <c r="SU26" s="139"/>
      <c r="SV26" s="139"/>
      <c r="SW26" s="139"/>
      <c r="SX26" s="139"/>
      <c r="SY26" s="139"/>
      <c r="SZ26" s="139"/>
      <c r="TA26" s="139"/>
      <c r="TB26" s="139"/>
      <c r="TC26" s="139"/>
      <c r="TD26" s="139"/>
      <c r="TE26" s="139"/>
      <c r="TF26" s="139"/>
      <c r="TG26" s="139"/>
      <c r="TH26" s="139"/>
      <c r="TI26" s="139"/>
      <c r="TJ26" s="139"/>
      <c r="TK26" s="139"/>
      <c r="TL26" s="139"/>
      <c r="TM26" s="139"/>
      <c r="TN26" s="139"/>
      <c r="TO26" s="139"/>
      <c r="TP26" s="139"/>
      <c r="TQ26" s="139"/>
      <c r="TR26" s="139"/>
      <c r="TS26" s="139"/>
      <c r="TT26" s="139"/>
      <c r="TU26" s="139"/>
      <c r="TV26" s="139"/>
      <c r="TW26" s="139"/>
      <c r="TX26" s="139"/>
      <c r="TY26" s="139"/>
      <c r="TZ26" s="139"/>
      <c r="UA26" s="139"/>
      <c r="UB26" s="139"/>
      <c r="UC26" s="139"/>
      <c r="UD26" s="139"/>
      <c r="UE26" s="139"/>
      <c r="UF26" s="139"/>
      <c r="UG26" s="139"/>
      <c r="UH26" s="139"/>
      <c r="UI26" s="139"/>
      <c r="UJ26" s="139"/>
      <c r="UK26" s="139"/>
      <c r="UL26" s="139"/>
      <c r="UM26" s="139"/>
      <c r="UN26" s="139"/>
      <c r="UO26" s="139"/>
      <c r="UP26" s="139"/>
      <c r="UQ26" s="139"/>
      <c r="UR26" s="139"/>
      <c r="US26" s="139"/>
      <c r="UT26" s="139"/>
      <c r="UU26" s="139"/>
      <c r="UV26" s="139"/>
      <c r="UW26" s="139"/>
      <c r="UX26" s="139"/>
      <c r="UY26" s="139"/>
      <c r="UZ26" s="139"/>
      <c r="VA26" s="139"/>
      <c r="VB26" s="139"/>
      <c r="VC26" s="139"/>
      <c r="VD26" s="139"/>
      <c r="VE26" s="139"/>
      <c r="VF26" s="139"/>
      <c r="VG26" s="139"/>
      <c r="VH26" s="139"/>
      <c r="VI26" s="139"/>
      <c r="VJ26" s="139"/>
      <c r="VK26" s="139"/>
      <c r="VL26" s="139"/>
    </row>
    <row r="27" spans="1:584" s="134" customFormat="1" ht="22.7" customHeight="1" x14ac:dyDescent="0.15">
      <c r="A27" s="790"/>
      <c r="B27" s="790"/>
      <c r="C27" s="790"/>
      <c r="D27" s="790"/>
      <c r="E27" s="790"/>
      <c r="F27" s="790"/>
      <c r="G27" s="776" t="s">
        <v>88</v>
      </c>
      <c r="H27" s="777"/>
      <c r="I27" s="785"/>
      <c r="J27" s="175" t="s">
        <v>59</v>
      </c>
      <c r="K27" s="786" t="s">
        <v>89</v>
      </c>
      <c r="L27" s="787"/>
      <c r="M27" s="788"/>
      <c r="N27" s="776"/>
      <c r="O27" s="777"/>
      <c r="P27" s="777"/>
      <c r="Q27" s="778"/>
      <c r="R27" s="795"/>
      <c r="S27" s="771"/>
      <c r="T27" s="772"/>
      <c r="U27" s="795"/>
      <c r="V27" s="771"/>
      <c r="W27" s="797"/>
      <c r="X27" s="799"/>
      <c r="Y27" s="771"/>
      <c r="Z27" s="797"/>
      <c r="AA27" s="771"/>
      <c r="AB27" s="771"/>
      <c r="AC27" s="771"/>
      <c r="AD27" s="771"/>
      <c r="AE27" s="772"/>
      <c r="AF27" s="776"/>
      <c r="AG27" s="777"/>
      <c r="AH27" s="778"/>
      <c r="AI27" s="781"/>
      <c r="AJ27" s="782"/>
      <c r="AK27" s="782"/>
      <c r="AL27" s="777"/>
      <c r="AM27" s="777"/>
      <c r="AN27" s="777"/>
      <c r="AO27" s="777"/>
      <c r="AP27" s="784"/>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45"/>
      <c r="CJ27" s="145"/>
      <c r="CK27" s="138"/>
      <c r="CL27" s="138"/>
      <c r="CM27" s="145"/>
      <c r="CN27" s="145"/>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c r="JW27" s="139"/>
      <c r="JX27" s="139"/>
      <c r="JY27" s="139"/>
      <c r="JZ27" s="139"/>
      <c r="KA27" s="139"/>
      <c r="KB27" s="139"/>
      <c r="KC27" s="139"/>
      <c r="KD27" s="139"/>
      <c r="KE27" s="139"/>
      <c r="KF27" s="139"/>
      <c r="KG27" s="139"/>
      <c r="KH27" s="139"/>
      <c r="KI27" s="139"/>
      <c r="KJ27" s="139"/>
      <c r="KK27" s="139"/>
      <c r="KL27" s="139"/>
      <c r="KM27" s="139"/>
      <c r="KN27" s="139"/>
      <c r="KO27" s="139"/>
      <c r="KP27" s="139"/>
      <c r="KQ27" s="139"/>
      <c r="KR27" s="139"/>
      <c r="KS27" s="139"/>
      <c r="KT27" s="139"/>
      <c r="KU27" s="139"/>
      <c r="KV27" s="139"/>
      <c r="KW27" s="139"/>
      <c r="KX27" s="139"/>
      <c r="KY27" s="139"/>
      <c r="KZ27" s="139"/>
      <c r="LA27" s="139"/>
      <c r="LB27" s="139"/>
      <c r="LC27" s="139"/>
      <c r="LD27" s="139"/>
      <c r="LE27" s="139"/>
      <c r="LF27" s="139"/>
      <c r="LG27" s="139"/>
      <c r="LH27" s="139"/>
      <c r="LI27" s="139"/>
      <c r="LJ27" s="139"/>
      <c r="LK27" s="139"/>
      <c r="LL27" s="139"/>
      <c r="LM27" s="139"/>
      <c r="LN27" s="139"/>
      <c r="LO27" s="139"/>
      <c r="LP27" s="139"/>
      <c r="LQ27" s="139"/>
      <c r="LR27" s="139"/>
      <c r="LS27" s="139"/>
      <c r="LT27" s="139"/>
      <c r="LU27" s="139"/>
      <c r="LV27" s="139"/>
      <c r="LW27" s="139"/>
      <c r="LX27" s="139"/>
      <c r="LY27" s="139"/>
      <c r="LZ27" s="139"/>
      <c r="MA27" s="139"/>
      <c r="MB27" s="139"/>
      <c r="MC27" s="139"/>
      <c r="MD27" s="139"/>
      <c r="ME27" s="139"/>
      <c r="MF27" s="139"/>
      <c r="MG27" s="139"/>
      <c r="MH27" s="139"/>
      <c r="MI27" s="139"/>
      <c r="MJ27" s="139"/>
      <c r="MK27" s="139"/>
      <c r="ML27" s="139"/>
      <c r="MM27" s="139"/>
      <c r="MN27" s="139"/>
      <c r="MO27" s="139"/>
      <c r="MP27" s="139"/>
      <c r="MQ27" s="139"/>
      <c r="MR27" s="139"/>
      <c r="MS27" s="139"/>
      <c r="MT27" s="139"/>
      <c r="MU27" s="139"/>
      <c r="MV27" s="139"/>
      <c r="MW27" s="139"/>
      <c r="MX27" s="139"/>
      <c r="MY27" s="139"/>
      <c r="MZ27" s="139"/>
      <c r="NA27" s="139"/>
      <c r="NB27" s="139"/>
      <c r="NC27" s="139"/>
      <c r="ND27" s="139"/>
      <c r="NE27" s="139"/>
      <c r="NF27" s="139"/>
      <c r="NG27" s="139"/>
      <c r="NH27" s="139"/>
      <c r="NI27" s="139"/>
      <c r="NJ27" s="139"/>
      <c r="NK27" s="139"/>
      <c r="NL27" s="139"/>
      <c r="NM27" s="139"/>
      <c r="NN27" s="139"/>
      <c r="NO27" s="139"/>
      <c r="NP27" s="139"/>
      <c r="NQ27" s="139"/>
      <c r="NR27" s="139"/>
      <c r="NS27" s="139"/>
      <c r="NT27" s="139"/>
      <c r="NU27" s="139"/>
      <c r="NV27" s="139"/>
      <c r="NW27" s="139"/>
      <c r="NX27" s="139"/>
      <c r="NY27" s="139"/>
      <c r="NZ27" s="139"/>
      <c r="OA27" s="139"/>
      <c r="OB27" s="139"/>
      <c r="OC27" s="139"/>
      <c r="OD27" s="139"/>
      <c r="OE27" s="139"/>
      <c r="OF27" s="139"/>
      <c r="OG27" s="139"/>
      <c r="OH27" s="139"/>
      <c r="OI27" s="139"/>
      <c r="OJ27" s="139"/>
      <c r="OK27" s="139"/>
      <c r="OL27" s="139"/>
      <c r="OM27" s="139"/>
      <c r="ON27" s="139"/>
      <c r="OO27" s="139"/>
      <c r="OP27" s="139"/>
      <c r="OQ27" s="139"/>
      <c r="OR27" s="139"/>
      <c r="OS27" s="139"/>
      <c r="OT27" s="139"/>
      <c r="OU27" s="139"/>
      <c r="OV27" s="139"/>
      <c r="OW27" s="139"/>
      <c r="OX27" s="139"/>
      <c r="OY27" s="139"/>
      <c r="OZ27" s="139"/>
      <c r="PA27" s="139"/>
      <c r="PB27" s="139"/>
      <c r="PC27" s="139"/>
      <c r="PD27" s="139"/>
      <c r="PE27" s="139"/>
      <c r="PF27" s="139"/>
      <c r="PG27" s="139"/>
      <c r="PH27" s="139"/>
      <c r="PI27" s="139"/>
      <c r="PJ27" s="139"/>
      <c r="PK27" s="139"/>
      <c r="PL27" s="139"/>
      <c r="PM27" s="139"/>
      <c r="PN27" s="139"/>
      <c r="PO27" s="139"/>
      <c r="PP27" s="139"/>
      <c r="PQ27" s="139"/>
      <c r="PR27" s="139"/>
      <c r="PS27" s="139"/>
      <c r="PT27" s="139"/>
      <c r="PU27" s="139"/>
      <c r="PV27" s="139"/>
      <c r="PW27" s="139"/>
      <c r="PX27" s="139"/>
      <c r="PY27" s="139"/>
      <c r="PZ27" s="139"/>
      <c r="QA27" s="139"/>
      <c r="QB27" s="139"/>
      <c r="QC27" s="139"/>
      <c r="QD27" s="139"/>
      <c r="QE27" s="139"/>
      <c r="QF27" s="139"/>
      <c r="QG27" s="139"/>
      <c r="QH27" s="139"/>
      <c r="QI27" s="139"/>
      <c r="QJ27" s="139"/>
      <c r="QK27" s="139"/>
      <c r="QL27" s="139"/>
      <c r="QM27" s="139"/>
      <c r="QN27" s="139"/>
      <c r="QO27" s="139"/>
      <c r="QP27" s="139"/>
      <c r="QQ27" s="139"/>
      <c r="QR27" s="139"/>
      <c r="QS27" s="139"/>
      <c r="QT27" s="139"/>
      <c r="QU27" s="139"/>
      <c r="QV27" s="139"/>
      <c r="QW27" s="139"/>
      <c r="QX27" s="139"/>
      <c r="QY27" s="139"/>
      <c r="QZ27" s="139"/>
      <c r="RA27" s="139"/>
      <c r="RB27" s="139"/>
      <c r="RC27" s="139"/>
      <c r="RD27" s="139"/>
      <c r="RE27" s="139"/>
      <c r="RF27" s="139"/>
      <c r="RG27" s="139"/>
      <c r="RH27" s="139"/>
      <c r="RI27" s="139"/>
      <c r="RJ27" s="139"/>
      <c r="RK27" s="139"/>
      <c r="RL27" s="139"/>
      <c r="RM27" s="139"/>
      <c r="RN27" s="139"/>
      <c r="RO27" s="139"/>
      <c r="RP27" s="139"/>
      <c r="RQ27" s="139"/>
      <c r="RR27" s="139"/>
      <c r="RS27" s="139"/>
      <c r="RT27" s="139"/>
      <c r="RU27" s="139"/>
      <c r="RV27" s="139"/>
      <c r="RW27" s="139"/>
      <c r="RX27" s="139"/>
      <c r="RY27" s="139"/>
      <c r="RZ27" s="139"/>
      <c r="SA27" s="139"/>
      <c r="SB27" s="139"/>
      <c r="SC27" s="139"/>
      <c r="SD27" s="139"/>
      <c r="SE27" s="139"/>
      <c r="SF27" s="139"/>
      <c r="SG27" s="139"/>
      <c r="SH27" s="139"/>
      <c r="SI27" s="139"/>
      <c r="SJ27" s="139"/>
      <c r="SK27" s="139"/>
      <c r="SL27" s="139"/>
      <c r="SM27" s="139"/>
      <c r="SN27" s="139"/>
      <c r="SO27" s="139"/>
      <c r="SP27" s="139"/>
      <c r="SQ27" s="139"/>
      <c r="SR27" s="139"/>
      <c r="SS27" s="139"/>
      <c r="ST27" s="139"/>
      <c r="SU27" s="139"/>
      <c r="SV27" s="139"/>
      <c r="SW27" s="139"/>
      <c r="SX27" s="139"/>
      <c r="SY27" s="139"/>
      <c r="SZ27" s="139"/>
      <c r="TA27" s="139"/>
      <c r="TB27" s="139"/>
      <c r="TC27" s="139"/>
      <c r="TD27" s="139"/>
      <c r="TE27" s="139"/>
      <c r="TF27" s="139"/>
      <c r="TG27" s="139"/>
      <c r="TH27" s="139"/>
      <c r="TI27" s="139"/>
      <c r="TJ27" s="139"/>
      <c r="TK27" s="139"/>
      <c r="TL27" s="139"/>
      <c r="TM27" s="139"/>
      <c r="TN27" s="139"/>
      <c r="TO27" s="139"/>
      <c r="TP27" s="139"/>
      <c r="TQ27" s="139"/>
      <c r="TR27" s="139"/>
      <c r="TS27" s="139"/>
      <c r="TT27" s="139"/>
      <c r="TU27" s="139"/>
      <c r="TV27" s="139"/>
      <c r="TW27" s="139"/>
      <c r="TX27" s="139"/>
      <c r="TY27" s="139"/>
      <c r="TZ27" s="139"/>
      <c r="UA27" s="139"/>
      <c r="UB27" s="139"/>
      <c r="UC27" s="139"/>
      <c r="UD27" s="139"/>
      <c r="UE27" s="139"/>
      <c r="UF27" s="139"/>
      <c r="UG27" s="139"/>
      <c r="UH27" s="139"/>
      <c r="UI27" s="139"/>
      <c r="UJ27" s="139"/>
      <c r="UK27" s="139"/>
      <c r="UL27" s="139"/>
      <c r="UM27" s="139"/>
      <c r="UN27" s="139"/>
      <c r="UO27" s="139"/>
      <c r="UP27" s="139"/>
      <c r="UQ27" s="139"/>
      <c r="UR27" s="139"/>
      <c r="US27" s="139"/>
      <c r="UT27" s="139"/>
      <c r="UU27" s="139"/>
      <c r="UV27" s="139"/>
      <c r="UW27" s="139"/>
      <c r="UX27" s="139"/>
      <c r="UY27" s="139"/>
      <c r="UZ27" s="139"/>
      <c r="VA27" s="139"/>
      <c r="VB27" s="139"/>
      <c r="VC27" s="139"/>
      <c r="VD27" s="139"/>
      <c r="VE27" s="139"/>
      <c r="VF27" s="139"/>
      <c r="VG27" s="139"/>
      <c r="VH27" s="139"/>
      <c r="VI27" s="139"/>
      <c r="VJ27" s="139"/>
      <c r="VK27" s="139"/>
      <c r="VL27" s="139"/>
    </row>
    <row r="28" spans="1:584" s="134" customFormat="1" ht="22.7" customHeight="1" x14ac:dyDescent="0.15">
      <c r="A28" s="759"/>
      <c r="B28" s="760"/>
      <c r="C28" s="760"/>
      <c r="D28" s="761"/>
      <c r="E28" s="697" t="str">
        <f>IF(A28="","",A28)</f>
        <v/>
      </c>
      <c r="F28" s="698"/>
      <c r="G28" s="762"/>
      <c r="H28" s="763"/>
      <c r="I28" s="763"/>
      <c r="J28" s="176" t="s">
        <v>59</v>
      </c>
      <c r="K28" s="763"/>
      <c r="L28" s="763"/>
      <c r="M28" s="764"/>
      <c r="N28" s="765"/>
      <c r="O28" s="765"/>
      <c r="P28" s="765"/>
      <c r="Q28" s="765"/>
      <c r="R28" s="892"/>
      <c r="S28" s="893"/>
      <c r="T28" s="894"/>
      <c r="U28" s="744"/>
      <c r="V28" s="745"/>
      <c r="W28" s="746"/>
      <c r="X28" s="747"/>
      <c r="Y28" s="745"/>
      <c r="Z28" s="746"/>
      <c r="AA28" s="748">
        <f>SUM(U28,X28)</f>
        <v>0</v>
      </c>
      <c r="AB28" s="749"/>
      <c r="AC28" s="749"/>
      <c r="AD28" s="749"/>
      <c r="AE28" s="750"/>
      <c r="AF28" s="889"/>
      <c r="AG28" s="890"/>
      <c r="AH28" s="891"/>
      <c r="AI28" s="754"/>
      <c r="AJ28" s="755"/>
      <c r="AK28" s="755"/>
      <c r="AL28" s="756"/>
      <c r="AM28" s="757"/>
      <c r="AN28" s="757"/>
      <c r="AO28" s="757"/>
      <c r="AP28" s="75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45"/>
      <c r="CJ28" s="145"/>
      <c r="CK28" s="138"/>
      <c r="CL28" s="138"/>
      <c r="CM28" s="145"/>
      <c r="CN28" s="145"/>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c r="JW28" s="139"/>
      <c r="JX28" s="139"/>
      <c r="JY28" s="139"/>
      <c r="JZ28" s="139"/>
      <c r="KA28" s="139"/>
      <c r="KB28" s="139"/>
      <c r="KC28" s="139"/>
      <c r="KD28" s="139"/>
      <c r="KE28" s="139"/>
      <c r="KF28" s="139"/>
      <c r="KG28" s="139"/>
      <c r="KH28" s="139"/>
      <c r="KI28" s="139"/>
      <c r="KJ28" s="139"/>
      <c r="KK28" s="139"/>
      <c r="KL28" s="139"/>
      <c r="KM28" s="139"/>
      <c r="KN28" s="139"/>
      <c r="KO28" s="139"/>
      <c r="KP28" s="139"/>
      <c r="KQ28" s="139"/>
      <c r="KR28" s="139"/>
      <c r="KS28" s="139"/>
      <c r="KT28" s="139"/>
      <c r="KU28" s="139"/>
      <c r="KV28" s="139"/>
      <c r="KW28" s="139"/>
      <c r="KX28" s="139"/>
      <c r="KY28" s="139"/>
      <c r="KZ28" s="139"/>
      <c r="LA28" s="139"/>
      <c r="LB28" s="139"/>
      <c r="LC28" s="139"/>
      <c r="LD28" s="139"/>
      <c r="LE28" s="139"/>
      <c r="LF28" s="139"/>
      <c r="LG28" s="139"/>
      <c r="LH28" s="139"/>
      <c r="LI28" s="139"/>
      <c r="LJ28" s="139"/>
      <c r="LK28" s="139"/>
      <c r="LL28" s="139"/>
      <c r="LM28" s="139"/>
      <c r="LN28" s="139"/>
      <c r="LO28" s="139"/>
      <c r="LP28" s="139"/>
      <c r="LQ28" s="139"/>
      <c r="LR28" s="139"/>
      <c r="LS28" s="139"/>
      <c r="LT28" s="139"/>
      <c r="LU28" s="139"/>
      <c r="LV28" s="139"/>
      <c r="LW28" s="139"/>
      <c r="LX28" s="139"/>
      <c r="LY28" s="139"/>
      <c r="LZ28" s="139"/>
      <c r="MA28" s="139"/>
      <c r="MB28" s="139"/>
      <c r="MC28" s="139"/>
      <c r="MD28" s="139"/>
      <c r="ME28" s="139"/>
      <c r="MF28" s="139"/>
      <c r="MG28" s="139"/>
      <c r="MH28" s="139"/>
      <c r="MI28" s="139"/>
      <c r="MJ28" s="139"/>
      <c r="MK28" s="139"/>
      <c r="ML28" s="139"/>
      <c r="MM28" s="139"/>
      <c r="MN28" s="139"/>
      <c r="MO28" s="139"/>
      <c r="MP28" s="139"/>
      <c r="MQ28" s="139"/>
      <c r="MR28" s="139"/>
      <c r="MS28" s="139"/>
      <c r="MT28" s="139"/>
      <c r="MU28" s="139"/>
      <c r="MV28" s="139"/>
      <c r="MW28" s="139"/>
      <c r="MX28" s="139"/>
      <c r="MY28" s="139"/>
      <c r="MZ28" s="139"/>
      <c r="NA28" s="139"/>
      <c r="NB28" s="139"/>
      <c r="NC28" s="139"/>
      <c r="ND28" s="139"/>
      <c r="NE28" s="139"/>
      <c r="NF28" s="139"/>
      <c r="NG28" s="139"/>
      <c r="NH28" s="139"/>
      <c r="NI28" s="139"/>
      <c r="NJ28" s="139"/>
      <c r="NK28" s="139"/>
      <c r="NL28" s="139"/>
      <c r="NM28" s="139"/>
      <c r="NN28" s="139"/>
      <c r="NO28" s="139"/>
      <c r="NP28" s="139"/>
      <c r="NQ28" s="139"/>
      <c r="NR28" s="139"/>
      <c r="NS28" s="139"/>
      <c r="NT28" s="139"/>
      <c r="NU28" s="139"/>
      <c r="NV28" s="139"/>
      <c r="NW28" s="139"/>
      <c r="NX28" s="139"/>
      <c r="NY28" s="139"/>
      <c r="NZ28" s="139"/>
      <c r="OA28" s="139"/>
      <c r="OB28" s="139"/>
      <c r="OC28" s="139"/>
      <c r="OD28" s="139"/>
      <c r="OE28" s="139"/>
      <c r="OF28" s="139"/>
      <c r="OG28" s="139"/>
      <c r="OH28" s="139"/>
      <c r="OI28" s="139"/>
      <c r="OJ28" s="139"/>
      <c r="OK28" s="139"/>
      <c r="OL28" s="139"/>
      <c r="OM28" s="139"/>
      <c r="ON28" s="139"/>
      <c r="OO28" s="139"/>
      <c r="OP28" s="139"/>
      <c r="OQ28" s="139"/>
      <c r="OR28" s="139"/>
      <c r="OS28" s="139"/>
      <c r="OT28" s="139"/>
      <c r="OU28" s="139"/>
      <c r="OV28" s="139"/>
      <c r="OW28" s="139"/>
      <c r="OX28" s="139"/>
      <c r="OY28" s="139"/>
      <c r="OZ28" s="139"/>
      <c r="PA28" s="139"/>
      <c r="PB28" s="139"/>
      <c r="PC28" s="139"/>
      <c r="PD28" s="139"/>
      <c r="PE28" s="139"/>
      <c r="PF28" s="139"/>
      <c r="PG28" s="139"/>
      <c r="PH28" s="139"/>
      <c r="PI28" s="139"/>
      <c r="PJ28" s="139"/>
      <c r="PK28" s="139"/>
      <c r="PL28" s="139"/>
      <c r="PM28" s="139"/>
      <c r="PN28" s="139"/>
      <c r="PO28" s="139"/>
      <c r="PP28" s="139"/>
      <c r="PQ28" s="139"/>
      <c r="PR28" s="139"/>
      <c r="PS28" s="139"/>
      <c r="PT28" s="139"/>
      <c r="PU28" s="139"/>
      <c r="PV28" s="139"/>
      <c r="PW28" s="139"/>
      <c r="PX28" s="139"/>
      <c r="PY28" s="139"/>
      <c r="PZ28" s="139"/>
      <c r="QA28" s="139"/>
      <c r="QB28" s="139"/>
      <c r="QC28" s="139"/>
      <c r="QD28" s="139"/>
      <c r="QE28" s="139"/>
      <c r="QF28" s="139"/>
      <c r="QG28" s="139"/>
      <c r="QH28" s="139"/>
      <c r="QI28" s="139"/>
      <c r="QJ28" s="139"/>
      <c r="QK28" s="139"/>
      <c r="QL28" s="139"/>
      <c r="QM28" s="139"/>
      <c r="QN28" s="139"/>
      <c r="QO28" s="139"/>
      <c r="QP28" s="139"/>
      <c r="QQ28" s="139"/>
      <c r="QR28" s="139"/>
      <c r="QS28" s="139"/>
      <c r="QT28" s="139"/>
      <c r="QU28" s="139"/>
      <c r="QV28" s="139"/>
      <c r="QW28" s="139"/>
      <c r="QX28" s="139"/>
      <c r="QY28" s="139"/>
      <c r="QZ28" s="139"/>
      <c r="RA28" s="139"/>
      <c r="RB28" s="139"/>
      <c r="RC28" s="139"/>
      <c r="RD28" s="139"/>
      <c r="RE28" s="139"/>
      <c r="RF28" s="139"/>
      <c r="RG28" s="139"/>
      <c r="RH28" s="139"/>
      <c r="RI28" s="139"/>
      <c r="RJ28" s="139"/>
      <c r="RK28" s="139"/>
      <c r="RL28" s="139"/>
      <c r="RM28" s="139"/>
      <c r="RN28" s="139"/>
      <c r="RO28" s="139"/>
      <c r="RP28" s="139"/>
      <c r="RQ28" s="139"/>
      <c r="RR28" s="139"/>
      <c r="RS28" s="139"/>
      <c r="RT28" s="139"/>
      <c r="RU28" s="139"/>
      <c r="RV28" s="139"/>
      <c r="RW28" s="139"/>
      <c r="RX28" s="139"/>
      <c r="RY28" s="139"/>
      <c r="RZ28" s="139"/>
      <c r="SA28" s="139"/>
      <c r="SB28" s="139"/>
      <c r="SC28" s="139"/>
      <c r="SD28" s="139"/>
      <c r="SE28" s="139"/>
      <c r="SF28" s="139"/>
      <c r="SG28" s="139"/>
      <c r="SH28" s="139"/>
      <c r="SI28" s="139"/>
      <c r="SJ28" s="139"/>
      <c r="SK28" s="139"/>
      <c r="SL28" s="139"/>
      <c r="SM28" s="139"/>
      <c r="SN28" s="139"/>
      <c r="SO28" s="139"/>
      <c r="SP28" s="139"/>
      <c r="SQ28" s="139"/>
      <c r="SR28" s="139"/>
      <c r="SS28" s="139"/>
      <c r="ST28" s="139"/>
      <c r="SU28" s="139"/>
      <c r="SV28" s="139"/>
      <c r="SW28" s="139"/>
      <c r="SX28" s="139"/>
      <c r="SY28" s="139"/>
      <c r="SZ28" s="139"/>
      <c r="TA28" s="139"/>
      <c r="TB28" s="139"/>
      <c r="TC28" s="139"/>
      <c r="TD28" s="139"/>
      <c r="TE28" s="139"/>
      <c r="TF28" s="139"/>
      <c r="TG28" s="139"/>
      <c r="TH28" s="139"/>
      <c r="TI28" s="139"/>
      <c r="TJ28" s="139"/>
      <c r="TK28" s="139"/>
      <c r="TL28" s="139"/>
      <c r="TM28" s="139"/>
      <c r="TN28" s="139"/>
      <c r="TO28" s="139"/>
      <c r="TP28" s="139"/>
      <c r="TQ28" s="139"/>
      <c r="TR28" s="139"/>
      <c r="TS28" s="139"/>
      <c r="TT28" s="139"/>
      <c r="TU28" s="139"/>
      <c r="TV28" s="139"/>
      <c r="TW28" s="139"/>
      <c r="TX28" s="139"/>
      <c r="TY28" s="139"/>
      <c r="TZ28" s="139"/>
      <c r="UA28" s="139"/>
      <c r="UB28" s="139"/>
      <c r="UC28" s="139"/>
      <c r="UD28" s="139"/>
      <c r="UE28" s="139"/>
      <c r="UF28" s="139"/>
      <c r="UG28" s="139"/>
      <c r="UH28" s="139"/>
      <c r="UI28" s="139"/>
      <c r="UJ28" s="139"/>
      <c r="UK28" s="139"/>
      <c r="UL28" s="139"/>
      <c r="UM28" s="139"/>
      <c r="UN28" s="139"/>
      <c r="UO28" s="139"/>
      <c r="UP28" s="139"/>
      <c r="UQ28" s="139"/>
      <c r="UR28" s="139"/>
      <c r="US28" s="139"/>
      <c r="UT28" s="139"/>
      <c r="UU28" s="139"/>
      <c r="UV28" s="139"/>
      <c r="UW28" s="139"/>
      <c r="UX28" s="139"/>
      <c r="UY28" s="139"/>
      <c r="UZ28" s="139"/>
      <c r="VA28" s="139"/>
      <c r="VB28" s="139"/>
      <c r="VC28" s="139"/>
      <c r="VD28" s="139"/>
      <c r="VE28" s="139"/>
      <c r="VF28" s="139"/>
      <c r="VG28" s="139"/>
      <c r="VH28" s="139"/>
      <c r="VI28" s="139"/>
      <c r="VJ28" s="139"/>
      <c r="VK28" s="139"/>
      <c r="VL28" s="139"/>
    </row>
    <row r="29" spans="1:584" s="134" customFormat="1" ht="22.7" customHeight="1" x14ac:dyDescent="0.15">
      <c r="A29" s="723"/>
      <c r="B29" s="724"/>
      <c r="C29" s="724"/>
      <c r="D29" s="725"/>
      <c r="E29" s="697" t="str">
        <f t="shared" ref="E29:E44" si="0">IF(A29="","",A29)</f>
        <v/>
      </c>
      <c r="F29" s="698"/>
      <c r="G29" s="726"/>
      <c r="H29" s="727"/>
      <c r="I29" s="727"/>
      <c r="J29" s="176" t="s">
        <v>59</v>
      </c>
      <c r="K29" s="727"/>
      <c r="L29" s="727"/>
      <c r="M29" s="728"/>
      <c r="N29" s="729"/>
      <c r="O29" s="729"/>
      <c r="P29" s="729"/>
      <c r="Q29" s="729"/>
      <c r="R29" s="883"/>
      <c r="S29" s="884"/>
      <c r="T29" s="885"/>
      <c r="U29" s="708"/>
      <c r="V29" s="709"/>
      <c r="W29" s="710"/>
      <c r="X29" s="711"/>
      <c r="Y29" s="709"/>
      <c r="Z29" s="710"/>
      <c r="AA29" s="712">
        <f t="shared" ref="AA29:AA44" si="1">SUM(U29,X29)</f>
        <v>0</v>
      </c>
      <c r="AB29" s="713"/>
      <c r="AC29" s="713"/>
      <c r="AD29" s="713"/>
      <c r="AE29" s="714"/>
      <c r="AF29" s="880"/>
      <c r="AG29" s="881"/>
      <c r="AH29" s="882"/>
      <c r="AI29" s="718"/>
      <c r="AJ29" s="719"/>
      <c r="AK29" s="719"/>
      <c r="AL29" s="720"/>
      <c r="AM29" s="721"/>
      <c r="AN29" s="721"/>
      <c r="AO29" s="721"/>
      <c r="AP29" s="722"/>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46"/>
      <c r="BR29" s="146"/>
      <c r="BS29" s="146"/>
      <c r="BT29" s="146"/>
      <c r="BU29" s="146"/>
      <c r="BV29" s="146"/>
      <c r="BW29" s="139"/>
      <c r="BX29" s="139"/>
      <c r="BY29" s="139"/>
      <c r="BZ29" s="139"/>
      <c r="CA29" s="139"/>
      <c r="CB29" s="139"/>
      <c r="CC29" s="139"/>
      <c r="CD29" s="139"/>
      <c r="CE29" s="139"/>
      <c r="CF29" s="139"/>
      <c r="CG29" s="139"/>
      <c r="CH29" s="139"/>
      <c r="CI29" s="145"/>
      <c r="CJ29" s="145"/>
      <c r="CK29" s="138"/>
      <c r="CL29" s="138"/>
      <c r="CM29" s="145"/>
      <c r="CN29" s="145"/>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row>
    <row r="30" spans="1:584" s="134" customFormat="1" ht="22.7" customHeight="1" x14ac:dyDescent="0.15">
      <c r="A30" s="723"/>
      <c r="B30" s="724"/>
      <c r="C30" s="724"/>
      <c r="D30" s="725"/>
      <c r="E30" s="697" t="str">
        <f t="shared" si="0"/>
        <v/>
      </c>
      <c r="F30" s="698"/>
      <c r="G30" s="726"/>
      <c r="H30" s="727"/>
      <c r="I30" s="727"/>
      <c r="J30" s="176" t="s">
        <v>59</v>
      </c>
      <c r="K30" s="727"/>
      <c r="L30" s="727"/>
      <c r="M30" s="728"/>
      <c r="N30" s="729"/>
      <c r="O30" s="729"/>
      <c r="P30" s="729"/>
      <c r="Q30" s="729"/>
      <c r="R30" s="883"/>
      <c r="S30" s="884"/>
      <c r="T30" s="885"/>
      <c r="U30" s="708"/>
      <c r="V30" s="709"/>
      <c r="W30" s="710"/>
      <c r="X30" s="711"/>
      <c r="Y30" s="709"/>
      <c r="Z30" s="710"/>
      <c r="AA30" s="712">
        <f t="shared" si="1"/>
        <v>0</v>
      </c>
      <c r="AB30" s="713"/>
      <c r="AC30" s="713"/>
      <c r="AD30" s="713"/>
      <c r="AE30" s="714"/>
      <c r="AF30" s="880"/>
      <c r="AG30" s="881"/>
      <c r="AH30" s="882"/>
      <c r="AI30" s="718"/>
      <c r="AJ30" s="719"/>
      <c r="AK30" s="719"/>
      <c r="AL30" s="720"/>
      <c r="AM30" s="721"/>
      <c r="AN30" s="721"/>
      <c r="AO30" s="721"/>
      <c r="AP30" s="722"/>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46"/>
      <c r="BR30" s="146"/>
      <c r="BS30" s="146"/>
      <c r="BT30" s="146"/>
      <c r="BU30" s="146"/>
      <c r="BV30" s="146"/>
      <c r="BW30" s="139"/>
      <c r="BX30" s="139"/>
      <c r="BY30" s="139"/>
      <c r="BZ30" s="139"/>
      <c r="CA30" s="139"/>
      <c r="CB30" s="139"/>
      <c r="CC30" s="139"/>
      <c r="CD30" s="139"/>
      <c r="CE30" s="139"/>
      <c r="CF30" s="139"/>
      <c r="CG30" s="139"/>
      <c r="CH30" s="137"/>
      <c r="CI30" s="147"/>
      <c r="CJ30" s="147"/>
      <c r="CK30" s="138"/>
      <c r="CL30" s="138"/>
      <c r="CM30" s="147"/>
      <c r="CN30" s="147"/>
      <c r="CO30" s="137"/>
      <c r="CP30" s="137"/>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c r="JW30" s="139"/>
      <c r="JX30" s="139"/>
      <c r="JY30" s="139"/>
      <c r="JZ30" s="139"/>
      <c r="KA30" s="139"/>
      <c r="KB30" s="139"/>
      <c r="KC30" s="139"/>
      <c r="KD30" s="139"/>
      <c r="KE30" s="139"/>
      <c r="KF30" s="139"/>
      <c r="KG30" s="139"/>
      <c r="KH30" s="139"/>
      <c r="KI30" s="139"/>
      <c r="KJ30" s="139"/>
      <c r="KK30" s="139"/>
      <c r="KL30" s="139"/>
      <c r="KM30" s="139"/>
      <c r="KN30" s="139"/>
      <c r="KO30" s="139"/>
      <c r="KP30" s="139"/>
      <c r="KQ30" s="139"/>
      <c r="KR30" s="139"/>
      <c r="KS30" s="139"/>
      <c r="KT30" s="139"/>
      <c r="KU30" s="139"/>
      <c r="KV30" s="139"/>
      <c r="KW30" s="139"/>
      <c r="KX30" s="139"/>
      <c r="KY30" s="139"/>
      <c r="KZ30" s="139"/>
      <c r="LA30" s="139"/>
      <c r="LB30" s="139"/>
      <c r="LC30" s="139"/>
      <c r="LD30" s="139"/>
      <c r="LE30" s="139"/>
      <c r="LF30" s="139"/>
      <c r="LG30" s="139"/>
      <c r="LH30" s="139"/>
      <c r="LI30" s="139"/>
      <c r="LJ30" s="139"/>
      <c r="LK30" s="139"/>
      <c r="LL30" s="139"/>
      <c r="LM30" s="139"/>
      <c r="LN30" s="139"/>
      <c r="LO30" s="139"/>
      <c r="LP30" s="139"/>
      <c r="LQ30" s="139"/>
      <c r="LR30" s="139"/>
      <c r="LS30" s="139"/>
      <c r="LT30" s="139"/>
      <c r="LU30" s="139"/>
      <c r="LV30" s="139"/>
      <c r="LW30" s="139"/>
      <c r="LX30" s="139"/>
      <c r="LY30" s="139"/>
      <c r="LZ30" s="139"/>
      <c r="MA30" s="139"/>
      <c r="MB30" s="139"/>
      <c r="MC30" s="139"/>
      <c r="MD30" s="139"/>
      <c r="ME30" s="139"/>
      <c r="MF30" s="139"/>
      <c r="MG30" s="139"/>
      <c r="MH30" s="139"/>
      <c r="MI30" s="139"/>
      <c r="MJ30" s="139"/>
      <c r="MK30" s="139"/>
      <c r="ML30" s="139"/>
      <c r="MM30" s="139"/>
      <c r="MN30" s="139"/>
      <c r="MO30" s="139"/>
      <c r="MP30" s="139"/>
      <c r="MQ30" s="139"/>
      <c r="MR30" s="139"/>
      <c r="MS30" s="139"/>
      <c r="MT30" s="139"/>
      <c r="MU30" s="139"/>
      <c r="MV30" s="139"/>
      <c r="MW30" s="139"/>
      <c r="MX30" s="139"/>
      <c r="MY30" s="139"/>
      <c r="MZ30" s="139"/>
      <c r="NA30" s="139"/>
      <c r="NB30" s="139"/>
      <c r="NC30" s="139"/>
      <c r="ND30" s="139"/>
      <c r="NE30" s="139"/>
      <c r="NF30" s="139"/>
      <c r="NG30" s="139"/>
      <c r="NH30" s="139"/>
      <c r="NI30" s="139"/>
      <c r="NJ30" s="139"/>
      <c r="NK30" s="139"/>
      <c r="NL30" s="139"/>
      <c r="NM30" s="139"/>
      <c r="NN30" s="139"/>
      <c r="NO30" s="139"/>
      <c r="NP30" s="139"/>
      <c r="NQ30" s="139"/>
      <c r="NR30" s="139"/>
      <c r="NS30" s="139"/>
      <c r="NT30" s="139"/>
      <c r="NU30" s="139"/>
      <c r="NV30" s="139"/>
      <c r="NW30" s="139"/>
      <c r="NX30" s="139"/>
      <c r="NY30" s="139"/>
      <c r="NZ30" s="139"/>
      <c r="OA30" s="139"/>
      <c r="OB30" s="139"/>
      <c r="OC30" s="139"/>
      <c r="OD30" s="139"/>
      <c r="OE30" s="139"/>
      <c r="OF30" s="139"/>
      <c r="OG30" s="139"/>
      <c r="OH30" s="139"/>
      <c r="OI30" s="139"/>
      <c r="OJ30" s="139"/>
      <c r="OK30" s="139"/>
      <c r="OL30" s="139"/>
      <c r="OM30" s="139"/>
      <c r="ON30" s="139"/>
      <c r="OO30" s="139"/>
      <c r="OP30" s="139"/>
      <c r="OQ30" s="139"/>
      <c r="OR30" s="139"/>
      <c r="OS30" s="139"/>
      <c r="OT30" s="139"/>
      <c r="OU30" s="139"/>
      <c r="OV30" s="139"/>
      <c r="OW30" s="139"/>
      <c r="OX30" s="139"/>
      <c r="OY30" s="139"/>
      <c r="OZ30" s="139"/>
      <c r="PA30" s="139"/>
      <c r="PB30" s="139"/>
      <c r="PC30" s="139"/>
      <c r="PD30" s="139"/>
      <c r="PE30" s="139"/>
      <c r="PF30" s="139"/>
      <c r="PG30" s="139"/>
      <c r="PH30" s="139"/>
      <c r="PI30" s="139"/>
      <c r="PJ30" s="139"/>
      <c r="PK30" s="139"/>
      <c r="PL30" s="139"/>
      <c r="PM30" s="139"/>
      <c r="PN30" s="139"/>
      <c r="PO30" s="139"/>
      <c r="PP30" s="139"/>
      <c r="PQ30" s="139"/>
      <c r="PR30" s="139"/>
      <c r="PS30" s="139"/>
      <c r="PT30" s="139"/>
      <c r="PU30" s="139"/>
      <c r="PV30" s="139"/>
      <c r="PW30" s="139"/>
      <c r="PX30" s="139"/>
      <c r="PY30" s="139"/>
      <c r="PZ30" s="139"/>
      <c r="QA30" s="139"/>
      <c r="QB30" s="139"/>
      <c r="QC30" s="139"/>
      <c r="QD30" s="139"/>
      <c r="QE30" s="139"/>
      <c r="QF30" s="139"/>
      <c r="QG30" s="139"/>
      <c r="QH30" s="139"/>
      <c r="QI30" s="139"/>
      <c r="QJ30" s="139"/>
      <c r="QK30" s="139"/>
      <c r="QL30" s="139"/>
      <c r="QM30" s="139"/>
      <c r="QN30" s="139"/>
      <c r="QO30" s="139"/>
      <c r="QP30" s="139"/>
      <c r="QQ30" s="139"/>
      <c r="QR30" s="139"/>
      <c r="QS30" s="139"/>
      <c r="QT30" s="139"/>
      <c r="QU30" s="139"/>
      <c r="QV30" s="139"/>
      <c r="QW30" s="139"/>
      <c r="QX30" s="139"/>
      <c r="QY30" s="139"/>
      <c r="QZ30" s="139"/>
      <c r="RA30" s="139"/>
      <c r="RB30" s="139"/>
      <c r="RC30" s="139"/>
      <c r="RD30" s="139"/>
      <c r="RE30" s="139"/>
      <c r="RF30" s="139"/>
      <c r="RG30" s="139"/>
      <c r="RH30" s="139"/>
      <c r="RI30" s="139"/>
      <c r="RJ30" s="139"/>
      <c r="RK30" s="139"/>
      <c r="RL30" s="139"/>
      <c r="RM30" s="139"/>
      <c r="RN30" s="139"/>
      <c r="RO30" s="139"/>
      <c r="RP30" s="139"/>
      <c r="RQ30" s="139"/>
      <c r="RR30" s="139"/>
      <c r="RS30" s="139"/>
      <c r="RT30" s="139"/>
      <c r="RU30" s="139"/>
      <c r="RV30" s="139"/>
      <c r="RW30" s="139"/>
      <c r="RX30" s="139"/>
      <c r="RY30" s="139"/>
      <c r="RZ30" s="139"/>
      <c r="SA30" s="139"/>
      <c r="SB30" s="139"/>
      <c r="SC30" s="139"/>
      <c r="SD30" s="139"/>
      <c r="SE30" s="139"/>
      <c r="SF30" s="139"/>
      <c r="SG30" s="139"/>
      <c r="SH30" s="139"/>
      <c r="SI30" s="139"/>
      <c r="SJ30" s="139"/>
      <c r="SK30" s="139"/>
      <c r="SL30" s="139"/>
      <c r="SM30" s="139"/>
      <c r="SN30" s="139"/>
      <c r="SO30" s="139"/>
      <c r="SP30" s="139"/>
      <c r="SQ30" s="139"/>
      <c r="SR30" s="139"/>
      <c r="SS30" s="139"/>
      <c r="ST30" s="139"/>
      <c r="SU30" s="139"/>
      <c r="SV30" s="139"/>
      <c r="SW30" s="139"/>
      <c r="SX30" s="139"/>
      <c r="SY30" s="139"/>
      <c r="SZ30" s="139"/>
      <c r="TA30" s="139"/>
      <c r="TB30" s="139"/>
      <c r="TC30" s="139"/>
      <c r="TD30" s="139"/>
      <c r="TE30" s="139"/>
      <c r="TF30" s="139"/>
      <c r="TG30" s="139"/>
      <c r="TH30" s="139"/>
      <c r="TI30" s="139"/>
      <c r="TJ30" s="139"/>
      <c r="TK30" s="139"/>
      <c r="TL30" s="139"/>
      <c r="TM30" s="139"/>
      <c r="TN30" s="139"/>
      <c r="TO30" s="139"/>
      <c r="TP30" s="139"/>
      <c r="TQ30" s="139"/>
      <c r="TR30" s="139"/>
      <c r="TS30" s="139"/>
      <c r="TT30" s="139"/>
      <c r="TU30" s="139"/>
      <c r="TV30" s="139"/>
      <c r="TW30" s="139"/>
      <c r="TX30" s="139"/>
      <c r="TY30" s="139"/>
      <c r="TZ30" s="139"/>
      <c r="UA30" s="139"/>
      <c r="UB30" s="139"/>
      <c r="UC30" s="139"/>
      <c r="UD30" s="139"/>
      <c r="UE30" s="139"/>
      <c r="UF30" s="139"/>
      <c r="UG30" s="139"/>
      <c r="UH30" s="139"/>
      <c r="UI30" s="139"/>
      <c r="UJ30" s="139"/>
      <c r="UK30" s="139"/>
      <c r="UL30" s="139"/>
      <c r="UM30" s="139"/>
      <c r="UN30" s="139"/>
      <c r="UO30" s="139"/>
      <c r="UP30" s="139"/>
      <c r="UQ30" s="139"/>
      <c r="UR30" s="139"/>
      <c r="US30" s="139"/>
      <c r="UT30" s="139"/>
      <c r="UU30" s="139"/>
      <c r="UV30" s="139"/>
      <c r="UW30" s="139"/>
      <c r="UX30" s="139"/>
      <c r="UY30" s="139"/>
      <c r="UZ30" s="139"/>
      <c r="VA30" s="139"/>
      <c r="VB30" s="139"/>
      <c r="VC30" s="139"/>
      <c r="VD30" s="139"/>
      <c r="VE30" s="139"/>
      <c r="VF30" s="139"/>
      <c r="VG30" s="139"/>
      <c r="VH30" s="139"/>
      <c r="VI30" s="139"/>
      <c r="VJ30" s="139"/>
      <c r="VK30" s="139"/>
      <c r="VL30" s="139"/>
    </row>
    <row r="31" spans="1:584" s="134" customFormat="1" ht="22.7" customHeight="1" x14ac:dyDescent="0.15">
      <c r="A31" s="723"/>
      <c r="B31" s="724"/>
      <c r="C31" s="724"/>
      <c r="D31" s="725"/>
      <c r="E31" s="697" t="str">
        <f t="shared" si="0"/>
        <v/>
      </c>
      <c r="F31" s="698"/>
      <c r="G31" s="726"/>
      <c r="H31" s="727"/>
      <c r="I31" s="727"/>
      <c r="J31" s="176" t="s">
        <v>59</v>
      </c>
      <c r="K31" s="727"/>
      <c r="L31" s="727"/>
      <c r="M31" s="728"/>
      <c r="N31" s="729"/>
      <c r="O31" s="729"/>
      <c r="P31" s="729"/>
      <c r="Q31" s="729"/>
      <c r="R31" s="883"/>
      <c r="S31" s="884"/>
      <c r="T31" s="885"/>
      <c r="U31" s="708"/>
      <c r="V31" s="709"/>
      <c r="W31" s="710"/>
      <c r="X31" s="711"/>
      <c r="Y31" s="709"/>
      <c r="Z31" s="710"/>
      <c r="AA31" s="712">
        <f t="shared" si="1"/>
        <v>0</v>
      </c>
      <c r="AB31" s="713"/>
      <c r="AC31" s="713"/>
      <c r="AD31" s="713"/>
      <c r="AE31" s="714"/>
      <c r="AF31" s="880"/>
      <c r="AG31" s="881"/>
      <c r="AH31" s="882"/>
      <c r="AI31" s="718"/>
      <c r="AJ31" s="719"/>
      <c r="AK31" s="719"/>
      <c r="AL31" s="720"/>
      <c r="AM31" s="721"/>
      <c r="AN31" s="721"/>
      <c r="AO31" s="721"/>
      <c r="AP31" s="722"/>
      <c r="AR31" s="139"/>
      <c r="AS31" s="139"/>
      <c r="AT31" s="139"/>
      <c r="AU31" s="139"/>
      <c r="AV31" s="139"/>
      <c r="AW31" s="139"/>
      <c r="AX31" s="139"/>
      <c r="AY31" s="139"/>
      <c r="AZ31" s="139"/>
      <c r="BA31" s="139"/>
      <c r="BB31" s="139"/>
      <c r="BC31" s="139"/>
      <c r="BD31" s="139"/>
      <c r="BE31" s="139"/>
      <c r="BF31" s="139"/>
      <c r="BG31" s="136"/>
      <c r="BH31" s="139"/>
      <c r="BI31" s="139"/>
      <c r="BJ31" s="139"/>
      <c r="BK31" s="139"/>
      <c r="BL31" s="139"/>
      <c r="BM31" s="139"/>
      <c r="BN31" s="139"/>
      <c r="BO31" s="139"/>
      <c r="BP31" s="139"/>
      <c r="BQ31" s="146"/>
      <c r="BR31" s="146"/>
      <c r="BS31" s="146"/>
      <c r="BT31" s="146"/>
      <c r="BU31" s="146"/>
      <c r="BV31" s="146"/>
      <c r="BW31" s="139"/>
      <c r="BX31" s="139"/>
      <c r="BY31" s="139"/>
      <c r="BZ31" s="139"/>
      <c r="CA31" s="139"/>
      <c r="CB31" s="139"/>
      <c r="CC31" s="139"/>
      <c r="CD31" s="139"/>
      <c r="CE31" s="139"/>
      <c r="CF31" s="139"/>
      <c r="CG31" s="139"/>
      <c r="CH31" s="137"/>
      <c r="CI31" s="147"/>
      <c r="CJ31" s="147"/>
      <c r="CK31" s="138"/>
      <c r="CL31" s="138"/>
      <c r="CM31" s="147"/>
      <c r="CN31" s="147"/>
      <c r="CO31" s="137"/>
      <c r="CP31" s="137"/>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c r="JW31" s="139"/>
      <c r="JX31" s="139"/>
      <c r="JY31" s="139"/>
      <c r="JZ31" s="139"/>
      <c r="KA31" s="139"/>
      <c r="KB31" s="139"/>
      <c r="KC31" s="139"/>
      <c r="KD31" s="139"/>
      <c r="KE31" s="139"/>
      <c r="KF31" s="139"/>
      <c r="KG31" s="139"/>
      <c r="KH31" s="139"/>
      <c r="KI31" s="139"/>
      <c r="KJ31" s="139"/>
      <c r="KK31" s="139"/>
      <c r="KL31" s="139"/>
      <c r="KM31" s="139"/>
      <c r="KN31" s="139"/>
      <c r="KO31" s="139"/>
      <c r="KP31" s="139"/>
      <c r="KQ31" s="139"/>
      <c r="KR31" s="139"/>
      <c r="KS31" s="139"/>
      <c r="KT31" s="139"/>
      <c r="KU31" s="139"/>
      <c r="KV31" s="139"/>
      <c r="KW31" s="139"/>
      <c r="KX31" s="139"/>
      <c r="KY31" s="139"/>
      <c r="KZ31" s="139"/>
      <c r="LA31" s="139"/>
      <c r="LB31" s="139"/>
      <c r="LC31" s="139"/>
      <c r="LD31" s="139"/>
      <c r="LE31" s="139"/>
      <c r="LF31" s="139"/>
      <c r="LG31" s="139"/>
      <c r="LH31" s="139"/>
      <c r="LI31" s="139"/>
      <c r="LJ31" s="139"/>
      <c r="LK31" s="139"/>
      <c r="LL31" s="139"/>
      <c r="LM31" s="139"/>
      <c r="LN31" s="139"/>
      <c r="LO31" s="139"/>
      <c r="LP31" s="139"/>
      <c r="LQ31" s="139"/>
      <c r="LR31" s="139"/>
      <c r="LS31" s="139"/>
      <c r="LT31" s="139"/>
      <c r="LU31" s="139"/>
      <c r="LV31" s="139"/>
      <c r="LW31" s="139"/>
      <c r="LX31" s="139"/>
      <c r="LY31" s="139"/>
      <c r="LZ31" s="139"/>
      <c r="MA31" s="139"/>
      <c r="MB31" s="139"/>
      <c r="MC31" s="139"/>
      <c r="MD31" s="139"/>
      <c r="ME31" s="139"/>
      <c r="MF31" s="139"/>
      <c r="MG31" s="139"/>
      <c r="MH31" s="139"/>
      <c r="MI31" s="139"/>
      <c r="MJ31" s="139"/>
      <c r="MK31" s="139"/>
      <c r="ML31" s="139"/>
      <c r="MM31" s="139"/>
      <c r="MN31" s="139"/>
      <c r="MO31" s="139"/>
      <c r="MP31" s="139"/>
      <c r="MQ31" s="139"/>
      <c r="MR31" s="139"/>
      <c r="MS31" s="139"/>
      <c r="MT31" s="139"/>
      <c r="MU31" s="139"/>
      <c r="MV31" s="139"/>
      <c r="MW31" s="139"/>
      <c r="MX31" s="139"/>
      <c r="MY31" s="139"/>
      <c r="MZ31" s="139"/>
      <c r="NA31" s="139"/>
      <c r="NB31" s="139"/>
      <c r="NC31" s="139"/>
      <c r="ND31" s="139"/>
      <c r="NE31" s="139"/>
      <c r="NF31" s="139"/>
      <c r="NG31" s="139"/>
      <c r="NH31" s="139"/>
      <c r="NI31" s="139"/>
      <c r="NJ31" s="139"/>
      <c r="NK31" s="139"/>
      <c r="NL31" s="139"/>
      <c r="NM31" s="139"/>
      <c r="NN31" s="139"/>
      <c r="NO31" s="139"/>
      <c r="NP31" s="139"/>
      <c r="NQ31" s="139"/>
      <c r="NR31" s="139"/>
      <c r="NS31" s="139"/>
      <c r="NT31" s="139"/>
      <c r="NU31" s="139"/>
      <c r="NV31" s="139"/>
      <c r="NW31" s="139"/>
      <c r="NX31" s="139"/>
      <c r="NY31" s="139"/>
      <c r="NZ31" s="139"/>
      <c r="OA31" s="139"/>
      <c r="OB31" s="139"/>
      <c r="OC31" s="139"/>
      <c r="OD31" s="139"/>
      <c r="OE31" s="139"/>
      <c r="OF31" s="139"/>
      <c r="OG31" s="139"/>
      <c r="OH31" s="139"/>
      <c r="OI31" s="139"/>
      <c r="OJ31" s="139"/>
      <c r="OK31" s="139"/>
      <c r="OL31" s="139"/>
      <c r="OM31" s="139"/>
      <c r="ON31" s="139"/>
      <c r="OO31" s="139"/>
      <c r="OP31" s="139"/>
      <c r="OQ31" s="139"/>
      <c r="OR31" s="139"/>
      <c r="OS31" s="139"/>
      <c r="OT31" s="139"/>
      <c r="OU31" s="139"/>
      <c r="OV31" s="139"/>
      <c r="OW31" s="139"/>
      <c r="OX31" s="139"/>
      <c r="OY31" s="139"/>
      <c r="OZ31" s="139"/>
      <c r="PA31" s="139"/>
      <c r="PB31" s="139"/>
      <c r="PC31" s="139"/>
      <c r="PD31" s="139"/>
      <c r="PE31" s="139"/>
      <c r="PF31" s="139"/>
      <c r="PG31" s="139"/>
      <c r="PH31" s="139"/>
      <c r="PI31" s="139"/>
      <c r="PJ31" s="139"/>
      <c r="PK31" s="139"/>
      <c r="PL31" s="139"/>
      <c r="PM31" s="139"/>
      <c r="PN31" s="139"/>
      <c r="PO31" s="139"/>
      <c r="PP31" s="139"/>
      <c r="PQ31" s="139"/>
      <c r="PR31" s="139"/>
      <c r="PS31" s="139"/>
      <c r="PT31" s="139"/>
      <c r="PU31" s="139"/>
      <c r="PV31" s="139"/>
      <c r="PW31" s="139"/>
      <c r="PX31" s="139"/>
      <c r="PY31" s="139"/>
      <c r="PZ31" s="139"/>
      <c r="QA31" s="139"/>
      <c r="QB31" s="139"/>
      <c r="QC31" s="139"/>
      <c r="QD31" s="139"/>
      <c r="QE31" s="139"/>
      <c r="QF31" s="139"/>
      <c r="QG31" s="139"/>
      <c r="QH31" s="139"/>
      <c r="QI31" s="139"/>
      <c r="QJ31" s="139"/>
      <c r="QK31" s="139"/>
      <c r="QL31" s="139"/>
      <c r="QM31" s="139"/>
      <c r="QN31" s="139"/>
      <c r="QO31" s="139"/>
      <c r="QP31" s="139"/>
      <c r="QQ31" s="139"/>
      <c r="QR31" s="139"/>
      <c r="QS31" s="139"/>
      <c r="QT31" s="139"/>
      <c r="QU31" s="139"/>
      <c r="QV31" s="139"/>
      <c r="QW31" s="139"/>
      <c r="QX31" s="139"/>
      <c r="QY31" s="139"/>
      <c r="QZ31" s="139"/>
      <c r="RA31" s="139"/>
      <c r="RB31" s="139"/>
      <c r="RC31" s="139"/>
      <c r="RD31" s="139"/>
      <c r="RE31" s="139"/>
      <c r="RF31" s="139"/>
      <c r="RG31" s="139"/>
      <c r="RH31" s="139"/>
      <c r="RI31" s="139"/>
      <c r="RJ31" s="139"/>
      <c r="RK31" s="139"/>
      <c r="RL31" s="139"/>
      <c r="RM31" s="139"/>
      <c r="RN31" s="139"/>
      <c r="RO31" s="139"/>
      <c r="RP31" s="139"/>
      <c r="RQ31" s="139"/>
      <c r="RR31" s="139"/>
      <c r="RS31" s="139"/>
      <c r="RT31" s="139"/>
      <c r="RU31" s="139"/>
      <c r="RV31" s="139"/>
      <c r="RW31" s="139"/>
      <c r="RX31" s="139"/>
      <c r="RY31" s="139"/>
      <c r="RZ31" s="139"/>
      <c r="SA31" s="139"/>
      <c r="SB31" s="139"/>
      <c r="SC31" s="139"/>
      <c r="SD31" s="139"/>
      <c r="SE31" s="139"/>
      <c r="SF31" s="139"/>
      <c r="SG31" s="139"/>
      <c r="SH31" s="139"/>
      <c r="SI31" s="139"/>
      <c r="SJ31" s="139"/>
      <c r="SK31" s="139"/>
      <c r="SL31" s="139"/>
      <c r="SM31" s="139"/>
      <c r="SN31" s="139"/>
      <c r="SO31" s="139"/>
      <c r="SP31" s="139"/>
      <c r="SQ31" s="139"/>
      <c r="SR31" s="139"/>
      <c r="SS31" s="139"/>
      <c r="ST31" s="139"/>
      <c r="SU31" s="139"/>
      <c r="SV31" s="139"/>
      <c r="SW31" s="139"/>
      <c r="SX31" s="139"/>
      <c r="SY31" s="139"/>
      <c r="SZ31" s="139"/>
      <c r="TA31" s="139"/>
      <c r="TB31" s="139"/>
      <c r="TC31" s="139"/>
      <c r="TD31" s="139"/>
      <c r="TE31" s="139"/>
      <c r="TF31" s="139"/>
      <c r="TG31" s="139"/>
      <c r="TH31" s="139"/>
      <c r="TI31" s="139"/>
      <c r="TJ31" s="139"/>
      <c r="TK31" s="139"/>
      <c r="TL31" s="139"/>
      <c r="TM31" s="139"/>
      <c r="TN31" s="139"/>
      <c r="TO31" s="139"/>
      <c r="TP31" s="139"/>
      <c r="TQ31" s="139"/>
      <c r="TR31" s="139"/>
      <c r="TS31" s="139"/>
      <c r="TT31" s="139"/>
      <c r="TU31" s="139"/>
      <c r="TV31" s="139"/>
      <c r="TW31" s="139"/>
      <c r="TX31" s="139"/>
      <c r="TY31" s="139"/>
      <c r="TZ31" s="139"/>
      <c r="UA31" s="139"/>
      <c r="UB31" s="139"/>
      <c r="UC31" s="139"/>
      <c r="UD31" s="139"/>
      <c r="UE31" s="139"/>
      <c r="UF31" s="139"/>
      <c r="UG31" s="139"/>
      <c r="UH31" s="139"/>
      <c r="UI31" s="139"/>
      <c r="UJ31" s="139"/>
      <c r="UK31" s="139"/>
      <c r="UL31" s="139"/>
      <c r="UM31" s="139"/>
      <c r="UN31" s="139"/>
      <c r="UO31" s="139"/>
      <c r="UP31" s="139"/>
      <c r="UQ31" s="139"/>
      <c r="UR31" s="139"/>
      <c r="US31" s="139"/>
      <c r="UT31" s="139"/>
      <c r="UU31" s="139"/>
      <c r="UV31" s="139"/>
      <c r="UW31" s="139"/>
      <c r="UX31" s="139"/>
      <c r="UY31" s="139"/>
      <c r="UZ31" s="139"/>
      <c r="VA31" s="139"/>
      <c r="VB31" s="139"/>
      <c r="VC31" s="139"/>
      <c r="VD31" s="139"/>
      <c r="VE31" s="139"/>
      <c r="VF31" s="139"/>
      <c r="VG31" s="139"/>
      <c r="VH31" s="139"/>
      <c r="VI31" s="139"/>
      <c r="VJ31" s="139"/>
      <c r="VK31" s="139"/>
      <c r="VL31" s="139"/>
    </row>
    <row r="32" spans="1:584" s="134" customFormat="1" ht="22.7" customHeight="1" x14ac:dyDescent="0.15">
      <c r="A32" s="723"/>
      <c r="B32" s="724"/>
      <c r="C32" s="724"/>
      <c r="D32" s="725"/>
      <c r="E32" s="697" t="str">
        <f t="shared" si="0"/>
        <v/>
      </c>
      <c r="F32" s="698"/>
      <c r="G32" s="726"/>
      <c r="H32" s="727"/>
      <c r="I32" s="727"/>
      <c r="J32" s="176" t="s">
        <v>59</v>
      </c>
      <c r="K32" s="727"/>
      <c r="L32" s="727"/>
      <c r="M32" s="728"/>
      <c r="N32" s="729"/>
      <c r="O32" s="729"/>
      <c r="P32" s="729"/>
      <c r="Q32" s="729"/>
      <c r="R32" s="883"/>
      <c r="S32" s="884"/>
      <c r="T32" s="885"/>
      <c r="U32" s="708"/>
      <c r="V32" s="709"/>
      <c r="W32" s="710"/>
      <c r="X32" s="711"/>
      <c r="Y32" s="709"/>
      <c r="Z32" s="710"/>
      <c r="AA32" s="712">
        <f t="shared" si="1"/>
        <v>0</v>
      </c>
      <c r="AB32" s="713"/>
      <c r="AC32" s="713"/>
      <c r="AD32" s="713"/>
      <c r="AE32" s="714"/>
      <c r="AF32" s="880"/>
      <c r="AG32" s="881"/>
      <c r="AH32" s="882"/>
      <c r="AI32" s="718"/>
      <c r="AJ32" s="719"/>
      <c r="AK32" s="719"/>
      <c r="AL32" s="720"/>
      <c r="AM32" s="721"/>
      <c r="AN32" s="721"/>
      <c r="AO32" s="721"/>
      <c r="AP32" s="722"/>
      <c r="AR32" s="139"/>
      <c r="AS32" s="139"/>
      <c r="AT32" s="139"/>
      <c r="AU32" s="139"/>
      <c r="AV32" s="139"/>
      <c r="AW32" s="139"/>
      <c r="AX32" s="139"/>
      <c r="AY32" s="139"/>
      <c r="AZ32" s="139"/>
      <c r="BA32" s="139"/>
      <c r="BB32" s="139"/>
      <c r="BC32" s="139"/>
      <c r="BD32" s="139"/>
      <c r="BE32" s="139"/>
      <c r="BF32" s="139"/>
      <c r="BG32" s="136"/>
      <c r="BH32" s="139"/>
      <c r="BI32" s="139"/>
      <c r="BJ32" s="139"/>
      <c r="BK32" s="139"/>
      <c r="BL32" s="139"/>
      <c r="BM32" s="139"/>
      <c r="BN32" s="139"/>
      <c r="BO32" s="139"/>
      <c r="BP32" s="139"/>
      <c r="BQ32" s="146"/>
      <c r="BR32" s="146"/>
      <c r="BS32" s="146"/>
      <c r="BT32" s="146"/>
      <c r="BU32" s="146"/>
      <c r="BV32" s="146"/>
      <c r="BW32" s="139"/>
      <c r="BX32" s="139"/>
      <c r="BY32" s="139"/>
      <c r="BZ32" s="139"/>
      <c r="CA32" s="139"/>
      <c r="CB32" s="139"/>
      <c r="CC32" s="139"/>
      <c r="CD32" s="139"/>
      <c r="CE32" s="139"/>
      <c r="CF32" s="139"/>
      <c r="CG32" s="139"/>
      <c r="CH32" s="137"/>
      <c r="CI32" s="147"/>
      <c r="CJ32" s="147"/>
      <c r="CK32" s="138"/>
      <c r="CL32" s="138"/>
      <c r="CM32" s="147"/>
      <c r="CN32" s="147"/>
      <c r="CO32" s="137"/>
      <c r="CP32" s="137"/>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c r="JW32" s="139"/>
      <c r="JX32" s="139"/>
      <c r="JY32" s="139"/>
      <c r="JZ32" s="139"/>
      <c r="KA32" s="139"/>
      <c r="KB32" s="139"/>
      <c r="KC32" s="139"/>
      <c r="KD32" s="139"/>
      <c r="KE32" s="139"/>
      <c r="KF32" s="139"/>
      <c r="KG32" s="139"/>
      <c r="KH32" s="139"/>
      <c r="KI32" s="139"/>
      <c r="KJ32" s="139"/>
      <c r="KK32" s="139"/>
      <c r="KL32" s="139"/>
      <c r="KM32" s="139"/>
      <c r="KN32" s="139"/>
      <c r="KO32" s="139"/>
      <c r="KP32" s="139"/>
      <c r="KQ32" s="139"/>
      <c r="KR32" s="139"/>
      <c r="KS32" s="139"/>
      <c r="KT32" s="139"/>
      <c r="KU32" s="139"/>
      <c r="KV32" s="139"/>
      <c r="KW32" s="139"/>
      <c r="KX32" s="139"/>
      <c r="KY32" s="139"/>
      <c r="KZ32" s="139"/>
      <c r="LA32" s="139"/>
      <c r="LB32" s="139"/>
      <c r="LC32" s="139"/>
      <c r="LD32" s="139"/>
      <c r="LE32" s="139"/>
      <c r="LF32" s="139"/>
      <c r="LG32" s="139"/>
      <c r="LH32" s="139"/>
      <c r="LI32" s="139"/>
      <c r="LJ32" s="139"/>
      <c r="LK32" s="139"/>
      <c r="LL32" s="139"/>
      <c r="LM32" s="139"/>
      <c r="LN32" s="139"/>
      <c r="LO32" s="139"/>
      <c r="LP32" s="139"/>
      <c r="LQ32" s="139"/>
      <c r="LR32" s="139"/>
      <c r="LS32" s="139"/>
      <c r="LT32" s="139"/>
      <c r="LU32" s="139"/>
      <c r="LV32" s="139"/>
      <c r="LW32" s="139"/>
      <c r="LX32" s="139"/>
      <c r="LY32" s="139"/>
      <c r="LZ32" s="139"/>
      <c r="MA32" s="139"/>
      <c r="MB32" s="139"/>
      <c r="MC32" s="139"/>
      <c r="MD32" s="139"/>
      <c r="ME32" s="139"/>
      <c r="MF32" s="139"/>
      <c r="MG32" s="139"/>
      <c r="MH32" s="139"/>
      <c r="MI32" s="139"/>
      <c r="MJ32" s="139"/>
      <c r="MK32" s="139"/>
      <c r="ML32" s="139"/>
      <c r="MM32" s="139"/>
      <c r="MN32" s="139"/>
      <c r="MO32" s="139"/>
      <c r="MP32" s="139"/>
      <c r="MQ32" s="139"/>
      <c r="MR32" s="139"/>
      <c r="MS32" s="139"/>
      <c r="MT32" s="139"/>
      <c r="MU32" s="139"/>
      <c r="MV32" s="139"/>
      <c r="MW32" s="139"/>
      <c r="MX32" s="139"/>
      <c r="MY32" s="139"/>
      <c r="MZ32" s="139"/>
      <c r="NA32" s="139"/>
      <c r="NB32" s="139"/>
      <c r="NC32" s="139"/>
      <c r="ND32" s="139"/>
      <c r="NE32" s="139"/>
      <c r="NF32" s="139"/>
      <c r="NG32" s="139"/>
      <c r="NH32" s="139"/>
      <c r="NI32" s="139"/>
      <c r="NJ32" s="139"/>
      <c r="NK32" s="139"/>
      <c r="NL32" s="139"/>
      <c r="NM32" s="139"/>
      <c r="NN32" s="139"/>
      <c r="NO32" s="139"/>
      <c r="NP32" s="139"/>
      <c r="NQ32" s="139"/>
      <c r="NR32" s="139"/>
      <c r="NS32" s="139"/>
      <c r="NT32" s="139"/>
      <c r="NU32" s="139"/>
      <c r="NV32" s="139"/>
      <c r="NW32" s="139"/>
      <c r="NX32" s="139"/>
      <c r="NY32" s="139"/>
      <c r="NZ32" s="139"/>
      <c r="OA32" s="139"/>
      <c r="OB32" s="139"/>
      <c r="OC32" s="139"/>
      <c r="OD32" s="139"/>
      <c r="OE32" s="139"/>
      <c r="OF32" s="139"/>
      <c r="OG32" s="139"/>
      <c r="OH32" s="139"/>
      <c r="OI32" s="139"/>
      <c r="OJ32" s="139"/>
      <c r="OK32" s="139"/>
      <c r="OL32" s="139"/>
      <c r="OM32" s="139"/>
      <c r="ON32" s="139"/>
      <c r="OO32" s="139"/>
      <c r="OP32" s="139"/>
      <c r="OQ32" s="139"/>
      <c r="OR32" s="139"/>
      <c r="OS32" s="139"/>
      <c r="OT32" s="139"/>
      <c r="OU32" s="139"/>
      <c r="OV32" s="139"/>
      <c r="OW32" s="139"/>
      <c r="OX32" s="139"/>
      <c r="OY32" s="139"/>
      <c r="OZ32" s="139"/>
      <c r="PA32" s="139"/>
      <c r="PB32" s="139"/>
      <c r="PC32" s="139"/>
      <c r="PD32" s="139"/>
      <c r="PE32" s="139"/>
      <c r="PF32" s="139"/>
      <c r="PG32" s="139"/>
      <c r="PH32" s="139"/>
      <c r="PI32" s="139"/>
      <c r="PJ32" s="139"/>
      <c r="PK32" s="139"/>
      <c r="PL32" s="139"/>
      <c r="PM32" s="139"/>
      <c r="PN32" s="139"/>
      <c r="PO32" s="139"/>
      <c r="PP32" s="139"/>
      <c r="PQ32" s="139"/>
      <c r="PR32" s="139"/>
      <c r="PS32" s="139"/>
      <c r="PT32" s="139"/>
      <c r="PU32" s="139"/>
      <c r="PV32" s="139"/>
      <c r="PW32" s="139"/>
      <c r="PX32" s="139"/>
      <c r="PY32" s="139"/>
      <c r="PZ32" s="139"/>
      <c r="QA32" s="139"/>
      <c r="QB32" s="139"/>
      <c r="QC32" s="139"/>
      <c r="QD32" s="139"/>
      <c r="QE32" s="139"/>
      <c r="QF32" s="139"/>
      <c r="QG32" s="139"/>
      <c r="QH32" s="139"/>
      <c r="QI32" s="139"/>
      <c r="QJ32" s="139"/>
      <c r="QK32" s="139"/>
      <c r="QL32" s="139"/>
      <c r="QM32" s="139"/>
      <c r="QN32" s="139"/>
      <c r="QO32" s="139"/>
      <c r="QP32" s="139"/>
      <c r="QQ32" s="139"/>
      <c r="QR32" s="139"/>
      <c r="QS32" s="139"/>
      <c r="QT32" s="139"/>
      <c r="QU32" s="139"/>
      <c r="QV32" s="139"/>
      <c r="QW32" s="139"/>
      <c r="QX32" s="139"/>
      <c r="QY32" s="139"/>
      <c r="QZ32" s="139"/>
      <c r="RA32" s="139"/>
      <c r="RB32" s="139"/>
      <c r="RC32" s="139"/>
      <c r="RD32" s="139"/>
      <c r="RE32" s="139"/>
      <c r="RF32" s="139"/>
      <c r="RG32" s="139"/>
      <c r="RH32" s="139"/>
      <c r="RI32" s="139"/>
      <c r="RJ32" s="139"/>
      <c r="RK32" s="139"/>
      <c r="RL32" s="139"/>
      <c r="RM32" s="139"/>
      <c r="RN32" s="139"/>
      <c r="RO32" s="139"/>
      <c r="RP32" s="139"/>
      <c r="RQ32" s="139"/>
      <c r="RR32" s="139"/>
      <c r="RS32" s="139"/>
      <c r="RT32" s="139"/>
      <c r="RU32" s="139"/>
      <c r="RV32" s="139"/>
      <c r="RW32" s="139"/>
      <c r="RX32" s="139"/>
      <c r="RY32" s="139"/>
      <c r="RZ32" s="139"/>
      <c r="SA32" s="139"/>
      <c r="SB32" s="139"/>
      <c r="SC32" s="139"/>
      <c r="SD32" s="139"/>
      <c r="SE32" s="139"/>
      <c r="SF32" s="139"/>
      <c r="SG32" s="139"/>
      <c r="SH32" s="139"/>
      <c r="SI32" s="139"/>
      <c r="SJ32" s="139"/>
      <c r="SK32" s="139"/>
      <c r="SL32" s="139"/>
      <c r="SM32" s="139"/>
      <c r="SN32" s="139"/>
      <c r="SO32" s="139"/>
      <c r="SP32" s="139"/>
      <c r="SQ32" s="139"/>
      <c r="SR32" s="139"/>
      <c r="SS32" s="139"/>
      <c r="ST32" s="139"/>
      <c r="SU32" s="139"/>
      <c r="SV32" s="139"/>
      <c r="SW32" s="139"/>
      <c r="SX32" s="139"/>
      <c r="SY32" s="139"/>
      <c r="SZ32" s="139"/>
      <c r="TA32" s="139"/>
      <c r="TB32" s="139"/>
      <c r="TC32" s="139"/>
      <c r="TD32" s="139"/>
      <c r="TE32" s="139"/>
      <c r="TF32" s="139"/>
      <c r="TG32" s="139"/>
      <c r="TH32" s="139"/>
      <c r="TI32" s="139"/>
      <c r="TJ32" s="139"/>
      <c r="TK32" s="139"/>
      <c r="TL32" s="139"/>
      <c r="TM32" s="139"/>
      <c r="TN32" s="139"/>
      <c r="TO32" s="139"/>
      <c r="TP32" s="139"/>
      <c r="TQ32" s="139"/>
      <c r="TR32" s="139"/>
      <c r="TS32" s="139"/>
      <c r="TT32" s="139"/>
      <c r="TU32" s="139"/>
      <c r="TV32" s="139"/>
      <c r="TW32" s="139"/>
      <c r="TX32" s="139"/>
      <c r="TY32" s="139"/>
      <c r="TZ32" s="139"/>
      <c r="UA32" s="139"/>
      <c r="UB32" s="139"/>
      <c r="UC32" s="139"/>
      <c r="UD32" s="139"/>
      <c r="UE32" s="139"/>
      <c r="UF32" s="139"/>
      <c r="UG32" s="139"/>
      <c r="UH32" s="139"/>
      <c r="UI32" s="139"/>
      <c r="UJ32" s="139"/>
      <c r="UK32" s="139"/>
      <c r="UL32" s="139"/>
      <c r="UM32" s="139"/>
      <c r="UN32" s="139"/>
      <c r="UO32" s="139"/>
      <c r="UP32" s="139"/>
      <c r="UQ32" s="139"/>
      <c r="UR32" s="139"/>
      <c r="US32" s="139"/>
      <c r="UT32" s="139"/>
      <c r="UU32" s="139"/>
      <c r="UV32" s="139"/>
      <c r="UW32" s="139"/>
      <c r="UX32" s="139"/>
      <c r="UY32" s="139"/>
      <c r="UZ32" s="139"/>
      <c r="VA32" s="139"/>
      <c r="VB32" s="139"/>
      <c r="VC32" s="139"/>
      <c r="VD32" s="139"/>
      <c r="VE32" s="139"/>
      <c r="VF32" s="139"/>
      <c r="VG32" s="139"/>
      <c r="VH32" s="139"/>
      <c r="VI32" s="139"/>
      <c r="VJ32" s="139"/>
      <c r="VK32" s="139"/>
      <c r="VL32" s="139"/>
    </row>
    <row r="33" spans="1:584" s="134" customFormat="1" ht="22.7" customHeight="1" x14ac:dyDescent="0.15">
      <c r="A33" s="723"/>
      <c r="B33" s="724"/>
      <c r="C33" s="724"/>
      <c r="D33" s="725"/>
      <c r="E33" s="697" t="str">
        <f t="shared" si="0"/>
        <v/>
      </c>
      <c r="F33" s="698"/>
      <c r="G33" s="726"/>
      <c r="H33" s="727"/>
      <c r="I33" s="727"/>
      <c r="J33" s="176" t="s">
        <v>59</v>
      </c>
      <c r="K33" s="727"/>
      <c r="L33" s="727"/>
      <c r="M33" s="728"/>
      <c r="N33" s="729"/>
      <c r="O33" s="729"/>
      <c r="P33" s="729"/>
      <c r="Q33" s="729"/>
      <c r="R33" s="883"/>
      <c r="S33" s="884"/>
      <c r="T33" s="885"/>
      <c r="U33" s="708"/>
      <c r="V33" s="709"/>
      <c r="W33" s="710"/>
      <c r="X33" s="711"/>
      <c r="Y33" s="709"/>
      <c r="Z33" s="710"/>
      <c r="AA33" s="712">
        <f t="shared" si="1"/>
        <v>0</v>
      </c>
      <c r="AB33" s="713"/>
      <c r="AC33" s="713"/>
      <c r="AD33" s="713"/>
      <c r="AE33" s="714"/>
      <c r="AF33" s="880"/>
      <c r="AG33" s="881"/>
      <c r="AH33" s="882"/>
      <c r="AI33" s="718"/>
      <c r="AJ33" s="719"/>
      <c r="AK33" s="719"/>
      <c r="AL33" s="720"/>
      <c r="AM33" s="721"/>
      <c r="AN33" s="721"/>
      <c r="AO33" s="721"/>
      <c r="AP33" s="722"/>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6"/>
      <c r="BR33" s="146"/>
      <c r="BS33" s="146"/>
      <c r="BT33" s="146"/>
      <c r="BU33" s="146"/>
      <c r="BV33" s="146"/>
      <c r="BW33" s="139"/>
      <c r="BX33" s="139"/>
      <c r="BY33" s="139"/>
      <c r="BZ33" s="139"/>
      <c r="CA33" s="139"/>
      <c r="CB33" s="139"/>
      <c r="CC33" s="139"/>
      <c r="CD33" s="139"/>
      <c r="CE33" s="139"/>
      <c r="CF33" s="139"/>
      <c r="CG33" s="139"/>
      <c r="CH33" s="137"/>
      <c r="CI33" s="147"/>
      <c r="CJ33" s="147"/>
      <c r="CK33" s="138"/>
      <c r="CL33" s="138"/>
      <c r="CM33" s="147"/>
      <c r="CN33" s="147"/>
      <c r="CO33" s="137"/>
      <c r="CP33" s="137"/>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c r="JW33" s="139"/>
      <c r="JX33" s="139"/>
      <c r="JY33" s="139"/>
      <c r="JZ33" s="139"/>
      <c r="KA33" s="139"/>
      <c r="KB33" s="139"/>
      <c r="KC33" s="139"/>
      <c r="KD33" s="139"/>
      <c r="KE33" s="139"/>
      <c r="KF33" s="139"/>
      <c r="KG33" s="139"/>
      <c r="KH33" s="139"/>
      <c r="KI33" s="139"/>
      <c r="KJ33" s="139"/>
      <c r="KK33" s="139"/>
      <c r="KL33" s="139"/>
      <c r="KM33" s="139"/>
      <c r="KN33" s="139"/>
      <c r="KO33" s="139"/>
      <c r="KP33" s="139"/>
      <c r="KQ33" s="139"/>
      <c r="KR33" s="139"/>
      <c r="KS33" s="139"/>
      <c r="KT33" s="139"/>
      <c r="KU33" s="139"/>
      <c r="KV33" s="139"/>
      <c r="KW33" s="139"/>
      <c r="KX33" s="139"/>
      <c r="KY33" s="139"/>
      <c r="KZ33" s="139"/>
      <c r="LA33" s="139"/>
      <c r="LB33" s="139"/>
      <c r="LC33" s="139"/>
      <c r="LD33" s="139"/>
      <c r="LE33" s="139"/>
      <c r="LF33" s="139"/>
      <c r="LG33" s="139"/>
      <c r="LH33" s="139"/>
      <c r="LI33" s="139"/>
      <c r="LJ33" s="139"/>
      <c r="LK33" s="139"/>
      <c r="LL33" s="139"/>
      <c r="LM33" s="139"/>
      <c r="LN33" s="139"/>
      <c r="LO33" s="139"/>
      <c r="LP33" s="139"/>
      <c r="LQ33" s="139"/>
      <c r="LR33" s="139"/>
      <c r="LS33" s="139"/>
      <c r="LT33" s="139"/>
      <c r="LU33" s="139"/>
      <c r="LV33" s="139"/>
      <c r="LW33" s="139"/>
      <c r="LX33" s="139"/>
      <c r="LY33" s="139"/>
      <c r="LZ33" s="139"/>
      <c r="MA33" s="139"/>
      <c r="MB33" s="139"/>
      <c r="MC33" s="139"/>
      <c r="MD33" s="139"/>
      <c r="ME33" s="139"/>
      <c r="MF33" s="139"/>
      <c r="MG33" s="139"/>
      <c r="MH33" s="139"/>
      <c r="MI33" s="139"/>
      <c r="MJ33" s="139"/>
      <c r="MK33" s="139"/>
      <c r="ML33" s="139"/>
      <c r="MM33" s="139"/>
      <c r="MN33" s="139"/>
      <c r="MO33" s="139"/>
      <c r="MP33" s="139"/>
      <c r="MQ33" s="139"/>
      <c r="MR33" s="139"/>
      <c r="MS33" s="139"/>
      <c r="MT33" s="139"/>
      <c r="MU33" s="139"/>
      <c r="MV33" s="139"/>
      <c r="MW33" s="139"/>
      <c r="MX33" s="139"/>
      <c r="MY33" s="139"/>
      <c r="MZ33" s="139"/>
      <c r="NA33" s="139"/>
      <c r="NB33" s="139"/>
      <c r="NC33" s="139"/>
      <c r="ND33" s="139"/>
      <c r="NE33" s="139"/>
      <c r="NF33" s="139"/>
      <c r="NG33" s="139"/>
      <c r="NH33" s="139"/>
      <c r="NI33" s="139"/>
      <c r="NJ33" s="139"/>
      <c r="NK33" s="139"/>
      <c r="NL33" s="139"/>
      <c r="NM33" s="139"/>
      <c r="NN33" s="139"/>
      <c r="NO33" s="139"/>
      <c r="NP33" s="139"/>
      <c r="NQ33" s="139"/>
      <c r="NR33" s="139"/>
      <c r="NS33" s="139"/>
      <c r="NT33" s="139"/>
      <c r="NU33" s="139"/>
      <c r="NV33" s="139"/>
      <c r="NW33" s="139"/>
      <c r="NX33" s="139"/>
      <c r="NY33" s="139"/>
      <c r="NZ33" s="139"/>
      <c r="OA33" s="139"/>
      <c r="OB33" s="139"/>
      <c r="OC33" s="139"/>
      <c r="OD33" s="139"/>
      <c r="OE33" s="139"/>
      <c r="OF33" s="139"/>
      <c r="OG33" s="139"/>
      <c r="OH33" s="139"/>
      <c r="OI33" s="139"/>
      <c r="OJ33" s="139"/>
      <c r="OK33" s="139"/>
      <c r="OL33" s="139"/>
      <c r="OM33" s="139"/>
      <c r="ON33" s="139"/>
      <c r="OO33" s="139"/>
      <c r="OP33" s="139"/>
      <c r="OQ33" s="139"/>
      <c r="OR33" s="139"/>
      <c r="OS33" s="139"/>
      <c r="OT33" s="139"/>
      <c r="OU33" s="139"/>
      <c r="OV33" s="139"/>
      <c r="OW33" s="139"/>
      <c r="OX33" s="139"/>
      <c r="OY33" s="139"/>
      <c r="OZ33" s="139"/>
      <c r="PA33" s="139"/>
      <c r="PB33" s="139"/>
      <c r="PC33" s="139"/>
      <c r="PD33" s="139"/>
      <c r="PE33" s="139"/>
      <c r="PF33" s="139"/>
      <c r="PG33" s="139"/>
      <c r="PH33" s="139"/>
      <c r="PI33" s="139"/>
      <c r="PJ33" s="139"/>
      <c r="PK33" s="139"/>
      <c r="PL33" s="139"/>
      <c r="PM33" s="139"/>
      <c r="PN33" s="139"/>
      <c r="PO33" s="139"/>
      <c r="PP33" s="139"/>
      <c r="PQ33" s="139"/>
      <c r="PR33" s="139"/>
      <c r="PS33" s="139"/>
      <c r="PT33" s="139"/>
      <c r="PU33" s="139"/>
      <c r="PV33" s="139"/>
      <c r="PW33" s="139"/>
      <c r="PX33" s="139"/>
      <c r="PY33" s="139"/>
      <c r="PZ33" s="139"/>
      <c r="QA33" s="139"/>
      <c r="QB33" s="139"/>
      <c r="QC33" s="139"/>
      <c r="QD33" s="139"/>
      <c r="QE33" s="139"/>
      <c r="QF33" s="139"/>
      <c r="QG33" s="139"/>
      <c r="QH33" s="139"/>
      <c r="QI33" s="139"/>
      <c r="QJ33" s="139"/>
      <c r="QK33" s="139"/>
      <c r="QL33" s="139"/>
      <c r="QM33" s="139"/>
      <c r="QN33" s="139"/>
      <c r="QO33" s="139"/>
      <c r="QP33" s="139"/>
      <c r="QQ33" s="139"/>
      <c r="QR33" s="139"/>
      <c r="QS33" s="139"/>
      <c r="QT33" s="139"/>
      <c r="QU33" s="139"/>
      <c r="QV33" s="139"/>
      <c r="QW33" s="139"/>
      <c r="QX33" s="139"/>
      <c r="QY33" s="139"/>
      <c r="QZ33" s="139"/>
      <c r="RA33" s="139"/>
      <c r="RB33" s="139"/>
      <c r="RC33" s="139"/>
      <c r="RD33" s="139"/>
      <c r="RE33" s="139"/>
      <c r="RF33" s="139"/>
      <c r="RG33" s="139"/>
      <c r="RH33" s="139"/>
      <c r="RI33" s="139"/>
      <c r="RJ33" s="139"/>
      <c r="RK33" s="139"/>
      <c r="RL33" s="139"/>
      <c r="RM33" s="139"/>
      <c r="RN33" s="139"/>
      <c r="RO33" s="139"/>
      <c r="RP33" s="139"/>
      <c r="RQ33" s="139"/>
      <c r="RR33" s="139"/>
      <c r="RS33" s="139"/>
      <c r="RT33" s="139"/>
      <c r="RU33" s="139"/>
      <c r="RV33" s="139"/>
      <c r="RW33" s="139"/>
      <c r="RX33" s="139"/>
      <c r="RY33" s="139"/>
      <c r="RZ33" s="139"/>
      <c r="SA33" s="139"/>
      <c r="SB33" s="139"/>
      <c r="SC33" s="139"/>
      <c r="SD33" s="139"/>
      <c r="SE33" s="139"/>
      <c r="SF33" s="139"/>
      <c r="SG33" s="139"/>
      <c r="SH33" s="139"/>
      <c r="SI33" s="139"/>
      <c r="SJ33" s="139"/>
      <c r="SK33" s="139"/>
      <c r="SL33" s="139"/>
      <c r="SM33" s="139"/>
      <c r="SN33" s="139"/>
      <c r="SO33" s="139"/>
      <c r="SP33" s="139"/>
      <c r="SQ33" s="139"/>
      <c r="SR33" s="139"/>
      <c r="SS33" s="139"/>
      <c r="ST33" s="139"/>
      <c r="SU33" s="139"/>
      <c r="SV33" s="139"/>
      <c r="SW33" s="139"/>
      <c r="SX33" s="139"/>
      <c r="SY33" s="139"/>
      <c r="SZ33" s="139"/>
      <c r="TA33" s="139"/>
      <c r="TB33" s="139"/>
      <c r="TC33" s="139"/>
      <c r="TD33" s="139"/>
      <c r="TE33" s="139"/>
      <c r="TF33" s="139"/>
      <c r="TG33" s="139"/>
      <c r="TH33" s="139"/>
      <c r="TI33" s="139"/>
      <c r="TJ33" s="139"/>
      <c r="TK33" s="139"/>
      <c r="TL33" s="139"/>
      <c r="TM33" s="139"/>
      <c r="TN33" s="139"/>
      <c r="TO33" s="139"/>
      <c r="TP33" s="139"/>
      <c r="TQ33" s="139"/>
      <c r="TR33" s="139"/>
      <c r="TS33" s="139"/>
      <c r="TT33" s="139"/>
      <c r="TU33" s="139"/>
      <c r="TV33" s="139"/>
      <c r="TW33" s="139"/>
      <c r="TX33" s="139"/>
      <c r="TY33" s="139"/>
      <c r="TZ33" s="139"/>
      <c r="UA33" s="139"/>
      <c r="UB33" s="139"/>
      <c r="UC33" s="139"/>
      <c r="UD33" s="139"/>
      <c r="UE33" s="139"/>
      <c r="UF33" s="139"/>
      <c r="UG33" s="139"/>
      <c r="UH33" s="139"/>
      <c r="UI33" s="139"/>
      <c r="UJ33" s="139"/>
      <c r="UK33" s="139"/>
      <c r="UL33" s="139"/>
      <c r="UM33" s="139"/>
      <c r="UN33" s="139"/>
      <c r="UO33" s="139"/>
      <c r="UP33" s="139"/>
      <c r="UQ33" s="139"/>
      <c r="UR33" s="139"/>
      <c r="US33" s="139"/>
      <c r="UT33" s="139"/>
      <c r="UU33" s="139"/>
      <c r="UV33" s="139"/>
      <c r="UW33" s="139"/>
      <c r="UX33" s="139"/>
      <c r="UY33" s="139"/>
      <c r="UZ33" s="139"/>
      <c r="VA33" s="139"/>
      <c r="VB33" s="139"/>
      <c r="VC33" s="139"/>
      <c r="VD33" s="139"/>
      <c r="VE33" s="139"/>
      <c r="VF33" s="139"/>
      <c r="VG33" s="139"/>
      <c r="VH33" s="139"/>
      <c r="VI33" s="139"/>
      <c r="VJ33" s="139"/>
      <c r="VK33" s="139"/>
      <c r="VL33" s="139"/>
    </row>
    <row r="34" spans="1:584" s="134" customFormat="1" ht="22.7" customHeight="1" x14ac:dyDescent="0.15">
      <c r="A34" s="723"/>
      <c r="B34" s="724"/>
      <c r="C34" s="724"/>
      <c r="D34" s="725"/>
      <c r="E34" s="697" t="str">
        <f t="shared" si="0"/>
        <v/>
      </c>
      <c r="F34" s="698"/>
      <c r="G34" s="726"/>
      <c r="H34" s="727"/>
      <c r="I34" s="727"/>
      <c r="J34" s="176" t="s">
        <v>59</v>
      </c>
      <c r="K34" s="727"/>
      <c r="L34" s="727"/>
      <c r="M34" s="728"/>
      <c r="N34" s="729"/>
      <c r="O34" s="729"/>
      <c r="P34" s="729"/>
      <c r="Q34" s="729"/>
      <c r="R34" s="883"/>
      <c r="S34" s="884"/>
      <c r="T34" s="885"/>
      <c r="U34" s="708"/>
      <c r="V34" s="709"/>
      <c r="W34" s="710"/>
      <c r="X34" s="711"/>
      <c r="Y34" s="709"/>
      <c r="Z34" s="710"/>
      <c r="AA34" s="733">
        <f t="shared" si="1"/>
        <v>0</v>
      </c>
      <c r="AB34" s="734"/>
      <c r="AC34" s="734"/>
      <c r="AD34" s="734"/>
      <c r="AE34" s="735"/>
      <c r="AF34" s="886"/>
      <c r="AG34" s="887"/>
      <c r="AH34" s="888"/>
      <c r="AI34" s="739"/>
      <c r="AJ34" s="740"/>
      <c r="AK34" s="740"/>
      <c r="AL34" s="741"/>
      <c r="AM34" s="742"/>
      <c r="AN34" s="742"/>
      <c r="AO34" s="742"/>
      <c r="AP34" s="743"/>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46"/>
      <c r="BR34" s="146"/>
      <c r="BS34" s="146"/>
      <c r="BT34" s="146"/>
      <c r="BU34" s="146"/>
      <c r="BV34" s="146"/>
      <c r="BW34" s="139"/>
      <c r="BX34" s="139"/>
      <c r="BY34" s="139"/>
      <c r="BZ34" s="139"/>
      <c r="CA34" s="139"/>
      <c r="CB34" s="139"/>
      <c r="CC34" s="139"/>
      <c r="CD34" s="139"/>
      <c r="CE34" s="139"/>
      <c r="CF34" s="139"/>
      <c r="CG34" s="139"/>
      <c r="CH34" s="139"/>
      <c r="CI34" s="145"/>
      <c r="CJ34" s="145"/>
      <c r="CK34" s="138"/>
      <c r="CL34" s="138"/>
      <c r="CM34" s="145"/>
      <c r="CN34" s="145"/>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c r="JW34" s="139"/>
      <c r="JX34" s="139"/>
      <c r="JY34" s="139"/>
      <c r="JZ34" s="139"/>
      <c r="KA34" s="139"/>
      <c r="KB34" s="139"/>
      <c r="KC34" s="139"/>
      <c r="KD34" s="139"/>
      <c r="KE34" s="139"/>
      <c r="KF34" s="139"/>
      <c r="KG34" s="139"/>
      <c r="KH34" s="139"/>
      <c r="KI34" s="139"/>
      <c r="KJ34" s="139"/>
      <c r="KK34" s="139"/>
      <c r="KL34" s="139"/>
      <c r="KM34" s="139"/>
      <c r="KN34" s="139"/>
      <c r="KO34" s="139"/>
      <c r="KP34" s="139"/>
      <c r="KQ34" s="139"/>
      <c r="KR34" s="139"/>
      <c r="KS34" s="139"/>
      <c r="KT34" s="139"/>
      <c r="KU34" s="139"/>
      <c r="KV34" s="139"/>
      <c r="KW34" s="139"/>
      <c r="KX34" s="139"/>
      <c r="KY34" s="139"/>
      <c r="KZ34" s="139"/>
      <c r="LA34" s="139"/>
      <c r="LB34" s="139"/>
      <c r="LC34" s="139"/>
      <c r="LD34" s="139"/>
      <c r="LE34" s="139"/>
      <c r="LF34" s="139"/>
      <c r="LG34" s="139"/>
      <c r="LH34" s="139"/>
      <c r="LI34" s="139"/>
      <c r="LJ34" s="139"/>
      <c r="LK34" s="139"/>
      <c r="LL34" s="139"/>
      <c r="LM34" s="139"/>
      <c r="LN34" s="139"/>
      <c r="LO34" s="139"/>
      <c r="LP34" s="139"/>
      <c r="LQ34" s="139"/>
      <c r="LR34" s="139"/>
      <c r="LS34" s="139"/>
      <c r="LT34" s="139"/>
      <c r="LU34" s="139"/>
      <c r="LV34" s="139"/>
      <c r="LW34" s="139"/>
      <c r="LX34" s="139"/>
      <c r="LY34" s="139"/>
      <c r="LZ34" s="139"/>
      <c r="MA34" s="139"/>
      <c r="MB34" s="139"/>
      <c r="MC34" s="139"/>
      <c r="MD34" s="139"/>
      <c r="ME34" s="139"/>
      <c r="MF34" s="139"/>
      <c r="MG34" s="139"/>
      <c r="MH34" s="139"/>
      <c r="MI34" s="139"/>
      <c r="MJ34" s="139"/>
      <c r="MK34" s="139"/>
      <c r="ML34" s="139"/>
      <c r="MM34" s="139"/>
      <c r="MN34" s="139"/>
      <c r="MO34" s="139"/>
      <c r="MP34" s="139"/>
      <c r="MQ34" s="139"/>
      <c r="MR34" s="139"/>
      <c r="MS34" s="139"/>
      <c r="MT34" s="139"/>
      <c r="MU34" s="139"/>
      <c r="MV34" s="139"/>
      <c r="MW34" s="139"/>
      <c r="MX34" s="139"/>
      <c r="MY34" s="139"/>
      <c r="MZ34" s="139"/>
      <c r="NA34" s="139"/>
      <c r="NB34" s="139"/>
      <c r="NC34" s="139"/>
      <c r="ND34" s="139"/>
      <c r="NE34" s="139"/>
      <c r="NF34" s="139"/>
      <c r="NG34" s="139"/>
      <c r="NH34" s="139"/>
      <c r="NI34" s="139"/>
      <c r="NJ34" s="139"/>
      <c r="NK34" s="139"/>
      <c r="NL34" s="139"/>
      <c r="NM34" s="139"/>
      <c r="NN34" s="139"/>
      <c r="NO34" s="139"/>
      <c r="NP34" s="139"/>
      <c r="NQ34" s="139"/>
      <c r="NR34" s="139"/>
      <c r="NS34" s="139"/>
      <c r="NT34" s="139"/>
      <c r="NU34" s="139"/>
      <c r="NV34" s="139"/>
      <c r="NW34" s="139"/>
      <c r="NX34" s="139"/>
      <c r="NY34" s="139"/>
      <c r="NZ34" s="139"/>
      <c r="OA34" s="139"/>
      <c r="OB34" s="139"/>
      <c r="OC34" s="139"/>
      <c r="OD34" s="139"/>
      <c r="OE34" s="139"/>
      <c r="OF34" s="139"/>
      <c r="OG34" s="139"/>
      <c r="OH34" s="139"/>
      <c r="OI34" s="139"/>
      <c r="OJ34" s="139"/>
      <c r="OK34" s="139"/>
      <c r="OL34" s="139"/>
      <c r="OM34" s="139"/>
      <c r="ON34" s="139"/>
      <c r="OO34" s="139"/>
      <c r="OP34" s="139"/>
      <c r="OQ34" s="139"/>
      <c r="OR34" s="139"/>
      <c r="OS34" s="139"/>
      <c r="OT34" s="139"/>
      <c r="OU34" s="139"/>
      <c r="OV34" s="139"/>
      <c r="OW34" s="139"/>
      <c r="OX34" s="139"/>
      <c r="OY34" s="139"/>
      <c r="OZ34" s="139"/>
      <c r="PA34" s="139"/>
      <c r="PB34" s="139"/>
      <c r="PC34" s="139"/>
      <c r="PD34" s="139"/>
      <c r="PE34" s="139"/>
      <c r="PF34" s="139"/>
      <c r="PG34" s="139"/>
      <c r="PH34" s="139"/>
      <c r="PI34" s="139"/>
      <c r="PJ34" s="139"/>
      <c r="PK34" s="139"/>
      <c r="PL34" s="139"/>
      <c r="PM34" s="139"/>
      <c r="PN34" s="139"/>
      <c r="PO34" s="139"/>
      <c r="PP34" s="139"/>
      <c r="PQ34" s="139"/>
      <c r="PR34" s="139"/>
      <c r="PS34" s="139"/>
      <c r="PT34" s="139"/>
      <c r="PU34" s="139"/>
      <c r="PV34" s="139"/>
      <c r="PW34" s="139"/>
      <c r="PX34" s="139"/>
      <c r="PY34" s="139"/>
      <c r="PZ34" s="139"/>
      <c r="QA34" s="139"/>
      <c r="QB34" s="139"/>
      <c r="QC34" s="139"/>
      <c r="QD34" s="139"/>
      <c r="QE34" s="139"/>
      <c r="QF34" s="139"/>
      <c r="QG34" s="139"/>
      <c r="QH34" s="139"/>
      <c r="QI34" s="139"/>
      <c r="QJ34" s="139"/>
      <c r="QK34" s="139"/>
      <c r="QL34" s="139"/>
      <c r="QM34" s="139"/>
      <c r="QN34" s="139"/>
      <c r="QO34" s="139"/>
      <c r="QP34" s="139"/>
      <c r="QQ34" s="139"/>
      <c r="QR34" s="139"/>
      <c r="QS34" s="139"/>
      <c r="QT34" s="139"/>
      <c r="QU34" s="139"/>
      <c r="QV34" s="139"/>
      <c r="QW34" s="139"/>
      <c r="QX34" s="139"/>
      <c r="QY34" s="139"/>
      <c r="QZ34" s="139"/>
      <c r="RA34" s="139"/>
      <c r="RB34" s="139"/>
      <c r="RC34" s="139"/>
      <c r="RD34" s="139"/>
      <c r="RE34" s="139"/>
      <c r="RF34" s="139"/>
      <c r="RG34" s="139"/>
      <c r="RH34" s="139"/>
      <c r="RI34" s="139"/>
      <c r="RJ34" s="139"/>
      <c r="RK34" s="139"/>
      <c r="RL34" s="139"/>
      <c r="RM34" s="139"/>
      <c r="RN34" s="139"/>
      <c r="RO34" s="139"/>
      <c r="RP34" s="139"/>
      <c r="RQ34" s="139"/>
      <c r="RR34" s="139"/>
      <c r="RS34" s="139"/>
      <c r="RT34" s="139"/>
      <c r="RU34" s="139"/>
      <c r="RV34" s="139"/>
      <c r="RW34" s="139"/>
      <c r="RX34" s="139"/>
      <c r="RY34" s="139"/>
      <c r="RZ34" s="139"/>
      <c r="SA34" s="139"/>
      <c r="SB34" s="139"/>
      <c r="SC34" s="139"/>
      <c r="SD34" s="139"/>
      <c r="SE34" s="139"/>
      <c r="SF34" s="139"/>
      <c r="SG34" s="139"/>
      <c r="SH34" s="139"/>
      <c r="SI34" s="139"/>
      <c r="SJ34" s="139"/>
      <c r="SK34" s="139"/>
      <c r="SL34" s="139"/>
      <c r="SM34" s="139"/>
      <c r="SN34" s="139"/>
      <c r="SO34" s="139"/>
      <c r="SP34" s="139"/>
      <c r="SQ34" s="139"/>
      <c r="SR34" s="139"/>
      <c r="SS34" s="139"/>
      <c r="ST34" s="139"/>
      <c r="SU34" s="139"/>
      <c r="SV34" s="139"/>
      <c r="SW34" s="139"/>
      <c r="SX34" s="139"/>
      <c r="SY34" s="139"/>
      <c r="SZ34" s="139"/>
      <c r="TA34" s="139"/>
      <c r="TB34" s="139"/>
      <c r="TC34" s="139"/>
      <c r="TD34" s="139"/>
      <c r="TE34" s="139"/>
      <c r="TF34" s="139"/>
      <c r="TG34" s="139"/>
      <c r="TH34" s="139"/>
      <c r="TI34" s="139"/>
      <c r="TJ34" s="139"/>
      <c r="TK34" s="139"/>
      <c r="TL34" s="139"/>
      <c r="TM34" s="139"/>
      <c r="TN34" s="139"/>
      <c r="TO34" s="139"/>
      <c r="TP34" s="139"/>
      <c r="TQ34" s="139"/>
      <c r="TR34" s="139"/>
      <c r="TS34" s="139"/>
      <c r="TT34" s="139"/>
      <c r="TU34" s="139"/>
      <c r="TV34" s="139"/>
      <c r="TW34" s="139"/>
      <c r="TX34" s="139"/>
      <c r="TY34" s="139"/>
      <c r="TZ34" s="139"/>
      <c r="UA34" s="139"/>
      <c r="UB34" s="139"/>
      <c r="UC34" s="139"/>
      <c r="UD34" s="139"/>
      <c r="UE34" s="139"/>
      <c r="UF34" s="139"/>
      <c r="UG34" s="139"/>
      <c r="UH34" s="139"/>
      <c r="UI34" s="139"/>
      <c r="UJ34" s="139"/>
      <c r="UK34" s="139"/>
      <c r="UL34" s="139"/>
      <c r="UM34" s="139"/>
      <c r="UN34" s="139"/>
      <c r="UO34" s="139"/>
      <c r="UP34" s="139"/>
      <c r="UQ34" s="139"/>
      <c r="UR34" s="139"/>
      <c r="US34" s="139"/>
      <c r="UT34" s="139"/>
      <c r="UU34" s="139"/>
      <c r="UV34" s="139"/>
      <c r="UW34" s="139"/>
      <c r="UX34" s="139"/>
      <c r="UY34" s="139"/>
      <c r="UZ34" s="139"/>
      <c r="VA34" s="139"/>
      <c r="VB34" s="139"/>
      <c r="VC34" s="139"/>
      <c r="VD34" s="139"/>
      <c r="VE34" s="139"/>
      <c r="VF34" s="139"/>
      <c r="VG34" s="139"/>
      <c r="VH34" s="139"/>
      <c r="VI34" s="139"/>
      <c r="VJ34" s="139"/>
      <c r="VK34" s="139"/>
      <c r="VL34" s="139"/>
    </row>
    <row r="35" spans="1:584" s="134" customFormat="1" ht="22.7" customHeight="1" x14ac:dyDescent="0.15">
      <c r="A35" s="723"/>
      <c r="B35" s="724"/>
      <c r="C35" s="724"/>
      <c r="D35" s="725"/>
      <c r="E35" s="697" t="str">
        <f t="shared" si="0"/>
        <v/>
      </c>
      <c r="F35" s="698"/>
      <c r="G35" s="726"/>
      <c r="H35" s="727"/>
      <c r="I35" s="727"/>
      <c r="J35" s="176" t="s">
        <v>59</v>
      </c>
      <c r="K35" s="727"/>
      <c r="L35" s="727"/>
      <c r="M35" s="728"/>
      <c r="N35" s="729"/>
      <c r="O35" s="729"/>
      <c r="P35" s="729"/>
      <c r="Q35" s="729"/>
      <c r="R35" s="883"/>
      <c r="S35" s="884"/>
      <c r="T35" s="885"/>
      <c r="U35" s="708"/>
      <c r="V35" s="709"/>
      <c r="W35" s="710"/>
      <c r="X35" s="711"/>
      <c r="Y35" s="709"/>
      <c r="Z35" s="710"/>
      <c r="AA35" s="713">
        <f t="shared" si="1"/>
        <v>0</v>
      </c>
      <c r="AB35" s="713"/>
      <c r="AC35" s="713"/>
      <c r="AD35" s="713"/>
      <c r="AE35" s="714"/>
      <c r="AF35" s="880"/>
      <c r="AG35" s="881"/>
      <c r="AH35" s="882"/>
      <c r="AI35" s="718"/>
      <c r="AJ35" s="719"/>
      <c r="AK35" s="719"/>
      <c r="AL35" s="720"/>
      <c r="AM35" s="721"/>
      <c r="AN35" s="721"/>
      <c r="AO35" s="721"/>
      <c r="AP35" s="722"/>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6"/>
      <c r="BR35" s="146"/>
      <c r="BS35" s="146"/>
      <c r="BT35" s="146"/>
      <c r="BU35" s="146"/>
      <c r="BV35" s="146"/>
      <c r="BW35" s="139"/>
      <c r="BX35" s="139"/>
      <c r="BY35" s="139"/>
      <c r="BZ35" s="139"/>
      <c r="CA35" s="139"/>
      <c r="CB35" s="139"/>
      <c r="CC35" s="139"/>
      <c r="CD35" s="139"/>
      <c r="CE35" s="139"/>
      <c r="CF35" s="139"/>
      <c r="CG35" s="139"/>
      <c r="CH35" s="139"/>
      <c r="CI35" s="145"/>
      <c r="CJ35" s="145"/>
      <c r="CK35" s="138"/>
      <c r="CL35" s="138"/>
      <c r="CM35" s="145"/>
      <c r="CN35" s="145"/>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row>
    <row r="36" spans="1:584" s="134" customFormat="1" ht="22.7" customHeight="1" x14ac:dyDescent="0.15">
      <c r="A36" s="723"/>
      <c r="B36" s="724"/>
      <c r="C36" s="724"/>
      <c r="D36" s="725"/>
      <c r="E36" s="697" t="str">
        <f t="shared" si="0"/>
        <v/>
      </c>
      <c r="F36" s="698"/>
      <c r="G36" s="726"/>
      <c r="H36" s="727"/>
      <c r="I36" s="727"/>
      <c r="J36" s="176" t="s">
        <v>59</v>
      </c>
      <c r="K36" s="727"/>
      <c r="L36" s="727"/>
      <c r="M36" s="728"/>
      <c r="N36" s="729"/>
      <c r="O36" s="729"/>
      <c r="P36" s="729"/>
      <c r="Q36" s="729"/>
      <c r="R36" s="883"/>
      <c r="S36" s="884"/>
      <c r="T36" s="885"/>
      <c r="U36" s="708"/>
      <c r="V36" s="709"/>
      <c r="W36" s="710"/>
      <c r="X36" s="711"/>
      <c r="Y36" s="709"/>
      <c r="Z36" s="710"/>
      <c r="AA36" s="712">
        <f t="shared" si="1"/>
        <v>0</v>
      </c>
      <c r="AB36" s="713"/>
      <c r="AC36" s="713"/>
      <c r="AD36" s="713"/>
      <c r="AE36" s="714"/>
      <c r="AF36" s="880"/>
      <c r="AG36" s="881"/>
      <c r="AH36" s="882"/>
      <c r="AI36" s="718"/>
      <c r="AJ36" s="719"/>
      <c r="AK36" s="719"/>
      <c r="AL36" s="720"/>
      <c r="AM36" s="721"/>
      <c r="AN36" s="721"/>
      <c r="AO36" s="721"/>
      <c r="AP36" s="722"/>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45"/>
      <c r="CJ36" s="145"/>
      <c r="CK36" s="138"/>
      <c r="CL36" s="138"/>
      <c r="CM36" s="145"/>
      <c r="CN36" s="145"/>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row>
    <row r="37" spans="1:584" s="134" customFormat="1" ht="22.7" customHeight="1" x14ac:dyDescent="0.15">
      <c r="A37" s="723"/>
      <c r="B37" s="724"/>
      <c r="C37" s="724"/>
      <c r="D37" s="725"/>
      <c r="E37" s="697" t="str">
        <f t="shared" si="0"/>
        <v/>
      </c>
      <c r="F37" s="698"/>
      <c r="G37" s="726"/>
      <c r="H37" s="727"/>
      <c r="I37" s="727"/>
      <c r="J37" s="176" t="s">
        <v>59</v>
      </c>
      <c r="K37" s="727"/>
      <c r="L37" s="727"/>
      <c r="M37" s="728"/>
      <c r="N37" s="729"/>
      <c r="O37" s="729"/>
      <c r="P37" s="729"/>
      <c r="Q37" s="729"/>
      <c r="R37" s="883"/>
      <c r="S37" s="884"/>
      <c r="T37" s="885"/>
      <c r="U37" s="708"/>
      <c r="V37" s="709"/>
      <c r="W37" s="710"/>
      <c r="X37" s="711"/>
      <c r="Y37" s="709"/>
      <c r="Z37" s="710"/>
      <c r="AA37" s="712">
        <f t="shared" si="1"/>
        <v>0</v>
      </c>
      <c r="AB37" s="713"/>
      <c r="AC37" s="713"/>
      <c r="AD37" s="713"/>
      <c r="AE37" s="714"/>
      <c r="AF37" s="880"/>
      <c r="AG37" s="881"/>
      <c r="AH37" s="882"/>
      <c r="AI37" s="718"/>
      <c r="AJ37" s="719"/>
      <c r="AK37" s="719"/>
      <c r="AL37" s="720"/>
      <c r="AM37" s="721"/>
      <c r="AN37" s="721"/>
      <c r="AO37" s="721"/>
      <c r="AP37" s="722"/>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45"/>
      <c r="CJ37" s="145"/>
      <c r="CK37" s="138"/>
      <c r="CL37" s="138"/>
      <c r="CM37" s="145"/>
      <c r="CN37" s="145"/>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c r="JW37" s="139"/>
      <c r="JX37" s="139"/>
      <c r="JY37" s="139"/>
      <c r="JZ37" s="139"/>
      <c r="KA37" s="139"/>
      <c r="KB37" s="139"/>
      <c r="KC37" s="139"/>
      <c r="KD37" s="139"/>
      <c r="KE37" s="139"/>
      <c r="KF37" s="139"/>
      <c r="KG37" s="139"/>
      <c r="KH37" s="139"/>
      <c r="KI37" s="139"/>
      <c r="KJ37" s="139"/>
      <c r="KK37" s="139"/>
      <c r="KL37" s="139"/>
      <c r="KM37" s="139"/>
      <c r="KN37" s="139"/>
      <c r="KO37" s="139"/>
      <c r="KP37" s="139"/>
      <c r="KQ37" s="139"/>
      <c r="KR37" s="139"/>
      <c r="KS37" s="139"/>
      <c r="KT37" s="139"/>
      <c r="KU37" s="139"/>
      <c r="KV37" s="139"/>
      <c r="KW37" s="139"/>
      <c r="KX37" s="139"/>
      <c r="KY37" s="139"/>
      <c r="KZ37" s="139"/>
      <c r="LA37" s="139"/>
      <c r="LB37" s="139"/>
      <c r="LC37" s="139"/>
      <c r="LD37" s="139"/>
      <c r="LE37" s="139"/>
      <c r="LF37" s="139"/>
      <c r="LG37" s="139"/>
      <c r="LH37" s="139"/>
      <c r="LI37" s="139"/>
      <c r="LJ37" s="139"/>
      <c r="LK37" s="139"/>
      <c r="LL37" s="139"/>
      <c r="LM37" s="139"/>
      <c r="LN37" s="139"/>
      <c r="LO37" s="139"/>
      <c r="LP37" s="139"/>
      <c r="LQ37" s="139"/>
      <c r="LR37" s="139"/>
      <c r="LS37" s="139"/>
      <c r="LT37" s="139"/>
      <c r="LU37" s="139"/>
      <c r="LV37" s="139"/>
      <c r="LW37" s="139"/>
      <c r="LX37" s="139"/>
      <c r="LY37" s="139"/>
      <c r="LZ37" s="139"/>
      <c r="MA37" s="139"/>
      <c r="MB37" s="139"/>
      <c r="MC37" s="139"/>
      <c r="MD37" s="139"/>
      <c r="ME37" s="139"/>
      <c r="MF37" s="139"/>
      <c r="MG37" s="139"/>
      <c r="MH37" s="139"/>
      <c r="MI37" s="139"/>
      <c r="MJ37" s="139"/>
      <c r="MK37" s="139"/>
      <c r="ML37" s="139"/>
      <c r="MM37" s="139"/>
      <c r="MN37" s="139"/>
      <c r="MO37" s="139"/>
      <c r="MP37" s="139"/>
      <c r="MQ37" s="139"/>
      <c r="MR37" s="139"/>
      <c r="MS37" s="139"/>
      <c r="MT37" s="139"/>
      <c r="MU37" s="139"/>
      <c r="MV37" s="139"/>
      <c r="MW37" s="139"/>
      <c r="MX37" s="139"/>
      <c r="MY37" s="139"/>
      <c r="MZ37" s="139"/>
      <c r="NA37" s="139"/>
      <c r="NB37" s="139"/>
      <c r="NC37" s="139"/>
      <c r="ND37" s="139"/>
      <c r="NE37" s="139"/>
      <c r="NF37" s="139"/>
      <c r="NG37" s="139"/>
      <c r="NH37" s="139"/>
      <c r="NI37" s="139"/>
      <c r="NJ37" s="139"/>
      <c r="NK37" s="139"/>
      <c r="NL37" s="139"/>
      <c r="NM37" s="139"/>
      <c r="NN37" s="139"/>
      <c r="NO37" s="139"/>
      <c r="NP37" s="139"/>
      <c r="NQ37" s="139"/>
      <c r="NR37" s="139"/>
      <c r="NS37" s="139"/>
      <c r="NT37" s="139"/>
      <c r="NU37" s="139"/>
      <c r="NV37" s="139"/>
      <c r="NW37" s="139"/>
      <c r="NX37" s="139"/>
      <c r="NY37" s="139"/>
      <c r="NZ37" s="139"/>
      <c r="OA37" s="139"/>
      <c r="OB37" s="139"/>
      <c r="OC37" s="139"/>
      <c r="OD37" s="139"/>
      <c r="OE37" s="139"/>
      <c r="OF37" s="139"/>
      <c r="OG37" s="139"/>
      <c r="OH37" s="139"/>
      <c r="OI37" s="139"/>
      <c r="OJ37" s="139"/>
      <c r="OK37" s="139"/>
      <c r="OL37" s="139"/>
      <c r="OM37" s="139"/>
      <c r="ON37" s="139"/>
      <c r="OO37" s="139"/>
      <c r="OP37" s="139"/>
      <c r="OQ37" s="139"/>
      <c r="OR37" s="139"/>
      <c r="OS37" s="139"/>
      <c r="OT37" s="139"/>
      <c r="OU37" s="139"/>
      <c r="OV37" s="139"/>
      <c r="OW37" s="139"/>
      <c r="OX37" s="139"/>
      <c r="OY37" s="139"/>
      <c r="OZ37" s="139"/>
      <c r="PA37" s="139"/>
      <c r="PB37" s="139"/>
      <c r="PC37" s="139"/>
      <c r="PD37" s="139"/>
      <c r="PE37" s="139"/>
      <c r="PF37" s="139"/>
      <c r="PG37" s="139"/>
      <c r="PH37" s="139"/>
      <c r="PI37" s="139"/>
      <c r="PJ37" s="139"/>
      <c r="PK37" s="139"/>
      <c r="PL37" s="139"/>
      <c r="PM37" s="139"/>
      <c r="PN37" s="139"/>
      <c r="PO37" s="139"/>
      <c r="PP37" s="139"/>
      <c r="PQ37" s="139"/>
      <c r="PR37" s="139"/>
      <c r="PS37" s="139"/>
      <c r="PT37" s="139"/>
      <c r="PU37" s="139"/>
      <c r="PV37" s="139"/>
      <c r="PW37" s="139"/>
      <c r="PX37" s="139"/>
      <c r="PY37" s="139"/>
      <c r="PZ37" s="139"/>
      <c r="QA37" s="139"/>
      <c r="QB37" s="139"/>
      <c r="QC37" s="139"/>
      <c r="QD37" s="139"/>
      <c r="QE37" s="139"/>
      <c r="QF37" s="139"/>
      <c r="QG37" s="139"/>
      <c r="QH37" s="139"/>
      <c r="QI37" s="139"/>
      <c r="QJ37" s="139"/>
      <c r="QK37" s="139"/>
      <c r="QL37" s="139"/>
      <c r="QM37" s="139"/>
      <c r="QN37" s="139"/>
      <c r="QO37" s="139"/>
      <c r="QP37" s="139"/>
      <c r="QQ37" s="139"/>
      <c r="QR37" s="139"/>
      <c r="QS37" s="139"/>
      <c r="QT37" s="139"/>
      <c r="QU37" s="139"/>
      <c r="QV37" s="139"/>
      <c r="QW37" s="139"/>
      <c r="QX37" s="139"/>
      <c r="QY37" s="139"/>
      <c r="QZ37" s="139"/>
      <c r="RA37" s="139"/>
      <c r="RB37" s="139"/>
      <c r="RC37" s="139"/>
      <c r="RD37" s="139"/>
      <c r="RE37" s="139"/>
      <c r="RF37" s="139"/>
      <c r="RG37" s="139"/>
      <c r="RH37" s="139"/>
      <c r="RI37" s="139"/>
      <c r="RJ37" s="139"/>
      <c r="RK37" s="139"/>
      <c r="RL37" s="139"/>
      <c r="RM37" s="139"/>
      <c r="RN37" s="139"/>
      <c r="RO37" s="139"/>
      <c r="RP37" s="139"/>
      <c r="RQ37" s="139"/>
      <c r="RR37" s="139"/>
      <c r="RS37" s="139"/>
      <c r="RT37" s="139"/>
      <c r="RU37" s="139"/>
      <c r="RV37" s="139"/>
      <c r="RW37" s="139"/>
      <c r="RX37" s="139"/>
      <c r="RY37" s="139"/>
      <c r="RZ37" s="139"/>
      <c r="SA37" s="139"/>
      <c r="SB37" s="139"/>
      <c r="SC37" s="139"/>
      <c r="SD37" s="139"/>
      <c r="SE37" s="139"/>
      <c r="SF37" s="139"/>
      <c r="SG37" s="139"/>
      <c r="SH37" s="139"/>
      <c r="SI37" s="139"/>
      <c r="SJ37" s="139"/>
      <c r="SK37" s="139"/>
      <c r="SL37" s="139"/>
      <c r="SM37" s="139"/>
      <c r="SN37" s="139"/>
      <c r="SO37" s="139"/>
      <c r="SP37" s="139"/>
      <c r="SQ37" s="139"/>
      <c r="SR37" s="139"/>
      <c r="SS37" s="139"/>
      <c r="ST37" s="139"/>
      <c r="SU37" s="139"/>
      <c r="SV37" s="139"/>
      <c r="SW37" s="139"/>
      <c r="SX37" s="139"/>
      <c r="SY37" s="139"/>
      <c r="SZ37" s="139"/>
      <c r="TA37" s="139"/>
      <c r="TB37" s="139"/>
      <c r="TC37" s="139"/>
      <c r="TD37" s="139"/>
      <c r="TE37" s="139"/>
      <c r="TF37" s="139"/>
      <c r="TG37" s="139"/>
      <c r="TH37" s="139"/>
      <c r="TI37" s="139"/>
      <c r="TJ37" s="139"/>
      <c r="TK37" s="139"/>
      <c r="TL37" s="139"/>
      <c r="TM37" s="139"/>
      <c r="TN37" s="139"/>
      <c r="TO37" s="139"/>
      <c r="TP37" s="139"/>
      <c r="TQ37" s="139"/>
      <c r="TR37" s="139"/>
      <c r="TS37" s="139"/>
      <c r="TT37" s="139"/>
      <c r="TU37" s="139"/>
      <c r="TV37" s="139"/>
      <c r="TW37" s="139"/>
      <c r="TX37" s="139"/>
      <c r="TY37" s="139"/>
      <c r="TZ37" s="139"/>
      <c r="UA37" s="139"/>
      <c r="UB37" s="139"/>
      <c r="UC37" s="139"/>
      <c r="UD37" s="139"/>
      <c r="UE37" s="139"/>
      <c r="UF37" s="139"/>
      <c r="UG37" s="139"/>
      <c r="UH37" s="139"/>
      <c r="UI37" s="139"/>
      <c r="UJ37" s="139"/>
      <c r="UK37" s="139"/>
      <c r="UL37" s="139"/>
      <c r="UM37" s="139"/>
      <c r="UN37" s="139"/>
      <c r="UO37" s="139"/>
      <c r="UP37" s="139"/>
      <c r="UQ37" s="139"/>
      <c r="UR37" s="139"/>
      <c r="US37" s="139"/>
      <c r="UT37" s="139"/>
      <c r="UU37" s="139"/>
      <c r="UV37" s="139"/>
      <c r="UW37" s="139"/>
      <c r="UX37" s="139"/>
      <c r="UY37" s="139"/>
      <c r="UZ37" s="139"/>
      <c r="VA37" s="139"/>
      <c r="VB37" s="139"/>
      <c r="VC37" s="139"/>
      <c r="VD37" s="139"/>
      <c r="VE37" s="139"/>
      <c r="VF37" s="139"/>
      <c r="VG37" s="139"/>
      <c r="VH37" s="139"/>
      <c r="VI37" s="139"/>
      <c r="VJ37" s="139"/>
      <c r="VK37" s="139"/>
      <c r="VL37" s="139"/>
    </row>
    <row r="38" spans="1:584" s="134" customFormat="1" ht="22.7" customHeight="1" x14ac:dyDescent="0.15">
      <c r="A38" s="723"/>
      <c r="B38" s="724"/>
      <c r="C38" s="724"/>
      <c r="D38" s="725"/>
      <c r="E38" s="697" t="str">
        <f t="shared" si="0"/>
        <v/>
      </c>
      <c r="F38" s="698"/>
      <c r="G38" s="726"/>
      <c r="H38" s="727"/>
      <c r="I38" s="727"/>
      <c r="J38" s="176" t="s">
        <v>59</v>
      </c>
      <c r="K38" s="727"/>
      <c r="L38" s="727"/>
      <c r="M38" s="728"/>
      <c r="N38" s="729"/>
      <c r="O38" s="729"/>
      <c r="P38" s="729"/>
      <c r="Q38" s="729"/>
      <c r="R38" s="883"/>
      <c r="S38" s="884"/>
      <c r="T38" s="885"/>
      <c r="U38" s="708"/>
      <c r="V38" s="709"/>
      <c r="W38" s="710"/>
      <c r="X38" s="711"/>
      <c r="Y38" s="709"/>
      <c r="Z38" s="710"/>
      <c r="AA38" s="712">
        <f t="shared" si="1"/>
        <v>0</v>
      </c>
      <c r="AB38" s="713"/>
      <c r="AC38" s="713"/>
      <c r="AD38" s="713"/>
      <c r="AE38" s="714"/>
      <c r="AF38" s="880"/>
      <c r="AG38" s="881"/>
      <c r="AH38" s="882"/>
      <c r="AI38" s="718"/>
      <c r="AJ38" s="719"/>
      <c r="AK38" s="719"/>
      <c r="AL38" s="720"/>
      <c r="AM38" s="721"/>
      <c r="AN38" s="721"/>
      <c r="AO38" s="721"/>
      <c r="AP38" s="722"/>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45"/>
      <c r="CJ38" s="145"/>
      <c r="CK38" s="138"/>
      <c r="CL38" s="138"/>
      <c r="CM38" s="145"/>
      <c r="CN38" s="145"/>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c r="JW38" s="139"/>
      <c r="JX38" s="139"/>
      <c r="JY38" s="139"/>
      <c r="JZ38" s="139"/>
      <c r="KA38" s="139"/>
      <c r="KB38" s="139"/>
      <c r="KC38" s="139"/>
      <c r="KD38" s="139"/>
      <c r="KE38" s="139"/>
      <c r="KF38" s="139"/>
      <c r="KG38" s="139"/>
      <c r="KH38" s="139"/>
      <c r="KI38" s="139"/>
      <c r="KJ38" s="139"/>
      <c r="KK38" s="139"/>
      <c r="KL38" s="139"/>
      <c r="KM38" s="139"/>
      <c r="KN38" s="139"/>
      <c r="KO38" s="139"/>
      <c r="KP38" s="139"/>
      <c r="KQ38" s="139"/>
      <c r="KR38" s="139"/>
      <c r="KS38" s="139"/>
      <c r="KT38" s="139"/>
      <c r="KU38" s="139"/>
      <c r="KV38" s="139"/>
      <c r="KW38" s="139"/>
      <c r="KX38" s="139"/>
      <c r="KY38" s="139"/>
      <c r="KZ38" s="139"/>
      <c r="LA38" s="139"/>
      <c r="LB38" s="139"/>
      <c r="LC38" s="139"/>
      <c r="LD38" s="139"/>
      <c r="LE38" s="139"/>
      <c r="LF38" s="139"/>
      <c r="LG38" s="139"/>
      <c r="LH38" s="139"/>
      <c r="LI38" s="139"/>
      <c r="LJ38" s="139"/>
      <c r="LK38" s="139"/>
      <c r="LL38" s="139"/>
      <c r="LM38" s="139"/>
      <c r="LN38" s="139"/>
      <c r="LO38" s="139"/>
      <c r="LP38" s="139"/>
      <c r="LQ38" s="139"/>
      <c r="LR38" s="139"/>
      <c r="LS38" s="139"/>
      <c r="LT38" s="139"/>
      <c r="LU38" s="139"/>
      <c r="LV38" s="139"/>
      <c r="LW38" s="139"/>
      <c r="LX38" s="139"/>
      <c r="LY38" s="139"/>
      <c r="LZ38" s="139"/>
      <c r="MA38" s="139"/>
      <c r="MB38" s="139"/>
      <c r="MC38" s="139"/>
      <c r="MD38" s="139"/>
      <c r="ME38" s="139"/>
      <c r="MF38" s="139"/>
      <c r="MG38" s="139"/>
      <c r="MH38" s="139"/>
      <c r="MI38" s="139"/>
      <c r="MJ38" s="139"/>
      <c r="MK38" s="139"/>
      <c r="ML38" s="139"/>
      <c r="MM38" s="139"/>
      <c r="MN38" s="139"/>
      <c r="MO38" s="139"/>
      <c r="MP38" s="139"/>
      <c r="MQ38" s="139"/>
      <c r="MR38" s="139"/>
      <c r="MS38" s="139"/>
      <c r="MT38" s="139"/>
      <c r="MU38" s="139"/>
      <c r="MV38" s="139"/>
      <c r="MW38" s="139"/>
      <c r="MX38" s="139"/>
      <c r="MY38" s="139"/>
      <c r="MZ38" s="139"/>
      <c r="NA38" s="139"/>
      <c r="NB38" s="139"/>
      <c r="NC38" s="139"/>
      <c r="ND38" s="139"/>
      <c r="NE38" s="139"/>
      <c r="NF38" s="139"/>
      <c r="NG38" s="139"/>
      <c r="NH38" s="139"/>
      <c r="NI38" s="139"/>
      <c r="NJ38" s="139"/>
      <c r="NK38" s="139"/>
      <c r="NL38" s="139"/>
      <c r="NM38" s="139"/>
      <c r="NN38" s="139"/>
      <c r="NO38" s="139"/>
      <c r="NP38" s="139"/>
      <c r="NQ38" s="139"/>
      <c r="NR38" s="139"/>
      <c r="NS38" s="139"/>
      <c r="NT38" s="139"/>
      <c r="NU38" s="139"/>
      <c r="NV38" s="139"/>
      <c r="NW38" s="139"/>
      <c r="NX38" s="139"/>
      <c r="NY38" s="139"/>
      <c r="NZ38" s="139"/>
      <c r="OA38" s="139"/>
      <c r="OB38" s="139"/>
      <c r="OC38" s="139"/>
      <c r="OD38" s="139"/>
      <c r="OE38" s="139"/>
      <c r="OF38" s="139"/>
      <c r="OG38" s="139"/>
      <c r="OH38" s="139"/>
      <c r="OI38" s="139"/>
      <c r="OJ38" s="139"/>
      <c r="OK38" s="139"/>
      <c r="OL38" s="139"/>
      <c r="OM38" s="139"/>
      <c r="ON38" s="139"/>
      <c r="OO38" s="139"/>
      <c r="OP38" s="139"/>
      <c r="OQ38" s="139"/>
      <c r="OR38" s="139"/>
      <c r="OS38" s="139"/>
      <c r="OT38" s="139"/>
      <c r="OU38" s="139"/>
      <c r="OV38" s="139"/>
      <c r="OW38" s="139"/>
      <c r="OX38" s="139"/>
      <c r="OY38" s="139"/>
      <c r="OZ38" s="139"/>
      <c r="PA38" s="139"/>
      <c r="PB38" s="139"/>
      <c r="PC38" s="139"/>
      <c r="PD38" s="139"/>
      <c r="PE38" s="139"/>
      <c r="PF38" s="139"/>
      <c r="PG38" s="139"/>
      <c r="PH38" s="139"/>
      <c r="PI38" s="139"/>
      <c r="PJ38" s="139"/>
      <c r="PK38" s="139"/>
      <c r="PL38" s="139"/>
      <c r="PM38" s="139"/>
      <c r="PN38" s="139"/>
      <c r="PO38" s="139"/>
      <c r="PP38" s="139"/>
      <c r="PQ38" s="139"/>
      <c r="PR38" s="139"/>
      <c r="PS38" s="139"/>
      <c r="PT38" s="139"/>
      <c r="PU38" s="139"/>
      <c r="PV38" s="139"/>
      <c r="PW38" s="139"/>
      <c r="PX38" s="139"/>
      <c r="PY38" s="139"/>
      <c r="PZ38" s="139"/>
      <c r="QA38" s="139"/>
      <c r="QB38" s="139"/>
      <c r="QC38" s="139"/>
      <c r="QD38" s="139"/>
      <c r="QE38" s="139"/>
      <c r="QF38" s="139"/>
      <c r="QG38" s="139"/>
      <c r="QH38" s="139"/>
      <c r="QI38" s="139"/>
      <c r="QJ38" s="139"/>
      <c r="QK38" s="139"/>
      <c r="QL38" s="139"/>
      <c r="QM38" s="139"/>
      <c r="QN38" s="139"/>
      <c r="QO38" s="139"/>
      <c r="QP38" s="139"/>
      <c r="QQ38" s="139"/>
      <c r="QR38" s="139"/>
      <c r="QS38" s="139"/>
      <c r="QT38" s="139"/>
      <c r="QU38" s="139"/>
      <c r="QV38" s="139"/>
      <c r="QW38" s="139"/>
      <c r="QX38" s="139"/>
      <c r="QY38" s="139"/>
      <c r="QZ38" s="139"/>
      <c r="RA38" s="139"/>
      <c r="RB38" s="139"/>
      <c r="RC38" s="139"/>
      <c r="RD38" s="139"/>
      <c r="RE38" s="139"/>
      <c r="RF38" s="139"/>
      <c r="RG38" s="139"/>
      <c r="RH38" s="139"/>
      <c r="RI38" s="139"/>
      <c r="RJ38" s="139"/>
      <c r="RK38" s="139"/>
      <c r="RL38" s="139"/>
      <c r="RM38" s="139"/>
      <c r="RN38" s="139"/>
      <c r="RO38" s="139"/>
      <c r="RP38" s="139"/>
      <c r="RQ38" s="139"/>
      <c r="RR38" s="139"/>
      <c r="RS38" s="139"/>
      <c r="RT38" s="139"/>
      <c r="RU38" s="139"/>
      <c r="RV38" s="139"/>
      <c r="RW38" s="139"/>
      <c r="RX38" s="139"/>
      <c r="RY38" s="139"/>
      <c r="RZ38" s="139"/>
      <c r="SA38" s="139"/>
      <c r="SB38" s="139"/>
      <c r="SC38" s="139"/>
      <c r="SD38" s="139"/>
      <c r="SE38" s="139"/>
      <c r="SF38" s="139"/>
      <c r="SG38" s="139"/>
      <c r="SH38" s="139"/>
      <c r="SI38" s="139"/>
      <c r="SJ38" s="139"/>
      <c r="SK38" s="139"/>
      <c r="SL38" s="139"/>
      <c r="SM38" s="139"/>
      <c r="SN38" s="139"/>
      <c r="SO38" s="139"/>
      <c r="SP38" s="139"/>
      <c r="SQ38" s="139"/>
      <c r="SR38" s="139"/>
      <c r="SS38" s="139"/>
      <c r="ST38" s="139"/>
      <c r="SU38" s="139"/>
      <c r="SV38" s="139"/>
      <c r="SW38" s="139"/>
      <c r="SX38" s="139"/>
      <c r="SY38" s="139"/>
      <c r="SZ38" s="139"/>
      <c r="TA38" s="139"/>
      <c r="TB38" s="139"/>
      <c r="TC38" s="139"/>
      <c r="TD38" s="139"/>
      <c r="TE38" s="139"/>
      <c r="TF38" s="139"/>
      <c r="TG38" s="139"/>
      <c r="TH38" s="139"/>
      <c r="TI38" s="139"/>
      <c r="TJ38" s="139"/>
      <c r="TK38" s="139"/>
      <c r="TL38" s="139"/>
      <c r="TM38" s="139"/>
      <c r="TN38" s="139"/>
      <c r="TO38" s="139"/>
      <c r="TP38" s="139"/>
      <c r="TQ38" s="139"/>
      <c r="TR38" s="139"/>
      <c r="TS38" s="139"/>
      <c r="TT38" s="139"/>
      <c r="TU38" s="139"/>
      <c r="TV38" s="139"/>
      <c r="TW38" s="139"/>
      <c r="TX38" s="139"/>
      <c r="TY38" s="139"/>
      <c r="TZ38" s="139"/>
      <c r="UA38" s="139"/>
      <c r="UB38" s="139"/>
      <c r="UC38" s="139"/>
      <c r="UD38" s="139"/>
      <c r="UE38" s="139"/>
      <c r="UF38" s="139"/>
      <c r="UG38" s="139"/>
      <c r="UH38" s="139"/>
      <c r="UI38" s="139"/>
      <c r="UJ38" s="139"/>
      <c r="UK38" s="139"/>
      <c r="UL38" s="139"/>
      <c r="UM38" s="139"/>
      <c r="UN38" s="139"/>
      <c r="UO38" s="139"/>
      <c r="UP38" s="139"/>
      <c r="UQ38" s="139"/>
      <c r="UR38" s="139"/>
      <c r="US38" s="139"/>
      <c r="UT38" s="139"/>
      <c r="UU38" s="139"/>
      <c r="UV38" s="139"/>
      <c r="UW38" s="139"/>
      <c r="UX38" s="139"/>
      <c r="UY38" s="139"/>
      <c r="UZ38" s="139"/>
      <c r="VA38" s="139"/>
      <c r="VB38" s="139"/>
      <c r="VC38" s="139"/>
      <c r="VD38" s="139"/>
      <c r="VE38" s="139"/>
      <c r="VF38" s="139"/>
      <c r="VG38" s="139"/>
      <c r="VH38" s="139"/>
      <c r="VI38" s="139"/>
      <c r="VJ38" s="139"/>
      <c r="VK38" s="139"/>
      <c r="VL38" s="139"/>
    </row>
    <row r="39" spans="1:584" s="134" customFormat="1" ht="22.7" customHeight="1" x14ac:dyDescent="0.15">
      <c r="A39" s="723"/>
      <c r="B39" s="724"/>
      <c r="C39" s="724"/>
      <c r="D39" s="725"/>
      <c r="E39" s="697" t="str">
        <f t="shared" si="0"/>
        <v/>
      </c>
      <c r="F39" s="698"/>
      <c r="G39" s="726"/>
      <c r="H39" s="727"/>
      <c r="I39" s="727"/>
      <c r="J39" s="176" t="s">
        <v>59</v>
      </c>
      <c r="K39" s="727"/>
      <c r="L39" s="727"/>
      <c r="M39" s="728"/>
      <c r="N39" s="729"/>
      <c r="O39" s="729"/>
      <c r="P39" s="729"/>
      <c r="Q39" s="729"/>
      <c r="R39" s="883"/>
      <c r="S39" s="884"/>
      <c r="T39" s="885"/>
      <c r="U39" s="708"/>
      <c r="V39" s="709"/>
      <c r="W39" s="710"/>
      <c r="X39" s="711"/>
      <c r="Y39" s="709"/>
      <c r="Z39" s="710"/>
      <c r="AA39" s="712">
        <f t="shared" si="1"/>
        <v>0</v>
      </c>
      <c r="AB39" s="713"/>
      <c r="AC39" s="713"/>
      <c r="AD39" s="713"/>
      <c r="AE39" s="714"/>
      <c r="AF39" s="880"/>
      <c r="AG39" s="881"/>
      <c r="AH39" s="882"/>
      <c r="AI39" s="718"/>
      <c r="AJ39" s="719"/>
      <c r="AK39" s="719"/>
      <c r="AL39" s="720"/>
      <c r="AM39" s="721"/>
      <c r="AN39" s="721"/>
      <c r="AO39" s="721"/>
      <c r="AP39" s="722"/>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45"/>
      <c r="CJ39" s="145"/>
      <c r="CK39" s="138"/>
      <c r="CL39" s="138"/>
      <c r="CM39" s="145"/>
      <c r="CN39" s="145"/>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c r="JW39" s="139"/>
      <c r="JX39" s="139"/>
      <c r="JY39" s="139"/>
      <c r="JZ39" s="139"/>
      <c r="KA39" s="139"/>
      <c r="KB39" s="139"/>
      <c r="KC39" s="139"/>
      <c r="KD39" s="139"/>
      <c r="KE39" s="139"/>
      <c r="KF39" s="139"/>
      <c r="KG39" s="139"/>
      <c r="KH39" s="139"/>
      <c r="KI39" s="139"/>
      <c r="KJ39" s="139"/>
      <c r="KK39" s="139"/>
      <c r="KL39" s="139"/>
      <c r="KM39" s="139"/>
      <c r="KN39" s="139"/>
      <c r="KO39" s="139"/>
      <c r="KP39" s="139"/>
      <c r="KQ39" s="139"/>
      <c r="KR39" s="139"/>
      <c r="KS39" s="139"/>
      <c r="KT39" s="139"/>
      <c r="KU39" s="139"/>
      <c r="KV39" s="139"/>
      <c r="KW39" s="139"/>
      <c r="KX39" s="139"/>
      <c r="KY39" s="139"/>
      <c r="KZ39" s="139"/>
      <c r="LA39" s="139"/>
      <c r="LB39" s="139"/>
      <c r="LC39" s="139"/>
      <c r="LD39" s="139"/>
      <c r="LE39" s="139"/>
      <c r="LF39" s="139"/>
      <c r="LG39" s="139"/>
      <c r="LH39" s="139"/>
      <c r="LI39" s="139"/>
      <c r="LJ39" s="139"/>
      <c r="LK39" s="139"/>
      <c r="LL39" s="139"/>
      <c r="LM39" s="139"/>
      <c r="LN39" s="139"/>
      <c r="LO39" s="139"/>
      <c r="LP39" s="139"/>
      <c r="LQ39" s="139"/>
      <c r="LR39" s="139"/>
      <c r="LS39" s="139"/>
      <c r="LT39" s="139"/>
      <c r="LU39" s="139"/>
      <c r="LV39" s="139"/>
      <c r="LW39" s="139"/>
      <c r="LX39" s="139"/>
      <c r="LY39" s="139"/>
      <c r="LZ39" s="139"/>
      <c r="MA39" s="139"/>
      <c r="MB39" s="139"/>
      <c r="MC39" s="139"/>
      <c r="MD39" s="139"/>
      <c r="ME39" s="139"/>
      <c r="MF39" s="139"/>
      <c r="MG39" s="139"/>
      <c r="MH39" s="139"/>
      <c r="MI39" s="139"/>
      <c r="MJ39" s="139"/>
      <c r="MK39" s="139"/>
      <c r="ML39" s="139"/>
      <c r="MM39" s="139"/>
      <c r="MN39" s="139"/>
      <c r="MO39" s="139"/>
      <c r="MP39" s="139"/>
      <c r="MQ39" s="139"/>
      <c r="MR39" s="139"/>
      <c r="MS39" s="139"/>
      <c r="MT39" s="139"/>
      <c r="MU39" s="139"/>
      <c r="MV39" s="139"/>
      <c r="MW39" s="139"/>
      <c r="MX39" s="139"/>
      <c r="MY39" s="139"/>
      <c r="MZ39" s="139"/>
      <c r="NA39" s="139"/>
      <c r="NB39" s="139"/>
      <c r="NC39" s="139"/>
      <c r="ND39" s="139"/>
      <c r="NE39" s="139"/>
      <c r="NF39" s="139"/>
      <c r="NG39" s="139"/>
      <c r="NH39" s="139"/>
      <c r="NI39" s="139"/>
      <c r="NJ39" s="139"/>
      <c r="NK39" s="139"/>
      <c r="NL39" s="139"/>
      <c r="NM39" s="139"/>
      <c r="NN39" s="139"/>
      <c r="NO39" s="139"/>
      <c r="NP39" s="139"/>
      <c r="NQ39" s="139"/>
      <c r="NR39" s="139"/>
      <c r="NS39" s="139"/>
      <c r="NT39" s="139"/>
      <c r="NU39" s="139"/>
      <c r="NV39" s="139"/>
      <c r="NW39" s="139"/>
      <c r="NX39" s="139"/>
      <c r="NY39" s="139"/>
      <c r="NZ39" s="139"/>
      <c r="OA39" s="139"/>
      <c r="OB39" s="139"/>
      <c r="OC39" s="139"/>
      <c r="OD39" s="139"/>
      <c r="OE39" s="139"/>
      <c r="OF39" s="139"/>
      <c r="OG39" s="139"/>
      <c r="OH39" s="139"/>
      <c r="OI39" s="139"/>
      <c r="OJ39" s="139"/>
      <c r="OK39" s="139"/>
      <c r="OL39" s="139"/>
      <c r="OM39" s="139"/>
      <c r="ON39" s="139"/>
      <c r="OO39" s="139"/>
      <c r="OP39" s="139"/>
      <c r="OQ39" s="139"/>
      <c r="OR39" s="139"/>
      <c r="OS39" s="139"/>
      <c r="OT39" s="139"/>
      <c r="OU39" s="139"/>
      <c r="OV39" s="139"/>
      <c r="OW39" s="139"/>
      <c r="OX39" s="139"/>
      <c r="OY39" s="139"/>
      <c r="OZ39" s="139"/>
      <c r="PA39" s="139"/>
      <c r="PB39" s="139"/>
      <c r="PC39" s="139"/>
      <c r="PD39" s="139"/>
      <c r="PE39" s="139"/>
      <c r="PF39" s="139"/>
      <c r="PG39" s="139"/>
      <c r="PH39" s="139"/>
      <c r="PI39" s="139"/>
      <c r="PJ39" s="139"/>
      <c r="PK39" s="139"/>
      <c r="PL39" s="139"/>
      <c r="PM39" s="139"/>
      <c r="PN39" s="139"/>
      <c r="PO39" s="139"/>
      <c r="PP39" s="139"/>
      <c r="PQ39" s="139"/>
      <c r="PR39" s="139"/>
      <c r="PS39" s="139"/>
      <c r="PT39" s="139"/>
      <c r="PU39" s="139"/>
      <c r="PV39" s="139"/>
      <c r="PW39" s="139"/>
      <c r="PX39" s="139"/>
      <c r="PY39" s="139"/>
      <c r="PZ39" s="139"/>
      <c r="QA39" s="139"/>
      <c r="QB39" s="139"/>
      <c r="QC39" s="139"/>
      <c r="QD39" s="139"/>
      <c r="QE39" s="139"/>
      <c r="QF39" s="139"/>
      <c r="QG39" s="139"/>
      <c r="QH39" s="139"/>
      <c r="QI39" s="139"/>
      <c r="QJ39" s="139"/>
      <c r="QK39" s="139"/>
      <c r="QL39" s="139"/>
      <c r="QM39" s="139"/>
      <c r="QN39" s="139"/>
      <c r="QO39" s="139"/>
      <c r="QP39" s="139"/>
      <c r="QQ39" s="139"/>
      <c r="QR39" s="139"/>
      <c r="QS39" s="139"/>
      <c r="QT39" s="139"/>
      <c r="QU39" s="139"/>
      <c r="QV39" s="139"/>
      <c r="QW39" s="139"/>
      <c r="QX39" s="139"/>
      <c r="QY39" s="139"/>
      <c r="QZ39" s="139"/>
      <c r="RA39" s="139"/>
      <c r="RB39" s="139"/>
      <c r="RC39" s="139"/>
      <c r="RD39" s="139"/>
      <c r="RE39" s="139"/>
      <c r="RF39" s="139"/>
      <c r="RG39" s="139"/>
      <c r="RH39" s="139"/>
      <c r="RI39" s="139"/>
      <c r="RJ39" s="139"/>
      <c r="RK39" s="139"/>
      <c r="RL39" s="139"/>
      <c r="RM39" s="139"/>
      <c r="RN39" s="139"/>
      <c r="RO39" s="139"/>
      <c r="RP39" s="139"/>
      <c r="RQ39" s="139"/>
      <c r="RR39" s="139"/>
      <c r="RS39" s="139"/>
      <c r="RT39" s="139"/>
      <c r="RU39" s="139"/>
      <c r="RV39" s="139"/>
      <c r="RW39" s="139"/>
      <c r="RX39" s="139"/>
      <c r="RY39" s="139"/>
      <c r="RZ39" s="139"/>
      <c r="SA39" s="139"/>
      <c r="SB39" s="139"/>
      <c r="SC39" s="139"/>
      <c r="SD39" s="139"/>
      <c r="SE39" s="139"/>
      <c r="SF39" s="139"/>
      <c r="SG39" s="139"/>
      <c r="SH39" s="139"/>
      <c r="SI39" s="139"/>
      <c r="SJ39" s="139"/>
      <c r="SK39" s="139"/>
      <c r="SL39" s="139"/>
      <c r="SM39" s="139"/>
      <c r="SN39" s="139"/>
      <c r="SO39" s="139"/>
      <c r="SP39" s="139"/>
      <c r="SQ39" s="139"/>
      <c r="SR39" s="139"/>
      <c r="SS39" s="139"/>
      <c r="ST39" s="139"/>
      <c r="SU39" s="139"/>
      <c r="SV39" s="139"/>
      <c r="SW39" s="139"/>
      <c r="SX39" s="139"/>
      <c r="SY39" s="139"/>
      <c r="SZ39" s="139"/>
      <c r="TA39" s="139"/>
      <c r="TB39" s="139"/>
      <c r="TC39" s="139"/>
      <c r="TD39" s="139"/>
      <c r="TE39" s="139"/>
      <c r="TF39" s="139"/>
      <c r="TG39" s="139"/>
      <c r="TH39" s="139"/>
      <c r="TI39" s="139"/>
      <c r="TJ39" s="139"/>
      <c r="TK39" s="139"/>
      <c r="TL39" s="139"/>
      <c r="TM39" s="139"/>
      <c r="TN39" s="139"/>
      <c r="TO39" s="139"/>
      <c r="TP39" s="139"/>
      <c r="TQ39" s="139"/>
      <c r="TR39" s="139"/>
      <c r="TS39" s="139"/>
      <c r="TT39" s="139"/>
      <c r="TU39" s="139"/>
      <c r="TV39" s="139"/>
      <c r="TW39" s="139"/>
      <c r="TX39" s="139"/>
      <c r="TY39" s="139"/>
      <c r="TZ39" s="139"/>
      <c r="UA39" s="139"/>
      <c r="UB39" s="139"/>
      <c r="UC39" s="139"/>
      <c r="UD39" s="139"/>
      <c r="UE39" s="139"/>
      <c r="UF39" s="139"/>
      <c r="UG39" s="139"/>
      <c r="UH39" s="139"/>
      <c r="UI39" s="139"/>
      <c r="UJ39" s="139"/>
      <c r="UK39" s="139"/>
      <c r="UL39" s="139"/>
      <c r="UM39" s="139"/>
      <c r="UN39" s="139"/>
      <c r="UO39" s="139"/>
      <c r="UP39" s="139"/>
      <c r="UQ39" s="139"/>
      <c r="UR39" s="139"/>
      <c r="US39" s="139"/>
      <c r="UT39" s="139"/>
      <c r="UU39" s="139"/>
      <c r="UV39" s="139"/>
      <c r="UW39" s="139"/>
      <c r="UX39" s="139"/>
      <c r="UY39" s="139"/>
      <c r="UZ39" s="139"/>
      <c r="VA39" s="139"/>
      <c r="VB39" s="139"/>
      <c r="VC39" s="139"/>
      <c r="VD39" s="139"/>
      <c r="VE39" s="139"/>
      <c r="VF39" s="139"/>
      <c r="VG39" s="139"/>
      <c r="VH39" s="139"/>
      <c r="VI39" s="139"/>
      <c r="VJ39" s="139"/>
      <c r="VK39" s="139"/>
      <c r="VL39" s="139"/>
    </row>
    <row r="40" spans="1:584" s="134" customFormat="1" ht="22.7" customHeight="1" x14ac:dyDescent="0.15">
      <c r="A40" s="723"/>
      <c r="B40" s="724"/>
      <c r="C40" s="724"/>
      <c r="D40" s="725"/>
      <c r="E40" s="697" t="str">
        <f t="shared" si="0"/>
        <v/>
      </c>
      <c r="F40" s="698"/>
      <c r="G40" s="726"/>
      <c r="H40" s="727"/>
      <c r="I40" s="727"/>
      <c r="J40" s="176" t="s">
        <v>59</v>
      </c>
      <c r="K40" s="727"/>
      <c r="L40" s="727"/>
      <c r="M40" s="728"/>
      <c r="N40" s="729"/>
      <c r="O40" s="729"/>
      <c r="P40" s="729"/>
      <c r="Q40" s="729"/>
      <c r="R40" s="883"/>
      <c r="S40" s="884"/>
      <c r="T40" s="885"/>
      <c r="U40" s="708"/>
      <c r="V40" s="709"/>
      <c r="W40" s="710"/>
      <c r="X40" s="711"/>
      <c r="Y40" s="709"/>
      <c r="Z40" s="710"/>
      <c r="AA40" s="712">
        <f t="shared" si="1"/>
        <v>0</v>
      </c>
      <c r="AB40" s="713"/>
      <c r="AC40" s="713"/>
      <c r="AD40" s="713"/>
      <c r="AE40" s="714"/>
      <c r="AF40" s="880"/>
      <c r="AG40" s="881"/>
      <c r="AH40" s="882"/>
      <c r="AI40" s="718"/>
      <c r="AJ40" s="719"/>
      <c r="AK40" s="719"/>
      <c r="AL40" s="720"/>
      <c r="AM40" s="721"/>
      <c r="AN40" s="721"/>
      <c r="AO40" s="721"/>
      <c r="AP40" s="722"/>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45"/>
      <c r="CJ40" s="145"/>
      <c r="CK40" s="138"/>
      <c r="CL40" s="138"/>
      <c r="CM40" s="145"/>
      <c r="CN40" s="145"/>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c r="JW40" s="139"/>
      <c r="JX40" s="139"/>
      <c r="JY40" s="139"/>
      <c r="JZ40" s="139"/>
      <c r="KA40" s="139"/>
      <c r="KB40" s="139"/>
      <c r="KC40" s="139"/>
      <c r="KD40" s="139"/>
      <c r="KE40" s="139"/>
      <c r="KF40" s="139"/>
      <c r="KG40" s="139"/>
      <c r="KH40" s="139"/>
      <c r="KI40" s="139"/>
      <c r="KJ40" s="139"/>
      <c r="KK40" s="139"/>
      <c r="KL40" s="139"/>
      <c r="KM40" s="139"/>
      <c r="KN40" s="139"/>
      <c r="KO40" s="139"/>
      <c r="KP40" s="139"/>
      <c r="KQ40" s="139"/>
      <c r="KR40" s="139"/>
      <c r="KS40" s="139"/>
      <c r="KT40" s="139"/>
      <c r="KU40" s="139"/>
      <c r="KV40" s="139"/>
      <c r="KW40" s="139"/>
      <c r="KX40" s="139"/>
      <c r="KY40" s="139"/>
      <c r="KZ40" s="139"/>
      <c r="LA40" s="139"/>
      <c r="LB40" s="139"/>
      <c r="LC40" s="139"/>
      <c r="LD40" s="139"/>
      <c r="LE40" s="139"/>
      <c r="LF40" s="139"/>
      <c r="LG40" s="139"/>
      <c r="LH40" s="139"/>
      <c r="LI40" s="139"/>
      <c r="LJ40" s="139"/>
      <c r="LK40" s="139"/>
      <c r="LL40" s="139"/>
      <c r="LM40" s="139"/>
      <c r="LN40" s="139"/>
      <c r="LO40" s="139"/>
      <c r="LP40" s="139"/>
      <c r="LQ40" s="139"/>
      <c r="LR40" s="139"/>
      <c r="LS40" s="139"/>
      <c r="LT40" s="139"/>
      <c r="LU40" s="139"/>
      <c r="LV40" s="139"/>
      <c r="LW40" s="139"/>
      <c r="LX40" s="139"/>
      <c r="LY40" s="139"/>
      <c r="LZ40" s="139"/>
      <c r="MA40" s="139"/>
      <c r="MB40" s="139"/>
      <c r="MC40" s="139"/>
      <c r="MD40" s="139"/>
      <c r="ME40" s="139"/>
      <c r="MF40" s="139"/>
      <c r="MG40" s="139"/>
      <c r="MH40" s="139"/>
      <c r="MI40" s="139"/>
      <c r="MJ40" s="139"/>
      <c r="MK40" s="139"/>
      <c r="ML40" s="139"/>
      <c r="MM40" s="139"/>
      <c r="MN40" s="139"/>
      <c r="MO40" s="139"/>
      <c r="MP40" s="139"/>
      <c r="MQ40" s="139"/>
      <c r="MR40" s="139"/>
      <c r="MS40" s="139"/>
      <c r="MT40" s="139"/>
      <c r="MU40" s="139"/>
      <c r="MV40" s="139"/>
      <c r="MW40" s="139"/>
      <c r="MX40" s="139"/>
      <c r="MY40" s="139"/>
      <c r="MZ40" s="139"/>
      <c r="NA40" s="139"/>
      <c r="NB40" s="139"/>
      <c r="NC40" s="139"/>
      <c r="ND40" s="139"/>
      <c r="NE40" s="139"/>
      <c r="NF40" s="139"/>
      <c r="NG40" s="139"/>
      <c r="NH40" s="139"/>
      <c r="NI40" s="139"/>
      <c r="NJ40" s="139"/>
      <c r="NK40" s="139"/>
      <c r="NL40" s="139"/>
      <c r="NM40" s="139"/>
      <c r="NN40" s="139"/>
      <c r="NO40" s="139"/>
      <c r="NP40" s="139"/>
      <c r="NQ40" s="139"/>
      <c r="NR40" s="139"/>
      <c r="NS40" s="139"/>
      <c r="NT40" s="139"/>
      <c r="NU40" s="139"/>
      <c r="NV40" s="139"/>
      <c r="NW40" s="139"/>
      <c r="NX40" s="139"/>
      <c r="NY40" s="139"/>
      <c r="NZ40" s="139"/>
      <c r="OA40" s="139"/>
      <c r="OB40" s="139"/>
      <c r="OC40" s="139"/>
      <c r="OD40" s="139"/>
      <c r="OE40" s="139"/>
      <c r="OF40" s="139"/>
      <c r="OG40" s="139"/>
      <c r="OH40" s="139"/>
      <c r="OI40" s="139"/>
      <c r="OJ40" s="139"/>
      <c r="OK40" s="139"/>
      <c r="OL40" s="139"/>
      <c r="OM40" s="139"/>
      <c r="ON40" s="139"/>
      <c r="OO40" s="139"/>
      <c r="OP40" s="139"/>
      <c r="OQ40" s="139"/>
      <c r="OR40" s="139"/>
      <c r="OS40" s="139"/>
      <c r="OT40" s="139"/>
      <c r="OU40" s="139"/>
      <c r="OV40" s="139"/>
      <c r="OW40" s="139"/>
      <c r="OX40" s="139"/>
      <c r="OY40" s="139"/>
      <c r="OZ40" s="139"/>
      <c r="PA40" s="139"/>
      <c r="PB40" s="139"/>
      <c r="PC40" s="139"/>
      <c r="PD40" s="139"/>
      <c r="PE40" s="139"/>
      <c r="PF40" s="139"/>
      <c r="PG40" s="139"/>
      <c r="PH40" s="139"/>
      <c r="PI40" s="139"/>
      <c r="PJ40" s="139"/>
      <c r="PK40" s="139"/>
      <c r="PL40" s="139"/>
      <c r="PM40" s="139"/>
      <c r="PN40" s="139"/>
      <c r="PO40" s="139"/>
      <c r="PP40" s="139"/>
      <c r="PQ40" s="139"/>
      <c r="PR40" s="139"/>
      <c r="PS40" s="139"/>
      <c r="PT40" s="139"/>
      <c r="PU40" s="139"/>
      <c r="PV40" s="139"/>
      <c r="PW40" s="139"/>
      <c r="PX40" s="139"/>
      <c r="PY40" s="139"/>
      <c r="PZ40" s="139"/>
      <c r="QA40" s="139"/>
      <c r="QB40" s="139"/>
      <c r="QC40" s="139"/>
      <c r="QD40" s="139"/>
      <c r="QE40" s="139"/>
      <c r="QF40" s="139"/>
      <c r="QG40" s="139"/>
      <c r="QH40" s="139"/>
      <c r="QI40" s="139"/>
      <c r="QJ40" s="139"/>
      <c r="QK40" s="139"/>
      <c r="QL40" s="139"/>
      <c r="QM40" s="139"/>
      <c r="QN40" s="139"/>
      <c r="QO40" s="139"/>
      <c r="QP40" s="139"/>
      <c r="QQ40" s="139"/>
      <c r="QR40" s="139"/>
      <c r="QS40" s="139"/>
      <c r="QT40" s="139"/>
      <c r="QU40" s="139"/>
      <c r="QV40" s="139"/>
      <c r="QW40" s="139"/>
      <c r="QX40" s="139"/>
      <c r="QY40" s="139"/>
      <c r="QZ40" s="139"/>
      <c r="RA40" s="139"/>
      <c r="RB40" s="139"/>
      <c r="RC40" s="139"/>
      <c r="RD40" s="139"/>
      <c r="RE40" s="139"/>
      <c r="RF40" s="139"/>
      <c r="RG40" s="139"/>
      <c r="RH40" s="139"/>
      <c r="RI40" s="139"/>
      <c r="RJ40" s="139"/>
      <c r="RK40" s="139"/>
      <c r="RL40" s="139"/>
      <c r="RM40" s="139"/>
      <c r="RN40" s="139"/>
      <c r="RO40" s="139"/>
      <c r="RP40" s="139"/>
      <c r="RQ40" s="139"/>
      <c r="RR40" s="139"/>
      <c r="RS40" s="139"/>
      <c r="RT40" s="139"/>
      <c r="RU40" s="139"/>
      <c r="RV40" s="139"/>
      <c r="RW40" s="139"/>
      <c r="RX40" s="139"/>
      <c r="RY40" s="139"/>
      <c r="RZ40" s="139"/>
      <c r="SA40" s="139"/>
      <c r="SB40" s="139"/>
      <c r="SC40" s="139"/>
      <c r="SD40" s="139"/>
      <c r="SE40" s="139"/>
      <c r="SF40" s="139"/>
      <c r="SG40" s="139"/>
      <c r="SH40" s="139"/>
      <c r="SI40" s="139"/>
      <c r="SJ40" s="139"/>
      <c r="SK40" s="139"/>
      <c r="SL40" s="139"/>
      <c r="SM40" s="139"/>
      <c r="SN40" s="139"/>
      <c r="SO40" s="139"/>
      <c r="SP40" s="139"/>
      <c r="SQ40" s="139"/>
      <c r="SR40" s="139"/>
      <c r="SS40" s="139"/>
      <c r="ST40" s="139"/>
      <c r="SU40" s="139"/>
      <c r="SV40" s="139"/>
      <c r="SW40" s="139"/>
      <c r="SX40" s="139"/>
      <c r="SY40" s="139"/>
      <c r="SZ40" s="139"/>
      <c r="TA40" s="139"/>
      <c r="TB40" s="139"/>
      <c r="TC40" s="139"/>
      <c r="TD40" s="139"/>
      <c r="TE40" s="139"/>
      <c r="TF40" s="139"/>
      <c r="TG40" s="139"/>
      <c r="TH40" s="139"/>
      <c r="TI40" s="139"/>
      <c r="TJ40" s="139"/>
      <c r="TK40" s="139"/>
      <c r="TL40" s="139"/>
      <c r="TM40" s="139"/>
      <c r="TN40" s="139"/>
      <c r="TO40" s="139"/>
      <c r="TP40" s="139"/>
      <c r="TQ40" s="139"/>
      <c r="TR40" s="139"/>
      <c r="TS40" s="139"/>
      <c r="TT40" s="139"/>
      <c r="TU40" s="139"/>
      <c r="TV40" s="139"/>
      <c r="TW40" s="139"/>
      <c r="TX40" s="139"/>
      <c r="TY40" s="139"/>
      <c r="TZ40" s="139"/>
      <c r="UA40" s="139"/>
      <c r="UB40" s="139"/>
      <c r="UC40" s="139"/>
      <c r="UD40" s="139"/>
      <c r="UE40" s="139"/>
      <c r="UF40" s="139"/>
      <c r="UG40" s="139"/>
      <c r="UH40" s="139"/>
      <c r="UI40" s="139"/>
      <c r="UJ40" s="139"/>
      <c r="UK40" s="139"/>
      <c r="UL40" s="139"/>
      <c r="UM40" s="139"/>
      <c r="UN40" s="139"/>
      <c r="UO40" s="139"/>
      <c r="UP40" s="139"/>
      <c r="UQ40" s="139"/>
      <c r="UR40" s="139"/>
      <c r="US40" s="139"/>
      <c r="UT40" s="139"/>
      <c r="UU40" s="139"/>
      <c r="UV40" s="139"/>
      <c r="UW40" s="139"/>
      <c r="UX40" s="139"/>
      <c r="UY40" s="139"/>
      <c r="UZ40" s="139"/>
      <c r="VA40" s="139"/>
      <c r="VB40" s="139"/>
      <c r="VC40" s="139"/>
      <c r="VD40" s="139"/>
      <c r="VE40" s="139"/>
      <c r="VF40" s="139"/>
      <c r="VG40" s="139"/>
      <c r="VH40" s="139"/>
      <c r="VI40" s="139"/>
      <c r="VJ40" s="139"/>
      <c r="VK40" s="139"/>
      <c r="VL40" s="139"/>
    </row>
    <row r="41" spans="1:584" s="134" customFormat="1" ht="22.7" customHeight="1" x14ac:dyDescent="0.15">
      <c r="A41" s="723"/>
      <c r="B41" s="724"/>
      <c r="C41" s="724"/>
      <c r="D41" s="725"/>
      <c r="E41" s="697" t="str">
        <f t="shared" si="0"/>
        <v/>
      </c>
      <c r="F41" s="698"/>
      <c r="G41" s="726"/>
      <c r="H41" s="727"/>
      <c r="I41" s="727"/>
      <c r="J41" s="176" t="s">
        <v>59</v>
      </c>
      <c r="K41" s="727"/>
      <c r="L41" s="727"/>
      <c r="M41" s="728"/>
      <c r="N41" s="729"/>
      <c r="O41" s="729"/>
      <c r="P41" s="729"/>
      <c r="Q41" s="729"/>
      <c r="R41" s="883"/>
      <c r="S41" s="884"/>
      <c r="T41" s="885"/>
      <c r="U41" s="708"/>
      <c r="V41" s="709"/>
      <c r="W41" s="710"/>
      <c r="X41" s="711"/>
      <c r="Y41" s="709"/>
      <c r="Z41" s="710"/>
      <c r="AA41" s="712">
        <f t="shared" si="1"/>
        <v>0</v>
      </c>
      <c r="AB41" s="713"/>
      <c r="AC41" s="713"/>
      <c r="AD41" s="713"/>
      <c r="AE41" s="714"/>
      <c r="AF41" s="880"/>
      <c r="AG41" s="881"/>
      <c r="AH41" s="882"/>
      <c r="AI41" s="718"/>
      <c r="AJ41" s="719"/>
      <c r="AK41" s="719"/>
      <c r="AL41" s="720"/>
      <c r="AM41" s="721"/>
      <c r="AN41" s="721"/>
      <c r="AO41" s="721"/>
      <c r="AP41" s="722"/>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45"/>
      <c r="CJ41" s="145"/>
      <c r="CK41" s="138"/>
      <c r="CL41" s="138"/>
      <c r="CM41" s="145"/>
      <c r="CN41" s="145"/>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c r="JW41" s="139"/>
      <c r="JX41" s="139"/>
      <c r="JY41" s="139"/>
      <c r="JZ41" s="139"/>
      <c r="KA41" s="139"/>
      <c r="KB41" s="139"/>
      <c r="KC41" s="139"/>
      <c r="KD41" s="139"/>
      <c r="KE41" s="139"/>
      <c r="KF41" s="139"/>
      <c r="KG41" s="139"/>
      <c r="KH41" s="139"/>
      <c r="KI41" s="139"/>
      <c r="KJ41" s="139"/>
      <c r="KK41" s="139"/>
      <c r="KL41" s="139"/>
      <c r="KM41" s="139"/>
      <c r="KN41" s="139"/>
      <c r="KO41" s="139"/>
      <c r="KP41" s="139"/>
      <c r="KQ41" s="139"/>
      <c r="KR41" s="139"/>
      <c r="KS41" s="139"/>
      <c r="KT41" s="139"/>
      <c r="KU41" s="139"/>
      <c r="KV41" s="139"/>
      <c r="KW41" s="139"/>
      <c r="KX41" s="139"/>
      <c r="KY41" s="139"/>
      <c r="KZ41" s="139"/>
      <c r="LA41" s="139"/>
      <c r="LB41" s="139"/>
      <c r="LC41" s="139"/>
      <c r="LD41" s="139"/>
      <c r="LE41" s="139"/>
      <c r="LF41" s="139"/>
      <c r="LG41" s="139"/>
      <c r="LH41" s="139"/>
      <c r="LI41" s="139"/>
      <c r="LJ41" s="139"/>
      <c r="LK41" s="139"/>
      <c r="LL41" s="139"/>
      <c r="LM41" s="139"/>
      <c r="LN41" s="139"/>
      <c r="LO41" s="139"/>
      <c r="LP41" s="139"/>
      <c r="LQ41" s="139"/>
      <c r="LR41" s="139"/>
      <c r="LS41" s="139"/>
      <c r="LT41" s="139"/>
      <c r="LU41" s="139"/>
      <c r="LV41" s="139"/>
      <c r="LW41" s="139"/>
      <c r="LX41" s="139"/>
      <c r="LY41" s="139"/>
      <c r="LZ41" s="139"/>
      <c r="MA41" s="139"/>
      <c r="MB41" s="139"/>
      <c r="MC41" s="139"/>
      <c r="MD41" s="139"/>
      <c r="ME41" s="139"/>
      <c r="MF41" s="139"/>
      <c r="MG41" s="139"/>
      <c r="MH41" s="139"/>
      <c r="MI41" s="139"/>
      <c r="MJ41" s="139"/>
      <c r="MK41" s="139"/>
      <c r="ML41" s="139"/>
      <c r="MM41" s="139"/>
      <c r="MN41" s="139"/>
      <c r="MO41" s="139"/>
      <c r="MP41" s="139"/>
      <c r="MQ41" s="139"/>
      <c r="MR41" s="139"/>
      <c r="MS41" s="139"/>
      <c r="MT41" s="139"/>
      <c r="MU41" s="139"/>
      <c r="MV41" s="139"/>
      <c r="MW41" s="139"/>
      <c r="MX41" s="139"/>
      <c r="MY41" s="139"/>
      <c r="MZ41" s="139"/>
      <c r="NA41" s="139"/>
      <c r="NB41" s="139"/>
      <c r="NC41" s="139"/>
      <c r="ND41" s="139"/>
      <c r="NE41" s="139"/>
      <c r="NF41" s="139"/>
      <c r="NG41" s="139"/>
      <c r="NH41" s="139"/>
      <c r="NI41" s="139"/>
      <c r="NJ41" s="139"/>
      <c r="NK41" s="139"/>
      <c r="NL41" s="139"/>
      <c r="NM41" s="139"/>
      <c r="NN41" s="139"/>
      <c r="NO41" s="139"/>
      <c r="NP41" s="139"/>
      <c r="NQ41" s="139"/>
      <c r="NR41" s="139"/>
      <c r="NS41" s="139"/>
      <c r="NT41" s="139"/>
      <c r="NU41" s="139"/>
      <c r="NV41" s="139"/>
      <c r="NW41" s="139"/>
      <c r="NX41" s="139"/>
      <c r="NY41" s="139"/>
      <c r="NZ41" s="139"/>
      <c r="OA41" s="139"/>
      <c r="OB41" s="139"/>
      <c r="OC41" s="139"/>
      <c r="OD41" s="139"/>
      <c r="OE41" s="139"/>
      <c r="OF41" s="139"/>
      <c r="OG41" s="139"/>
      <c r="OH41" s="139"/>
      <c r="OI41" s="139"/>
      <c r="OJ41" s="139"/>
      <c r="OK41" s="139"/>
      <c r="OL41" s="139"/>
      <c r="OM41" s="139"/>
      <c r="ON41" s="139"/>
      <c r="OO41" s="139"/>
      <c r="OP41" s="139"/>
      <c r="OQ41" s="139"/>
      <c r="OR41" s="139"/>
      <c r="OS41" s="139"/>
      <c r="OT41" s="139"/>
      <c r="OU41" s="139"/>
      <c r="OV41" s="139"/>
      <c r="OW41" s="139"/>
      <c r="OX41" s="139"/>
      <c r="OY41" s="139"/>
      <c r="OZ41" s="139"/>
      <c r="PA41" s="139"/>
      <c r="PB41" s="139"/>
      <c r="PC41" s="139"/>
      <c r="PD41" s="139"/>
      <c r="PE41" s="139"/>
      <c r="PF41" s="139"/>
      <c r="PG41" s="139"/>
      <c r="PH41" s="139"/>
      <c r="PI41" s="139"/>
      <c r="PJ41" s="139"/>
      <c r="PK41" s="139"/>
      <c r="PL41" s="139"/>
      <c r="PM41" s="139"/>
      <c r="PN41" s="139"/>
      <c r="PO41" s="139"/>
      <c r="PP41" s="139"/>
      <c r="PQ41" s="139"/>
      <c r="PR41" s="139"/>
      <c r="PS41" s="139"/>
      <c r="PT41" s="139"/>
      <c r="PU41" s="139"/>
      <c r="PV41" s="139"/>
      <c r="PW41" s="139"/>
      <c r="PX41" s="139"/>
      <c r="PY41" s="139"/>
      <c r="PZ41" s="139"/>
      <c r="QA41" s="139"/>
      <c r="QB41" s="139"/>
      <c r="QC41" s="139"/>
      <c r="QD41" s="139"/>
      <c r="QE41" s="139"/>
      <c r="QF41" s="139"/>
      <c r="QG41" s="139"/>
      <c r="QH41" s="139"/>
      <c r="QI41" s="139"/>
      <c r="QJ41" s="139"/>
      <c r="QK41" s="139"/>
      <c r="QL41" s="139"/>
      <c r="QM41" s="139"/>
      <c r="QN41" s="139"/>
      <c r="QO41" s="139"/>
      <c r="QP41" s="139"/>
      <c r="QQ41" s="139"/>
      <c r="QR41" s="139"/>
      <c r="QS41" s="139"/>
      <c r="QT41" s="139"/>
      <c r="QU41" s="139"/>
      <c r="QV41" s="139"/>
      <c r="QW41" s="139"/>
      <c r="QX41" s="139"/>
      <c r="QY41" s="139"/>
      <c r="QZ41" s="139"/>
      <c r="RA41" s="139"/>
      <c r="RB41" s="139"/>
      <c r="RC41" s="139"/>
      <c r="RD41" s="139"/>
      <c r="RE41" s="139"/>
      <c r="RF41" s="139"/>
      <c r="RG41" s="139"/>
      <c r="RH41" s="139"/>
      <c r="RI41" s="139"/>
      <c r="RJ41" s="139"/>
      <c r="RK41" s="139"/>
      <c r="RL41" s="139"/>
      <c r="RM41" s="139"/>
      <c r="RN41" s="139"/>
      <c r="RO41" s="139"/>
      <c r="RP41" s="139"/>
      <c r="RQ41" s="139"/>
      <c r="RR41" s="139"/>
      <c r="RS41" s="139"/>
      <c r="RT41" s="139"/>
      <c r="RU41" s="139"/>
      <c r="RV41" s="139"/>
      <c r="RW41" s="139"/>
      <c r="RX41" s="139"/>
      <c r="RY41" s="139"/>
      <c r="RZ41" s="139"/>
      <c r="SA41" s="139"/>
      <c r="SB41" s="139"/>
      <c r="SC41" s="139"/>
      <c r="SD41" s="139"/>
      <c r="SE41" s="139"/>
      <c r="SF41" s="139"/>
      <c r="SG41" s="139"/>
      <c r="SH41" s="139"/>
      <c r="SI41" s="139"/>
      <c r="SJ41" s="139"/>
      <c r="SK41" s="139"/>
      <c r="SL41" s="139"/>
      <c r="SM41" s="139"/>
      <c r="SN41" s="139"/>
      <c r="SO41" s="139"/>
      <c r="SP41" s="139"/>
      <c r="SQ41" s="139"/>
      <c r="SR41" s="139"/>
      <c r="SS41" s="139"/>
      <c r="ST41" s="139"/>
      <c r="SU41" s="139"/>
      <c r="SV41" s="139"/>
      <c r="SW41" s="139"/>
      <c r="SX41" s="139"/>
      <c r="SY41" s="139"/>
      <c r="SZ41" s="139"/>
      <c r="TA41" s="139"/>
      <c r="TB41" s="139"/>
      <c r="TC41" s="139"/>
      <c r="TD41" s="139"/>
      <c r="TE41" s="139"/>
      <c r="TF41" s="139"/>
      <c r="TG41" s="139"/>
      <c r="TH41" s="139"/>
      <c r="TI41" s="139"/>
      <c r="TJ41" s="139"/>
      <c r="TK41" s="139"/>
      <c r="TL41" s="139"/>
      <c r="TM41" s="139"/>
      <c r="TN41" s="139"/>
      <c r="TO41" s="139"/>
      <c r="TP41" s="139"/>
      <c r="TQ41" s="139"/>
      <c r="TR41" s="139"/>
      <c r="TS41" s="139"/>
      <c r="TT41" s="139"/>
      <c r="TU41" s="139"/>
      <c r="TV41" s="139"/>
      <c r="TW41" s="139"/>
      <c r="TX41" s="139"/>
      <c r="TY41" s="139"/>
      <c r="TZ41" s="139"/>
      <c r="UA41" s="139"/>
      <c r="UB41" s="139"/>
      <c r="UC41" s="139"/>
      <c r="UD41" s="139"/>
      <c r="UE41" s="139"/>
      <c r="UF41" s="139"/>
      <c r="UG41" s="139"/>
      <c r="UH41" s="139"/>
      <c r="UI41" s="139"/>
      <c r="UJ41" s="139"/>
      <c r="UK41" s="139"/>
      <c r="UL41" s="139"/>
      <c r="UM41" s="139"/>
      <c r="UN41" s="139"/>
      <c r="UO41" s="139"/>
      <c r="UP41" s="139"/>
      <c r="UQ41" s="139"/>
      <c r="UR41" s="139"/>
      <c r="US41" s="139"/>
      <c r="UT41" s="139"/>
      <c r="UU41" s="139"/>
      <c r="UV41" s="139"/>
      <c r="UW41" s="139"/>
      <c r="UX41" s="139"/>
      <c r="UY41" s="139"/>
      <c r="UZ41" s="139"/>
      <c r="VA41" s="139"/>
      <c r="VB41" s="139"/>
      <c r="VC41" s="139"/>
      <c r="VD41" s="139"/>
      <c r="VE41" s="139"/>
      <c r="VF41" s="139"/>
      <c r="VG41" s="139"/>
      <c r="VH41" s="139"/>
      <c r="VI41" s="139"/>
      <c r="VJ41" s="139"/>
      <c r="VK41" s="139"/>
      <c r="VL41" s="139"/>
    </row>
    <row r="42" spans="1:584" s="134" customFormat="1" ht="22.7" customHeight="1" x14ac:dyDescent="0.15">
      <c r="A42" s="723"/>
      <c r="B42" s="724"/>
      <c r="C42" s="724"/>
      <c r="D42" s="725"/>
      <c r="E42" s="697" t="str">
        <f t="shared" si="0"/>
        <v/>
      </c>
      <c r="F42" s="698"/>
      <c r="G42" s="726"/>
      <c r="H42" s="727"/>
      <c r="I42" s="727"/>
      <c r="J42" s="176" t="s">
        <v>59</v>
      </c>
      <c r="K42" s="727"/>
      <c r="L42" s="727"/>
      <c r="M42" s="728"/>
      <c r="N42" s="729"/>
      <c r="O42" s="729"/>
      <c r="P42" s="729"/>
      <c r="Q42" s="729"/>
      <c r="R42" s="883"/>
      <c r="S42" s="884"/>
      <c r="T42" s="885"/>
      <c r="U42" s="708"/>
      <c r="V42" s="709"/>
      <c r="W42" s="710"/>
      <c r="X42" s="711"/>
      <c r="Y42" s="709"/>
      <c r="Z42" s="710"/>
      <c r="AA42" s="712">
        <f t="shared" si="1"/>
        <v>0</v>
      </c>
      <c r="AB42" s="713"/>
      <c r="AC42" s="713"/>
      <c r="AD42" s="713"/>
      <c r="AE42" s="714"/>
      <c r="AF42" s="880"/>
      <c r="AG42" s="881"/>
      <c r="AH42" s="882"/>
      <c r="AI42" s="718"/>
      <c r="AJ42" s="719"/>
      <c r="AK42" s="719"/>
      <c r="AL42" s="720"/>
      <c r="AM42" s="721"/>
      <c r="AN42" s="721"/>
      <c r="AO42" s="721"/>
      <c r="AP42" s="722"/>
      <c r="AR42" s="139"/>
      <c r="AS42" s="139"/>
      <c r="AT42" s="139"/>
      <c r="AU42" s="139"/>
      <c r="AV42" s="139"/>
      <c r="AW42" s="139"/>
      <c r="AX42" s="139"/>
      <c r="AY42" s="139"/>
      <c r="AZ42" s="139"/>
      <c r="BA42" s="139"/>
      <c r="BB42" s="139"/>
      <c r="BC42" s="139"/>
      <c r="BD42" s="139"/>
      <c r="BE42" s="139"/>
      <c r="BF42" s="139"/>
      <c r="BG42" s="136"/>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45"/>
      <c r="CJ42" s="145"/>
      <c r="CK42" s="138"/>
      <c r="CL42" s="138"/>
      <c r="CM42" s="145"/>
      <c r="CN42" s="145"/>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c r="JW42" s="139"/>
      <c r="JX42" s="139"/>
      <c r="JY42" s="139"/>
      <c r="JZ42" s="139"/>
      <c r="KA42" s="139"/>
      <c r="KB42" s="139"/>
      <c r="KC42" s="139"/>
      <c r="KD42" s="139"/>
      <c r="KE42" s="139"/>
      <c r="KF42" s="139"/>
      <c r="KG42" s="139"/>
      <c r="KH42" s="139"/>
      <c r="KI42" s="139"/>
      <c r="KJ42" s="139"/>
      <c r="KK42" s="139"/>
      <c r="KL42" s="139"/>
      <c r="KM42" s="139"/>
      <c r="KN42" s="139"/>
      <c r="KO42" s="139"/>
      <c r="KP42" s="139"/>
      <c r="KQ42" s="139"/>
      <c r="KR42" s="139"/>
      <c r="KS42" s="139"/>
      <c r="KT42" s="139"/>
      <c r="KU42" s="139"/>
      <c r="KV42" s="139"/>
      <c r="KW42" s="139"/>
      <c r="KX42" s="139"/>
      <c r="KY42" s="139"/>
      <c r="KZ42" s="139"/>
      <c r="LA42" s="139"/>
      <c r="LB42" s="139"/>
      <c r="LC42" s="139"/>
      <c r="LD42" s="139"/>
      <c r="LE42" s="139"/>
      <c r="LF42" s="139"/>
      <c r="LG42" s="139"/>
      <c r="LH42" s="139"/>
      <c r="LI42" s="139"/>
      <c r="LJ42" s="139"/>
      <c r="LK42" s="139"/>
      <c r="LL42" s="139"/>
      <c r="LM42" s="139"/>
      <c r="LN42" s="139"/>
      <c r="LO42" s="139"/>
      <c r="LP42" s="139"/>
      <c r="LQ42" s="139"/>
      <c r="LR42" s="139"/>
      <c r="LS42" s="139"/>
      <c r="LT42" s="139"/>
      <c r="LU42" s="139"/>
      <c r="LV42" s="139"/>
      <c r="LW42" s="139"/>
      <c r="LX42" s="139"/>
      <c r="LY42" s="139"/>
      <c r="LZ42" s="139"/>
      <c r="MA42" s="139"/>
      <c r="MB42" s="139"/>
      <c r="MC42" s="139"/>
      <c r="MD42" s="139"/>
      <c r="ME42" s="139"/>
      <c r="MF42" s="139"/>
      <c r="MG42" s="139"/>
      <c r="MH42" s="139"/>
      <c r="MI42" s="139"/>
      <c r="MJ42" s="139"/>
      <c r="MK42" s="139"/>
      <c r="ML42" s="139"/>
      <c r="MM42" s="139"/>
      <c r="MN42" s="139"/>
      <c r="MO42" s="139"/>
      <c r="MP42" s="139"/>
      <c r="MQ42" s="139"/>
      <c r="MR42" s="139"/>
      <c r="MS42" s="139"/>
      <c r="MT42" s="139"/>
      <c r="MU42" s="139"/>
      <c r="MV42" s="139"/>
      <c r="MW42" s="139"/>
      <c r="MX42" s="139"/>
      <c r="MY42" s="139"/>
      <c r="MZ42" s="139"/>
      <c r="NA42" s="139"/>
      <c r="NB42" s="139"/>
      <c r="NC42" s="139"/>
      <c r="ND42" s="139"/>
      <c r="NE42" s="139"/>
      <c r="NF42" s="139"/>
      <c r="NG42" s="139"/>
      <c r="NH42" s="139"/>
      <c r="NI42" s="139"/>
      <c r="NJ42" s="139"/>
      <c r="NK42" s="139"/>
      <c r="NL42" s="139"/>
      <c r="NM42" s="139"/>
      <c r="NN42" s="139"/>
      <c r="NO42" s="139"/>
      <c r="NP42" s="139"/>
      <c r="NQ42" s="139"/>
      <c r="NR42" s="139"/>
      <c r="NS42" s="139"/>
      <c r="NT42" s="139"/>
      <c r="NU42" s="139"/>
      <c r="NV42" s="139"/>
      <c r="NW42" s="139"/>
      <c r="NX42" s="139"/>
      <c r="NY42" s="139"/>
      <c r="NZ42" s="139"/>
      <c r="OA42" s="139"/>
      <c r="OB42" s="139"/>
      <c r="OC42" s="139"/>
      <c r="OD42" s="139"/>
      <c r="OE42" s="139"/>
      <c r="OF42" s="139"/>
      <c r="OG42" s="139"/>
      <c r="OH42" s="139"/>
      <c r="OI42" s="139"/>
      <c r="OJ42" s="139"/>
      <c r="OK42" s="139"/>
      <c r="OL42" s="139"/>
      <c r="OM42" s="139"/>
      <c r="ON42" s="139"/>
      <c r="OO42" s="139"/>
      <c r="OP42" s="139"/>
      <c r="OQ42" s="139"/>
      <c r="OR42" s="139"/>
      <c r="OS42" s="139"/>
      <c r="OT42" s="139"/>
      <c r="OU42" s="139"/>
      <c r="OV42" s="139"/>
      <c r="OW42" s="139"/>
      <c r="OX42" s="139"/>
      <c r="OY42" s="139"/>
      <c r="OZ42" s="139"/>
      <c r="PA42" s="139"/>
      <c r="PB42" s="139"/>
      <c r="PC42" s="139"/>
      <c r="PD42" s="139"/>
      <c r="PE42" s="139"/>
      <c r="PF42" s="139"/>
      <c r="PG42" s="139"/>
      <c r="PH42" s="139"/>
      <c r="PI42" s="139"/>
      <c r="PJ42" s="139"/>
      <c r="PK42" s="139"/>
      <c r="PL42" s="139"/>
      <c r="PM42" s="139"/>
      <c r="PN42" s="139"/>
      <c r="PO42" s="139"/>
      <c r="PP42" s="139"/>
      <c r="PQ42" s="139"/>
      <c r="PR42" s="139"/>
      <c r="PS42" s="139"/>
      <c r="PT42" s="139"/>
      <c r="PU42" s="139"/>
      <c r="PV42" s="139"/>
      <c r="PW42" s="139"/>
      <c r="PX42" s="139"/>
      <c r="PY42" s="139"/>
      <c r="PZ42" s="139"/>
      <c r="QA42" s="139"/>
      <c r="QB42" s="139"/>
      <c r="QC42" s="139"/>
      <c r="QD42" s="139"/>
      <c r="QE42" s="139"/>
      <c r="QF42" s="139"/>
      <c r="QG42" s="139"/>
      <c r="QH42" s="139"/>
      <c r="QI42" s="139"/>
      <c r="QJ42" s="139"/>
      <c r="QK42" s="139"/>
      <c r="QL42" s="139"/>
      <c r="QM42" s="139"/>
      <c r="QN42" s="139"/>
      <c r="QO42" s="139"/>
      <c r="QP42" s="139"/>
      <c r="QQ42" s="139"/>
      <c r="QR42" s="139"/>
      <c r="QS42" s="139"/>
      <c r="QT42" s="139"/>
      <c r="QU42" s="139"/>
      <c r="QV42" s="139"/>
      <c r="QW42" s="139"/>
      <c r="QX42" s="139"/>
      <c r="QY42" s="139"/>
      <c r="QZ42" s="139"/>
      <c r="RA42" s="139"/>
      <c r="RB42" s="139"/>
      <c r="RC42" s="139"/>
      <c r="RD42" s="139"/>
      <c r="RE42" s="139"/>
      <c r="RF42" s="139"/>
      <c r="RG42" s="139"/>
      <c r="RH42" s="139"/>
      <c r="RI42" s="139"/>
      <c r="RJ42" s="139"/>
      <c r="RK42" s="139"/>
      <c r="RL42" s="139"/>
      <c r="RM42" s="139"/>
      <c r="RN42" s="139"/>
      <c r="RO42" s="139"/>
      <c r="RP42" s="139"/>
      <c r="RQ42" s="139"/>
      <c r="RR42" s="139"/>
      <c r="RS42" s="139"/>
      <c r="RT42" s="139"/>
      <c r="RU42" s="139"/>
      <c r="RV42" s="139"/>
      <c r="RW42" s="139"/>
      <c r="RX42" s="139"/>
      <c r="RY42" s="139"/>
      <c r="RZ42" s="139"/>
      <c r="SA42" s="139"/>
      <c r="SB42" s="139"/>
      <c r="SC42" s="139"/>
      <c r="SD42" s="139"/>
      <c r="SE42" s="139"/>
      <c r="SF42" s="139"/>
      <c r="SG42" s="139"/>
      <c r="SH42" s="139"/>
      <c r="SI42" s="139"/>
      <c r="SJ42" s="139"/>
      <c r="SK42" s="139"/>
      <c r="SL42" s="139"/>
      <c r="SM42" s="139"/>
      <c r="SN42" s="139"/>
      <c r="SO42" s="139"/>
      <c r="SP42" s="139"/>
      <c r="SQ42" s="139"/>
      <c r="SR42" s="139"/>
      <c r="SS42" s="139"/>
      <c r="ST42" s="139"/>
      <c r="SU42" s="139"/>
      <c r="SV42" s="139"/>
      <c r="SW42" s="139"/>
      <c r="SX42" s="139"/>
      <c r="SY42" s="139"/>
      <c r="SZ42" s="139"/>
      <c r="TA42" s="139"/>
      <c r="TB42" s="139"/>
      <c r="TC42" s="139"/>
      <c r="TD42" s="139"/>
      <c r="TE42" s="139"/>
      <c r="TF42" s="139"/>
      <c r="TG42" s="139"/>
      <c r="TH42" s="139"/>
      <c r="TI42" s="139"/>
      <c r="TJ42" s="139"/>
      <c r="TK42" s="139"/>
      <c r="TL42" s="139"/>
      <c r="TM42" s="139"/>
      <c r="TN42" s="139"/>
      <c r="TO42" s="139"/>
      <c r="TP42" s="139"/>
      <c r="TQ42" s="139"/>
      <c r="TR42" s="139"/>
      <c r="TS42" s="139"/>
      <c r="TT42" s="139"/>
      <c r="TU42" s="139"/>
      <c r="TV42" s="139"/>
      <c r="TW42" s="139"/>
      <c r="TX42" s="139"/>
      <c r="TY42" s="139"/>
      <c r="TZ42" s="139"/>
      <c r="UA42" s="139"/>
      <c r="UB42" s="139"/>
      <c r="UC42" s="139"/>
      <c r="UD42" s="139"/>
      <c r="UE42" s="139"/>
      <c r="UF42" s="139"/>
      <c r="UG42" s="139"/>
      <c r="UH42" s="139"/>
      <c r="UI42" s="139"/>
      <c r="UJ42" s="139"/>
      <c r="UK42" s="139"/>
      <c r="UL42" s="139"/>
      <c r="UM42" s="139"/>
      <c r="UN42" s="139"/>
      <c r="UO42" s="139"/>
      <c r="UP42" s="139"/>
      <c r="UQ42" s="139"/>
      <c r="UR42" s="139"/>
      <c r="US42" s="139"/>
      <c r="UT42" s="139"/>
      <c r="UU42" s="139"/>
      <c r="UV42" s="139"/>
      <c r="UW42" s="139"/>
      <c r="UX42" s="139"/>
      <c r="UY42" s="139"/>
      <c r="UZ42" s="139"/>
      <c r="VA42" s="139"/>
      <c r="VB42" s="139"/>
      <c r="VC42" s="139"/>
      <c r="VD42" s="139"/>
      <c r="VE42" s="139"/>
      <c r="VF42" s="139"/>
      <c r="VG42" s="139"/>
      <c r="VH42" s="139"/>
      <c r="VI42" s="139"/>
      <c r="VJ42" s="139"/>
      <c r="VK42" s="139"/>
      <c r="VL42" s="139"/>
    </row>
    <row r="43" spans="1:584" s="134" customFormat="1" ht="22.7" customHeight="1" x14ac:dyDescent="0.15">
      <c r="A43" s="723"/>
      <c r="B43" s="724"/>
      <c r="C43" s="724"/>
      <c r="D43" s="725"/>
      <c r="E43" s="697" t="str">
        <f t="shared" si="0"/>
        <v/>
      </c>
      <c r="F43" s="698"/>
      <c r="G43" s="726"/>
      <c r="H43" s="727"/>
      <c r="I43" s="727"/>
      <c r="J43" s="176" t="s">
        <v>59</v>
      </c>
      <c r="K43" s="727"/>
      <c r="L43" s="727"/>
      <c r="M43" s="728"/>
      <c r="N43" s="729"/>
      <c r="O43" s="729"/>
      <c r="P43" s="729"/>
      <c r="Q43" s="729"/>
      <c r="R43" s="877"/>
      <c r="S43" s="878"/>
      <c r="T43" s="879"/>
      <c r="U43" s="708"/>
      <c r="V43" s="709"/>
      <c r="W43" s="710"/>
      <c r="X43" s="711"/>
      <c r="Y43" s="709"/>
      <c r="Z43" s="710"/>
      <c r="AA43" s="712">
        <f t="shared" si="1"/>
        <v>0</v>
      </c>
      <c r="AB43" s="713"/>
      <c r="AC43" s="713"/>
      <c r="AD43" s="713"/>
      <c r="AE43" s="714"/>
      <c r="AF43" s="874"/>
      <c r="AG43" s="875"/>
      <c r="AH43" s="876"/>
      <c r="AI43" s="718"/>
      <c r="AJ43" s="719"/>
      <c r="AK43" s="719"/>
      <c r="AL43" s="720"/>
      <c r="AM43" s="721"/>
      <c r="AN43" s="721"/>
      <c r="AO43" s="721"/>
      <c r="AP43" s="722"/>
      <c r="AR43" s="139"/>
      <c r="AS43" s="139"/>
      <c r="AT43" s="139"/>
      <c r="AU43" s="139"/>
      <c r="AV43" s="139"/>
      <c r="AW43" s="139"/>
      <c r="AX43" s="139"/>
      <c r="AY43" s="139"/>
      <c r="AZ43" s="139"/>
      <c r="BA43" s="139"/>
      <c r="BB43" s="139"/>
      <c r="BC43" s="139"/>
      <c r="BD43" s="139"/>
      <c r="BE43" s="139"/>
      <c r="BF43" s="139"/>
      <c r="BG43" s="136"/>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45"/>
      <c r="CJ43" s="145"/>
      <c r="CK43" s="138"/>
      <c r="CL43" s="138"/>
      <c r="CM43" s="145"/>
      <c r="CN43" s="145"/>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c r="KR43" s="139"/>
      <c r="KS43" s="139"/>
      <c r="KT43" s="139"/>
      <c r="KU43" s="139"/>
      <c r="KV43" s="139"/>
      <c r="KW43" s="139"/>
      <c r="KX43" s="139"/>
      <c r="KY43" s="139"/>
      <c r="KZ43" s="139"/>
      <c r="LA43" s="139"/>
      <c r="LB43" s="139"/>
      <c r="LC43" s="139"/>
      <c r="LD43" s="139"/>
      <c r="LE43" s="139"/>
      <c r="LF43" s="139"/>
      <c r="LG43" s="139"/>
      <c r="LH43" s="139"/>
      <c r="LI43" s="139"/>
      <c r="LJ43" s="139"/>
      <c r="LK43" s="139"/>
      <c r="LL43" s="139"/>
      <c r="LM43" s="139"/>
      <c r="LN43" s="139"/>
      <c r="LO43" s="139"/>
      <c r="LP43" s="139"/>
      <c r="LQ43" s="139"/>
      <c r="LR43" s="139"/>
      <c r="LS43" s="139"/>
      <c r="LT43" s="139"/>
      <c r="LU43" s="139"/>
      <c r="LV43" s="139"/>
      <c r="LW43" s="139"/>
      <c r="LX43" s="139"/>
      <c r="LY43" s="139"/>
      <c r="LZ43" s="139"/>
      <c r="MA43" s="139"/>
      <c r="MB43" s="139"/>
      <c r="MC43" s="139"/>
      <c r="MD43" s="139"/>
      <c r="ME43" s="139"/>
      <c r="MF43" s="139"/>
      <c r="MG43" s="139"/>
      <c r="MH43" s="139"/>
      <c r="MI43" s="139"/>
      <c r="MJ43" s="139"/>
      <c r="MK43" s="139"/>
      <c r="ML43" s="139"/>
      <c r="MM43" s="139"/>
      <c r="MN43" s="139"/>
      <c r="MO43" s="139"/>
      <c r="MP43" s="139"/>
      <c r="MQ43" s="139"/>
      <c r="MR43" s="139"/>
      <c r="MS43" s="139"/>
      <c r="MT43" s="139"/>
      <c r="MU43" s="139"/>
      <c r="MV43" s="139"/>
      <c r="MW43" s="139"/>
      <c r="MX43" s="139"/>
      <c r="MY43" s="139"/>
      <c r="MZ43" s="139"/>
      <c r="NA43" s="139"/>
      <c r="NB43" s="139"/>
      <c r="NC43" s="139"/>
      <c r="ND43" s="139"/>
      <c r="NE43" s="139"/>
      <c r="NF43" s="139"/>
      <c r="NG43" s="139"/>
      <c r="NH43" s="139"/>
      <c r="NI43" s="139"/>
      <c r="NJ43" s="139"/>
      <c r="NK43" s="139"/>
      <c r="NL43" s="139"/>
      <c r="NM43" s="139"/>
      <c r="NN43" s="139"/>
      <c r="NO43" s="139"/>
      <c r="NP43" s="139"/>
      <c r="NQ43" s="139"/>
      <c r="NR43" s="139"/>
      <c r="NS43" s="139"/>
      <c r="NT43" s="139"/>
      <c r="NU43" s="139"/>
      <c r="NV43" s="139"/>
      <c r="NW43" s="139"/>
      <c r="NX43" s="139"/>
      <c r="NY43" s="139"/>
      <c r="NZ43" s="139"/>
      <c r="OA43" s="139"/>
      <c r="OB43" s="139"/>
      <c r="OC43" s="139"/>
      <c r="OD43" s="139"/>
      <c r="OE43" s="139"/>
      <c r="OF43" s="139"/>
      <c r="OG43" s="139"/>
      <c r="OH43" s="139"/>
      <c r="OI43" s="139"/>
      <c r="OJ43" s="139"/>
      <c r="OK43" s="139"/>
      <c r="OL43" s="139"/>
      <c r="OM43" s="139"/>
      <c r="ON43" s="139"/>
      <c r="OO43" s="139"/>
      <c r="OP43" s="139"/>
      <c r="OQ43" s="139"/>
      <c r="OR43" s="139"/>
      <c r="OS43" s="139"/>
      <c r="OT43" s="139"/>
      <c r="OU43" s="139"/>
      <c r="OV43" s="139"/>
      <c r="OW43" s="139"/>
      <c r="OX43" s="139"/>
      <c r="OY43" s="139"/>
      <c r="OZ43" s="139"/>
      <c r="PA43" s="139"/>
      <c r="PB43" s="139"/>
      <c r="PC43" s="139"/>
      <c r="PD43" s="139"/>
      <c r="PE43" s="139"/>
      <c r="PF43" s="139"/>
      <c r="PG43" s="139"/>
      <c r="PH43" s="139"/>
      <c r="PI43" s="139"/>
      <c r="PJ43" s="139"/>
      <c r="PK43" s="139"/>
      <c r="PL43" s="139"/>
      <c r="PM43" s="139"/>
      <c r="PN43" s="139"/>
      <c r="PO43" s="139"/>
      <c r="PP43" s="139"/>
      <c r="PQ43" s="139"/>
      <c r="PR43" s="139"/>
      <c r="PS43" s="139"/>
      <c r="PT43" s="139"/>
      <c r="PU43" s="139"/>
      <c r="PV43" s="139"/>
      <c r="PW43" s="139"/>
      <c r="PX43" s="139"/>
      <c r="PY43" s="139"/>
      <c r="PZ43" s="139"/>
      <c r="QA43" s="139"/>
      <c r="QB43" s="139"/>
      <c r="QC43" s="139"/>
      <c r="QD43" s="139"/>
      <c r="QE43" s="139"/>
      <c r="QF43" s="139"/>
      <c r="QG43" s="139"/>
      <c r="QH43" s="139"/>
      <c r="QI43" s="139"/>
      <c r="QJ43" s="139"/>
      <c r="QK43" s="139"/>
      <c r="QL43" s="139"/>
      <c r="QM43" s="139"/>
      <c r="QN43" s="139"/>
      <c r="QO43" s="139"/>
      <c r="QP43" s="139"/>
      <c r="QQ43" s="139"/>
      <c r="QR43" s="139"/>
      <c r="QS43" s="139"/>
      <c r="QT43" s="139"/>
      <c r="QU43" s="139"/>
      <c r="QV43" s="139"/>
      <c r="QW43" s="139"/>
      <c r="QX43" s="139"/>
      <c r="QY43" s="139"/>
      <c r="QZ43" s="139"/>
      <c r="RA43" s="139"/>
      <c r="RB43" s="139"/>
      <c r="RC43" s="139"/>
      <c r="RD43" s="139"/>
      <c r="RE43" s="139"/>
      <c r="RF43" s="139"/>
      <c r="RG43" s="139"/>
      <c r="RH43" s="139"/>
      <c r="RI43" s="139"/>
      <c r="RJ43" s="139"/>
      <c r="RK43" s="139"/>
      <c r="RL43" s="139"/>
      <c r="RM43" s="139"/>
      <c r="RN43" s="139"/>
      <c r="RO43" s="139"/>
      <c r="RP43" s="139"/>
      <c r="RQ43" s="139"/>
      <c r="RR43" s="139"/>
      <c r="RS43" s="139"/>
      <c r="RT43" s="139"/>
      <c r="RU43" s="139"/>
      <c r="RV43" s="139"/>
      <c r="RW43" s="139"/>
      <c r="RX43" s="139"/>
      <c r="RY43" s="139"/>
      <c r="RZ43" s="139"/>
      <c r="SA43" s="139"/>
      <c r="SB43" s="139"/>
      <c r="SC43" s="139"/>
      <c r="SD43" s="139"/>
      <c r="SE43" s="139"/>
      <c r="SF43" s="139"/>
      <c r="SG43" s="139"/>
      <c r="SH43" s="139"/>
      <c r="SI43" s="139"/>
      <c r="SJ43" s="139"/>
      <c r="SK43" s="139"/>
      <c r="SL43" s="139"/>
      <c r="SM43" s="139"/>
      <c r="SN43" s="139"/>
      <c r="SO43" s="139"/>
      <c r="SP43" s="139"/>
      <c r="SQ43" s="139"/>
      <c r="SR43" s="139"/>
      <c r="SS43" s="139"/>
      <c r="ST43" s="139"/>
      <c r="SU43" s="139"/>
      <c r="SV43" s="139"/>
      <c r="SW43" s="139"/>
      <c r="SX43" s="139"/>
      <c r="SY43" s="139"/>
      <c r="SZ43" s="139"/>
      <c r="TA43" s="139"/>
      <c r="TB43" s="139"/>
      <c r="TC43" s="139"/>
      <c r="TD43" s="139"/>
      <c r="TE43" s="139"/>
      <c r="TF43" s="139"/>
      <c r="TG43" s="139"/>
      <c r="TH43" s="139"/>
      <c r="TI43" s="139"/>
      <c r="TJ43" s="139"/>
      <c r="TK43" s="139"/>
      <c r="TL43" s="139"/>
      <c r="TM43" s="139"/>
      <c r="TN43" s="139"/>
      <c r="TO43" s="139"/>
      <c r="TP43" s="139"/>
      <c r="TQ43" s="139"/>
      <c r="TR43" s="139"/>
      <c r="TS43" s="139"/>
      <c r="TT43" s="139"/>
      <c r="TU43" s="139"/>
      <c r="TV43" s="139"/>
      <c r="TW43" s="139"/>
      <c r="TX43" s="139"/>
      <c r="TY43" s="139"/>
      <c r="TZ43" s="139"/>
      <c r="UA43" s="139"/>
      <c r="UB43" s="139"/>
      <c r="UC43" s="139"/>
      <c r="UD43" s="139"/>
      <c r="UE43" s="139"/>
      <c r="UF43" s="139"/>
      <c r="UG43" s="139"/>
      <c r="UH43" s="139"/>
      <c r="UI43" s="139"/>
      <c r="UJ43" s="139"/>
      <c r="UK43" s="139"/>
      <c r="UL43" s="139"/>
      <c r="UM43" s="139"/>
      <c r="UN43" s="139"/>
      <c r="UO43" s="139"/>
      <c r="UP43" s="139"/>
      <c r="UQ43" s="139"/>
      <c r="UR43" s="139"/>
      <c r="US43" s="139"/>
      <c r="UT43" s="139"/>
      <c r="UU43" s="139"/>
      <c r="UV43" s="139"/>
      <c r="UW43" s="139"/>
      <c r="UX43" s="139"/>
      <c r="UY43" s="139"/>
      <c r="UZ43" s="139"/>
      <c r="VA43" s="139"/>
      <c r="VB43" s="139"/>
      <c r="VC43" s="139"/>
      <c r="VD43" s="139"/>
      <c r="VE43" s="139"/>
      <c r="VF43" s="139"/>
      <c r="VG43" s="139"/>
      <c r="VH43" s="139"/>
      <c r="VI43" s="139"/>
      <c r="VJ43" s="139"/>
      <c r="VK43" s="139"/>
      <c r="VL43" s="139"/>
    </row>
    <row r="44" spans="1:584" s="134" customFormat="1" ht="22.7" customHeight="1" thickBot="1" x14ac:dyDescent="0.2">
      <c r="A44" s="694"/>
      <c r="B44" s="695"/>
      <c r="C44" s="695"/>
      <c r="D44" s="696"/>
      <c r="E44" s="697" t="str">
        <f t="shared" si="0"/>
        <v/>
      </c>
      <c r="F44" s="698"/>
      <c r="G44" s="699"/>
      <c r="H44" s="700"/>
      <c r="I44" s="700"/>
      <c r="J44" s="177" t="s">
        <v>59</v>
      </c>
      <c r="K44" s="700"/>
      <c r="L44" s="700"/>
      <c r="M44" s="701"/>
      <c r="N44" s="702"/>
      <c r="O44" s="703"/>
      <c r="P44" s="703"/>
      <c r="Q44" s="704"/>
      <c r="R44" s="871"/>
      <c r="S44" s="872"/>
      <c r="T44" s="873"/>
      <c r="U44" s="680"/>
      <c r="V44" s="681"/>
      <c r="W44" s="682"/>
      <c r="X44" s="683"/>
      <c r="Y44" s="681"/>
      <c r="Z44" s="682"/>
      <c r="AA44" s="684">
        <f t="shared" si="1"/>
        <v>0</v>
      </c>
      <c r="AB44" s="685"/>
      <c r="AC44" s="685"/>
      <c r="AD44" s="685"/>
      <c r="AE44" s="686"/>
      <c r="AF44" s="868"/>
      <c r="AG44" s="869"/>
      <c r="AH44" s="870"/>
      <c r="AI44" s="690"/>
      <c r="AJ44" s="691"/>
      <c r="AK44" s="691"/>
      <c r="AL44" s="692"/>
      <c r="AM44" s="692"/>
      <c r="AN44" s="692"/>
      <c r="AO44" s="692"/>
      <c r="AP44" s="693"/>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45"/>
      <c r="CJ44" s="145"/>
      <c r="CK44" s="138"/>
      <c r="CL44" s="138"/>
      <c r="CM44" s="145"/>
      <c r="CN44" s="145"/>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c r="KR44" s="139"/>
      <c r="KS44" s="139"/>
      <c r="KT44" s="139"/>
      <c r="KU44" s="139"/>
      <c r="KV44" s="139"/>
      <c r="KW44" s="139"/>
      <c r="KX44" s="139"/>
      <c r="KY44" s="139"/>
      <c r="KZ44" s="139"/>
      <c r="LA44" s="139"/>
      <c r="LB44" s="139"/>
      <c r="LC44" s="139"/>
      <c r="LD44" s="139"/>
      <c r="LE44" s="139"/>
      <c r="LF44" s="139"/>
      <c r="LG44" s="139"/>
      <c r="LH44" s="139"/>
      <c r="LI44" s="139"/>
      <c r="LJ44" s="139"/>
      <c r="LK44" s="139"/>
      <c r="LL44" s="139"/>
      <c r="LM44" s="139"/>
      <c r="LN44" s="139"/>
      <c r="LO44" s="139"/>
      <c r="LP44" s="139"/>
      <c r="LQ44" s="139"/>
      <c r="LR44" s="139"/>
      <c r="LS44" s="139"/>
      <c r="LT44" s="139"/>
      <c r="LU44" s="139"/>
      <c r="LV44" s="139"/>
      <c r="LW44" s="139"/>
      <c r="LX44" s="139"/>
      <c r="LY44" s="139"/>
      <c r="LZ44" s="139"/>
      <c r="MA44" s="139"/>
      <c r="MB44" s="139"/>
      <c r="MC44" s="139"/>
      <c r="MD44" s="139"/>
      <c r="ME44" s="139"/>
      <c r="MF44" s="139"/>
      <c r="MG44" s="139"/>
      <c r="MH44" s="139"/>
      <c r="MI44" s="139"/>
      <c r="MJ44" s="139"/>
      <c r="MK44" s="139"/>
      <c r="ML44" s="139"/>
      <c r="MM44" s="139"/>
      <c r="MN44" s="139"/>
      <c r="MO44" s="139"/>
      <c r="MP44" s="139"/>
      <c r="MQ44" s="139"/>
      <c r="MR44" s="139"/>
      <c r="MS44" s="139"/>
      <c r="MT44" s="139"/>
      <c r="MU44" s="139"/>
      <c r="MV44" s="139"/>
      <c r="MW44" s="139"/>
      <c r="MX44" s="139"/>
      <c r="MY44" s="139"/>
      <c r="MZ44" s="139"/>
      <c r="NA44" s="139"/>
      <c r="NB44" s="139"/>
      <c r="NC44" s="139"/>
      <c r="ND44" s="139"/>
      <c r="NE44" s="139"/>
      <c r="NF44" s="139"/>
      <c r="NG44" s="139"/>
      <c r="NH44" s="139"/>
      <c r="NI44" s="139"/>
      <c r="NJ44" s="139"/>
      <c r="NK44" s="139"/>
      <c r="NL44" s="139"/>
      <c r="NM44" s="139"/>
      <c r="NN44" s="139"/>
      <c r="NO44" s="139"/>
      <c r="NP44" s="139"/>
      <c r="NQ44" s="139"/>
      <c r="NR44" s="139"/>
      <c r="NS44" s="139"/>
      <c r="NT44" s="139"/>
      <c r="NU44" s="139"/>
      <c r="NV44" s="139"/>
      <c r="NW44" s="139"/>
      <c r="NX44" s="139"/>
      <c r="NY44" s="139"/>
      <c r="NZ44" s="139"/>
      <c r="OA44" s="139"/>
      <c r="OB44" s="139"/>
      <c r="OC44" s="139"/>
      <c r="OD44" s="139"/>
      <c r="OE44" s="139"/>
      <c r="OF44" s="139"/>
      <c r="OG44" s="139"/>
      <c r="OH44" s="139"/>
      <c r="OI44" s="139"/>
      <c r="OJ44" s="139"/>
      <c r="OK44" s="139"/>
      <c r="OL44" s="139"/>
      <c r="OM44" s="139"/>
      <c r="ON44" s="139"/>
      <c r="OO44" s="139"/>
      <c r="OP44" s="139"/>
      <c r="OQ44" s="139"/>
      <c r="OR44" s="139"/>
      <c r="OS44" s="139"/>
      <c r="OT44" s="139"/>
      <c r="OU44" s="139"/>
      <c r="OV44" s="139"/>
      <c r="OW44" s="139"/>
      <c r="OX44" s="139"/>
      <c r="OY44" s="139"/>
      <c r="OZ44" s="139"/>
      <c r="PA44" s="139"/>
      <c r="PB44" s="139"/>
      <c r="PC44" s="139"/>
      <c r="PD44" s="139"/>
      <c r="PE44" s="139"/>
      <c r="PF44" s="139"/>
      <c r="PG44" s="139"/>
      <c r="PH44" s="139"/>
      <c r="PI44" s="139"/>
      <c r="PJ44" s="139"/>
      <c r="PK44" s="139"/>
      <c r="PL44" s="139"/>
      <c r="PM44" s="139"/>
      <c r="PN44" s="139"/>
      <c r="PO44" s="139"/>
      <c r="PP44" s="139"/>
      <c r="PQ44" s="139"/>
      <c r="PR44" s="139"/>
      <c r="PS44" s="139"/>
      <c r="PT44" s="139"/>
      <c r="PU44" s="139"/>
      <c r="PV44" s="139"/>
      <c r="PW44" s="139"/>
      <c r="PX44" s="139"/>
      <c r="PY44" s="139"/>
      <c r="PZ44" s="139"/>
      <c r="QA44" s="139"/>
      <c r="QB44" s="139"/>
      <c r="QC44" s="139"/>
      <c r="QD44" s="139"/>
      <c r="QE44" s="139"/>
      <c r="QF44" s="139"/>
      <c r="QG44" s="139"/>
      <c r="QH44" s="139"/>
      <c r="QI44" s="139"/>
      <c r="QJ44" s="139"/>
      <c r="QK44" s="139"/>
      <c r="QL44" s="139"/>
      <c r="QM44" s="139"/>
      <c r="QN44" s="139"/>
      <c r="QO44" s="139"/>
      <c r="QP44" s="139"/>
      <c r="QQ44" s="139"/>
      <c r="QR44" s="139"/>
      <c r="QS44" s="139"/>
      <c r="QT44" s="139"/>
      <c r="QU44" s="139"/>
      <c r="QV44" s="139"/>
      <c r="QW44" s="139"/>
      <c r="QX44" s="139"/>
      <c r="QY44" s="139"/>
      <c r="QZ44" s="139"/>
      <c r="RA44" s="139"/>
      <c r="RB44" s="139"/>
      <c r="RC44" s="139"/>
      <c r="RD44" s="139"/>
      <c r="RE44" s="139"/>
      <c r="RF44" s="139"/>
      <c r="RG44" s="139"/>
      <c r="RH44" s="139"/>
      <c r="RI44" s="139"/>
      <c r="RJ44" s="139"/>
      <c r="RK44" s="139"/>
      <c r="RL44" s="139"/>
      <c r="RM44" s="139"/>
      <c r="RN44" s="139"/>
      <c r="RO44" s="139"/>
      <c r="RP44" s="139"/>
      <c r="RQ44" s="139"/>
      <c r="RR44" s="139"/>
      <c r="RS44" s="139"/>
      <c r="RT44" s="139"/>
      <c r="RU44" s="139"/>
      <c r="RV44" s="139"/>
      <c r="RW44" s="139"/>
      <c r="RX44" s="139"/>
      <c r="RY44" s="139"/>
      <c r="RZ44" s="139"/>
      <c r="SA44" s="139"/>
      <c r="SB44" s="139"/>
      <c r="SC44" s="139"/>
      <c r="SD44" s="139"/>
      <c r="SE44" s="139"/>
      <c r="SF44" s="139"/>
      <c r="SG44" s="139"/>
      <c r="SH44" s="139"/>
      <c r="SI44" s="139"/>
      <c r="SJ44" s="139"/>
      <c r="SK44" s="139"/>
      <c r="SL44" s="139"/>
      <c r="SM44" s="139"/>
      <c r="SN44" s="139"/>
      <c r="SO44" s="139"/>
      <c r="SP44" s="139"/>
      <c r="SQ44" s="139"/>
      <c r="SR44" s="139"/>
      <c r="SS44" s="139"/>
      <c r="ST44" s="139"/>
      <c r="SU44" s="139"/>
      <c r="SV44" s="139"/>
      <c r="SW44" s="139"/>
      <c r="SX44" s="139"/>
      <c r="SY44" s="139"/>
      <c r="SZ44" s="139"/>
      <c r="TA44" s="139"/>
      <c r="TB44" s="139"/>
      <c r="TC44" s="139"/>
      <c r="TD44" s="139"/>
      <c r="TE44" s="139"/>
      <c r="TF44" s="139"/>
      <c r="TG44" s="139"/>
      <c r="TH44" s="139"/>
      <c r="TI44" s="139"/>
      <c r="TJ44" s="139"/>
      <c r="TK44" s="139"/>
      <c r="TL44" s="139"/>
      <c r="TM44" s="139"/>
      <c r="TN44" s="139"/>
      <c r="TO44" s="139"/>
      <c r="TP44" s="139"/>
      <c r="TQ44" s="139"/>
      <c r="TR44" s="139"/>
      <c r="TS44" s="139"/>
      <c r="TT44" s="139"/>
      <c r="TU44" s="139"/>
      <c r="TV44" s="139"/>
      <c r="TW44" s="139"/>
      <c r="TX44" s="139"/>
      <c r="TY44" s="139"/>
      <c r="TZ44" s="139"/>
      <c r="UA44" s="139"/>
      <c r="UB44" s="139"/>
      <c r="UC44" s="139"/>
      <c r="UD44" s="139"/>
      <c r="UE44" s="139"/>
      <c r="UF44" s="139"/>
      <c r="UG44" s="139"/>
      <c r="UH44" s="139"/>
      <c r="UI44" s="139"/>
      <c r="UJ44" s="139"/>
      <c r="UK44" s="139"/>
      <c r="UL44" s="139"/>
      <c r="UM44" s="139"/>
      <c r="UN44" s="139"/>
      <c r="UO44" s="139"/>
      <c r="UP44" s="139"/>
      <c r="UQ44" s="139"/>
      <c r="UR44" s="139"/>
      <c r="US44" s="139"/>
      <c r="UT44" s="139"/>
      <c r="UU44" s="139"/>
      <c r="UV44" s="139"/>
      <c r="UW44" s="139"/>
      <c r="UX44" s="139"/>
      <c r="UY44" s="139"/>
      <c r="UZ44" s="139"/>
      <c r="VA44" s="139"/>
      <c r="VB44" s="139"/>
      <c r="VC44" s="139"/>
      <c r="VD44" s="139"/>
      <c r="VE44" s="139"/>
      <c r="VF44" s="139"/>
      <c r="VG44" s="139"/>
      <c r="VH44" s="139"/>
      <c r="VI44" s="139"/>
      <c r="VJ44" s="139"/>
      <c r="VK44" s="139"/>
      <c r="VL44" s="139"/>
    </row>
    <row r="45" spans="1:584" s="135" customFormat="1" ht="18.75" customHeight="1" thickTop="1" x14ac:dyDescent="0.15">
      <c r="A45" s="661"/>
      <c r="B45" s="662"/>
      <c r="C45" s="662"/>
      <c r="D45" s="662"/>
      <c r="E45" s="662"/>
      <c r="F45" s="662"/>
      <c r="G45" s="662"/>
      <c r="H45" s="662"/>
      <c r="I45" s="662"/>
      <c r="J45" s="662"/>
      <c r="K45" s="662"/>
      <c r="L45" s="662"/>
      <c r="M45" s="662"/>
      <c r="N45" s="662"/>
      <c r="O45" s="662"/>
      <c r="P45" s="662"/>
      <c r="Q45" s="663"/>
      <c r="R45" s="667" t="s">
        <v>517</v>
      </c>
      <c r="S45" s="668"/>
      <c r="T45" s="669"/>
      <c r="U45" s="670"/>
      <c r="V45" s="671"/>
      <c r="W45" s="671"/>
      <c r="X45" s="671"/>
      <c r="Y45" s="671"/>
      <c r="Z45" s="672"/>
      <c r="AA45" s="676" t="s">
        <v>518</v>
      </c>
      <c r="AB45" s="676"/>
      <c r="AC45" s="676"/>
      <c r="AD45" s="676"/>
      <c r="AE45" s="677"/>
      <c r="AF45" s="667" t="s">
        <v>519</v>
      </c>
      <c r="AG45" s="668"/>
      <c r="AH45" s="669"/>
      <c r="AI45" s="673"/>
      <c r="AJ45" s="674"/>
      <c r="AK45" s="674"/>
      <c r="AL45" s="866" t="s">
        <v>520</v>
      </c>
      <c r="AM45" s="676"/>
      <c r="AN45" s="676"/>
      <c r="AO45" s="676"/>
      <c r="AP45" s="867"/>
      <c r="AR45" s="136"/>
      <c r="AS45" s="136"/>
      <c r="AT45" s="136"/>
      <c r="AU45" s="136"/>
      <c r="AV45" s="136"/>
      <c r="AW45" s="136"/>
      <c r="AX45" s="136"/>
      <c r="AY45" s="136"/>
      <c r="AZ45" s="136"/>
      <c r="BA45" s="136"/>
      <c r="BB45" s="136"/>
      <c r="BC45" s="136"/>
      <c r="BD45" s="136"/>
      <c r="BE45" s="136"/>
      <c r="BF45" s="136"/>
      <c r="BG45" s="139"/>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48"/>
      <c r="CJ45" s="148"/>
      <c r="CK45" s="138"/>
      <c r="CL45" s="138"/>
      <c r="CM45" s="148"/>
      <c r="CN45" s="148"/>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6"/>
      <c r="NJ45" s="136"/>
      <c r="NK45" s="136"/>
      <c r="NL45" s="136"/>
      <c r="NM45" s="136"/>
      <c r="NN45" s="136"/>
      <c r="NO45" s="136"/>
      <c r="NP45" s="136"/>
      <c r="NQ45" s="136"/>
      <c r="NR45" s="136"/>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6"/>
      <c r="SD45" s="136"/>
      <c r="SE45" s="136"/>
      <c r="SF45" s="136"/>
      <c r="SG45" s="136"/>
      <c r="SH45" s="136"/>
      <c r="SI45" s="136"/>
      <c r="SJ45" s="136"/>
      <c r="SK45" s="136"/>
      <c r="SL45" s="136"/>
      <c r="SM45" s="136"/>
      <c r="SN45" s="136"/>
      <c r="SO45" s="136"/>
      <c r="SP45" s="136"/>
      <c r="SQ45" s="136"/>
      <c r="SR45" s="136"/>
      <c r="SS45" s="136"/>
      <c r="ST45" s="136"/>
      <c r="SU45" s="136"/>
      <c r="SV45" s="136"/>
      <c r="SW45" s="136"/>
      <c r="SX45" s="136"/>
      <c r="SY45" s="136"/>
      <c r="SZ45" s="136"/>
      <c r="TA45" s="136"/>
      <c r="TB45" s="136"/>
      <c r="TC45" s="136"/>
      <c r="TD45" s="136"/>
      <c r="TE45" s="136"/>
      <c r="TF45" s="136"/>
      <c r="TG45" s="136"/>
      <c r="TH45" s="136"/>
      <c r="TI45" s="136"/>
      <c r="TJ45" s="136"/>
      <c r="TK45" s="136"/>
      <c r="TL45" s="136"/>
      <c r="TM45" s="136"/>
      <c r="TN45" s="136"/>
      <c r="TO45" s="136"/>
      <c r="TP45" s="136"/>
      <c r="TQ45" s="136"/>
      <c r="TR45" s="136"/>
      <c r="TS45" s="136"/>
      <c r="TT45" s="136"/>
      <c r="TU45" s="136"/>
      <c r="TV45" s="136"/>
      <c r="TW45" s="136"/>
      <c r="TX45" s="136"/>
      <c r="TY45" s="136"/>
      <c r="TZ45" s="136"/>
      <c r="UA45" s="136"/>
      <c r="UB45" s="136"/>
      <c r="UC45" s="136"/>
      <c r="UD45" s="136"/>
      <c r="UE45" s="136"/>
      <c r="UF45" s="136"/>
      <c r="UG45" s="136"/>
      <c r="UH45" s="136"/>
      <c r="UI45" s="136"/>
      <c r="UJ45" s="136"/>
      <c r="UK45" s="136"/>
      <c r="UL45" s="136"/>
      <c r="UM45" s="136"/>
      <c r="UN45" s="136"/>
      <c r="UO45" s="136"/>
      <c r="UP45" s="136"/>
      <c r="UQ45" s="136"/>
      <c r="UR45" s="136"/>
      <c r="US45" s="136"/>
      <c r="UT45" s="136"/>
      <c r="UU45" s="136"/>
      <c r="UV45" s="136"/>
      <c r="UW45" s="136"/>
      <c r="UX45" s="136"/>
      <c r="UY45" s="136"/>
      <c r="UZ45" s="136"/>
      <c r="VA45" s="136"/>
      <c r="VB45" s="136"/>
      <c r="VC45" s="136"/>
      <c r="VD45" s="136"/>
      <c r="VE45" s="136"/>
      <c r="VF45" s="136"/>
      <c r="VG45" s="136"/>
      <c r="VH45" s="136"/>
      <c r="VI45" s="136"/>
      <c r="VJ45" s="136"/>
      <c r="VK45" s="136"/>
      <c r="VL45" s="136"/>
    </row>
    <row r="46" spans="1:584" s="135" customFormat="1" ht="23.25" customHeight="1" thickBot="1" x14ac:dyDescent="0.2">
      <c r="A46" s="664"/>
      <c r="B46" s="665"/>
      <c r="C46" s="665"/>
      <c r="D46" s="665"/>
      <c r="E46" s="665"/>
      <c r="F46" s="665"/>
      <c r="G46" s="665"/>
      <c r="H46" s="665"/>
      <c r="I46" s="665"/>
      <c r="J46" s="665"/>
      <c r="K46" s="665"/>
      <c r="L46" s="665"/>
      <c r="M46" s="665"/>
      <c r="N46" s="665"/>
      <c r="O46" s="665"/>
      <c r="P46" s="665"/>
      <c r="Q46" s="666"/>
      <c r="R46" s="654">
        <f>ROUNDDOWN(SUMIFS($R$28:$R44,$N$28:$N44,"自家用車"),0)*37</f>
        <v>0</v>
      </c>
      <c r="S46" s="655"/>
      <c r="T46" s="656"/>
      <c r="U46" s="673"/>
      <c r="V46" s="674"/>
      <c r="W46" s="674"/>
      <c r="X46" s="674"/>
      <c r="Y46" s="674"/>
      <c r="Z46" s="675"/>
      <c r="AA46" s="655">
        <f>SUM(AA28:AE44)</f>
        <v>0</v>
      </c>
      <c r="AB46" s="655"/>
      <c r="AC46" s="655"/>
      <c r="AD46" s="655"/>
      <c r="AE46" s="656"/>
      <c r="AF46" s="654">
        <f>SUM(AF28:AH44)</f>
        <v>0</v>
      </c>
      <c r="AG46" s="655"/>
      <c r="AH46" s="656"/>
      <c r="AI46" s="678"/>
      <c r="AJ46" s="679"/>
      <c r="AK46" s="679"/>
      <c r="AL46" s="654">
        <f>SUM(AL28:AP44)</f>
        <v>0</v>
      </c>
      <c r="AM46" s="655"/>
      <c r="AN46" s="655"/>
      <c r="AO46" s="655"/>
      <c r="AP46" s="657"/>
      <c r="AR46" s="136"/>
      <c r="AS46" s="136"/>
      <c r="AT46" s="139"/>
      <c r="AU46" s="139"/>
      <c r="AV46" s="139"/>
      <c r="AW46" s="139"/>
      <c r="AX46" s="139"/>
      <c r="AY46" s="139"/>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48"/>
      <c r="CJ46" s="148"/>
      <c r="CK46" s="138"/>
      <c r="CL46" s="138"/>
      <c r="CM46" s="148"/>
      <c r="CN46" s="148"/>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6"/>
      <c r="NJ46" s="136"/>
      <c r="NK46" s="136"/>
      <c r="NL46" s="136"/>
      <c r="NM46" s="136"/>
      <c r="NN46" s="136"/>
      <c r="NO46" s="136"/>
      <c r="NP46" s="136"/>
      <c r="NQ46" s="136"/>
      <c r="NR46" s="136"/>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6"/>
      <c r="SD46" s="136"/>
      <c r="SE46" s="136"/>
      <c r="SF46" s="136"/>
      <c r="SG46" s="136"/>
      <c r="SH46" s="136"/>
      <c r="SI46" s="136"/>
      <c r="SJ46" s="136"/>
      <c r="SK46" s="136"/>
      <c r="SL46" s="136"/>
      <c r="SM46" s="136"/>
      <c r="SN46" s="136"/>
      <c r="SO46" s="136"/>
      <c r="SP46" s="136"/>
      <c r="SQ46" s="136"/>
      <c r="SR46" s="136"/>
      <c r="SS46" s="136"/>
      <c r="ST46" s="136"/>
      <c r="SU46" s="136"/>
      <c r="SV46" s="136"/>
      <c r="SW46" s="136"/>
      <c r="SX46" s="136"/>
      <c r="SY46" s="136"/>
      <c r="SZ46" s="136"/>
      <c r="TA46" s="136"/>
      <c r="TB46" s="136"/>
      <c r="TC46" s="136"/>
      <c r="TD46" s="136"/>
      <c r="TE46" s="136"/>
      <c r="TF46" s="136"/>
      <c r="TG46" s="136"/>
      <c r="TH46" s="136"/>
      <c r="TI46" s="136"/>
      <c r="TJ46" s="136"/>
      <c r="TK46" s="136"/>
      <c r="TL46" s="136"/>
      <c r="TM46" s="136"/>
      <c r="TN46" s="136"/>
      <c r="TO46" s="136"/>
      <c r="TP46" s="136"/>
      <c r="TQ46" s="136"/>
      <c r="TR46" s="136"/>
      <c r="TS46" s="136"/>
      <c r="TT46" s="136"/>
      <c r="TU46" s="136"/>
      <c r="TV46" s="136"/>
      <c r="TW46" s="136"/>
      <c r="TX46" s="136"/>
      <c r="TY46" s="136"/>
      <c r="TZ46" s="136"/>
      <c r="UA46" s="136"/>
      <c r="UB46" s="136"/>
      <c r="UC46" s="136"/>
      <c r="UD46" s="136"/>
      <c r="UE46" s="136"/>
      <c r="UF46" s="136"/>
      <c r="UG46" s="136"/>
      <c r="UH46" s="136"/>
      <c r="UI46" s="136"/>
      <c r="UJ46" s="136"/>
      <c r="UK46" s="136"/>
      <c r="UL46" s="136"/>
      <c r="UM46" s="136"/>
      <c r="UN46" s="136"/>
      <c r="UO46" s="136"/>
      <c r="UP46" s="136"/>
      <c r="UQ46" s="136"/>
      <c r="UR46" s="136"/>
      <c r="US46" s="136"/>
      <c r="UT46" s="136"/>
      <c r="UU46" s="136"/>
      <c r="UV46" s="136"/>
      <c r="UW46" s="136"/>
      <c r="UX46" s="136"/>
      <c r="UY46" s="136"/>
      <c r="UZ46" s="136"/>
      <c r="VA46" s="136"/>
      <c r="VB46" s="136"/>
      <c r="VC46" s="136"/>
      <c r="VD46" s="136"/>
      <c r="VE46" s="136"/>
      <c r="VF46" s="136"/>
      <c r="VG46" s="136"/>
      <c r="VH46" s="136"/>
      <c r="VI46" s="136"/>
      <c r="VJ46" s="136"/>
      <c r="VK46" s="136"/>
      <c r="VL46" s="136"/>
    </row>
    <row r="47" spans="1:584" ht="11.25" customHeight="1" thickBot="1" x14ac:dyDescent="0.2">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5"/>
      <c r="AA47" s="155"/>
      <c r="AB47" s="155"/>
      <c r="AC47" s="156"/>
      <c r="AD47" s="156"/>
      <c r="AE47" s="155"/>
      <c r="AF47" s="155"/>
      <c r="AG47" s="155"/>
      <c r="AH47" s="155"/>
      <c r="AI47" s="155"/>
      <c r="AJ47" s="155"/>
      <c r="AK47" s="155"/>
      <c r="AL47" s="155"/>
      <c r="AM47" s="155"/>
      <c r="AN47" s="156"/>
      <c r="AO47" s="156"/>
      <c r="AP47" s="156"/>
    </row>
    <row r="48" spans="1:584" ht="22.7" customHeight="1" x14ac:dyDescent="0.15">
      <c r="A48" s="658" t="s">
        <v>90</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60"/>
    </row>
    <row r="49" spans="1:42" ht="16.5" customHeight="1" x14ac:dyDescent="0.15">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6"/>
    </row>
    <row r="50" spans="1:42" ht="16.5" customHeight="1" x14ac:dyDescent="0.15">
      <c r="A50" s="637"/>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9"/>
    </row>
    <row r="51" spans="1:42" ht="16.5" customHeight="1" thickBot="1" x14ac:dyDescent="0.2">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2"/>
    </row>
    <row r="52" spans="1:42" ht="15" customHeight="1" x14ac:dyDescent="0.15">
      <c r="A52" s="179" t="s">
        <v>523</v>
      </c>
    </row>
    <row r="53" spans="1:42" ht="22.7" customHeight="1" x14ac:dyDescent="0.15">
      <c r="A53" s="180"/>
    </row>
  </sheetData>
  <mergeCells count="289">
    <mergeCell ref="A49:AP51"/>
    <mergeCell ref="AL45:AP45"/>
    <mergeCell ref="R46:T46"/>
    <mergeCell ref="AA46:AE46"/>
    <mergeCell ref="AF46:AH46"/>
    <mergeCell ref="AL46:AP46"/>
    <mergeCell ref="A48:AP48"/>
    <mergeCell ref="A45:Q46"/>
    <mergeCell ref="R45:T45"/>
    <mergeCell ref="U45:Z46"/>
    <mergeCell ref="AA45:AE45"/>
    <mergeCell ref="AF45:AH45"/>
    <mergeCell ref="AI45:AK46"/>
    <mergeCell ref="U44:W44"/>
    <mergeCell ref="X44:Z44"/>
    <mergeCell ref="AA44:AE44"/>
    <mergeCell ref="AF44:AH44"/>
    <mergeCell ref="AI44:AK44"/>
    <mergeCell ref="AL44:AP44"/>
    <mergeCell ref="A44:D44"/>
    <mergeCell ref="E44:F44"/>
    <mergeCell ref="G44:I44"/>
    <mergeCell ref="K44:M44"/>
    <mergeCell ref="N44:Q44"/>
    <mergeCell ref="R44:T44"/>
    <mergeCell ref="U43:W43"/>
    <mergeCell ref="X43:Z43"/>
    <mergeCell ref="AA43:AE43"/>
    <mergeCell ref="AF43:AH43"/>
    <mergeCell ref="AI43:AK43"/>
    <mergeCell ref="AL43:AP43"/>
    <mergeCell ref="A43:D43"/>
    <mergeCell ref="E43:F43"/>
    <mergeCell ref="G43:I43"/>
    <mergeCell ref="K43:M43"/>
    <mergeCell ref="N43:Q43"/>
    <mergeCell ref="R43:T43"/>
    <mergeCell ref="U42:W42"/>
    <mergeCell ref="X42:Z42"/>
    <mergeCell ref="AA42:AE42"/>
    <mergeCell ref="AF42:AH42"/>
    <mergeCell ref="AI42:AK42"/>
    <mergeCell ref="AL42:AP42"/>
    <mergeCell ref="A42:D42"/>
    <mergeCell ref="E42:F42"/>
    <mergeCell ref="G42:I42"/>
    <mergeCell ref="K42:M42"/>
    <mergeCell ref="N42:Q42"/>
    <mergeCell ref="R42:T42"/>
    <mergeCell ref="U41:W41"/>
    <mergeCell ref="X41:Z41"/>
    <mergeCell ref="AA41:AE41"/>
    <mergeCell ref="AF41:AH41"/>
    <mergeCell ref="AI41:AK41"/>
    <mergeCell ref="AL41:AP41"/>
    <mergeCell ref="A41:D41"/>
    <mergeCell ref="E41:F41"/>
    <mergeCell ref="G41:I41"/>
    <mergeCell ref="K41:M41"/>
    <mergeCell ref="N41:Q41"/>
    <mergeCell ref="R41:T41"/>
    <mergeCell ref="U40:W40"/>
    <mergeCell ref="X40:Z40"/>
    <mergeCell ref="AA40:AE40"/>
    <mergeCell ref="AF40:AH40"/>
    <mergeCell ref="AI40:AK40"/>
    <mergeCell ref="AL40:AP40"/>
    <mergeCell ref="A40:D40"/>
    <mergeCell ref="E40:F40"/>
    <mergeCell ref="G40:I40"/>
    <mergeCell ref="K40:M40"/>
    <mergeCell ref="N40:Q40"/>
    <mergeCell ref="R40:T40"/>
    <mergeCell ref="U39:W39"/>
    <mergeCell ref="X39:Z39"/>
    <mergeCell ref="AA39:AE39"/>
    <mergeCell ref="AF39:AH39"/>
    <mergeCell ref="AI39:AK39"/>
    <mergeCell ref="AL39:AP39"/>
    <mergeCell ref="A39:D39"/>
    <mergeCell ref="E39:F39"/>
    <mergeCell ref="G39:I39"/>
    <mergeCell ref="K39:M39"/>
    <mergeCell ref="N39:Q39"/>
    <mergeCell ref="R39:T39"/>
    <mergeCell ref="U38:W38"/>
    <mergeCell ref="X38:Z38"/>
    <mergeCell ref="AA38:AE38"/>
    <mergeCell ref="AF38:AH38"/>
    <mergeCell ref="AI38:AK38"/>
    <mergeCell ref="AL38:AP38"/>
    <mergeCell ref="A38:D38"/>
    <mergeCell ref="E38:F38"/>
    <mergeCell ref="G38:I38"/>
    <mergeCell ref="K38:M38"/>
    <mergeCell ref="N38:Q38"/>
    <mergeCell ref="R38:T38"/>
    <mergeCell ref="U37:W37"/>
    <mergeCell ref="X37:Z37"/>
    <mergeCell ref="AA37:AE37"/>
    <mergeCell ref="AF37:AH37"/>
    <mergeCell ref="AI37:AK37"/>
    <mergeCell ref="AL37:AP37"/>
    <mergeCell ref="A37:D37"/>
    <mergeCell ref="E37:F37"/>
    <mergeCell ref="G37:I37"/>
    <mergeCell ref="K37:M37"/>
    <mergeCell ref="N37:Q37"/>
    <mergeCell ref="R37:T37"/>
    <mergeCell ref="U36:W36"/>
    <mergeCell ref="X36:Z36"/>
    <mergeCell ref="AA36:AE36"/>
    <mergeCell ref="AF36:AH36"/>
    <mergeCell ref="AI36:AK36"/>
    <mergeCell ref="AL36:AP36"/>
    <mergeCell ref="A36:D36"/>
    <mergeCell ref="E36:F36"/>
    <mergeCell ref="G36:I36"/>
    <mergeCell ref="K36:M36"/>
    <mergeCell ref="N36:Q36"/>
    <mergeCell ref="R36:T36"/>
    <mergeCell ref="U35:W35"/>
    <mergeCell ref="X35:Z35"/>
    <mergeCell ref="AA35:AE35"/>
    <mergeCell ref="AF35:AH35"/>
    <mergeCell ref="AI35:AK35"/>
    <mergeCell ref="AL35:AP35"/>
    <mergeCell ref="A35:D35"/>
    <mergeCell ref="E35:F35"/>
    <mergeCell ref="G35:I35"/>
    <mergeCell ref="K35:M35"/>
    <mergeCell ref="N35:Q35"/>
    <mergeCell ref="R35:T35"/>
    <mergeCell ref="U34:W34"/>
    <mergeCell ref="X34:Z34"/>
    <mergeCell ref="AA34:AE34"/>
    <mergeCell ref="AF34:AH34"/>
    <mergeCell ref="AI34:AK34"/>
    <mergeCell ref="AL34:AP34"/>
    <mergeCell ref="A34:D34"/>
    <mergeCell ref="E34:F34"/>
    <mergeCell ref="G34:I34"/>
    <mergeCell ref="K34:M34"/>
    <mergeCell ref="N34:Q34"/>
    <mergeCell ref="R34:T34"/>
    <mergeCell ref="U33:W33"/>
    <mergeCell ref="X33:Z33"/>
    <mergeCell ref="AA33:AE33"/>
    <mergeCell ref="AF33:AH33"/>
    <mergeCell ref="AI33:AK33"/>
    <mergeCell ref="AL33:AP33"/>
    <mergeCell ref="A33:D33"/>
    <mergeCell ref="E33:F33"/>
    <mergeCell ref="G33:I33"/>
    <mergeCell ref="K33:M33"/>
    <mergeCell ref="N33:Q33"/>
    <mergeCell ref="R33:T33"/>
    <mergeCell ref="U32:W32"/>
    <mergeCell ref="X32:Z32"/>
    <mergeCell ref="AA32:AE32"/>
    <mergeCell ref="AF32:AH32"/>
    <mergeCell ref="AI32:AK32"/>
    <mergeCell ref="AL32:AP32"/>
    <mergeCell ref="A32:D32"/>
    <mergeCell ref="E32:F32"/>
    <mergeCell ref="G32:I32"/>
    <mergeCell ref="K32:M32"/>
    <mergeCell ref="N32:Q32"/>
    <mergeCell ref="R32:T32"/>
    <mergeCell ref="U31:W31"/>
    <mergeCell ref="X31:Z31"/>
    <mergeCell ref="AA31:AE31"/>
    <mergeCell ref="AF31:AH31"/>
    <mergeCell ref="AI31:AK31"/>
    <mergeCell ref="AL31:AP31"/>
    <mergeCell ref="A31:D31"/>
    <mergeCell ref="E31:F31"/>
    <mergeCell ref="G31:I31"/>
    <mergeCell ref="K31:M31"/>
    <mergeCell ref="N31:Q31"/>
    <mergeCell ref="R31:T31"/>
    <mergeCell ref="U30:W30"/>
    <mergeCell ref="X30:Z30"/>
    <mergeCell ref="AA30:AE30"/>
    <mergeCell ref="AF30:AH30"/>
    <mergeCell ref="AI30:AK30"/>
    <mergeCell ref="AL30:AP30"/>
    <mergeCell ref="A30:D30"/>
    <mergeCell ref="E30:F30"/>
    <mergeCell ref="G30:I30"/>
    <mergeCell ref="K30:M30"/>
    <mergeCell ref="N30:Q30"/>
    <mergeCell ref="R30:T30"/>
    <mergeCell ref="U29:W29"/>
    <mergeCell ref="X29:Z29"/>
    <mergeCell ref="AA29:AE29"/>
    <mergeCell ref="AF29:AH29"/>
    <mergeCell ref="AI29:AK29"/>
    <mergeCell ref="AL29:AP29"/>
    <mergeCell ref="A29:D29"/>
    <mergeCell ref="E29:F29"/>
    <mergeCell ref="G29:I29"/>
    <mergeCell ref="K29:M29"/>
    <mergeCell ref="N29:Q29"/>
    <mergeCell ref="R29:T29"/>
    <mergeCell ref="U28:W28"/>
    <mergeCell ref="X28:Z28"/>
    <mergeCell ref="AA28:AE28"/>
    <mergeCell ref="AF28:AH28"/>
    <mergeCell ref="AI28:AK28"/>
    <mergeCell ref="AL28:AP28"/>
    <mergeCell ref="A28:D28"/>
    <mergeCell ref="E28:F28"/>
    <mergeCell ref="G28:I28"/>
    <mergeCell ref="K28:M28"/>
    <mergeCell ref="N28:Q28"/>
    <mergeCell ref="R28:T28"/>
    <mergeCell ref="AA26:AE27"/>
    <mergeCell ref="AF26:AH27"/>
    <mergeCell ref="AI26:AK27"/>
    <mergeCell ref="AL26:AP27"/>
    <mergeCell ref="G27:I27"/>
    <mergeCell ref="K27:M27"/>
    <mergeCell ref="A26:F27"/>
    <mergeCell ref="G26:M26"/>
    <mergeCell ref="N26:Q27"/>
    <mergeCell ref="R26:T27"/>
    <mergeCell ref="U26:W27"/>
    <mergeCell ref="X26:Z27"/>
    <mergeCell ref="A18:D18"/>
    <mergeCell ref="E18:O18"/>
    <mergeCell ref="P18:S18"/>
    <mergeCell ref="T18:AD18"/>
    <mergeCell ref="AE18:AH19"/>
    <mergeCell ref="AI18:AP19"/>
    <mergeCell ref="A19:D19"/>
    <mergeCell ref="AE20:AP20"/>
    <mergeCell ref="A22:D23"/>
    <mergeCell ref="O22:AP25"/>
    <mergeCell ref="A24:D25"/>
    <mergeCell ref="E24:K25"/>
    <mergeCell ref="L24:M25"/>
    <mergeCell ref="E19:O19"/>
    <mergeCell ref="P19:S19"/>
    <mergeCell ref="T19:AD19"/>
    <mergeCell ref="A20:D20"/>
    <mergeCell ref="E20:O20"/>
    <mergeCell ref="P20:S20"/>
    <mergeCell ref="T20:AD20"/>
    <mergeCell ref="A15:D15"/>
    <mergeCell ref="E15:S15"/>
    <mergeCell ref="T15:W15"/>
    <mergeCell ref="X15:AD15"/>
    <mergeCell ref="AD17:AE17"/>
    <mergeCell ref="AF17:AG17"/>
    <mergeCell ref="AE11:AJ11"/>
    <mergeCell ref="AK11:AP11"/>
    <mergeCell ref="G12:L12"/>
    <mergeCell ref="M12:R12"/>
    <mergeCell ref="S12:X12"/>
    <mergeCell ref="Y12:AD12"/>
    <mergeCell ref="AE12:AJ12"/>
    <mergeCell ref="AK12:AP12"/>
    <mergeCell ref="AI17:AJ17"/>
    <mergeCell ref="AL17:AM17"/>
    <mergeCell ref="AO17:AP17"/>
    <mergeCell ref="AJ2:AL2"/>
    <mergeCell ref="AM2:AO2"/>
    <mergeCell ref="A4:AP4"/>
    <mergeCell ref="A5:AP5"/>
    <mergeCell ref="Y7:AC7"/>
    <mergeCell ref="AD7:AP7"/>
    <mergeCell ref="AK9:AP9"/>
    <mergeCell ref="G10:L10"/>
    <mergeCell ref="M10:R10"/>
    <mergeCell ref="S10:X10"/>
    <mergeCell ref="Y10:AD10"/>
    <mergeCell ref="AE10:AJ10"/>
    <mergeCell ref="AK10:AP10"/>
    <mergeCell ref="A9:F12"/>
    <mergeCell ref="G9:L9"/>
    <mergeCell ref="M9:R9"/>
    <mergeCell ref="S9:X9"/>
    <mergeCell ref="Y9:AD9"/>
    <mergeCell ref="AE9:AJ9"/>
    <mergeCell ref="G11:L11"/>
    <mergeCell ref="M11:R11"/>
    <mergeCell ref="S11:X11"/>
    <mergeCell ref="Y11:AD11"/>
  </mergeCells>
  <phoneticPr fontId="2"/>
  <conditionalFormatting sqref="AI18:AP19 AF17:AG17 AI17:AJ17 AL17:AM17 E18:O20 T18:AD20">
    <cfRule type="containsBlanks" dxfId="13" priority="13">
      <formula>LEN(TRIM(E17))=0</formula>
    </cfRule>
  </conditionalFormatting>
  <conditionalFormatting sqref="X15:AD15">
    <cfRule type="containsBlanks" dxfId="12" priority="12">
      <formula>LEN(TRIM(X15))=0</formula>
    </cfRule>
  </conditionalFormatting>
  <conditionalFormatting sqref="R28:T44">
    <cfRule type="containsBlanks" dxfId="11" priority="8" stopIfTrue="1">
      <formula>LEN(TRIM(R28))=0</formula>
    </cfRule>
  </conditionalFormatting>
  <conditionalFormatting sqref="AI28:AK44">
    <cfRule type="containsBlanks" dxfId="10" priority="9" stopIfTrue="1">
      <formula>LEN(TRIM(AI28))=0</formula>
    </cfRule>
  </conditionalFormatting>
  <conditionalFormatting sqref="N28:Q44">
    <cfRule type="containsBlanks" dxfId="9" priority="10" stopIfTrue="1">
      <formula>LEN(TRIM(N28))=0</formula>
    </cfRule>
  </conditionalFormatting>
  <conditionalFormatting sqref="AF28:AH44">
    <cfRule type="containsBlanks" dxfId="8" priority="11" stopIfTrue="1">
      <formula>LEN(TRIM(AF28))=0</formula>
    </cfRule>
  </conditionalFormatting>
  <conditionalFormatting sqref="U28:Z44">
    <cfRule type="containsBlanks" dxfId="7" priority="7" stopIfTrue="1">
      <formula>LEN(TRIM(U28))=0</formula>
    </cfRule>
  </conditionalFormatting>
  <conditionalFormatting sqref="A42:D44">
    <cfRule type="containsBlanks" dxfId="6" priority="4">
      <formula>LEN(TRIM(A42))=0</formula>
    </cfRule>
  </conditionalFormatting>
  <conditionalFormatting sqref="A28:D38">
    <cfRule type="containsBlanks" dxfId="5" priority="6">
      <formula>LEN(TRIM(A28))=0</formula>
    </cfRule>
  </conditionalFormatting>
  <conditionalFormatting sqref="A39:D41">
    <cfRule type="containsBlanks" dxfId="4" priority="5">
      <formula>LEN(TRIM(A39))=0</formula>
    </cfRule>
  </conditionalFormatting>
  <conditionalFormatting sqref="G28:I38 K28:M38">
    <cfRule type="containsBlanks" dxfId="3" priority="3">
      <formula>LEN(TRIM(G28))=0</formula>
    </cfRule>
  </conditionalFormatting>
  <conditionalFormatting sqref="G39:I41 K39:M41">
    <cfRule type="containsBlanks" dxfId="2" priority="2">
      <formula>LEN(TRIM(G39))=0</formula>
    </cfRule>
  </conditionalFormatting>
  <conditionalFormatting sqref="G42:I44 K42:M44">
    <cfRule type="containsBlanks" dxfId="1" priority="1">
      <formula>LEN(TRIM(G42))=0</formula>
    </cfRule>
  </conditionalFormatting>
  <conditionalFormatting sqref="AL28:AP34 AL36:AP44 AL35">
    <cfRule type="containsBlanks" dxfId="0" priority="14">
      <formula>LEN(TRIM(AL28))=0</formula>
    </cfRule>
  </conditionalFormatting>
  <dataValidations count="8">
    <dataValidation type="list" allowBlank="1" showInputMessage="1" showErrorMessage="1" sqref="AL28:AL44 AM28:AP34 AM36:AP44">
      <formula1>"9800,10900"</formula1>
    </dataValidation>
    <dataValidation type="list" allowBlank="1" showInputMessage="1" showErrorMessage="1" errorTitle="確認" error="旅費基準をご確認ください" sqref="AF28:AF44">
      <formula1>"1100"</formula1>
    </dataValidation>
    <dataValidation type="decimal" imeMode="disabled" allowBlank="1" showInputMessage="1" showErrorMessage="1" sqref="U28:Z44">
      <formula1>0</formula1>
      <formula2>99999999</formula2>
    </dataValidation>
    <dataValidation allowBlank="1" showInputMessage="1" showErrorMessage="1" promptTitle="車賃" prompt="交通機関名が「自家用車」の場合、自動計算されますので入力は不要です。_x000a_車賃計上は、自身の所有する自家用車を使用した場合のみ対象です。" sqref="R46:T46"/>
    <dataValidation type="decimal" imeMode="halfAlpha" allowBlank="1" showInputMessage="1" showErrorMessage="1" promptTitle="距離の入力について" prompt="入力時は、「km」等は入力せず、数字のみ入力してください。" sqref="R28:T44">
      <formula1>0</formula1>
      <formula2>99999999</formula2>
    </dataValidation>
    <dataValidation type="list" allowBlank="1" showInputMessage="1" prompt="高速道路代を計上する場合は、交通機関名を「高速代」とし、料金を「特急急行料金」欄に記入して下さい。" sqref="N28:Q28">
      <formula1>"航空機,JR特急あり,JR特急なし,私鉄特急あり,私鉄特急なし,船,路線バス,自家用車,高速代,自家用車(同乗),運搬車(同乗),徒歩,その他"</formula1>
    </dataValidation>
    <dataValidation type="list" allowBlank="1" showInputMessage="1" showErrorMessage="1" sqref="N29:Q44">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8:I44 K28:M44"/>
  </dataValidations>
  <printOptions horizontalCentered="1"/>
  <pageMargins left="0.47244094488188981" right="0.43307086614173229" top="0.27559055118110237" bottom="0.31496062992125984" header="0.19685039370078741" footer="0.19685039370078741"/>
  <pageSetup paperSize="9" scale="88" firstPageNumber="25" orientation="portrait" useFirstPageNumber="1" horizontalDpi="300" verticalDpi="300"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workbookViewId="0">
      <selection sqref="A1:B1"/>
    </sheetView>
  </sheetViews>
  <sheetFormatPr defaultRowHeight="18.75" x14ac:dyDescent="0.15"/>
  <cols>
    <col min="1" max="1" width="4" style="50" customWidth="1"/>
    <col min="2" max="2" width="12.875" style="50" customWidth="1"/>
    <col min="3" max="3" width="2.875" style="70" customWidth="1"/>
    <col min="4" max="4" width="10.875" style="50" customWidth="1"/>
    <col min="5" max="5" width="2.875" style="70" customWidth="1"/>
    <col min="6" max="6" width="10.875" style="50" customWidth="1"/>
    <col min="7" max="7" width="2.875" style="70" customWidth="1"/>
    <col min="8" max="8" width="10.875" style="50" customWidth="1"/>
    <col min="9" max="9" width="2.875" style="70" customWidth="1"/>
    <col min="10" max="10" width="10.875" style="50" customWidth="1"/>
    <col min="11" max="11" width="2.875" style="70" customWidth="1"/>
    <col min="12" max="12" width="10.875" style="50" customWidth="1"/>
    <col min="13" max="13" width="2.875" style="70" customWidth="1"/>
    <col min="14" max="14" width="10.875" style="50" customWidth="1"/>
    <col min="15" max="15" width="2.875" style="70" customWidth="1"/>
    <col min="16" max="16" width="10.875" style="50" customWidth="1"/>
    <col min="17" max="17" width="2.875" style="70" customWidth="1"/>
    <col min="18" max="18" width="10.875" style="50" customWidth="1"/>
    <col min="19" max="19" width="2.875" style="70" customWidth="1"/>
    <col min="20" max="20" width="10.875" style="50" customWidth="1"/>
    <col min="21" max="16384" width="9" style="50"/>
  </cols>
  <sheetData>
    <row r="1" spans="1:20" ht="34.5" customHeight="1" thickBot="1" x14ac:dyDescent="0.2">
      <c r="A1" s="932" t="s">
        <v>240</v>
      </c>
      <c r="B1" s="933"/>
      <c r="C1" s="932" t="s">
        <v>241</v>
      </c>
      <c r="D1" s="934"/>
      <c r="E1" s="934"/>
      <c r="F1" s="934"/>
      <c r="G1" s="934"/>
      <c r="H1" s="934"/>
      <c r="I1" s="934"/>
      <c r="J1" s="934"/>
      <c r="K1" s="934"/>
      <c r="L1" s="934"/>
      <c r="M1" s="934"/>
      <c r="N1" s="934"/>
      <c r="O1" s="934"/>
      <c r="P1" s="934"/>
      <c r="Q1" s="934"/>
      <c r="R1" s="934"/>
      <c r="S1" s="934"/>
      <c r="T1" s="933"/>
    </row>
    <row r="2" spans="1:20" ht="34.5" customHeight="1" x14ac:dyDescent="0.15">
      <c r="A2" s="51">
        <v>1</v>
      </c>
      <c r="B2" s="52" t="s">
        <v>5</v>
      </c>
      <c r="C2" s="53" t="s">
        <v>6</v>
      </c>
      <c r="D2" s="54" t="s">
        <v>102</v>
      </c>
      <c r="E2" s="55" t="s">
        <v>7</v>
      </c>
      <c r="F2" s="54" t="s">
        <v>8</v>
      </c>
      <c r="G2" s="55" t="s">
        <v>14</v>
      </c>
      <c r="H2" s="54" t="s">
        <v>9</v>
      </c>
      <c r="I2" s="55" t="s">
        <v>242</v>
      </c>
      <c r="J2" s="54" t="s">
        <v>103</v>
      </c>
      <c r="K2" s="55" t="s">
        <v>243</v>
      </c>
      <c r="L2" s="54" t="s">
        <v>10</v>
      </c>
      <c r="M2" s="55" t="s">
        <v>30</v>
      </c>
      <c r="N2" s="54" t="s">
        <v>244</v>
      </c>
      <c r="O2" s="55" t="s">
        <v>50</v>
      </c>
      <c r="P2" s="54" t="s">
        <v>245</v>
      </c>
      <c r="Q2" s="55" t="s">
        <v>246</v>
      </c>
      <c r="R2" s="56" t="s">
        <v>247</v>
      </c>
      <c r="S2" s="55" t="s">
        <v>248</v>
      </c>
      <c r="T2" s="54" t="s">
        <v>249</v>
      </c>
    </row>
    <row r="3" spans="1:20" ht="37.5" customHeight="1" x14ac:dyDescent="0.15">
      <c r="A3" s="57">
        <v>2</v>
      </c>
      <c r="B3" s="58" t="s">
        <v>12</v>
      </c>
      <c r="C3" s="59" t="s">
        <v>250</v>
      </c>
      <c r="D3" s="60" t="s">
        <v>13</v>
      </c>
      <c r="E3" s="61" t="s">
        <v>251</v>
      </c>
      <c r="F3" s="60" t="s">
        <v>104</v>
      </c>
      <c r="G3" s="61" t="s">
        <v>14</v>
      </c>
      <c r="H3" s="60" t="s">
        <v>15</v>
      </c>
      <c r="I3" s="62" t="s">
        <v>252</v>
      </c>
      <c r="J3" s="63" t="s">
        <v>253</v>
      </c>
      <c r="K3" s="61" t="s">
        <v>243</v>
      </c>
      <c r="L3" s="60" t="s">
        <v>11</v>
      </c>
      <c r="M3" s="930"/>
      <c r="N3" s="929"/>
      <c r="O3" s="930"/>
      <c r="P3" s="929"/>
      <c r="Q3" s="930"/>
      <c r="R3" s="929"/>
      <c r="S3" s="930"/>
      <c r="T3" s="927"/>
    </row>
    <row r="4" spans="1:20" ht="37.5" customHeight="1" x14ac:dyDescent="0.15">
      <c r="A4" s="57">
        <v>3</v>
      </c>
      <c r="B4" s="58" t="s">
        <v>16</v>
      </c>
      <c r="C4" s="59" t="s">
        <v>254</v>
      </c>
      <c r="D4" s="60" t="s">
        <v>105</v>
      </c>
      <c r="E4" s="61" t="s">
        <v>255</v>
      </c>
      <c r="F4" s="60" t="s">
        <v>17</v>
      </c>
      <c r="G4" s="61" t="s">
        <v>256</v>
      </c>
      <c r="H4" s="60" t="s">
        <v>18</v>
      </c>
      <c r="I4" s="61" t="s">
        <v>257</v>
      </c>
      <c r="J4" s="60" t="s">
        <v>11</v>
      </c>
      <c r="K4" s="931"/>
      <c r="L4" s="929"/>
      <c r="M4" s="931"/>
      <c r="N4" s="929"/>
      <c r="O4" s="931"/>
      <c r="P4" s="929"/>
      <c r="Q4" s="931"/>
      <c r="R4" s="929"/>
      <c r="S4" s="931"/>
      <c r="T4" s="927"/>
    </row>
    <row r="5" spans="1:20" ht="37.5" customHeight="1" x14ac:dyDescent="0.15">
      <c r="A5" s="57">
        <v>4</v>
      </c>
      <c r="B5" s="58" t="s">
        <v>19</v>
      </c>
      <c r="C5" s="59" t="s">
        <v>258</v>
      </c>
      <c r="D5" s="60" t="s">
        <v>20</v>
      </c>
      <c r="E5" s="61" t="s">
        <v>255</v>
      </c>
      <c r="F5" s="60" t="s">
        <v>21</v>
      </c>
      <c r="G5" s="61" t="s">
        <v>256</v>
      </c>
      <c r="H5" s="60" t="s">
        <v>22</v>
      </c>
      <c r="I5" s="61" t="s">
        <v>259</v>
      </c>
      <c r="J5" s="60" t="s">
        <v>23</v>
      </c>
      <c r="K5" s="61" t="s">
        <v>260</v>
      </c>
      <c r="L5" s="60" t="s">
        <v>11</v>
      </c>
      <c r="M5" s="926"/>
      <c r="N5" s="929"/>
      <c r="O5" s="926"/>
      <c r="P5" s="929"/>
      <c r="Q5" s="931"/>
      <c r="R5" s="929"/>
      <c r="S5" s="931"/>
      <c r="T5" s="927"/>
    </row>
    <row r="6" spans="1:20" ht="37.5" customHeight="1" x14ac:dyDescent="0.15">
      <c r="A6" s="57">
        <v>5</v>
      </c>
      <c r="B6" s="58" t="s">
        <v>24</v>
      </c>
      <c r="C6" s="59" t="s">
        <v>261</v>
      </c>
      <c r="D6" s="60" t="s">
        <v>25</v>
      </c>
      <c r="E6" s="61" t="s">
        <v>262</v>
      </c>
      <c r="F6" s="60" t="s">
        <v>26</v>
      </c>
      <c r="G6" s="61" t="s">
        <v>263</v>
      </c>
      <c r="H6" s="60" t="s">
        <v>27</v>
      </c>
      <c r="I6" s="61" t="s">
        <v>264</v>
      </c>
      <c r="J6" s="60" t="s">
        <v>28</v>
      </c>
      <c r="K6" s="61" t="s">
        <v>265</v>
      </c>
      <c r="L6" s="60" t="s">
        <v>29</v>
      </c>
      <c r="M6" s="61" t="s">
        <v>266</v>
      </c>
      <c r="N6" s="60" t="s">
        <v>31</v>
      </c>
      <c r="O6" s="61" t="s">
        <v>267</v>
      </c>
      <c r="P6" s="60" t="s">
        <v>11</v>
      </c>
      <c r="Q6" s="926"/>
      <c r="R6" s="929"/>
      <c r="S6" s="926"/>
      <c r="T6" s="927"/>
    </row>
    <row r="7" spans="1:20" ht="37.5" customHeight="1" x14ac:dyDescent="0.15">
      <c r="A7" s="57">
        <v>6</v>
      </c>
      <c r="B7" s="58" t="s">
        <v>32</v>
      </c>
      <c r="C7" s="59" t="s">
        <v>268</v>
      </c>
      <c r="D7" s="60" t="s">
        <v>33</v>
      </c>
      <c r="E7" s="61" t="s">
        <v>269</v>
      </c>
      <c r="F7" s="60" t="s">
        <v>34</v>
      </c>
      <c r="G7" s="61" t="s">
        <v>270</v>
      </c>
      <c r="H7" s="60" t="s">
        <v>35</v>
      </c>
      <c r="I7" s="61" t="s">
        <v>264</v>
      </c>
      <c r="J7" s="60" t="s">
        <v>36</v>
      </c>
      <c r="K7" s="61" t="s">
        <v>271</v>
      </c>
      <c r="L7" s="60" t="s">
        <v>37</v>
      </c>
      <c r="M7" s="61" t="s">
        <v>272</v>
      </c>
      <c r="N7" s="60" t="s">
        <v>38</v>
      </c>
      <c r="O7" s="61" t="s">
        <v>273</v>
      </c>
      <c r="P7" s="60" t="s">
        <v>39</v>
      </c>
      <c r="Q7" s="61" t="s">
        <v>274</v>
      </c>
      <c r="R7" s="60" t="s">
        <v>275</v>
      </c>
      <c r="S7" s="61" t="s">
        <v>276</v>
      </c>
      <c r="T7" s="60" t="s">
        <v>11</v>
      </c>
    </row>
    <row r="8" spans="1:20" ht="37.5" customHeight="1" x14ac:dyDescent="0.15">
      <c r="A8" s="57">
        <v>7</v>
      </c>
      <c r="B8" s="58" t="s">
        <v>40</v>
      </c>
      <c r="C8" s="59" t="s">
        <v>277</v>
      </c>
      <c r="D8" s="60" t="s">
        <v>41</v>
      </c>
      <c r="E8" s="61" t="s">
        <v>269</v>
      </c>
      <c r="F8" s="60" t="s">
        <v>42</v>
      </c>
      <c r="G8" s="61" t="s">
        <v>270</v>
      </c>
      <c r="H8" s="60" t="s">
        <v>11</v>
      </c>
      <c r="I8" s="928"/>
      <c r="J8" s="929"/>
      <c r="K8" s="928"/>
      <c r="L8" s="929"/>
      <c r="M8" s="928"/>
      <c r="N8" s="929"/>
      <c r="O8" s="928"/>
      <c r="P8" s="929"/>
      <c r="Q8" s="930"/>
      <c r="R8" s="929"/>
      <c r="S8" s="930"/>
      <c r="T8" s="927"/>
    </row>
    <row r="9" spans="1:20" ht="37.5" customHeight="1" x14ac:dyDescent="0.15">
      <c r="A9" s="57">
        <v>8</v>
      </c>
      <c r="B9" s="58" t="s">
        <v>43</v>
      </c>
      <c r="C9" s="59" t="s">
        <v>268</v>
      </c>
      <c r="D9" s="60" t="s">
        <v>44</v>
      </c>
      <c r="E9" s="61" t="s">
        <v>278</v>
      </c>
      <c r="F9" s="60" t="s">
        <v>45</v>
      </c>
      <c r="G9" s="61" t="s">
        <v>279</v>
      </c>
      <c r="H9" s="60" t="s">
        <v>46</v>
      </c>
      <c r="I9" s="61" t="s">
        <v>280</v>
      </c>
      <c r="J9" s="60" t="s">
        <v>47</v>
      </c>
      <c r="K9" s="61" t="s">
        <v>281</v>
      </c>
      <c r="L9" s="60" t="s">
        <v>48</v>
      </c>
      <c r="M9" s="61" t="s">
        <v>282</v>
      </c>
      <c r="N9" s="60" t="s">
        <v>49</v>
      </c>
      <c r="O9" s="61" t="s">
        <v>283</v>
      </c>
      <c r="P9" s="60" t="s">
        <v>11</v>
      </c>
      <c r="Q9" s="931"/>
      <c r="R9" s="929"/>
      <c r="S9" s="931"/>
      <c r="T9" s="927"/>
    </row>
    <row r="10" spans="1:20" ht="37.5" customHeight="1" thickBot="1" x14ac:dyDescent="0.2">
      <c r="A10" s="57">
        <v>9</v>
      </c>
      <c r="B10" s="64" t="s">
        <v>51</v>
      </c>
      <c r="C10" s="65" t="s">
        <v>254</v>
      </c>
      <c r="D10" s="66" t="s">
        <v>106</v>
      </c>
      <c r="E10" s="67" t="s">
        <v>284</v>
      </c>
      <c r="F10" s="66" t="s">
        <v>52</v>
      </c>
      <c r="G10" s="67" t="s">
        <v>285</v>
      </c>
      <c r="H10" s="66" t="s">
        <v>107</v>
      </c>
      <c r="I10" s="67" t="s">
        <v>242</v>
      </c>
      <c r="J10" s="66" t="s">
        <v>108</v>
      </c>
      <c r="K10" s="67" t="s">
        <v>286</v>
      </c>
      <c r="L10" s="66" t="s">
        <v>287</v>
      </c>
      <c r="M10" s="68" t="s">
        <v>288</v>
      </c>
      <c r="N10" s="69" t="s">
        <v>191</v>
      </c>
      <c r="O10" s="923"/>
      <c r="P10" s="924"/>
      <c r="Q10" s="923"/>
      <c r="R10" s="924"/>
      <c r="S10" s="923"/>
      <c r="T10" s="925"/>
    </row>
    <row r="11" spans="1:20" ht="37.5" customHeight="1" x14ac:dyDescent="0.15"/>
    <row r="12" spans="1:20" ht="34.5" customHeight="1" x14ac:dyDescent="0.15"/>
  </sheetData>
  <mergeCells count="28">
    <mergeCell ref="M5:N5"/>
    <mergeCell ref="O5:P5"/>
    <mergeCell ref="Q5:R5"/>
    <mergeCell ref="S5:T5"/>
    <mergeCell ref="Q6:R6"/>
    <mergeCell ref="K4:L4"/>
    <mergeCell ref="M4:N4"/>
    <mergeCell ref="O4:P4"/>
    <mergeCell ref="Q4:R4"/>
    <mergeCell ref="S4:T4"/>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67"/>
  <sheetViews>
    <sheetView topLeftCell="B1" workbookViewId="0">
      <selection activeCell="V6" sqref="V6"/>
    </sheetView>
  </sheetViews>
  <sheetFormatPr defaultRowHeight="13.5" x14ac:dyDescent="0.15"/>
  <cols>
    <col min="2" max="2" width="13" customWidth="1"/>
    <col min="3" max="11" width="4" customWidth="1"/>
    <col min="14" max="14" width="3.5" customWidth="1"/>
    <col min="16" max="16" width="4.25" customWidth="1"/>
    <col min="18" max="18" width="4.25" customWidth="1"/>
    <col min="19" max="30" width="8.5" customWidth="1"/>
  </cols>
  <sheetData>
    <row r="1" spans="1:32" x14ac:dyDescent="0.15">
      <c r="A1">
        <v>1</v>
      </c>
      <c r="B1" s="71" t="s">
        <v>5</v>
      </c>
      <c r="C1" s="71" t="s">
        <v>301</v>
      </c>
      <c r="D1" s="71" t="s">
        <v>302</v>
      </c>
      <c r="E1" s="71" t="s">
        <v>303</v>
      </c>
      <c r="F1" s="71" t="s">
        <v>304</v>
      </c>
      <c r="G1" s="71" t="s">
        <v>305</v>
      </c>
      <c r="H1" s="71" t="s">
        <v>306</v>
      </c>
      <c r="I1" s="71" t="s">
        <v>307</v>
      </c>
      <c r="J1" s="71" t="s">
        <v>308</v>
      </c>
      <c r="K1" s="71" t="s">
        <v>309</v>
      </c>
      <c r="N1">
        <v>1</v>
      </c>
      <c r="O1" t="s">
        <v>110</v>
      </c>
      <c r="Q1" t="s">
        <v>178</v>
      </c>
      <c r="S1" s="49" t="s">
        <v>109</v>
      </c>
      <c r="T1" s="49" t="s">
        <v>194</v>
      </c>
      <c r="U1" s="49" t="s">
        <v>191</v>
      </c>
      <c r="V1" s="49"/>
      <c r="W1" s="49" t="s">
        <v>195</v>
      </c>
      <c r="X1" s="49"/>
      <c r="Y1" s="49" t="s">
        <v>196</v>
      </c>
      <c r="Z1" s="49" t="s">
        <v>197</v>
      </c>
      <c r="AA1" s="49" t="s">
        <v>198</v>
      </c>
      <c r="AB1" s="49"/>
      <c r="AC1" s="49" t="s">
        <v>199</v>
      </c>
      <c r="AD1" s="49"/>
      <c r="AF1" t="s">
        <v>353</v>
      </c>
    </row>
    <row r="2" spans="1:32" x14ac:dyDescent="0.15">
      <c r="A2">
        <v>2</v>
      </c>
      <c r="B2" s="71" t="s">
        <v>12</v>
      </c>
      <c r="C2" s="71" t="s">
        <v>310</v>
      </c>
      <c r="D2" s="71" t="s">
        <v>311</v>
      </c>
      <c r="E2" s="71" t="s">
        <v>312</v>
      </c>
      <c r="F2" s="71" t="s">
        <v>313</v>
      </c>
      <c r="G2" s="71" t="s">
        <v>314</v>
      </c>
      <c r="H2" s="71"/>
      <c r="I2" s="71"/>
      <c r="J2" s="71"/>
      <c r="K2" s="71"/>
      <c r="N2">
        <v>2</v>
      </c>
      <c r="O2" t="s">
        <v>111</v>
      </c>
      <c r="Q2" t="s">
        <v>179</v>
      </c>
      <c r="S2" s="49" t="s">
        <v>200</v>
      </c>
      <c r="T2" s="49" t="s">
        <v>202</v>
      </c>
      <c r="U2" s="49" t="s">
        <v>201</v>
      </c>
      <c r="V2" s="49"/>
      <c r="W2" s="49" t="s">
        <v>203</v>
      </c>
      <c r="X2" s="49" t="s">
        <v>204</v>
      </c>
      <c r="Y2" s="49" t="s">
        <v>205</v>
      </c>
      <c r="Z2" s="49" t="s">
        <v>206</v>
      </c>
      <c r="AA2" s="49" t="s">
        <v>207</v>
      </c>
      <c r="AB2" s="49"/>
      <c r="AC2" s="49" t="s">
        <v>208</v>
      </c>
      <c r="AD2" s="49" t="s">
        <v>2</v>
      </c>
      <c r="AF2" t="s">
        <v>354</v>
      </c>
    </row>
    <row r="3" spans="1:32" x14ac:dyDescent="0.15">
      <c r="A3">
        <v>3</v>
      </c>
      <c r="B3" s="71" t="s">
        <v>16</v>
      </c>
      <c r="C3" s="71" t="s">
        <v>315</v>
      </c>
      <c r="D3" s="71" t="s">
        <v>316</v>
      </c>
      <c r="E3" s="71" t="s">
        <v>317</v>
      </c>
      <c r="F3" s="71" t="s">
        <v>318</v>
      </c>
      <c r="G3" s="71"/>
      <c r="H3" s="71"/>
      <c r="I3" s="71"/>
      <c r="J3" s="71"/>
      <c r="K3" s="71"/>
      <c r="N3">
        <v>3</v>
      </c>
      <c r="O3" t="s">
        <v>112</v>
      </c>
      <c r="Q3" t="s">
        <v>180</v>
      </c>
      <c r="S3" s="49" t="s">
        <v>209</v>
      </c>
      <c r="T3" s="49"/>
      <c r="U3" s="49"/>
      <c r="V3" s="49"/>
      <c r="W3" s="49" t="s">
        <v>210</v>
      </c>
      <c r="X3" s="49" t="s">
        <v>232</v>
      </c>
      <c r="Y3" s="49" t="s">
        <v>212</v>
      </c>
      <c r="Z3" s="49"/>
      <c r="AA3" s="49"/>
      <c r="AB3" s="49"/>
      <c r="AC3" s="49" t="s">
        <v>109</v>
      </c>
      <c r="AD3" s="49" t="s">
        <v>213</v>
      </c>
      <c r="AF3" t="s">
        <v>355</v>
      </c>
    </row>
    <row r="4" spans="1:32" x14ac:dyDescent="0.15">
      <c r="A4">
        <v>4</v>
      </c>
      <c r="B4" s="71" t="s">
        <v>19</v>
      </c>
      <c r="C4" s="71" t="s">
        <v>319</v>
      </c>
      <c r="D4" s="71" t="s">
        <v>320</v>
      </c>
      <c r="E4" s="71" t="s">
        <v>321</v>
      </c>
      <c r="F4" s="71" t="s">
        <v>322</v>
      </c>
      <c r="G4" s="71" t="s">
        <v>314</v>
      </c>
      <c r="H4" s="71"/>
      <c r="I4" s="71"/>
      <c r="J4" s="71"/>
      <c r="K4" s="71"/>
      <c r="N4">
        <v>4</v>
      </c>
      <c r="O4" t="s">
        <v>113</v>
      </c>
      <c r="Q4" t="s">
        <v>181</v>
      </c>
      <c r="S4" s="49" t="s">
        <v>214</v>
      </c>
      <c r="T4" s="49"/>
      <c r="U4" s="49"/>
      <c r="V4" s="49"/>
      <c r="W4" s="49" t="s">
        <v>215</v>
      </c>
      <c r="X4" s="49" t="s">
        <v>211</v>
      </c>
      <c r="Y4" s="49" t="s">
        <v>216</v>
      </c>
      <c r="Z4" s="49"/>
      <c r="AA4" s="49"/>
      <c r="AB4" s="49"/>
      <c r="AC4" s="49" t="s">
        <v>194</v>
      </c>
      <c r="AD4" s="49" t="s">
        <v>213</v>
      </c>
      <c r="AF4" t="s">
        <v>356</v>
      </c>
    </row>
    <row r="5" spans="1:32" x14ac:dyDescent="0.15">
      <c r="A5">
        <v>5</v>
      </c>
      <c r="B5" s="71" t="s">
        <v>24</v>
      </c>
      <c r="C5" s="71" t="s">
        <v>323</v>
      </c>
      <c r="D5" s="71" t="s">
        <v>324</v>
      </c>
      <c r="E5" s="71" t="s">
        <v>325</v>
      </c>
      <c r="F5" s="71" t="s">
        <v>326</v>
      </c>
      <c r="G5" s="71" t="s">
        <v>327</v>
      </c>
      <c r="H5" s="71" t="s">
        <v>328</v>
      </c>
      <c r="I5" s="71" t="s">
        <v>329</v>
      </c>
      <c r="J5" s="71"/>
      <c r="K5" s="71"/>
      <c r="N5">
        <v>5</v>
      </c>
      <c r="O5" t="s">
        <v>114</v>
      </c>
      <c r="Q5" t="s">
        <v>182</v>
      </c>
      <c r="S5" s="49" t="s">
        <v>217</v>
      </c>
      <c r="T5" s="49"/>
      <c r="U5" s="49"/>
      <c r="V5" s="49"/>
      <c r="W5" s="49" t="s">
        <v>218</v>
      </c>
      <c r="X5" s="49" t="s">
        <v>219</v>
      </c>
      <c r="Y5" s="49" t="s">
        <v>220</v>
      </c>
      <c r="Z5" s="49"/>
      <c r="AA5" s="49"/>
      <c r="AB5" s="49"/>
      <c r="AC5" s="49" t="s">
        <v>191</v>
      </c>
      <c r="AD5" s="49" t="s">
        <v>213</v>
      </c>
    </row>
    <row r="6" spans="1:32" x14ac:dyDescent="0.15">
      <c r="A6">
        <v>6</v>
      </c>
      <c r="B6" s="71" t="s">
        <v>32</v>
      </c>
      <c r="C6" s="71" t="s">
        <v>330</v>
      </c>
      <c r="D6" s="71" t="s">
        <v>331</v>
      </c>
      <c r="E6" s="71" t="s">
        <v>332</v>
      </c>
      <c r="F6" s="71" t="s">
        <v>333</v>
      </c>
      <c r="G6" s="71" t="s">
        <v>334</v>
      </c>
      <c r="H6" s="71" t="s">
        <v>335</v>
      </c>
      <c r="I6" s="71" t="s">
        <v>336</v>
      </c>
      <c r="J6" s="71" t="s">
        <v>337</v>
      </c>
      <c r="K6" s="71" t="s">
        <v>309</v>
      </c>
      <c r="N6">
        <v>6</v>
      </c>
      <c r="O6" t="s">
        <v>115</v>
      </c>
      <c r="Q6" t="s">
        <v>183</v>
      </c>
      <c r="S6" s="49" t="s">
        <v>221</v>
      </c>
      <c r="T6" s="49"/>
      <c r="U6" s="49"/>
      <c r="V6" s="49"/>
      <c r="W6" s="49" t="s">
        <v>191</v>
      </c>
      <c r="X6" s="49" t="s">
        <v>222</v>
      </c>
      <c r="Y6" s="49" t="s">
        <v>223</v>
      </c>
      <c r="Z6" s="49"/>
      <c r="AA6" s="49"/>
      <c r="AB6" s="49"/>
      <c r="AC6" s="49"/>
      <c r="AD6" s="49"/>
    </row>
    <row r="7" spans="1:32" x14ac:dyDescent="0.15">
      <c r="A7">
        <v>7</v>
      </c>
      <c r="B7" s="71" t="s">
        <v>40</v>
      </c>
      <c r="C7" s="71" t="s">
        <v>338</v>
      </c>
      <c r="D7" s="71" t="s">
        <v>339</v>
      </c>
      <c r="E7" s="71" t="s">
        <v>340</v>
      </c>
      <c r="F7" s="71"/>
      <c r="G7" s="71"/>
      <c r="H7" s="71"/>
      <c r="I7" s="71"/>
      <c r="J7" s="71"/>
      <c r="K7" s="71"/>
      <c r="N7">
        <v>7</v>
      </c>
      <c r="O7" t="s">
        <v>116</v>
      </c>
      <c r="Q7" t="s">
        <v>184</v>
      </c>
      <c r="S7" s="49" t="s">
        <v>224</v>
      </c>
      <c r="T7" s="49"/>
      <c r="U7" s="49"/>
      <c r="V7" s="49"/>
      <c r="W7" s="49"/>
      <c r="X7" s="49"/>
      <c r="Y7" s="49" t="s">
        <v>101</v>
      </c>
      <c r="Z7" s="49"/>
      <c r="AA7" s="49"/>
      <c r="AB7" s="49"/>
      <c r="AC7" s="49"/>
      <c r="AD7" s="49"/>
    </row>
    <row r="8" spans="1:32" x14ac:dyDescent="0.15">
      <c r="A8">
        <v>8</v>
      </c>
      <c r="B8" s="71" t="s">
        <v>43</v>
      </c>
      <c r="C8" s="71" t="s">
        <v>341</v>
      </c>
      <c r="D8" s="71" t="s">
        <v>342</v>
      </c>
      <c r="E8" s="71" t="s">
        <v>343</v>
      </c>
      <c r="F8" s="71" t="s">
        <v>344</v>
      </c>
      <c r="G8" s="71" t="s">
        <v>345</v>
      </c>
      <c r="H8" s="71" t="s">
        <v>346</v>
      </c>
      <c r="I8" s="71" t="s">
        <v>329</v>
      </c>
      <c r="J8" s="71"/>
      <c r="K8" s="71"/>
      <c r="N8">
        <v>8</v>
      </c>
      <c r="O8" t="s">
        <v>117</v>
      </c>
      <c r="Q8" t="s">
        <v>185</v>
      </c>
      <c r="S8" s="49" t="s">
        <v>225</v>
      </c>
      <c r="T8" s="49"/>
      <c r="U8" s="49"/>
      <c r="V8" s="49"/>
      <c r="W8" s="49"/>
      <c r="X8" s="49"/>
      <c r="Y8" s="49" t="s">
        <v>226</v>
      </c>
      <c r="Z8" s="49"/>
      <c r="AA8" s="49"/>
      <c r="AB8" s="49"/>
      <c r="AC8" s="49"/>
      <c r="AD8" s="49"/>
    </row>
    <row r="9" spans="1:32" x14ac:dyDescent="0.15">
      <c r="A9">
        <v>9</v>
      </c>
      <c r="B9" s="71" t="s">
        <v>289</v>
      </c>
      <c r="C9" s="71" t="s">
        <v>347</v>
      </c>
      <c r="D9" s="71" t="s">
        <v>348</v>
      </c>
      <c r="E9" s="71" t="s">
        <v>349</v>
      </c>
      <c r="F9" s="71" t="s">
        <v>350</v>
      </c>
      <c r="G9" s="71" t="s">
        <v>351</v>
      </c>
      <c r="H9" s="71" t="s">
        <v>352</v>
      </c>
      <c r="I9" s="71"/>
      <c r="J9" s="71"/>
      <c r="K9" s="71"/>
      <c r="N9">
        <v>9</v>
      </c>
      <c r="O9" t="s">
        <v>118</v>
      </c>
      <c r="Q9" t="s">
        <v>186</v>
      </c>
      <c r="S9" s="49"/>
      <c r="T9" s="49"/>
      <c r="U9" s="49"/>
      <c r="V9" s="49"/>
      <c r="W9" s="49"/>
      <c r="X9" s="49"/>
      <c r="Y9" s="49" t="s">
        <v>227</v>
      </c>
      <c r="Z9" s="49"/>
      <c r="AA9" s="49"/>
      <c r="AB9" s="49"/>
      <c r="AC9" s="49"/>
      <c r="AD9" s="49"/>
    </row>
    <row r="10" spans="1:32" x14ac:dyDescent="0.15">
      <c r="N10">
        <v>10</v>
      </c>
      <c r="O10" t="s">
        <v>119</v>
      </c>
      <c r="Q10" t="s">
        <v>187</v>
      </c>
      <c r="S10" s="49"/>
      <c r="T10" s="49"/>
      <c r="U10" s="49"/>
      <c r="V10" s="49"/>
      <c r="W10" s="49"/>
      <c r="X10" s="49"/>
      <c r="Y10" s="49" t="s">
        <v>228</v>
      </c>
      <c r="Z10" s="49"/>
      <c r="AA10" s="49"/>
      <c r="AB10" s="49"/>
      <c r="AC10" s="49"/>
      <c r="AD10" s="49"/>
    </row>
    <row r="11" spans="1:32" x14ac:dyDescent="0.15">
      <c r="N11">
        <v>11</v>
      </c>
      <c r="O11" t="s">
        <v>120</v>
      </c>
      <c r="Q11" t="s">
        <v>188</v>
      </c>
      <c r="S11" s="49"/>
      <c r="T11" s="49"/>
      <c r="U11" s="49"/>
      <c r="V11" s="49"/>
      <c r="W11" s="49"/>
      <c r="X11" s="49"/>
      <c r="Y11" s="49" t="s">
        <v>229</v>
      </c>
      <c r="Z11" s="49"/>
      <c r="AA11" s="49"/>
      <c r="AB11" s="49"/>
      <c r="AC11" s="49"/>
      <c r="AD11" s="49"/>
    </row>
    <row r="12" spans="1:32" x14ac:dyDescent="0.15">
      <c r="N12">
        <v>12</v>
      </c>
      <c r="O12" t="s">
        <v>121</v>
      </c>
      <c r="Q12" t="s">
        <v>189</v>
      </c>
      <c r="S12" s="49"/>
      <c r="T12" s="49"/>
      <c r="U12" s="49"/>
      <c r="V12" s="49"/>
      <c r="W12" s="49"/>
      <c r="X12" s="49"/>
      <c r="Y12" s="49" t="s">
        <v>230</v>
      </c>
      <c r="Z12" s="49"/>
      <c r="AA12" s="49"/>
      <c r="AB12" s="49"/>
      <c r="AC12" s="49"/>
      <c r="AD12" s="49"/>
    </row>
    <row r="13" spans="1:32" x14ac:dyDescent="0.15">
      <c r="N13">
        <v>13</v>
      </c>
      <c r="O13" t="s">
        <v>122</v>
      </c>
      <c r="Q13" t="s">
        <v>190</v>
      </c>
    </row>
    <row r="14" spans="1:32" x14ac:dyDescent="0.15">
      <c r="N14">
        <v>14</v>
      </c>
      <c r="O14" t="s">
        <v>123</v>
      </c>
      <c r="Q14" t="s">
        <v>191</v>
      </c>
    </row>
    <row r="15" spans="1:32" x14ac:dyDescent="0.15">
      <c r="N15">
        <v>15</v>
      </c>
      <c r="O15" t="s">
        <v>124</v>
      </c>
    </row>
    <row r="16" spans="1:32" x14ac:dyDescent="0.15">
      <c r="N16">
        <v>16</v>
      </c>
      <c r="O16" t="s">
        <v>125</v>
      </c>
    </row>
    <row r="17" spans="14:15" x14ac:dyDescent="0.15">
      <c r="N17">
        <v>17</v>
      </c>
      <c r="O17" t="s">
        <v>126</v>
      </c>
    </row>
    <row r="18" spans="14:15" x14ac:dyDescent="0.15">
      <c r="N18">
        <v>18</v>
      </c>
      <c r="O18" t="s">
        <v>127</v>
      </c>
    </row>
    <row r="19" spans="14:15" x14ac:dyDescent="0.15">
      <c r="N19">
        <v>19</v>
      </c>
      <c r="O19" t="s">
        <v>128</v>
      </c>
    </row>
    <row r="20" spans="14:15" x14ac:dyDescent="0.15">
      <c r="N20">
        <v>20</v>
      </c>
      <c r="O20" t="s">
        <v>129</v>
      </c>
    </row>
    <row r="21" spans="14:15" x14ac:dyDescent="0.15">
      <c r="N21">
        <v>21</v>
      </c>
      <c r="O21" t="s">
        <v>130</v>
      </c>
    </row>
    <row r="22" spans="14:15" x14ac:dyDescent="0.15">
      <c r="N22">
        <v>22</v>
      </c>
      <c r="O22" t="s">
        <v>131</v>
      </c>
    </row>
    <row r="23" spans="14:15" x14ac:dyDescent="0.15">
      <c r="N23">
        <v>23</v>
      </c>
      <c r="O23" t="s">
        <v>132</v>
      </c>
    </row>
    <row r="24" spans="14:15" x14ac:dyDescent="0.15">
      <c r="N24">
        <v>24</v>
      </c>
      <c r="O24" t="s">
        <v>133</v>
      </c>
    </row>
    <row r="25" spans="14:15" x14ac:dyDescent="0.15">
      <c r="N25">
        <v>25</v>
      </c>
      <c r="O25" t="s">
        <v>134</v>
      </c>
    </row>
    <row r="26" spans="14:15" x14ac:dyDescent="0.15">
      <c r="N26">
        <v>26</v>
      </c>
      <c r="O26" t="s">
        <v>135</v>
      </c>
    </row>
    <row r="27" spans="14:15" x14ac:dyDescent="0.15">
      <c r="N27">
        <v>27</v>
      </c>
      <c r="O27" t="s">
        <v>136</v>
      </c>
    </row>
    <row r="28" spans="14:15" x14ac:dyDescent="0.15">
      <c r="N28">
        <v>28</v>
      </c>
      <c r="O28" t="s">
        <v>137</v>
      </c>
    </row>
    <row r="29" spans="14:15" x14ac:dyDescent="0.15">
      <c r="N29">
        <v>29</v>
      </c>
      <c r="O29" t="s">
        <v>138</v>
      </c>
    </row>
    <row r="30" spans="14:15" x14ac:dyDescent="0.15">
      <c r="N30">
        <v>30</v>
      </c>
      <c r="O30" t="s">
        <v>139</v>
      </c>
    </row>
    <row r="31" spans="14:15" x14ac:dyDescent="0.15">
      <c r="N31">
        <v>31</v>
      </c>
      <c r="O31" t="s">
        <v>140</v>
      </c>
    </row>
    <row r="32" spans="14:15" x14ac:dyDescent="0.15">
      <c r="N32">
        <v>32</v>
      </c>
      <c r="O32" t="s">
        <v>141</v>
      </c>
    </row>
    <row r="33" spans="14:15" x14ac:dyDescent="0.15">
      <c r="N33">
        <v>33</v>
      </c>
      <c r="O33" t="s">
        <v>142</v>
      </c>
    </row>
    <row r="34" spans="14:15" x14ac:dyDescent="0.15">
      <c r="N34">
        <v>34</v>
      </c>
      <c r="O34" t="s">
        <v>143</v>
      </c>
    </row>
    <row r="35" spans="14:15" x14ac:dyDescent="0.15">
      <c r="N35">
        <v>35</v>
      </c>
      <c r="O35" t="s">
        <v>144</v>
      </c>
    </row>
    <row r="36" spans="14:15" x14ac:dyDescent="0.15">
      <c r="N36">
        <v>36</v>
      </c>
      <c r="O36" t="s">
        <v>145</v>
      </c>
    </row>
    <row r="37" spans="14:15" x14ac:dyDescent="0.15">
      <c r="N37">
        <v>37</v>
      </c>
      <c r="O37" t="s">
        <v>146</v>
      </c>
    </row>
    <row r="38" spans="14:15" x14ac:dyDescent="0.15">
      <c r="N38">
        <v>38</v>
      </c>
      <c r="O38" t="s">
        <v>147</v>
      </c>
    </row>
    <row r="39" spans="14:15" x14ac:dyDescent="0.15">
      <c r="N39">
        <v>39</v>
      </c>
      <c r="O39" t="s">
        <v>148</v>
      </c>
    </row>
    <row r="40" spans="14:15" x14ac:dyDescent="0.15">
      <c r="N40">
        <v>40</v>
      </c>
      <c r="O40" t="s">
        <v>149</v>
      </c>
    </row>
    <row r="41" spans="14:15" x14ac:dyDescent="0.15">
      <c r="N41">
        <v>41</v>
      </c>
      <c r="O41" t="s">
        <v>150</v>
      </c>
    </row>
    <row r="42" spans="14:15" x14ac:dyDescent="0.15">
      <c r="N42">
        <v>42</v>
      </c>
      <c r="O42" t="s">
        <v>151</v>
      </c>
    </row>
    <row r="43" spans="14:15" x14ac:dyDescent="0.15">
      <c r="N43">
        <v>43</v>
      </c>
      <c r="O43" t="s">
        <v>152</v>
      </c>
    </row>
    <row r="44" spans="14:15" x14ac:dyDescent="0.15">
      <c r="N44">
        <v>44</v>
      </c>
      <c r="O44" t="s">
        <v>153</v>
      </c>
    </row>
    <row r="45" spans="14:15" x14ac:dyDescent="0.15">
      <c r="N45">
        <v>45</v>
      </c>
      <c r="O45" t="s">
        <v>154</v>
      </c>
    </row>
    <row r="46" spans="14:15" x14ac:dyDescent="0.15">
      <c r="N46">
        <v>46</v>
      </c>
      <c r="O46" t="s">
        <v>155</v>
      </c>
    </row>
    <row r="47" spans="14:15" x14ac:dyDescent="0.15">
      <c r="N47">
        <v>47</v>
      </c>
      <c r="O47" t="s">
        <v>156</v>
      </c>
    </row>
    <row r="48" spans="14:15" x14ac:dyDescent="0.15">
      <c r="N48">
        <v>48</v>
      </c>
      <c r="O48" t="s">
        <v>157</v>
      </c>
    </row>
    <row r="49" spans="14:15" x14ac:dyDescent="0.15">
      <c r="N49">
        <v>49</v>
      </c>
      <c r="O49" t="s">
        <v>158</v>
      </c>
    </row>
    <row r="50" spans="14:15" x14ac:dyDescent="0.15">
      <c r="N50">
        <v>50</v>
      </c>
      <c r="O50" t="s">
        <v>159</v>
      </c>
    </row>
    <row r="51" spans="14:15" x14ac:dyDescent="0.15">
      <c r="N51">
        <v>51</v>
      </c>
      <c r="O51" t="s">
        <v>160</v>
      </c>
    </row>
    <row r="52" spans="14:15" x14ac:dyDescent="0.15">
      <c r="N52">
        <v>52</v>
      </c>
      <c r="O52" t="s">
        <v>161</v>
      </c>
    </row>
    <row r="53" spans="14:15" x14ac:dyDescent="0.15">
      <c r="N53">
        <v>53</v>
      </c>
      <c r="O53" t="s">
        <v>162</v>
      </c>
    </row>
    <row r="54" spans="14:15" x14ac:dyDescent="0.15">
      <c r="N54">
        <v>54</v>
      </c>
      <c r="O54" t="s">
        <v>163</v>
      </c>
    </row>
    <row r="55" spans="14:15" x14ac:dyDescent="0.15">
      <c r="N55">
        <v>55</v>
      </c>
      <c r="O55" t="s">
        <v>164</v>
      </c>
    </row>
    <row r="56" spans="14:15" x14ac:dyDescent="0.15">
      <c r="N56">
        <v>56</v>
      </c>
      <c r="O56" t="s">
        <v>165</v>
      </c>
    </row>
    <row r="57" spans="14:15" x14ac:dyDescent="0.15">
      <c r="N57">
        <v>57</v>
      </c>
      <c r="O57" t="s">
        <v>166</v>
      </c>
    </row>
    <row r="58" spans="14:15" x14ac:dyDescent="0.15">
      <c r="N58">
        <v>58</v>
      </c>
      <c r="O58" t="s">
        <v>167</v>
      </c>
    </row>
    <row r="59" spans="14:15" x14ac:dyDescent="0.15">
      <c r="N59">
        <v>59</v>
      </c>
      <c r="O59" t="s">
        <v>168</v>
      </c>
    </row>
    <row r="60" spans="14:15" x14ac:dyDescent="0.15">
      <c r="N60">
        <v>60</v>
      </c>
      <c r="O60" t="s">
        <v>169</v>
      </c>
    </row>
    <row r="61" spans="14:15" x14ac:dyDescent="0.15">
      <c r="N61">
        <v>61</v>
      </c>
      <c r="O61" t="s">
        <v>170</v>
      </c>
    </row>
    <row r="62" spans="14:15" x14ac:dyDescent="0.15">
      <c r="N62">
        <v>62</v>
      </c>
      <c r="O62" t="s">
        <v>171</v>
      </c>
    </row>
    <row r="63" spans="14:15" x14ac:dyDescent="0.15">
      <c r="N63">
        <v>63</v>
      </c>
      <c r="O63" t="s">
        <v>172</v>
      </c>
    </row>
    <row r="64" spans="14:15" x14ac:dyDescent="0.15">
      <c r="N64">
        <v>64</v>
      </c>
      <c r="O64" t="s">
        <v>173</v>
      </c>
    </row>
    <row r="65" spans="14:15" x14ac:dyDescent="0.15">
      <c r="N65">
        <v>65</v>
      </c>
      <c r="O65" t="s">
        <v>174</v>
      </c>
    </row>
    <row r="66" spans="14:15" x14ac:dyDescent="0.15">
      <c r="N66">
        <v>66</v>
      </c>
      <c r="O66" t="s">
        <v>175</v>
      </c>
    </row>
    <row r="67" spans="14:15" x14ac:dyDescent="0.15">
      <c r="N67">
        <v>67</v>
      </c>
      <c r="O67" t="s">
        <v>176</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workbookViewId="0">
      <selection activeCell="E20" sqref="E20"/>
    </sheetView>
  </sheetViews>
  <sheetFormatPr defaultRowHeight="18.75" x14ac:dyDescent="0.15"/>
  <cols>
    <col min="1" max="1" width="3.375" style="76" customWidth="1"/>
    <col min="2" max="2" width="6.5" style="95" bestFit="1" customWidth="1"/>
    <col min="3" max="3" width="9.375" style="76" bestFit="1" customWidth="1"/>
    <col min="4" max="5" width="9.375" style="76" customWidth="1"/>
    <col min="6" max="16384" width="9" style="76"/>
  </cols>
  <sheetData>
    <row r="1" spans="1:5" ht="19.5" thickBot="1" x14ac:dyDescent="0.2">
      <c r="A1" s="74" t="s">
        <v>361</v>
      </c>
      <c r="B1" s="94">
        <f>様式4Ⅰ!C38</f>
        <v>0</v>
      </c>
      <c r="C1" s="75">
        <f>SUM(E2:E13)</f>
        <v>0</v>
      </c>
      <c r="D1" s="96"/>
      <c r="E1" s="96"/>
    </row>
    <row r="2" spans="1:5" x14ac:dyDescent="0.15">
      <c r="B2" s="78" t="str">
        <f>IF(様式4Ⅰ!$L$36="","",様式4Ⅰ!$L$36)</f>
        <v/>
      </c>
      <c r="C2" s="79">
        <f>様式4Ⅰ!$L$37</f>
        <v>0</v>
      </c>
      <c r="D2" s="77">
        <f>様式4Ⅰ!$L$38</f>
        <v>0</v>
      </c>
      <c r="E2" s="77">
        <f t="shared" ref="E2:E13" si="0">IF(D2="講師",35650,IF(D2="実技",C2*5200,IF(D2="単労",C2*1300,0)))</f>
        <v>0</v>
      </c>
    </row>
    <row r="3" spans="1:5" x14ac:dyDescent="0.15">
      <c r="B3" s="78" t="str">
        <f>IF(様式4Ⅰ!$N$36="","",様式4Ⅰ!$N$36)</f>
        <v/>
      </c>
      <c r="C3" s="77">
        <f>様式4Ⅰ!$N$37</f>
        <v>0</v>
      </c>
      <c r="D3" s="77">
        <f>様式4Ⅰ!$N$38</f>
        <v>0</v>
      </c>
      <c r="E3" s="77">
        <f t="shared" si="0"/>
        <v>0</v>
      </c>
    </row>
    <row r="4" spans="1:5" x14ac:dyDescent="0.15">
      <c r="B4" s="78" t="str">
        <f>IF(様式4Ⅰ!$P$36="","",様式4Ⅰ!$P$36)</f>
        <v/>
      </c>
      <c r="C4" s="77">
        <f>様式4Ⅰ!$P$37</f>
        <v>0</v>
      </c>
      <c r="D4" s="77">
        <f>様式4Ⅰ!$P$38</f>
        <v>0</v>
      </c>
      <c r="E4" s="77">
        <f t="shared" si="0"/>
        <v>0</v>
      </c>
    </row>
    <row r="5" spans="1:5" x14ac:dyDescent="0.15">
      <c r="B5" s="78" t="str">
        <f>IF(様式4Ⅰ!$R$36="","",様式4Ⅰ!$R$36)</f>
        <v/>
      </c>
      <c r="C5" s="77">
        <f>様式4Ⅰ!$R$37</f>
        <v>0</v>
      </c>
      <c r="D5" s="77">
        <f>様式4Ⅰ!$R$38</f>
        <v>0</v>
      </c>
      <c r="E5" s="77">
        <f t="shared" si="0"/>
        <v>0</v>
      </c>
    </row>
    <row r="6" spans="1:5" x14ac:dyDescent="0.15">
      <c r="B6" s="78" t="str">
        <f>IF(様式4Ⅰ!$T$36="","",様式4Ⅰ!$T$36)</f>
        <v/>
      </c>
      <c r="C6" s="77">
        <f>様式4Ⅰ!$T$37</f>
        <v>0</v>
      </c>
      <c r="D6" s="77">
        <f>様式4Ⅰ!$T$38</f>
        <v>0</v>
      </c>
      <c r="E6" s="77">
        <f t="shared" si="0"/>
        <v>0</v>
      </c>
    </row>
    <row r="7" spans="1:5" x14ac:dyDescent="0.15">
      <c r="B7" s="78" t="str">
        <f>IF(様式4Ⅰ!$V$36="","",様式4Ⅰ!$V$36)</f>
        <v/>
      </c>
      <c r="C7" s="77">
        <f>様式4Ⅰ!$V$37</f>
        <v>0</v>
      </c>
      <c r="D7" s="77">
        <f>様式4Ⅰ!$V$38</f>
        <v>0</v>
      </c>
      <c r="E7" s="77">
        <f t="shared" si="0"/>
        <v>0</v>
      </c>
    </row>
    <row r="8" spans="1:5" x14ac:dyDescent="0.15">
      <c r="B8" s="78" t="str">
        <f>IF(様式4Ⅰ!$X$36="","",様式4Ⅰ!$X$36)</f>
        <v/>
      </c>
      <c r="C8" s="77">
        <f>様式4Ⅰ!$X$37</f>
        <v>0</v>
      </c>
      <c r="D8" s="77">
        <f>様式4Ⅰ!$X$38</f>
        <v>0</v>
      </c>
      <c r="E8" s="77">
        <f t="shared" si="0"/>
        <v>0</v>
      </c>
    </row>
    <row r="9" spans="1:5" x14ac:dyDescent="0.15">
      <c r="B9" s="78" t="str">
        <f>IF(様式4Ⅰ!$Z$36="","",様式4Ⅰ!$Z$36)</f>
        <v/>
      </c>
      <c r="C9" s="77">
        <f>様式4Ⅰ!$Z$37</f>
        <v>0</v>
      </c>
      <c r="D9" s="77">
        <f>様式4Ⅰ!$Z$38</f>
        <v>0</v>
      </c>
      <c r="E9" s="77">
        <f t="shared" si="0"/>
        <v>0</v>
      </c>
    </row>
    <row r="10" spans="1:5" x14ac:dyDescent="0.15">
      <c r="B10" s="78" t="str">
        <f>IF(様式4Ⅰ!$AB$36="","",様式4Ⅰ!$AB$36)</f>
        <v/>
      </c>
      <c r="C10" s="77">
        <f>様式4Ⅰ!$AB$37</f>
        <v>0</v>
      </c>
      <c r="D10" s="77">
        <f>様式4Ⅰ!$AB$38</f>
        <v>0</v>
      </c>
      <c r="E10" s="77">
        <f t="shared" si="0"/>
        <v>0</v>
      </c>
    </row>
    <row r="11" spans="1:5" x14ac:dyDescent="0.15">
      <c r="B11" s="78" t="str">
        <f>IF(様式4Ⅰ!$AD$36="","",様式4Ⅰ!$AD$36)</f>
        <v/>
      </c>
      <c r="C11" s="77">
        <f>様式4Ⅰ!$AD$37</f>
        <v>0</v>
      </c>
      <c r="D11" s="77">
        <f>様式4Ⅰ!$AD$38</f>
        <v>0</v>
      </c>
      <c r="E11" s="77">
        <f t="shared" si="0"/>
        <v>0</v>
      </c>
    </row>
    <row r="12" spans="1:5" x14ac:dyDescent="0.15">
      <c r="B12" s="78" t="str">
        <f>IF(様式4Ⅰ!$AF$36="","",様式4Ⅰ!$AF$36)</f>
        <v/>
      </c>
      <c r="C12" s="77">
        <f>様式4Ⅰ!$AF$37</f>
        <v>0</v>
      </c>
      <c r="D12" s="77">
        <f>様式4Ⅰ!$AF$38</f>
        <v>0</v>
      </c>
      <c r="E12" s="77">
        <f t="shared" si="0"/>
        <v>0</v>
      </c>
    </row>
    <row r="13" spans="1:5" ht="19.5" thickBot="1" x14ac:dyDescent="0.2">
      <c r="B13" s="78" t="str">
        <f>IF(様式4Ⅰ!$AH$36="","",様式4Ⅰ!$AH$36)</f>
        <v/>
      </c>
      <c r="C13" s="77">
        <f>様式4Ⅰ!$AH$37</f>
        <v>0</v>
      </c>
      <c r="D13" s="77">
        <f>様式4Ⅰ!$AH$38</f>
        <v>0</v>
      </c>
      <c r="E13" s="77">
        <f t="shared" si="0"/>
        <v>0</v>
      </c>
    </row>
    <row r="14" spans="1:5" ht="19.5" thickBot="1" x14ac:dyDescent="0.2">
      <c r="A14" s="74" t="s">
        <v>363</v>
      </c>
      <c r="B14" s="94">
        <f>様式4Ⅰ!C39</f>
        <v>0</v>
      </c>
      <c r="C14" s="75">
        <f>SUM(E15:E26)</f>
        <v>0</v>
      </c>
      <c r="D14" s="96"/>
    </row>
    <row r="15" spans="1:5" x14ac:dyDescent="0.15">
      <c r="B15" s="78" t="str">
        <f>IF(様式4Ⅰ!$L$36="","",様式4Ⅰ!$L$36)</f>
        <v/>
      </c>
      <c r="C15" s="79">
        <f>様式4Ⅰ!$L$37</f>
        <v>0</v>
      </c>
      <c r="D15" s="79">
        <f>様式4Ⅰ!$L$39</f>
        <v>0</v>
      </c>
      <c r="E15" s="79">
        <f t="shared" ref="E15:E26" si="1">IF(D15="講師",35650,IF(D15="実技",C15*5200,IF(D15="単労",C15*1300,0)))</f>
        <v>0</v>
      </c>
    </row>
    <row r="16" spans="1:5" x14ac:dyDescent="0.15">
      <c r="B16" s="78" t="str">
        <f>IF(様式4Ⅰ!$N$36="","",様式4Ⅰ!$N$36)</f>
        <v/>
      </c>
      <c r="C16" s="77">
        <f>様式4Ⅰ!$N$37</f>
        <v>0</v>
      </c>
      <c r="D16" s="77">
        <f>様式4Ⅰ!$N$39</f>
        <v>0</v>
      </c>
      <c r="E16" s="79">
        <f t="shared" si="1"/>
        <v>0</v>
      </c>
    </row>
    <row r="17" spans="1:5" x14ac:dyDescent="0.15">
      <c r="B17" s="78" t="str">
        <f>IF(様式4Ⅰ!$P$36="","",様式4Ⅰ!$P$36)</f>
        <v/>
      </c>
      <c r="C17" s="77">
        <f>様式4Ⅰ!$P$37</f>
        <v>0</v>
      </c>
      <c r="D17" s="77">
        <f>様式4Ⅰ!$P$39</f>
        <v>0</v>
      </c>
      <c r="E17" s="79">
        <f t="shared" si="1"/>
        <v>0</v>
      </c>
    </row>
    <row r="18" spans="1:5" x14ac:dyDescent="0.15">
      <c r="B18" s="78" t="str">
        <f>IF(様式4Ⅰ!$R$36="","",様式4Ⅰ!$R$36)</f>
        <v/>
      </c>
      <c r="C18" s="77">
        <f>様式4Ⅰ!$R$37</f>
        <v>0</v>
      </c>
      <c r="D18" s="77">
        <f>様式4Ⅰ!$R$39</f>
        <v>0</v>
      </c>
      <c r="E18" s="79">
        <f t="shared" si="1"/>
        <v>0</v>
      </c>
    </row>
    <row r="19" spans="1:5" x14ac:dyDescent="0.15">
      <c r="B19" s="78" t="str">
        <f>IF(様式4Ⅰ!$T$36="","",様式4Ⅰ!$T$36)</f>
        <v/>
      </c>
      <c r="C19" s="77">
        <f>様式4Ⅰ!$T$37</f>
        <v>0</v>
      </c>
      <c r="D19" s="77">
        <f>様式4Ⅰ!$T$39</f>
        <v>0</v>
      </c>
      <c r="E19" s="79">
        <f t="shared" si="1"/>
        <v>0</v>
      </c>
    </row>
    <row r="20" spans="1:5" x14ac:dyDescent="0.15">
      <c r="B20" s="78" t="str">
        <f>IF(様式4Ⅰ!$V$36="","",様式4Ⅰ!$V$36)</f>
        <v/>
      </c>
      <c r="C20" s="77">
        <f>様式4Ⅰ!$V$37</f>
        <v>0</v>
      </c>
      <c r="D20" s="77">
        <f>様式4Ⅰ!$V$39</f>
        <v>0</v>
      </c>
      <c r="E20" s="79">
        <f t="shared" si="1"/>
        <v>0</v>
      </c>
    </row>
    <row r="21" spans="1:5" x14ac:dyDescent="0.15">
      <c r="B21" s="78" t="str">
        <f>IF(様式4Ⅰ!$X$36="","",様式4Ⅰ!$X$36)</f>
        <v/>
      </c>
      <c r="C21" s="77">
        <f>様式4Ⅰ!$X$37</f>
        <v>0</v>
      </c>
      <c r="D21" s="77">
        <f>様式4Ⅰ!$X$39</f>
        <v>0</v>
      </c>
      <c r="E21" s="79">
        <f t="shared" si="1"/>
        <v>0</v>
      </c>
    </row>
    <row r="22" spans="1:5" x14ac:dyDescent="0.15">
      <c r="B22" s="78" t="str">
        <f>IF(様式4Ⅰ!$Z$36="","",様式4Ⅰ!$Z$36)</f>
        <v/>
      </c>
      <c r="C22" s="77">
        <f>様式4Ⅰ!$Z$37</f>
        <v>0</v>
      </c>
      <c r="D22" s="77">
        <f>様式4Ⅰ!$Z$39</f>
        <v>0</v>
      </c>
      <c r="E22" s="79">
        <f t="shared" si="1"/>
        <v>0</v>
      </c>
    </row>
    <row r="23" spans="1:5" x14ac:dyDescent="0.15">
      <c r="B23" s="78" t="str">
        <f>IF(様式4Ⅰ!$AB$36="","",様式4Ⅰ!$AB$36)</f>
        <v/>
      </c>
      <c r="C23" s="77">
        <f>様式4Ⅰ!$AB$37</f>
        <v>0</v>
      </c>
      <c r="D23" s="77">
        <f>様式4Ⅰ!$AB$39</f>
        <v>0</v>
      </c>
      <c r="E23" s="79">
        <f t="shared" si="1"/>
        <v>0</v>
      </c>
    </row>
    <row r="24" spans="1:5" x14ac:dyDescent="0.15">
      <c r="B24" s="78" t="str">
        <f>IF(様式4Ⅰ!$AD$36="","",様式4Ⅰ!$AD$36)</f>
        <v/>
      </c>
      <c r="C24" s="77">
        <f>様式4Ⅰ!$AD$37</f>
        <v>0</v>
      </c>
      <c r="D24" s="77">
        <f>様式4Ⅰ!$AD$39</f>
        <v>0</v>
      </c>
      <c r="E24" s="79">
        <f t="shared" si="1"/>
        <v>0</v>
      </c>
    </row>
    <row r="25" spans="1:5" x14ac:dyDescent="0.15">
      <c r="B25" s="78" t="str">
        <f>IF(様式4Ⅰ!$AF$36="","",様式4Ⅰ!$AF$36)</f>
        <v/>
      </c>
      <c r="C25" s="77">
        <f>様式4Ⅰ!$AF$37</f>
        <v>0</v>
      </c>
      <c r="D25" s="77">
        <f>様式4Ⅰ!$AF$39</f>
        <v>0</v>
      </c>
      <c r="E25" s="79">
        <f t="shared" si="1"/>
        <v>0</v>
      </c>
    </row>
    <row r="26" spans="1:5" ht="19.5" thickBot="1" x14ac:dyDescent="0.2">
      <c r="B26" s="78" t="str">
        <f>IF(様式4Ⅰ!$AH$36="","",様式4Ⅰ!$AH$36)</f>
        <v/>
      </c>
      <c r="C26" s="77">
        <f>様式4Ⅰ!$AH$37</f>
        <v>0</v>
      </c>
      <c r="D26" s="77">
        <f>様式4Ⅰ!$AH$39</f>
        <v>0</v>
      </c>
      <c r="E26" s="79">
        <f t="shared" si="1"/>
        <v>0</v>
      </c>
    </row>
    <row r="27" spans="1:5" ht="19.5" thickBot="1" x14ac:dyDescent="0.2">
      <c r="A27" s="74" t="s">
        <v>364</v>
      </c>
      <c r="B27" s="94">
        <f>様式4Ⅰ!C40</f>
        <v>0</v>
      </c>
      <c r="C27" s="75">
        <f>SUM(E28:E39)</f>
        <v>0</v>
      </c>
      <c r="D27" s="96"/>
    </row>
    <row r="28" spans="1:5" x14ac:dyDescent="0.15">
      <c r="B28" s="78" t="str">
        <f>IF(様式4Ⅰ!$L$36="","",様式4Ⅰ!$L$36)</f>
        <v/>
      </c>
      <c r="C28" s="79">
        <f>様式4Ⅰ!$L$37</f>
        <v>0</v>
      </c>
      <c r="D28" s="79">
        <f>様式4Ⅰ!$L$40</f>
        <v>0</v>
      </c>
      <c r="E28" s="79">
        <f t="shared" ref="E28:E39" si="2">IF(D28="講師",35650,IF(D28="実技",C28*5200,IF(D28="単労",C28*1300,0)))</f>
        <v>0</v>
      </c>
    </row>
    <row r="29" spans="1:5" x14ac:dyDescent="0.15">
      <c r="B29" s="78" t="str">
        <f>IF(様式4Ⅰ!$N$36="","",様式4Ⅰ!$N$36)</f>
        <v/>
      </c>
      <c r="C29" s="77">
        <f>様式4Ⅰ!$N$37</f>
        <v>0</v>
      </c>
      <c r="D29" s="77">
        <f>様式4Ⅰ!$N$40</f>
        <v>0</v>
      </c>
      <c r="E29" s="79">
        <f t="shared" si="2"/>
        <v>0</v>
      </c>
    </row>
    <row r="30" spans="1:5" x14ac:dyDescent="0.15">
      <c r="B30" s="78" t="str">
        <f>IF(様式4Ⅰ!$P$36="","",様式4Ⅰ!$P$36)</f>
        <v/>
      </c>
      <c r="C30" s="77">
        <f>様式4Ⅰ!$P$37</f>
        <v>0</v>
      </c>
      <c r="D30" s="77">
        <f>様式4Ⅰ!$P$40</f>
        <v>0</v>
      </c>
      <c r="E30" s="79">
        <f t="shared" si="2"/>
        <v>0</v>
      </c>
    </row>
    <row r="31" spans="1:5" x14ac:dyDescent="0.15">
      <c r="B31" s="78" t="str">
        <f>IF(様式4Ⅰ!$R$36="","",様式4Ⅰ!$R$36)</f>
        <v/>
      </c>
      <c r="C31" s="77">
        <f>様式4Ⅰ!$R$37</f>
        <v>0</v>
      </c>
      <c r="D31" s="77">
        <f>様式4Ⅰ!$R$40</f>
        <v>0</v>
      </c>
      <c r="E31" s="79">
        <f t="shared" si="2"/>
        <v>0</v>
      </c>
    </row>
    <row r="32" spans="1:5" x14ac:dyDescent="0.15">
      <c r="B32" s="78" t="str">
        <f>IF(様式4Ⅰ!$T$36="","",様式4Ⅰ!$T$36)</f>
        <v/>
      </c>
      <c r="C32" s="77">
        <f>様式4Ⅰ!$T$37</f>
        <v>0</v>
      </c>
      <c r="D32" s="77">
        <f>様式4Ⅰ!$T$40</f>
        <v>0</v>
      </c>
      <c r="E32" s="79">
        <f t="shared" si="2"/>
        <v>0</v>
      </c>
    </row>
    <row r="33" spans="1:5" x14ac:dyDescent="0.15">
      <c r="B33" s="78" t="str">
        <f>IF(様式4Ⅰ!$V$36="","",様式4Ⅰ!$V$36)</f>
        <v/>
      </c>
      <c r="C33" s="77">
        <f>様式4Ⅰ!$V$37</f>
        <v>0</v>
      </c>
      <c r="D33" s="77">
        <f>様式4Ⅰ!$V$40</f>
        <v>0</v>
      </c>
      <c r="E33" s="79">
        <f t="shared" si="2"/>
        <v>0</v>
      </c>
    </row>
    <row r="34" spans="1:5" x14ac:dyDescent="0.15">
      <c r="B34" s="78" t="str">
        <f>IF(様式4Ⅰ!$X$36="","",様式4Ⅰ!$X$36)</f>
        <v/>
      </c>
      <c r="C34" s="77">
        <f>様式4Ⅰ!$X$37</f>
        <v>0</v>
      </c>
      <c r="D34" s="77">
        <f>様式4Ⅰ!$X$40</f>
        <v>0</v>
      </c>
      <c r="E34" s="79">
        <f t="shared" si="2"/>
        <v>0</v>
      </c>
    </row>
    <row r="35" spans="1:5" x14ac:dyDescent="0.15">
      <c r="B35" s="78" t="str">
        <f>IF(様式4Ⅰ!$Z$36="","",様式4Ⅰ!$Z$36)</f>
        <v/>
      </c>
      <c r="C35" s="77">
        <f>様式4Ⅰ!$Z$37</f>
        <v>0</v>
      </c>
      <c r="D35" s="77">
        <f>様式4Ⅰ!$Z$40</f>
        <v>0</v>
      </c>
      <c r="E35" s="79">
        <f t="shared" si="2"/>
        <v>0</v>
      </c>
    </row>
    <row r="36" spans="1:5" x14ac:dyDescent="0.15">
      <c r="B36" s="78" t="str">
        <f>IF(様式4Ⅰ!$AB$36="","",様式4Ⅰ!$AB$36)</f>
        <v/>
      </c>
      <c r="C36" s="77">
        <f>様式4Ⅰ!$AB$37</f>
        <v>0</v>
      </c>
      <c r="D36" s="77">
        <f>様式4Ⅰ!$AB$40</f>
        <v>0</v>
      </c>
      <c r="E36" s="79">
        <f t="shared" si="2"/>
        <v>0</v>
      </c>
    </row>
    <row r="37" spans="1:5" x14ac:dyDescent="0.15">
      <c r="B37" s="78" t="str">
        <f>IF(様式4Ⅰ!$AD$36="","",様式4Ⅰ!$AD$36)</f>
        <v/>
      </c>
      <c r="C37" s="77">
        <f>様式4Ⅰ!$AD$37</f>
        <v>0</v>
      </c>
      <c r="D37" s="77">
        <f>様式4Ⅰ!$AD$40</f>
        <v>0</v>
      </c>
      <c r="E37" s="79">
        <f t="shared" si="2"/>
        <v>0</v>
      </c>
    </row>
    <row r="38" spans="1:5" x14ac:dyDescent="0.15">
      <c r="B38" s="78" t="str">
        <f>IF(様式4Ⅰ!$AF$36="","",様式4Ⅰ!$AF$36)</f>
        <v/>
      </c>
      <c r="C38" s="77">
        <f>様式4Ⅰ!$AF$37</f>
        <v>0</v>
      </c>
      <c r="D38" s="77">
        <f>様式4Ⅰ!$AF$40</f>
        <v>0</v>
      </c>
      <c r="E38" s="79">
        <f t="shared" si="2"/>
        <v>0</v>
      </c>
    </row>
    <row r="39" spans="1:5" ht="19.5" thickBot="1" x14ac:dyDescent="0.2">
      <c r="B39" s="78" t="str">
        <f>IF(様式4Ⅰ!$AH$36="","",様式4Ⅰ!$AH$36)</f>
        <v/>
      </c>
      <c r="C39" s="77">
        <f>様式4Ⅰ!$AH$37</f>
        <v>0</v>
      </c>
      <c r="D39" s="77">
        <f>様式4Ⅰ!$AH$40</f>
        <v>0</v>
      </c>
      <c r="E39" s="79">
        <f t="shared" si="2"/>
        <v>0</v>
      </c>
    </row>
    <row r="40" spans="1:5" ht="19.5" thickBot="1" x14ac:dyDescent="0.2">
      <c r="A40" s="74" t="s">
        <v>365</v>
      </c>
      <c r="B40" s="94">
        <f>様式4Ⅰ!C41</f>
        <v>0</v>
      </c>
      <c r="C40" s="75">
        <f>SUM(E41:E52)</f>
        <v>0</v>
      </c>
      <c r="D40" s="96"/>
    </row>
    <row r="41" spans="1:5" x14ac:dyDescent="0.15">
      <c r="B41" s="78" t="str">
        <f>IF(様式4Ⅰ!$L$36="","",様式4Ⅰ!$L$36)</f>
        <v/>
      </c>
      <c r="C41" s="79">
        <f>様式4Ⅰ!$L$37</f>
        <v>0</v>
      </c>
      <c r="D41" s="79">
        <f>様式4Ⅰ!$L$41</f>
        <v>0</v>
      </c>
      <c r="E41" s="79">
        <f t="shared" ref="E41:E52" si="3">IF(D41="講師",35650,IF(D41="実技",C41*5200,IF(D41="単労",C41*1300,0)))</f>
        <v>0</v>
      </c>
    </row>
    <row r="42" spans="1:5" x14ac:dyDescent="0.15">
      <c r="B42" s="78" t="str">
        <f>IF(様式4Ⅰ!$N$36="","",様式4Ⅰ!$N$36)</f>
        <v/>
      </c>
      <c r="C42" s="77">
        <f>様式4Ⅰ!$N$37</f>
        <v>0</v>
      </c>
      <c r="D42" s="77">
        <f>様式4Ⅰ!$N$41</f>
        <v>0</v>
      </c>
      <c r="E42" s="79">
        <f t="shared" si="3"/>
        <v>0</v>
      </c>
    </row>
    <row r="43" spans="1:5" x14ac:dyDescent="0.15">
      <c r="B43" s="78" t="str">
        <f>IF(様式4Ⅰ!$P$36="","",様式4Ⅰ!$P$36)</f>
        <v/>
      </c>
      <c r="C43" s="77">
        <f>様式4Ⅰ!$P$37</f>
        <v>0</v>
      </c>
      <c r="D43" s="77">
        <f>様式4Ⅰ!$P$41</f>
        <v>0</v>
      </c>
      <c r="E43" s="79">
        <f t="shared" si="3"/>
        <v>0</v>
      </c>
    </row>
    <row r="44" spans="1:5" x14ac:dyDescent="0.15">
      <c r="B44" s="78" t="str">
        <f>IF(様式4Ⅰ!$R$36="","",様式4Ⅰ!$R$36)</f>
        <v/>
      </c>
      <c r="C44" s="77">
        <f>様式4Ⅰ!$R$37</f>
        <v>0</v>
      </c>
      <c r="D44" s="77">
        <f>様式4Ⅰ!$R$41</f>
        <v>0</v>
      </c>
      <c r="E44" s="79">
        <f t="shared" si="3"/>
        <v>0</v>
      </c>
    </row>
    <row r="45" spans="1:5" x14ac:dyDescent="0.15">
      <c r="B45" s="78" t="str">
        <f>IF(様式4Ⅰ!$T$36="","",様式4Ⅰ!$T$36)</f>
        <v/>
      </c>
      <c r="C45" s="77">
        <f>様式4Ⅰ!$T$37</f>
        <v>0</v>
      </c>
      <c r="D45" s="77">
        <f>様式4Ⅰ!$T$41</f>
        <v>0</v>
      </c>
      <c r="E45" s="79">
        <f t="shared" si="3"/>
        <v>0</v>
      </c>
    </row>
    <row r="46" spans="1:5" x14ac:dyDescent="0.15">
      <c r="B46" s="78" t="str">
        <f>IF(様式4Ⅰ!$V$36="","",様式4Ⅰ!$V$36)</f>
        <v/>
      </c>
      <c r="C46" s="77">
        <f>様式4Ⅰ!$V$37</f>
        <v>0</v>
      </c>
      <c r="D46" s="77">
        <f>様式4Ⅰ!$V$41</f>
        <v>0</v>
      </c>
      <c r="E46" s="79">
        <f t="shared" si="3"/>
        <v>0</v>
      </c>
    </row>
    <row r="47" spans="1:5" x14ac:dyDescent="0.15">
      <c r="B47" s="78" t="str">
        <f>IF(様式4Ⅰ!$X$36="","",様式4Ⅰ!$X$36)</f>
        <v/>
      </c>
      <c r="C47" s="77">
        <f>様式4Ⅰ!$X$37</f>
        <v>0</v>
      </c>
      <c r="D47" s="77">
        <f>様式4Ⅰ!$X$41</f>
        <v>0</v>
      </c>
      <c r="E47" s="79">
        <f t="shared" si="3"/>
        <v>0</v>
      </c>
    </row>
    <row r="48" spans="1:5" x14ac:dyDescent="0.15">
      <c r="B48" s="78" t="str">
        <f>IF(様式4Ⅰ!$Z$36="","",様式4Ⅰ!$Z$36)</f>
        <v/>
      </c>
      <c r="C48" s="77">
        <f>様式4Ⅰ!$Z$37</f>
        <v>0</v>
      </c>
      <c r="D48" s="77">
        <f>様式4Ⅰ!$Z$41</f>
        <v>0</v>
      </c>
      <c r="E48" s="79">
        <f t="shared" si="3"/>
        <v>0</v>
      </c>
    </row>
    <row r="49" spans="1:5" x14ac:dyDescent="0.15">
      <c r="B49" s="78" t="str">
        <f>IF(様式4Ⅰ!$AB$36="","",様式4Ⅰ!$AB$36)</f>
        <v/>
      </c>
      <c r="C49" s="77">
        <f>様式4Ⅰ!$AB$37</f>
        <v>0</v>
      </c>
      <c r="D49" s="77">
        <f>様式4Ⅰ!$AB$41</f>
        <v>0</v>
      </c>
      <c r="E49" s="79">
        <f t="shared" si="3"/>
        <v>0</v>
      </c>
    </row>
    <row r="50" spans="1:5" x14ac:dyDescent="0.15">
      <c r="B50" s="78" t="str">
        <f>IF(様式4Ⅰ!$AD$36="","",様式4Ⅰ!$AD$36)</f>
        <v/>
      </c>
      <c r="C50" s="77">
        <f>様式4Ⅰ!$AD$37</f>
        <v>0</v>
      </c>
      <c r="D50" s="77">
        <f>様式4Ⅰ!$AD$41</f>
        <v>0</v>
      </c>
      <c r="E50" s="79">
        <f t="shared" si="3"/>
        <v>0</v>
      </c>
    </row>
    <row r="51" spans="1:5" x14ac:dyDescent="0.15">
      <c r="B51" s="78" t="str">
        <f>IF(様式4Ⅰ!$AF$36="","",様式4Ⅰ!$AF$36)</f>
        <v/>
      </c>
      <c r="C51" s="77">
        <f>様式4Ⅰ!$AF$37</f>
        <v>0</v>
      </c>
      <c r="D51" s="77">
        <f>様式4Ⅰ!$AF$41</f>
        <v>0</v>
      </c>
      <c r="E51" s="79">
        <f t="shared" si="3"/>
        <v>0</v>
      </c>
    </row>
    <row r="52" spans="1:5" ht="19.5" thickBot="1" x14ac:dyDescent="0.2">
      <c r="B52" s="78" t="str">
        <f>IF(様式4Ⅰ!$AH$36="","",様式4Ⅰ!$AH$36)</f>
        <v/>
      </c>
      <c r="C52" s="77">
        <f>様式4Ⅰ!$AH$37</f>
        <v>0</v>
      </c>
      <c r="D52" s="77">
        <f>様式4Ⅰ!$AH$41</f>
        <v>0</v>
      </c>
      <c r="E52" s="79">
        <f t="shared" si="3"/>
        <v>0</v>
      </c>
    </row>
    <row r="53" spans="1:5" ht="19.5" thickBot="1" x14ac:dyDescent="0.2">
      <c r="A53" s="74" t="s">
        <v>366</v>
      </c>
      <c r="B53" s="94">
        <f>様式4Ⅰ!C42</f>
        <v>0</v>
      </c>
      <c r="C53" s="75">
        <f>SUM(E54:E65)</f>
        <v>0</v>
      </c>
      <c r="D53" s="96"/>
    </row>
    <row r="54" spans="1:5" x14ac:dyDescent="0.15">
      <c r="B54" s="78" t="str">
        <f>IF(様式4Ⅰ!$L$36="","",様式4Ⅰ!$L$36)</f>
        <v/>
      </c>
      <c r="C54" s="79">
        <f>様式4Ⅰ!$L$37</f>
        <v>0</v>
      </c>
      <c r="D54" s="79">
        <f>様式4Ⅰ!$L$42</f>
        <v>0</v>
      </c>
      <c r="E54" s="79">
        <f t="shared" ref="E54:E65" si="4">IF(D54="講師",35650,IF(D54="実技",C54*5200,IF(D54="単労",C54*1300,0)))</f>
        <v>0</v>
      </c>
    </row>
    <row r="55" spans="1:5" x14ac:dyDescent="0.15">
      <c r="B55" s="78" t="str">
        <f>IF(様式4Ⅰ!$N$36="","",様式4Ⅰ!$N$36)</f>
        <v/>
      </c>
      <c r="C55" s="77">
        <f>様式4Ⅰ!$N$37</f>
        <v>0</v>
      </c>
      <c r="D55" s="77">
        <f>様式4Ⅰ!$N$42</f>
        <v>0</v>
      </c>
      <c r="E55" s="79">
        <f t="shared" si="4"/>
        <v>0</v>
      </c>
    </row>
    <row r="56" spans="1:5" x14ac:dyDescent="0.15">
      <c r="B56" s="78" t="str">
        <f>IF(様式4Ⅰ!$P$36="","",様式4Ⅰ!$P$36)</f>
        <v/>
      </c>
      <c r="C56" s="77">
        <f>様式4Ⅰ!$P$37</f>
        <v>0</v>
      </c>
      <c r="D56" s="77">
        <f>様式4Ⅰ!$P$42</f>
        <v>0</v>
      </c>
      <c r="E56" s="79">
        <f t="shared" si="4"/>
        <v>0</v>
      </c>
    </row>
    <row r="57" spans="1:5" x14ac:dyDescent="0.15">
      <c r="B57" s="78" t="str">
        <f>IF(様式4Ⅰ!$R$36="","",様式4Ⅰ!$R$36)</f>
        <v/>
      </c>
      <c r="C57" s="77">
        <f>様式4Ⅰ!$R$37</f>
        <v>0</v>
      </c>
      <c r="D57" s="77">
        <f>様式4Ⅰ!$R$42</f>
        <v>0</v>
      </c>
      <c r="E57" s="79">
        <f t="shared" si="4"/>
        <v>0</v>
      </c>
    </row>
    <row r="58" spans="1:5" x14ac:dyDescent="0.15">
      <c r="B58" s="78" t="str">
        <f>IF(様式4Ⅰ!$T$36="","",様式4Ⅰ!$T$36)</f>
        <v/>
      </c>
      <c r="C58" s="77">
        <f>様式4Ⅰ!$T$37</f>
        <v>0</v>
      </c>
      <c r="D58" s="77">
        <f>様式4Ⅰ!$T$42</f>
        <v>0</v>
      </c>
      <c r="E58" s="79">
        <f t="shared" si="4"/>
        <v>0</v>
      </c>
    </row>
    <row r="59" spans="1:5" x14ac:dyDescent="0.15">
      <c r="B59" s="78" t="str">
        <f>IF(様式4Ⅰ!$V$36="","",様式4Ⅰ!$V$36)</f>
        <v/>
      </c>
      <c r="C59" s="77">
        <f>様式4Ⅰ!$V$37</f>
        <v>0</v>
      </c>
      <c r="D59" s="77">
        <f>様式4Ⅰ!$V$42</f>
        <v>0</v>
      </c>
      <c r="E59" s="79">
        <f t="shared" si="4"/>
        <v>0</v>
      </c>
    </row>
    <row r="60" spans="1:5" x14ac:dyDescent="0.15">
      <c r="B60" s="78" t="str">
        <f>IF(様式4Ⅰ!$X$36="","",様式4Ⅰ!$X$36)</f>
        <v/>
      </c>
      <c r="C60" s="77">
        <f>様式4Ⅰ!$X$37</f>
        <v>0</v>
      </c>
      <c r="D60" s="77">
        <f>様式4Ⅰ!$X$42</f>
        <v>0</v>
      </c>
      <c r="E60" s="79">
        <f t="shared" si="4"/>
        <v>0</v>
      </c>
    </row>
    <row r="61" spans="1:5" x14ac:dyDescent="0.15">
      <c r="B61" s="78" t="str">
        <f>IF(様式4Ⅰ!$Z$36="","",様式4Ⅰ!$Z$36)</f>
        <v/>
      </c>
      <c r="C61" s="77">
        <f>様式4Ⅰ!$Z$37</f>
        <v>0</v>
      </c>
      <c r="D61" s="77">
        <f>様式4Ⅰ!$Z$42</f>
        <v>0</v>
      </c>
      <c r="E61" s="79">
        <f t="shared" si="4"/>
        <v>0</v>
      </c>
    </row>
    <row r="62" spans="1:5" x14ac:dyDescent="0.15">
      <c r="B62" s="78" t="str">
        <f>IF(様式4Ⅰ!$AB$36="","",様式4Ⅰ!$AB$36)</f>
        <v/>
      </c>
      <c r="C62" s="77">
        <f>様式4Ⅰ!$AB$37</f>
        <v>0</v>
      </c>
      <c r="D62" s="77">
        <f>様式4Ⅰ!$AB$42</f>
        <v>0</v>
      </c>
      <c r="E62" s="79">
        <f t="shared" si="4"/>
        <v>0</v>
      </c>
    </row>
    <row r="63" spans="1:5" x14ac:dyDescent="0.15">
      <c r="B63" s="78" t="str">
        <f>IF(様式4Ⅰ!$AD$36="","",様式4Ⅰ!$AD$36)</f>
        <v/>
      </c>
      <c r="C63" s="77">
        <f>様式4Ⅰ!$AD$37</f>
        <v>0</v>
      </c>
      <c r="D63" s="77">
        <f>様式4Ⅰ!$AD$42</f>
        <v>0</v>
      </c>
      <c r="E63" s="79">
        <f t="shared" si="4"/>
        <v>0</v>
      </c>
    </row>
    <row r="64" spans="1:5" x14ac:dyDescent="0.15">
      <c r="B64" s="78" t="str">
        <f>IF(様式4Ⅰ!$AF$36="","",様式4Ⅰ!$AF$36)</f>
        <v/>
      </c>
      <c r="C64" s="77">
        <f>様式4Ⅰ!$AF$37</f>
        <v>0</v>
      </c>
      <c r="D64" s="77">
        <f>様式4Ⅰ!$AF$42</f>
        <v>0</v>
      </c>
      <c r="E64" s="79">
        <f t="shared" si="4"/>
        <v>0</v>
      </c>
    </row>
    <row r="65" spans="1:5" ht="19.5" thickBot="1" x14ac:dyDescent="0.2">
      <c r="B65" s="78" t="str">
        <f>IF(様式4Ⅰ!$AH$36="","",様式4Ⅰ!$AH$36)</f>
        <v/>
      </c>
      <c r="C65" s="77">
        <f>様式4Ⅰ!$AH$37</f>
        <v>0</v>
      </c>
      <c r="D65" s="77">
        <f>様式4Ⅰ!$AH$42</f>
        <v>0</v>
      </c>
      <c r="E65" s="79">
        <f t="shared" si="4"/>
        <v>0</v>
      </c>
    </row>
    <row r="66" spans="1:5" ht="19.5" thickBot="1" x14ac:dyDescent="0.2">
      <c r="A66" s="74" t="s">
        <v>367</v>
      </c>
      <c r="B66" s="94">
        <f>様式4Ⅰ!C43</f>
        <v>0</v>
      </c>
      <c r="C66" s="75">
        <f>SUM(E67:E78)</f>
        <v>0</v>
      </c>
      <c r="D66" s="96"/>
    </row>
    <row r="67" spans="1:5" x14ac:dyDescent="0.15">
      <c r="B67" s="78" t="str">
        <f>IF(様式4Ⅰ!$L$36="","",様式4Ⅰ!$L$36)</f>
        <v/>
      </c>
      <c r="C67" s="79">
        <f>様式4Ⅰ!$L$37</f>
        <v>0</v>
      </c>
      <c r="D67" s="79">
        <f>様式4Ⅰ!$L$43</f>
        <v>0</v>
      </c>
      <c r="E67" s="79">
        <f t="shared" ref="E67:E78" si="5">IF(D67="講師",35650,IF(D67="実技",C67*5200,IF(D67="単労",C67*1300,0)))</f>
        <v>0</v>
      </c>
    </row>
    <row r="68" spans="1:5" x14ac:dyDescent="0.15">
      <c r="B68" s="78" t="str">
        <f>IF(様式4Ⅰ!$N$36="","",様式4Ⅰ!$N$36)</f>
        <v/>
      </c>
      <c r="C68" s="77">
        <f>様式4Ⅰ!$N$37</f>
        <v>0</v>
      </c>
      <c r="D68" s="77">
        <f>様式4Ⅰ!$N$43</f>
        <v>0</v>
      </c>
      <c r="E68" s="79">
        <f t="shared" si="5"/>
        <v>0</v>
      </c>
    </row>
    <row r="69" spans="1:5" x14ac:dyDescent="0.15">
      <c r="B69" s="78" t="str">
        <f>IF(様式4Ⅰ!$P$36="","",様式4Ⅰ!$P$36)</f>
        <v/>
      </c>
      <c r="C69" s="77">
        <f>様式4Ⅰ!$P$37</f>
        <v>0</v>
      </c>
      <c r="D69" s="77">
        <f>様式4Ⅰ!$P$43</f>
        <v>0</v>
      </c>
      <c r="E69" s="79">
        <f t="shared" si="5"/>
        <v>0</v>
      </c>
    </row>
    <row r="70" spans="1:5" x14ac:dyDescent="0.15">
      <c r="B70" s="78" t="str">
        <f>IF(様式4Ⅰ!$R$36="","",様式4Ⅰ!$R$36)</f>
        <v/>
      </c>
      <c r="C70" s="77">
        <f>様式4Ⅰ!$R$37</f>
        <v>0</v>
      </c>
      <c r="D70" s="77">
        <f>様式4Ⅰ!$R$43</f>
        <v>0</v>
      </c>
      <c r="E70" s="79">
        <f t="shared" si="5"/>
        <v>0</v>
      </c>
    </row>
    <row r="71" spans="1:5" x14ac:dyDescent="0.15">
      <c r="B71" s="78" t="str">
        <f>IF(様式4Ⅰ!$T$36="","",様式4Ⅰ!$T$36)</f>
        <v/>
      </c>
      <c r="C71" s="77">
        <f>様式4Ⅰ!$T$37</f>
        <v>0</v>
      </c>
      <c r="D71" s="77">
        <f>様式4Ⅰ!$T$43</f>
        <v>0</v>
      </c>
      <c r="E71" s="79">
        <f t="shared" si="5"/>
        <v>0</v>
      </c>
    </row>
    <row r="72" spans="1:5" x14ac:dyDescent="0.15">
      <c r="B72" s="78" t="str">
        <f>IF(様式4Ⅰ!$V$36="","",様式4Ⅰ!$V$36)</f>
        <v/>
      </c>
      <c r="C72" s="77">
        <f>様式4Ⅰ!$V$37</f>
        <v>0</v>
      </c>
      <c r="D72" s="77">
        <f>様式4Ⅰ!$V$43</f>
        <v>0</v>
      </c>
      <c r="E72" s="79">
        <f t="shared" si="5"/>
        <v>0</v>
      </c>
    </row>
    <row r="73" spans="1:5" x14ac:dyDescent="0.15">
      <c r="B73" s="78" t="str">
        <f>IF(様式4Ⅰ!$X$36="","",様式4Ⅰ!$X$36)</f>
        <v/>
      </c>
      <c r="C73" s="77">
        <f>様式4Ⅰ!$X$37</f>
        <v>0</v>
      </c>
      <c r="D73" s="77">
        <f>様式4Ⅰ!$X$43</f>
        <v>0</v>
      </c>
      <c r="E73" s="79">
        <f t="shared" si="5"/>
        <v>0</v>
      </c>
    </row>
    <row r="74" spans="1:5" x14ac:dyDescent="0.15">
      <c r="B74" s="78" t="str">
        <f>IF(様式4Ⅰ!$Z$36="","",様式4Ⅰ!$Z$36)</f>
        <v/>
      </c>
      <c r="C74" s="77">
        <f>様式4Ⅰ!$Z$37</f>
        <v>0</v>
      </c>
      <c r="D74" s="77">
        <f>様式4Ⅰ!$Z$43</f>
        <v>0</v>
      </c>
      <c r="E74" s="79">
        <f t="shared" si="5"/>
        <v>0</v>
      </c>
    </row>
    <row r="75" spans="1:5" x14ac:dyDescent="0.15">
      <c r="B75" s="78" t="str">
        <f>IF(様式4Ⅰ!$AB$36="","",様式4Ⅰ!$AB$36)</f>
        <v/>
      </c>
      <c r="C75" s="77">
        <f>様式4Ⅰ!$AB$37</f>
        <v>0</v>
      </c>
      <c r="D75" s="77">
        <f>様式4Ⅰ!$AB$43</f>
        <v>0</v>
      </c>
      <c r="E75" s="79">
        <f t="shared" si="5"/>
        <v>0</v>
      </c>
    </row>
    <row r="76" spans="1:5" x14ac:dyDescent="0.15">
      <c r="B76" s="78" t="str">
        <f>IF(様式4Ⅰ!$AD$36="","",様式4Ⅰ!$AD$36)</f>
        <v/>
      </c>
      <c r="C76" s="77">
        <f>様式4Ⅰ!$AD$37</f>
        <v>0</v>
      </c>
      <c r="D76" s="77">
        <f>様式4Ⅰ!$AD$43</f>
        <v>0</v>
      </c>
      <c r="E76" s="79">
        <f t="shared" si="5"/>
        <v>0</v>
      </c>
    </row>
    <row r="77" spans="1:5" x14ac:dyDescent="0.15">
      <c r="B77" s="78" t="str">
        <f>IF(様式4Ⅰ!$AF$36="","",様式4Ⅰ!$AF$36)</f>
        <v/>
      </c>
      <c r="C77" s="77">
        <f>様式4Ⅰ!$AF$37</f>
        <v>0</v>
      </c>
      <c r="D77" s="77">
        <f>様式4Ⅰ!$AF$43</f>
        <v>0</v>
      </c>
      <c r="E77" s="79">
        <f t="shared" si="5"/>
        <v>0</v>
      </c>
    </row>
    <row r="78" spans="1:5" ht="19.5" thickBot="1" x14ac:dyDescent="0.2">
      <c r="B78" s="78" t="str">
        <f>IF(様式4Ⅰ!$AH$36="","",様式4Ⅰ!$AH$36)</f>
        <v/>
      </c>
      <c r="C78" s="77">
        <f>様式4Ⅰ!$AH$37</f>
        <v>0</v>
      </c>
      <c r="D78" s="77">
        <f>様式4Ⅰ!$AH$43</f>
        <v>0</v>
      </c>
      <c r="E78" s="79">
        <f t="shared" si="5"/>
        <v>0</v>
      </c>
    </row>
    <row r="79" spans="1:5" ht="19.5" thickBot="1" x14ac:dyDescent="0.2">
      <c r="A79" s="74" t="s">
        <v>368</v>
      </c>
      <c r="B79" s="94">
        <f>様式4Ⅰ!C44</f>
        <v>0</v>
      </c>
      <c r="C79" s="75">
        <f>SUM(E80:E91)</f>
        <v>0</v>
      </c>
      <c r="D79" s="96"/>
    </row>
    <row r="80" spans="1:5" x14ac:dyDescent="0.15">
      <c r="B80" s="78" t="str">
        <f>IF(様式4Ⅰ!$L$36="","",様式4Ⅰ!$L$36)</f>
        <v/>
      </c>
      <c r="C80" s="79">
        <f>様式4Ⅰ!$L$37</f>
        <v>0</v>
      </c>
      <c r="D80" s="79">
        <f>様式4Ⅰ!$L$44</f>
        <v>0</v>
      </c>
      <c r="E80" s="79">
        <f t="shared" ref="E80:E91" si="6">IF(D80="講師",35650,IF(D80="実技",C80*5200,IF(D80="単労",C80*1300,0)))</f>
        <v>0</v>
      </c>
    </row>
    <row r="81" spans="1:5" x14ac:dyDescent="0.15">
      <c r="B81" s="78" t="str">
        <f>IF(様式4Ⅰ!$N$36="","",様式4Ⅰ!$N$36)</f>
        <v/>
      </c>
      <c r="C81" s="77">
        <f>様式4Ⅰ!$N$37</f>
        <v>0</v>
      </c>
      <c r="D81" s="77">
        <f>様式4Ⅰ!$N$44</f>
        <v>0</v>
      </c>
      <c r="E81" s="79">
        <f t="shared" si="6"/>
        <v>0</v>
      </c>
    </row>
    <row r="82" spans="1:5" x14ac:dyDescent="0.15">
      <c r="B82" s="78" t="str">
        <f>IF(様式4Ⅰ!$P$36="","",様式4Ⅰ!$P$36)</f>
        <v/>
      </c>
      <c r="C82" s="77">
        <f>様式4Ⅰ!$P$37</f>
        <v>0</v>
      </c>
      <c r="D82" s="77">
        <f>様式4Ⅰ!$P$44</f>
        <v>0</v>
      </c>
      <c r="E82" s="79">
        <f t="shared" si="6"/>
        <v>0</v>
      </c>
    </row>
    <row r="83" spans="1:5" x14ac:dyDescent="0.15">
      <c r="B83" s="78" t="str">
        <f>IF(様式4Ⅰ!$R$36="","",様式4Ⅰ!$R$36)</f>
        <v/>
      </c>
      <c r="C83" s="77">
        <f>様式4Ⅰ!$R$37</f>
        <v>0</v>
      </c>
      <c r="D83" s="77">
        <f>様式4Ⅰ!$R$44</f>
        <v>0</v>
      </c>
      <c r="E83" s="79">
        <f t="shared" si="6"/>
        <v>0</v>
      </c>
    </row>
    <row r="84" spans="1:5" x14ac:dyDescent="0.15">
      <c r="B84" s="78" t="str">
        <f>IF(様式4Ⅰ!$T$36="","",様式4Ⅰ!$T$36)</f>
        <v/>
      </c>
      <c r="C84" s="77">
        <f>様式4Ⅰ!$T$37</f>
        <v>0</v>
      </c>
      <c r="D84" s="77">
        <f>様式4Ⅰ!$T$44</f>
        <v>0</v>
      </c>
      <c r="E84" s="79">
        <f t="shared" si="6"/>
        <v>0</v>
      </c>
    </row>
    <row r="85" spans="1:5" x14ac:dyDescent="0.15">
      <c r="B85" s="78" t="str">
        <f>IF(様式4Ⅰ!$V$36="","",様式4Ⅰ!$V$36)</f>
        <v/>
      </c>
      <c r="C85" s="77">
        <f>様式4Ⅰ!$V$37</f>
        <v>0</v>
      </c>
      <c r="D85" s="77">
        <f>様式4Ⅰ!$V$44</f>
        <v>0</v>
      </c>
      <c r="E85" s="79">
        <f t="shared" si="6"/>
        <v>0</v>
      </c>
    </row>
    <row r="86" spans="1:5" x14ac:dyDescent="0.15">
      <c r="B86" s="78" t="str">
        <f>IF(様式4Ⅰ!$X$36="","",様式4Ⅰ!$X$36)</f>
        <v/>
      </c>
      <c r="C86" s="77">
        <f>様式4Ⅰ!$X$37</f>
        <v>0</v>
      </c>
      <c r="D86" s="77">
        <f>様式4Ⅰ!$X$44</f>
        <v>0</v>
      </c>
      <c r="E86" s="79">
        <f t="shared" si="6"/>
        <v>0</v>
      </c>
    </row>
    <row r="87" spans="1:5" x14ac:dyDescent="0.15">
      <c r="B87" s="78" t="str">
        <f>IF(様式4Ⅰ!$Z$36="","",様式4Ⅰ!$Z$36)</f>
        <v/>
      </c>
      <c r="C87" s="77">
        <f>様式4Ⅰ!$Z$37</f>
        <v>0</v>
      </c>
      <c r="D87" s="77">
        <f>様式4Ⅰ!$Z$44</f>
        <v>0</v>
      </c>
      <c r="E87" s="79">
        <f t="shared" si="6"/>
        <v>0</v>
      </c>
    </row>
    <row r="88" spans="1:5" x14ac:dyDescent="0.15">
      <c r="B88" s="78" t="str">
        <f>IF(様式4Ⅰ!$AB$36="","",様式4Ⅰ!$AB$36)</f>
        <v/>
      </c>
      <c r="C88" s="77">
        <f>様式4Ⅰ!$AB$37</f>
        <v>0</v>
      </c>
      <c r="D88" s="77">
        <f>様式4Ⅰ!$AB$44</f>
        <v>0</v>
      </c>
      <c r="E88" s="79">
        <f t="shared" si="6"/>
        <v>0</v>
      </c>
    </row>
    <row r="89" spans="1:5" x14ac:dyDescent="0.15">
      <c r="B89" s="78" t="str">
        <f>IF(様式4Ⅰ!$AD$36="","",様式4Ⅰ!$AD$36)</f>
        <v/>
      </c>
      <c r="C89" s="77">
        <f>様式4Ⅰ!$AD$37</f>
        <v>0</v>
      </c>
      <c r="D89" s="77">
        <f>様式4Ⅰ!$AD$44</f>
        <v>0</v>
      </c>
      <c r="E89" s="79">
        <f t="shared" si="6"/>
        <v>0</v>
      </c>
    </row>
    <row r="90" spans="1:5" x14ac:dyDescent="0.15">
      <c r="B90" s="78" t="str">
        <f>IF(様式4Ⅰ!$AF$36="","",様式4Ⅰ!$AF$36)</f>
        <v/>
      </c>
      <c r="C90" s="77">
        <f>様式4Ⅰ!$AF$37</f>
        <v>0</v>
      </c>
      <c r="D90" s="77">
        <f>様式4Ⅰ!$AF$44</f>
        <v>0</v>
      </c>
      <c r="E90" s="79">
        <f t="shared" si="6"/>
        <v>0</v>
      </c>
    </row>
    <row r="91" spans="1:5" ht="19.5" thickBot="1" x14ac:dyDescent="0.2">
      <c r="B91" s="78" t="str">
        <f>IF(様式4Ⅰ!$AH$36="","",様式4Ⅰ!$AH$36)</f>
        <v/>
      </c>
      <c r="C91" s="77">
        <f>様式4Ⅰ!$AH$37</f>
        <v>0</v>
      </c>
      <c r="D91" s="77">
        <f>様式4Ⅰ!$AH$44</f>
        <v>0</v>
      </c>
      <c r="E91" s="79">
        <f t="shared" si="6"/>
        <v>0</v>
      </c>
    </row>
    <row r="92" spans="1:5" ht="19.5" thickBot="1" x14ac:dyDescent="0.2">
      <c r="A92" s="74" t="s">
        <v>369</v>
      </c>
      <c r="B92" s="94">
        <f>様式4Ⅰ!C45</f>
        <v>0</v>
      </c>
      <c r="C92" s="75">
        <f>SUM(E93:E104)</f>
        <v>0</v>
      </c>
      <c r="D92" s="96"/>
    </row>
    <row r="93" spans="1:5" x14ac:dyDescent="0.15">
      <c r="B93" s="78" t="str">
        <f>IF(様式4Ⅰ!$L$36="","",様式4Ⅰ!$L$36)</f>
        <v/>
      </c>
      <c r="C93" s="79">
        <f>様式4Ⅰ!$L$37</f>
        <v>0</v>
      </c>
      <c r="D93" s="79">
        <f>様式4Ⅰ!$L$45</f>
        <v>0</v>
      </c>
      <c r="E93" s="79">
        <f t="shared" ref="E93:E104" si="7">IF(D93="講師",35650,IF(D93="実技",C93*5200,IF(D93="単労",C93*1300,0)))</f>
        <v>0</v>
      </c>
    </row>
    <row r="94" spans="1:5" x14ac:dyDescent="0.15">
      <c r="B94" s="78" t="str">
        <f>IF(様式4Ⅰ!$N$36="","",様式4Ⅰ!$N$36)</f>
        <v/>
      </c>
      <c r="C94" s="77">
        <f>様式4Ⅰ!$N$37</f>
        <v>0</v>
      </c>
      <c r="D94" s="77">
        <f>様式4Ⅰ!$N$45</f>
        <v>0</v>
      </c>
      <c r="E94" s="79">
        <f t="shared" si="7"/>
        <v>0</v>
      </c>
    </row>
    <row r="95" spans="1:5" x14ac:dyDescent="0.15">
      <c r="B95" s="78" t="str">
        <f>IF(様式4Ⅰ!$P$36="","",様式4Ⅰ!$P$36)</f>
        <v/>
      </c>
      <c r="C95" s="77">
        <f>様式4Ⅰ!$P$37</f>
        <v>0</v>
      </c>
      <c r="D95" s="77">
        <f>様式4Ⅰ!$P$45</f>
        <v>0</v>
      </c>
      <c r="E95" s="79">
        <f t="shared" si="7"/>
        <v>0</v>
      </c>
    </row>
    <row r="96" spans="1:5" x14ac:dyDescent="0.15">
      <c r="B96" s="78" t="str">
        <f>IF(様式4Ⅰ!$R$36="","",様式4Ⅰ!$R$36)</f>
        <v/>
      </c>
      <c r="C96" s="77">
        <f>様式4Ⅰ!$R$37</f>
        <v>0</v>
      </c>
      <c r="D96" s="77">
        <f>様式4Ⅰ!$R$45</f>
        <v>0</v>
      </c>
      <c r="E96" s="79">
        <f t="shared" si="7"/>
        <v>0</v>
      </c>
    </row>
    <row r="97" spans="1:5" x14ac:dyDescent="0.15">
      <c r="B97" s="78" t="str">
        <f>IF(様式4Ⅰ!$T$36="","",様式4Ⅰ!$T$36)</f>
        <v/>
      </c>
      <c r="C97" s="77">
        <f>様式4Ⅰ!$T$37</f>
        <v>0</v>
      </c>
      <c r="D97" s="77">
        <f>様式4Ⅰ!$T$45</f>
        <v>0</v>
      </c>
      <c r="E97" s="79">
        <f t="shared" si="7"/>
        <v>0</v>
      </c>
    </row>
    <row r="98" spans="1:5" x14ac:dyDescent="0.15">
      <c r="B98" s="78" t="str">
        <f>IF(様式4Ⅰ!$V$36="","",様式4Ⅰ!$V$36)</f>
        <v/>
      </c>
      <c r="C98" s="77">
        <f>様式4Ⅰ!$V$37</f>
        <v>0</v>
      </c>
      <c r="D98" s="77">
        <f>様式4Ⅰ!$V$45</f>
        <v>0</v>
      </c>
      <c r="E98" s="79">
        <f t="shared" si="7"/>
        <v>0</v>
      </c>
    </row>
    <row r="99" spans="1:5" x14ac:dyDescent="0.15">
      <c r="B99" s="78" t="str">
        <f>IF(様式4Ⅰ!$X$36="","",様式4Ⅰ!$X$36)</f>
        <v/>
      </c>
      <c r="C99" s="77">
        <f>様式4Ⅰ!$X$37</f>
        <v>0</v>
      </c>
      <c r="D99" s="77">
        <f>様式4Ⅰ!$X$45</f>
        <v>0</v>
      </c>
      <c r="E99" s="79">
        <f t="shared" si="7"/>
        <v>0</v>
      </c>
    </row>
    <row r="100" spans="1:5" x14ac:dyDescent="0.15">
      <c r="B100" s="78" t="str">
        <f>IF(様式4Ⅰ!$Z$36="","",様式4Ⅰ!$Z$36)</f>
        <v/>
      </c>
      <c r="C100" s="77">
        <f>様式4Ⅰ!$Z$37</f>
        <v>0</v>
      </c>
      <c r="D100" s="77">
        <f>様式4Ⅰ!$Z$45</f>
        <v>0</v>
      </c>
      <c r="E100" s="79">
        <f t="shared" si="7"/>
        <v>0</v>
      </c>
    </row>
    <row r="101" spans="1:5" x14ac:dyDescent="0.15">
      <c r="B101" s="78" t="str">
        <f>IF(様式4Ⅰ!$AB$36="","",様式4Ⅰ!$AB$36)</f>
        <v/>
      </c>
      <c r="C101" s="77">
        <f>様式4Ⅰ!$AB$37</f>
        <v>0</v>
      </c>
      <c r="D101" s="77">
        <f>様式4Ⅰ!$AB$45</f>
        <v>0</v>
      </c>
      <c r="E101" s="79">
        <f t="shared" si="7"/>
        <v>0</v>
      </c>
    </row>
    <row r="102" spans="1:5" x14ac:dyDescent="0.15">
      <c r="B102" s="78" t="str">
        <f>IF(様式4Ⅰ!$AD$36="","",様式4Ⅰ!$AD$36)</f>
        <v/>
      </c>
      <c r="C102" s="77">
        <f>様式4Ⅰ!$AD$37</f>
        <v>0</v>
      </c>
      <c r="D102" s="77">
        <f>様式4Ⅰ!$AD$45</f>
        <v>0</v>
      </c>
      <c r="E102" s="79">
        <f t="shared" si="7"/>
        <v>0</v>
      </c>
    </row>
    <row r="103" spans="1:5" x14ac:dyDescent="0.15">
      <c r="B103" s="78" t="str">
        <f>IF(様式4Ⅰ!$AF$36="","",様式4Ⅰ!$AF$36)</f>
        <v/>
      </c>
      <c r="C103" s="77">
        <f>様式4Ⅰ!$AF$37</f>
        <v>0</v>
      </c>
      <c r="D103" s="77">
        <f>様式4Ⅰ!$AF$45</f>
        <v>0</v>
      </c>
      <c r="E103" s="79">
        <f t="shared" si="7"/>
        <v>0</v>
      </c>
    </row>
    <row r="104" spans="1:5" ht="19.5" thickBot="1" x14ac:dyDescent="0.2">
      <c r="B104" s="78" t="str">
        <f>IF(様式4Ⅰ!$AH$36="","",様式4Ⅰ!$AH$36)</f>
        <v/>
      </c>
      <c r="C104" s="77">
        <f>様式4Ⅰ!$AH$37</f>
        <v>0</v>
      </c>
      <c r="D104" s="77">
        <f>様式4Ⅰ!$AH$45</f>
        <v>0</v>
      </c>
      <c r="E104" s="79">
        <f t="shared" si="7"/>
        <v>0</v>
      </c>
    </row>
    <row r="105" spans="1:5" ht="19.5" thickBot="1" x14ac:dyDescent="0.2">
      <c r="A105" s="74" t="s">
        <v>370</v>
      </c>
      <c r="B105" s="94">
        <f>様式4Ⅰ!C46</f>
        <v>0</v>
      </c>
      <c r="C105" s="75">
        <f>SUM(E106:E117)</f>
        <v>0</v>
      </c>
      <c r="D105" s="96"/>
    </row>
    <row r="106" spans="1:5" x14ac:dyDescent="0.15">
      <c r="B106" s="78" t="str">
        <f>IF(様式4Ⅰ!$L$36="","",様式4Ⅰ!$L$36)</f>
        <v/>
      </c>
      <c r="C106" s="79">
        <f>様式4Ⅰ!$L$37</f>
        <v>0</v>
      </c>
      <c r="D106" s="79">
        <f>様式4Ⅰ!$L$46</f>
        <v>0</v>
      </c>
      <c r="E106" s="79">
        <f t="shared" ref="E106:E117" si="8">IF(D106="講師",35650,IF(D106="実技",C106*5200,IF(D106="単労",C106*1300,0)))</f>
        <v>0</v>
      </c>
    </row>
    <row r="107" spans="1:5" x14ac:dyDescent="0.15">
      <c r="B107" s="78" t="str">
        <f>IF(様式4Ⅰ!$N$36="","",様式4Ⅰ!$N$36)</f>
        <v/>
      </c>
      <c r="C107" s="77">
        <f>様式4Ⅰ!$N$37</f>
        <v>0</v>
      </c>
      <c r="D107" s="77">
        <f>様式4Ⅰ!$N$46</f>
        <v>0</v>
      </c>
      <c r="E107" s="79">
        <f t="shared" si="8"/>
        <v>0</v>
      </c>
    </row>
    <row r="108" spans="1:5" x14ac:dyDescent="0.15">
      <c r="B108" s="78" t="str">
        <f>IF(様式4Ⅰ!$P$36="","",様式4Ⅰ!$P$36)</f>
        <v/>
      </c>
      <c r="C108" s="77">
        <f>様式4Ⅰ!$P$37</f>
        <v>0</v>
      </c>
      <c r="D108" s="77">
        <f>様式4Ⅰ!$P$46</f>
        <v>0</v>
      </c>
      <c r="E108" s="79">
        <f t="shared" si="8"/>
        <v>0</v>
      </c>
    </row>
    <row r="109" spans="1:5" x14ac:dyDescent="0.15">
      <c r="B109" s="78" t="str">
        <f>IF(様式4Ⅰ!$R$36="","",様式4Ⅰ!$R$36)</f>
        <v/>
      </c>
      <c r="C109" s="77">
        <f>様式4Ⅰ!$R$37</f>
        <v>0</v>
      </c>
      <c r="D109" s="77">
        <f>様式4Ⅰ!$R$46</f>
        <v>0</v>
      </c>
      <c r="E109" s="79">
        <f t="shared" si="8"/>
        <v>0</v>
      </c>
    </row>
    <row r="110" spans="1:5" x14ac:dyDescent="0.15">
      <c r="B110" s="78" t="str">
        <f>IF(様式4Ⅰ!$T$36="","",様式4Ⅰ!$T$36)</f>
        <v/>
      </c>
      <c r="C110" s="77">
        <f>様式4Ⅰ!$T$37</f>
        <v>0</v>
      </c>
      <c r="D110" s="77">
        <f>様式4Ⅰ!$T$46</f>
        <v>0</v>
      </c>
      <c r="E110" s="79">
        <f t="shared" si="8"/>
        <v>0</v>
      </c>
    </row>
    <row r="111" spans="1:5" x14ac:dyDescent="0.15">
      <c r="B111" s="78" t="str">
        <f>IF(様式4Ⅰ!$V$36="","",様式4Ⅰ!$V$36)</f>
        <v/>
      </c>
      <c r="C111" s="77">
        <f>様式4Ⅰ!$V$37</f>
        <v>0</v>
      </c>
      <c r="D111" s="77">
        <f>様式4Ⅰ!$V$46</f>
        <v>0</v>
      </c>
      <c r="E111" s="79">
        <f t="shared" si="8"/>
        <v>0</v>
      </c>
    </row>
    <row r="112" spans="1:5" x14ac:dyDescent="0.15">
      <c r="B112" s="78" t="str">
        <f>IF(様式4Ⅰ!$X$36="","",様式4Ⅰ!$X$36)</f>
        <v/>
      </c>
      <c r="C112" s="77">
        <f>様式4Ⅰ!$X$37</f>
        <v>0</v>
      </c>
      <c r="D112" s="77">
        <f>様式4Ⅰ!$X$46</f>
        <v>0</v>
      </c>
      <c r="E112" s="79">
        <f t="shared" si="8"/>
        <v>0</v>
      </c>
    </row>
    <row r="113" spans="1:5" x14ac:dyDescent="0.15">
      <c r="B113" s="78" t="str">
        <f>IF(様式4Ⅰ!$Z$36="","",様式4Ⅰ!$Z$36)</f>
        <v/>
      </c>
      <c r="C113" s="77">
        <f>様式4Ⅰ!$Z$37</f>
        <v>0</v>
      </c>
      <c r="D113" s="77">
        <f>様式4Ⅰ!$Z$46</f>
        <v>0</v>
      </c>
      <c r="E113" s="79">
        <f t="shared" si="8"/>
        <v>0</v>
      </c>
    </row>
    <row r="114" spans="1:5" x14ac:dyDescent="0.15">
      <c r="B114" s="78" t="str">
        <f>IF(様式4Ⅰ!$AB$36="","",様式4Ⅰ!$AB$36)</f>
        <v/>
      </c>
      <c r="C114" s="77">
        <f>様式4Ⅰ!$AB$37</f>
        <v>0</v>
      </c>
      <c r="D114" s="77">
        <f>様式4Ⅰ!$AB$46</f>
        <v>0</v>
      </c>
      <c r="E114" s="79">
        <f t="shared" si="8"/>
        <v>0</v>
      </c>
    </row>
    <row r="115" spans="1:5" x14ac:dyDescent="0.15">
      <c r="B115" s="78" t="str">
        <f>IF(様式4Ⅰ!$AD$36="","",様式4Ⅰ!$AD$36)</f>
        <v/>
      </c>
      <c r="C115" s="77">
        <f>様式4Ⅰ!$AD$37</f>
        <v>0</v>
      </c>
      <c r="D115" s="77">
        <f>様式4Ⅰ!$AD$46</f>
        <v>0</v>
      </c>
      <c r="E115" s="79">
        <f t="shared" si="8"/>
        <v>0</v>
      </c>
    </row>
    <row r="116" spans="1:5" x14ac:dyDescent="0.15">
      <c r="B116" s="78" t="str">
        <f>IF(様式4Ⅰ!$AF$36="","",様式4Ⅰ!$AF$36)</f>
        <v/>
      </c>
      <c r="C116" s="77">
        <f>様式4Ⅰ!$AF$37</f>
        <v>0</v>
      </c>
      <c r="D116" s="77">
        <f>様式4Ⅰ!$AF$46</f>
        <v>0</v>
      </c>
      <c r="E116" s="79">
        <f t="shared" si="8"/>
        <v>0</v>
      </c>
    </row>
    <row r="117" spans="1:5" ht="19.5" thickBot="1" x14ac:dyDescent="0.2">
      <c r="B117" s="78" t="str">
        <f>IF(様式4Ⅰ!$AH$36="","",様式4Ⅰ!$AH$36)</f>
        <v/>
      </c>
      <c r="C117" s="77">
        <f>様式4Ⅰ!$AH$37</f>
        <v>0</v>
      </c>
      <c r="D117" s="77">
        <f>様式4Ⅰ!$AH$46</f>
        <v>0</v>
      </c>
      <c r="E117" s="79">
        <f t="shared" si="8"/>
        <v>0</v>
      </c>
    </row>
    <row r="118" spans="1:5" ht="19.5" thickBot="1" x14ac:dyDescent="0.2">
      <c r="A118" s="74" t="s">
        <v>371</v>
      </c>
      <c r="B118" s="94">
        <f>様式4Ⅰ!C47</f>
        <v>0</v>
      </c>
      <c r="C118" s="75">
        <f>SUM(E119:E130)</f>
        <v>0</v>
      </c>
      <c r="D118" s="96"/>
    </row>
    <row r="119" spans="1:5" x14ac:dyDescent="0.15">
      <c r="B119" s="78" t="str">
        <f>IF(様式4Ⅰ!$L$36="","",様式4Ⅰ!$L$36)</f>
        <v/>
      </c>
      <c r="C119" s="79">
        <f>様式4Ⅰ!$L$37</f>
        <v>0</v>
      </c>
      <c r="D119" s="79">
        <f>様式4Ⅰ!$L$47</f>
        <v>0</v>
      </c>
      <c r="E119" s="79">
        <f t="shared" ref="E119:E130" si="9">IF(D119="講師",35650,IF(D119="実技",C119*5200,IF(D119="単労",C119*1300,0)))</f>
        <v>0</v>
      </c>
    </row>
    <row r="120" spans="1:5" x14ac:dyDescent="0.15">
      <c r="B120" s="78" t="str">
        <f>IF(様式4Ⅰ!$N$36="","",様式4Ⅰ!$N$36)</f>
        <v/>
      </c>
      <c r="C120" s="77">
        <f>様式4Ⅰ!$N$37</f>
        <v>0</v>
      </c>
      <c r="D120" s="77">
        <f>様式4Ⅰ!$N$47</f>
        <v>0</v>
      </c>
      <c r="E120" s="79">
        <f t="shared" si="9"/>
        <v>0</v>
      </c>
    </row>
    <row r="121" spans="1:5" x14ac:dyDescent="0.15">
      <c r="B121" s="78" t="str">
        <f>IF(様式4Ⅰ!$P$36="","",様式4Ⅰ!$P$36)</f>
        <v/>
      </c>
      <c r="C121" s="77">
        <f>様式4Ⅰ!$P$37</f>
        <v>0</v>
      </c>
      <c r="D121" s="77">
        <f>様式4Ⅰ!$P$47</f>
        <v>0</v>
      </c>
      <c r="E121" s="79">
        <f t="shared" si="9"/>
        <v>0</v>
      </c>
    </row>
    <row r="122" spans="1:5" x14ac:dyDescent="0.15">
      <c r="B122" s="78" t="str">
        <f>IF(様式4Ⅰ!$R$36="","",様式4Ⅰ!$R$36)</f>
        <v/>
      </c>
      <c r="C122" s="77">
        <f>様式4Ⅰ!$R$37</f>
        <v>0</v>
      </c>
      <c r="D122" s="77">
        <f>様式4Ⅰ!$R$47</f>
        <v>0</v>
      </c>
      <c r="E122" s="79">
        <f t="shared" si="9"/>
        <v>0</v>
      </c>
    </row>
    <row r="123" spans="1:5" x14ac:dyDescent="0.15">
      <c r="B123" s="78" t="str">
        <f>IF(様式4Ⅰ!$T$36="","",様式4Ⅰ!$T$36)</f>
        <v/>
      </c>
      <c r="C123" s="77">
        <f>様式4Ⅰ!$T$37</f>
        <v>0</v>
      </c>
      <c r="D123" s="77">
        <f>様式4Ⅰ!$T$47</f>
        <v>0</v>
      </c>
      <c r="E123" s="79">
        <f t="shared" si="9"/>
        <v>0</v>
      </c>
    </row>
    <row r="124" spans="1:5" x14ac:dyDescent="0.15">
      <c r="B124" s="78" t="str">
        <f>IF(様式4Ⅰ!$V$36="","",様式4Ⅰ!$V$36)</f>
        <v/>
      </c>
      <c r="C124" s="77">
        <f>様式4Ⅰ!$V$37</f>
        <v>0</v>
      </c>
      <c r="D124" s="77">
        <f>様式4Ⅰ!$V$47</f>
        <v>0</v>
      </c>
      <c r="E124" s="79">
        <f t="shared" si="9"/>
        <v>0</v>
      </c>
    </row>
    <row r="125" spans="1:5" x14ac:dyDescent="0.15">
      <c r="B125" s="78" t="str">
        <f>IF(様式4Ⅰ!$X$36="","",様式4Ⅰ!$X$36)</f>
        <v/>
      </c>
      <c r="C125" s="77">
        <f>様式4Ⅰ!$X$37</f>
        <v>0</v>
      </c>
      <c r="D125" s="77">
        <f>様式4Ⅰ!$X$47</f>
        <v>0</v>
      </c>
      <c r="E125" s="79">
        <f t="shared" si="9"/>
        <v>0</v>
      </c>
    </row>
    <row r="126" spans="1:5" x14ac:dyDescent="0.15">
      <c r="B126" s="78" t="str">
        <f>IF(様式4Ⅰ!$Z$36="","",様式4Ⅰ!$Z$36)</f>
        <v/>
      </c>
      <c r="C126" s="77">
        <f>様式4Ⅰ!$Z$37</f>
        <v>0</v>
      </c>
      <c r="D126" s="77">
        <f>様式4Ⅰ!$Z$47</f>
        <v>0</v>
      </c>
      <c r="E126" s="79">
        <f t="shared" si="9"/>
        <v>0</v>
      </c>
    </row>
    <row r="127" spans="1:5" x14ac:dyDescent="0.15">
      <c r="B127" s="78" t="str">
        <f>IF(様式4Ⅰ!$AB$36="","",様式4Ⅰ!$AB$36)</f>
        <v/>
      </c>
      <c r="C127" s="77">
        <f>様式4Ⅰ!$AB$37</f>
        <v>0</v>
      </c>
      <c r="D127" s="77">
        <f>様式4Ⅰ!$AB$47</f>
        <v>0</v>
      </c>
      <c r="E127" s="79">
        <f t="shared" si="9"/>
        <v>0</v>
      </c>
    </row>
    <row r="128" spans="1:5" x14ac:dyDescent="0.15">
      <c r="B128" s="78" t="str">
        <f>IF(様式4Ⅰ!$AD$36="","",様式4Ⅰ!$AD$36)</f>
        <v/>
      </c>
      <c r="C128" s="77">
        <f>様式4Ⅰ!$AD$37</f>
        <v>0</v>
      </c>
      <c r="D128" s="77">
        <f>様式4Ⅰ!$AD$47</f>
        <v>0</v>
      </c>
      <c r="E128" s="79">
        <f t="shared" si="9"/>
        <v>0</v>
      </c>
    </row>
    <row r="129" spans="1:5" x14ac:dyDescent="0.15">
      <c r="B129" s="78" t="str">
        <f>IF(様式4Ⅰ!$AF$36="","",様式4Ⅰ!$AF$36)</f>
        <v/>
      </c>
      <c r="C129" s="77">
        <f>様式4Ⅰ!$AF$37</f>
        <v>0</v>
      </c>
      <c r="D129" s="77">
        <f>様式4Ⅰ!$AF$47</f>
        <v>0</v>
      </c>
      <c r="E129" s="79">
        <f t="shared" si="9"/>
        <v>0</v>
      </c>
    </row>
    <row r="130" spans="1:5" ht="19.5" thickBot="1" x14ac:dyDescent="0.2">
      <c r="B130" s="78" t="str">
        <f>IF(様式4Ⅰ!$AH$36="","",様式4Ⅰ!$AH$36)</f>
        <v/>
      </c>
      <c r="C130" s="77">
        <f>様式4Ⅰ!$AH$37</f>
        <v>0</v>
      </c>
      <c r="D130" s="77">
        <f>様式4Ⅰ!$AH$47</f>
        <v>0</v>
      </c>
      <c r="E130" s="79">
        <f t="shared" si="9"/>
        <v>0</v>
      </c>
    </row>
    <row r="131" spans="1:5" ht="19.5" thickBot="1" x14ac:dyDescent="0.2">
      <c r="A131" s="74" t="s">
        <v>372</v>
      </c>
      <c r="B131" s="94">
        <f>様式4Ⅰ!C48</f>
        <v>0</v>
      </c>
      <c r="C131" s="75">
        <f>SUM(E132:E143)</f>
        <v>0</v>
      </c>
      <c r="D131" s="96"/>
    </row>
    <row r="132" spans="1:5" x14ac:dyDescent="0.15">
      <c r="B132" s="78" t="str">
        <f>IF(様式4Ⅰ!$L$36="","",様式4Ⅰ!$L$36)</f>
        <v/>
      </c>
      <c r="C132" s="79">
        <f>様式4Ⅰ!$L$37</f>
        <v>0</v>
      </c>
      <c r="D132" s="79">
        <f>様式4Ⅰ!$L$48</f>
        <v>0</v>
      </c>
      <c r="E132" s="79">
        <f t="shared" ref="E132:E143" si="10">IF(D132="講師",35650,IF(D132="実技",C132*5200,IF(D132="単労",C132*1300,0)))</f>
        <v>0</v>
      </c>
    </row>
    <row r="133" spans="1:5" x14ac:dyDescent="0.15">
      <c r="B133" s="78" t="str">
        <f>IF(様式4Ⅰ!$N$36="","",様式4Ⅰ!$N$36)</f>
        <v/>
      </c>
      <c r="C133" s="77">
        <f>様式4Ⅰ!$N$37</f>
        <v>0</v>
      </c>
      <c r="D133" s="77">
        <f>様式4Ⅰ!$N$48</f>
        <v>0</v>
      </c>
      <c r="E133" s="79">
        <f t="shared" si="10"/>
        <v>0</v>
      </c>
    </row>
    <row r="134" spans="1:5" x14ac:dyDescent="0.15">
      <c r="B134" s="78" t="str">
        <f>IF(様式4Ⅰ!$P$36="","",様式4Ⅰ!$P$36)</f>
        <v/>
      </c>
      <c r="C134" s="77">
        <f>様式4Ⅰ!$P$37</f>
        <v>0</v>
      </c>
      <c r="D134" s="77">
        <f>様式4Ⅰ!$P$48</f>
        <v>0</v>
      </c>
      <c r="E134" s="79">
        <f t="shared" si="10"/>
        <v>0</v>
      </c>
    </row>
    <row r="135" spans="1:5" x14ac:dyDescent="0.15">
      <c r="B135" s="78" t="str">
        <f>IF(様式4Ⅰ!$R$36="","",様式4Ⅰ!$R$36)</f>
        <v/>
      </c>
      <c r="C135" s="77">
        <f>様式4Ⅰ!$R$37</f>
        <v>0</v>
      </c>
      <c r="D135" s="77">
        <f>様式4Ⅰ!$R$48</f>
        <v>0</v>
      </c>
      <c r="E135" s="79">
        <f t="shared" si="10"/>
        <v>0</v>
      </c>
    </row>
    <row r="136" spans="1:5" x14ac:dyDescent="0.15">
      <c r="B136" s="78" t="str">
        <f>IF(様式4Ⅰ!$T$36="","",様式4Ⅰ!$T$36)</f>
        <v/>
      </c>
      <c r="C136" s="77">
        <f>様式4Ⅰ!$T$37</f>
        <v>0</v>
      </c>
      <c r="D136" s="77">
        <f>様式4Ⅰ!$T$48</f>
        <v>0</v>
      </c>
      <c r="E136" s="79">
        <f t="shared" si="10"/>
        <v>0</v>
      </c>
    </row>
    <row r="137" spans="1:5" x14ac:dyDescent="0.15">
      <c r="B137" s="78" t="str">
        <f>IF(様式4Ⅰ!$V$36="","",様式4Ⅰ!$V$36)</f>
        <v/>
      </c>
      <c r="C137" s="77">
        <f>様式4Ⅰ!$V$37</f>
        <v>0</v>
      </c>
      <c r="D137" s="77">
        <f>様式4Ⅰ!$V$48</f>
        <v>0</v>
      </c>
      <c r="E137" s="79">
        <f t="shared" si="10"/>
        <v>0</v>
      </c>
    </row>
    <row r="138" spans="1:5" x14ac:dyDescent="0.15">
      <c r="B138" s="78" t="str">
        <f>IF(様式4Ⅰ!$X$36="","",様式4Ⅰ!$X$36)</f>
        <v/>
      </c>
      <c r="C138" s="77">
        <f>様式4Ⅰ!$X$37</f>
        <v>0</v>
      </c>
      <c r="D138" s="77">
        <f>様式4Ⅰ!$X$48</f>
        <v>0</v>
      </c>
      <c r="E138" s="79">
        <f t="shared" si="10"/>
        <v>0</v>
      </c>
    </row>
    <row r="139" spans="1:5" x14ac:dyDescent="0.15">
      <c r="B139" s="78" t="str">
        <f>IF(様式4Ⅰ!$Z$36="","",様式4Ⅰ!$Z$36)</f>
        <v/>
      </c>
      <c r="C139" s="77">
        <f>様式4Ⅰ!$Z$37</f>
        <v>0</v>
      </c>
      <c r="D139" s="77">
        <f>様式4Ⅰ!$Z$48</f>
        <v>0</v>
      </c>
      <c r="E139" s="79">
        <f t="shared" si="10"/>
        <v>0</v>
      </c>
    </row>
    <row r="140" spans="1:5" x14ac:dyDescent="0.15">
      <c r="B140" s="78" t="str">
        <f>IF(様式4Ⅰ!$AB$36="","",様式4Ⅰ!$AB$36)</f>
        <v/>
      </c>
      <c r="C140" s="77">
        <f>様式4Ⅰ!$AB$37</f>
        <v>0</v>
      </c>
      <c r="D140" s="77">
        <f>様式4Ⅰ!$AB$48</f>
        <v>0</v>
      </c>
      <c r="E140" s="79">
        <f t="shared" si="10"/>
        <v>0</v>
      </c>
    </row>
    <row r="141" spans="1:5" x14ac:dyDescent="0.15">
      <c r="B141" s="78" t="str">
        <f>IF(様式4Ⅰ!$AD$36="","",様式4Ⅰ!$AD$36)</f>
        <v/>
      </c>
      <c r="C141" s="77">
        <f>様式4Ⅰ!$AD$37</f>
        <v>0</v>
      </c>
      <c r="D141" s="77">
        <f>様式4Ⅰ!$AD$48</f>
        <v>0</v>
      </c>
      <c r="E141" s="79">
        <f t="shared" si="10"/>
        <v>0</v>
      </c>
    </row>
    <row r="142" spans="1:5" x14ac:dyDescent="0.15">
      <c r="B142" s="78" t="str">
        <f>IF(様式4Ⅰ!$AF$36="","",様式4Ⅰ!$AF$36)</f>
        <v/>
      </c>
      <c r="C142" s="77">
        <f>様式4Ⅰ!$AF$37</f>
        <v>0</v>
      </c>
      <c r="D142" s="77">
        <f>様式4Ⅰ!$AF$48</f>
        <v>0</v>
      </c>
      <c r="E142" s="79">
        <f t="shared" si="10"/>
        <v>0</v>
      </c>
    </row>
    <row r="143" spans="1:5" ht="19.5" thickBot="1" x14ac:dyDescent="0.2">
      <c r="B143" s="78" t="str">
        <f>IF(様式4Ⅰ!$AH$36="","",様式4Ⅰ!$AH$36)</f>
        <v/>
      </c>
      <c r="C143" s="77">
        <f>様式4Ⅰ!$AH$37</f>
        <v>0</v>
      </c>
      <c r="D143" s="77">
        <f>様式4Ⅰ!$AH$48</f>
        <v>0</v>
      </c>
      <c r="E143" s="79">
        <f t="shared" si="10"/>
        <v>0</v>
      </c>
    </row>
    <row r="144" spans="1:5" ht="19.5" thickBot="1" x14ac:dyDescent="0.2">
      <c r="A144" s="74" t="s">
        <v>373</v>
      </c>
      <c r="B144" s="94">
        <f>様式4Ⅰ!C49</f>
        <v>0</v>
      </c>
      <c r="C144" s="75">
        <f>SUM(E145:E156)</f>
        <v>0</v>
      </c>
      <c r="D144" s="96"/>
    </row>
    <row r="145" spans="1:5" x14ac:dyDescent="0.15">
      <c r="B145" s="78" t="str">
        <f>IF(様式4Ⅰ!$L$36="","",様式4Ⅰ!$L$36)</f>
        <v/>
      </c>
      <c r="C145" s="79">
        <f>様式4Ⅰ!$L$37</f>
        <v>0</v>
      </c>
      <c r="D145" s="79">
        <f>様式4Ⅰ!$L$49</f>
        <v>0</v>
      </c>
      <c r="E145" s="79">
        <f t="shared" ref="E145:E156" si="11">IF(D145="講師",35650,IF(D145="実技",C145*5200,IF(D145="単労",C145*1300,0)))</f>
        <v>0</v>
      </c>
    </row>
    <row r="146" spans="1:5" x14ac:dyDescent="0.15">
      <c r="B146" s="78" t="str">
        <f>IF(様式4Ⅰ!$N$36="","",様式4Ⅰ!$N$36)</f>
        <v/>
      </c>
      <c r="C146" s="77">
        <f>様式4Ⅰ!$N$37</f>
        <v>0</v>
      </c>
      <c r="D146" s="77">
        <f>様式4Ⅰ!$N$49</f>
        <v>0</v>
      </c>
      <c r="E146" s="79">
        <f t="shared" si="11"/>
        <v>0</v>
      </c>
    </row>
    <row r="147" spans="1:5" x14ac:dyDescent="0.15">
      <c r="B147" s="78" t="str">
        <f>IF(様式4Ⅰ!$P$36="","",様式4Ⅰ!$P$36)</f>
        <v/>
      </c>
      <c r="C147" s="77">
        <f>様式4Ⅰ!$P$37</f>
        <v>0</v>
      </c>
      <c r="D147" s="77">
        <f>様式4Ⅰ!$P$49</f>
        <v>0</v>
      </c>
      <c r="E147" s="79">
        <f t="shared" si="11"/>
        <v>0</v>
      </c>
    </row>
    <row r="148" spans="1:5" x14ac:dyDescent="0.15">
      <c r="B148" s="78" t="str">
        <f>IF(様式4Ⅰ!$R$36="","",様式4Ⅰ!$R$36)</f>
        <v/>
      </c>
      <c r="C148" s="77">
        <f>様式4Ⅰ!$R$37</f>
        <v>0</v>
      </c>
      <c r="D148" s="77">
        <f>様式4Ⅰ!$R$49</f>
        <v>0</v>
      </c>
      <c r="E148" s="79">
        <f t="shared" si="11"/>
        <v>0</v>
      </c>
    </row>
    <row r="149" spans="1:5" x14ac:dyDescent="0.15">
      <c r="B149" s="78" t="str">
        <f>IF(様式4Ⅰ!$T$36="","",様式4Ⅰ!$T$36)</f>
        <v/>
      </c>
      <c r="C149" s="77">
        <f>様式4Ⅰ!$T$37</f>
        <v>0</v>
      </c>
      <c r="D149" s="77">
        <f>様式4Ⅰ!$T$49</f>
        <v>0</v>
      </c>
      <c r="E149" s="79">
        <f t="shared" si="11"/>
        <v>0</v>
      </c>
    </row>
    <row r="150" spans="1:5" x14ac:dyDescent="0.15">
      <c r="B150" s="78" t="str">
        <f>IF(様式4Ⅰ!$V$36="","",様式4Ⅰ!$V$36)</f>
        <v/>
      </c>
      <c r="C150" s="77">
        <f>様式4Ⅰ!$V$37</f>
        <v>0</v>
      </c>
      <c r="D150" s="77">
        <f>様式4Ⅰ!$V$49</f>
        <v>0</v>
      </c>
      <c r="E150" s="79">
        <f t="shared" si="11"/>
        <v>0</v>
      </c>
    </row>
    <row r="151" spans="1:5" x14ac:dyDescent="0.15">
      <c r="B151" s="78" t="str">
        <f>IF(様式4Ⅰ!$X$36="","",様式4Ⅰ!$X$36)</f>
        <v/>
      </c>
      <c r="C151" s="77">
        <f>様式4Ⅰ!$X$37</f>
        <v>0</v>
      </c>
      <c r="D151" s="77">
        <f>様式4Ⅰ!$X$49</f>
        <v>0</v>
      </c>
      <c r="E151" s="79">
        <f t="shared" si="11"/>
        <v>0</v>
      </c>
    </row>
    <row r="152" spans="1:5" x14ac:dyDescent="0.15">
      <c r="B152" s="78" t="str">
        <f>IF(様式4Ⅰ!$Z$36="","",様式4Ⅰ!$Z$36)</f>
        <v/>
      </c>
      <c r="C152" s="77">
        <f>様式4Ⅰ!$Z$37</f>
        <v>0</v>
      </c>
      <c r="D152" s="77">
        <f>様式4Ⅰ!$Z$49</f>
        <v>0</v>
      </c>
      <c r="E152" s="79">
        <f t="shared" si="11"/>
        <v>0</v>
      </c>
    </row>
    <row r="153" spans="1:5" x14ac:dyDescent="0.15">
      <c r="B153" s="78" t="str">
        <f>IF(様式4Ⅰ!$AB$36="","",様式4Ⅰ!$AB$36)</f>
        <v/>
      </c>
      <c r="C153" s="77">
        <f>様式4Ⅰ!$AB$37</f>
        <v>0</v>
      </c>
      <c r="D153" s="77">
        <f>様式4Ⅰ!$AB$49</f>
        <v>0</v>
      </c>
      <c r="E153" s="79">
        <f t="shared" si="11"/>
        <v>0</v>
      </c>
    </row>
    <row r="154" spans="1:5" x14ac:dyDescent="0.15">
      <c r="B154" s="78" t="str">
        <f>IF(様式4Ⅰ!$AD$36="","",様式4Ⅰ!$AD$36)</f>
        <v/>
      </c>
      <c r="C154" s="77">
        <f>様式4Ⅰ!$AD$37</f>
        <v>0</v>
      </c>
      <c r="D154" s="77">
        <f>様式4Ⅰ!$AD$49</f>
        <v>0</v>
      </c>
      <c r="E154" s="79">
        <f t="shared" si="11"/>
        <v>0</v>
      </c>
    </row>
    <row r="155" spans="1:5" x14ac:dyDescent="0.15">
      <c r="B155" s="78" t="str">
        <f>IF(様式4Ⅰ!$AF$36="","",様式4Ⅰ!$AF$36)</f>
        <v/>
      </c>
      <c r="C155" s="77">
        <f>様式4Ⅰ!$AF$37</f>
        <v>0</v>
      </c>
      <c r="D155" s="77">
        <f>様式4Ⅰ!$AF$49</f>
        <v>0</v>
      </c>
      <c r="E155" s="79">
        <f t="shared" si="11"/>
        <v>0</v>
      </c>
    </row>
    <row r="156" spans="1:5" ht="19.5" thickBot="1" x14ac:dyDescent="0.2">
      <c r="B156" s="78" t="str">
        <f>IF(様式4Ⅰ!$AH$36="","",様式4Ⅰ!$AH$36)</f>
        <v/>
      </c>
      <c r="C156" s="77">
        <f>様式4Ⅰ!$AH$37</f>
        <v>0</v>
      </c>
      <c r="D156" s="77">
        <f>様式4Ⅰ!$AH$49</f>
        <v>0</v>
      </c>
      <c r="E156" s="79">
        <f t="shared" si="11"/>
        <v>0</v>
      </c>
    </row>
    <row r="157" spans="1:5" ht="19.5" thickBot="1" x14ac:dyDescent="0.2">
      <c r="A157" s="74" t="s">
        <v>374</v>
      </c>
      <c r="B157" s="94">
        <f>様式4Ⅰ!C50</f>
        <v>0</v>
      </c>
      <c r="C157" s="75">
        <f>SUM(E158:E169)</f>
        <v>0</v>
      </c>
      <c r="D157" s="96"/>
    </row>
    <row r="158" spans="1:5" x14ac:dyDescent="0.15">
      <c r="B158" s="78" t="str">
        <f>IF(様式4Ⅰ!$L$36="","",様式4Ⅰ!$L$36)</f>
        <v/>
      </c>
      <c r="C158" s="79">
        <f>様式4Ⅰ!$L$37</f>
        <v>0</v>
      </c>
      <c r="D158" s="79">
        <f>様式4Ⅰ!$L$50</f>
        <v>0</v>
      </c>
      <c r="E158" s="79">
        <f t="shared" ref="E158:E169" si="12">IF(D158="講師",35650,IF(D158="実技",C158*5200,IF(D158="単労",C158*1300,0)))</f>
        <v>0</v>
      </c>
    </row>
    <row r="159" spans="1:5" x14ac:dyDescent="0.15">
      <c r="B159" s="78" t="str">
        <f>IF(様式4Ⅰ!$N$36="","",様式4Ⅰ!$N$36)</f>
        <v/>
      </c>
      <c r="C159" s="77">
        <f>様式4Ⅰ!$N$37</f>
        <v>0</v>
      </c>
      <c r="D159" s="77">
        <f>様式4Ⅰ!$N$50</f>
        <v>0</v>
      </c>
      <c r="E159" s="79">
        <f t="shared" si="12"/>
        <v>0</v>
      </c>
    </row>
    <row r="160" spans="1:5" x14ac:dyDescent="0.15">
      <c r="B160" s="78" t="str">
        <f>IF(様式4Ⅰ!$P$36="","",様式4Ⅰ!$P$36)</f>
        <v/>
      </c>
      <c r="C160" s="77">
        <f>様式4Ⅰ!$P$37</f>
        <v>0</v>
      </c>
      <c r="D160" s="77">
        <f>様式4Ⅰ!$P$50</f>
        <v>0</v>
      </c>
      <c r="E160" s="79">
        <f t="shared" si="12"/>
        <v>0</v>
      </c>
    </row>
    <row r="161" spans="1:5" x14ac:dyDescent="0.15">
      <c r="B161" s="78" t="str">
        <f>IF(様式4Ⅰ!$R$36="","",様式4Ⅰ!$R$36)</f>
        <v/>
      </c>
      <c r="C161" s="77">
        <f>様式4Ⅰ!$R$37</f>
        <v>0</v>
      </c>
      <c r="D161" s="77">
        <f>様式4Ⅰ!$R$50</f>
        <v>0</v>
      </c>
      <c r="E161" s="79">
        <f t="shared" si="12"/>
        <v>0</v>
      </c>
    </row>
    <row r="162" spans="1:5" x14ac:dyDescent="0.15">
      <c r="B162" s="78" t="str">
        <f>IF(様式4Ⅰ!$T$36="","",様式4Ⅰ!$T$36)</f>
        <v/>
      </c>
      <c r="C162" s="77">
        <f>様式4Ⅰ!$T$37</f>
        <v>0</v>
      </c>
      <c r="D162" s="77">
        <f>様式4Ⅰ!$T$50</f>
        <v>0</v>
      </c>
      <c r="E162" s="79">
        <f t="shared" si="12"/>
        <v>0</v>
      </c>
    </row>
    <row r="163" spans="1:5" x14ac:dyDescent="0.15">
      <c r="B163" s="78" t="str">
        <f>IF(様式4Ⅰ!$V$36="","",様式4Ⅰ!$V$36)</f>
        <v/>
      </c>
      <c r="C163" s="77">
        <f>様式4Ⅰ!$V$37</f>
        <v>0</v>
      </c>
      <c r="D163" s="77">
        <f>様式4Ⅰ!$V$50</f>
        <v>0</v>
      </c>
      <c r="E163" s="79">
        <f t="shared" si="12"/>
        <v>0</v>
      </c>
    </row>
    <row r="164" spans="1:5" x14ac:dyDescent="0.15">
      <c r="B164" s="78" t="str">
        <f>IF(様式4Ⅰ!$X$36="","",様式4Ⅰ!$X$36)</f>
        <v/>
      </c>
      <c r="C164" s="77">
        <f>様式4Ⅰ!$X$37</f>
        <v>0</v>
      </c>
      <c r="D164" s="77">
        <f>様式4Ⅰ!$X$50</f>
        <v>0</v>
      </c>
      <c r="E164" s="79">
        <f t="shared" si="12"/>
        <v>0</v>
      </c>
    </row>
    <row r="165" spans="1:5" x14ac:dyDescent="0.15">
      <c r="B165" s="78" t="str">
        <f>IF(様式4Ⅰ!$Z$36="","",様式4Ⅰ!$Z$36)</f>
        <v/>
      </c>
      <c r="C165" s="77">
        <f>様式4Ⅰ!$Z$37</f>
        <v>0</v>
      </c>
      <c r="D165" s="77">
        <f>様式4Ⅰ!$Z$50</f>
        <v>0</v>
      </c>
      <c r="E165" s="79">
        <f t="shared" si="12"/>
        <v>0</v>
      </c>
    </row>
    <row r="166" spans="1:5" x14ac:dyDescent="0.15">
      <c r="B166" s="78" t="str">
        <f>IF(様式4Ⅰ!$AB$36="","",様式4Ⅰ!$AB$36)</f>
        <v/>
      </c>
      <c r="C166" s="77">
        <f>様式4Ⅰ!$AB$37</f>
        <v>0</v>
      </c>
      <c r="D166" s="77">
        <f>様式4Ⅰ!$AB$50</f>
        <v>0</v>
      </c>
      <c r="E166" s="79">
        <f t="shared" si="12"/>
        <v>0</v>
      </c>
    </row>
    <row r="167" spans="1:5" x14ac:dyDescent="0.15">
      <c r="B167" s="78" t="str">
        <f>IF(様式4Ⅰ!$AD$36="","",様式4Ⅰ!$AD$36)</f>
        <v/>
      </c>
      <c r="C167" s="77">
        <f>様式4Ⅰ!$AD$37</f>
        <v>0</v>
      </c>
      <c r="D167" s="77">
        <f>様式4Ⅰ!$AD$50</f>
        <v>0</v>
      </c>
      <c r="E167" s="79">
        <f t="shared" si="12"/>
        <v>0</v>
      </c>
    </row>
    <row r="168" spans="1:5" x14ac:dyDescent="0.15">
      <c r="B168" s="78" t="str">
        <f>IF(様式4Ⅰ!$AF$36="","",様式4Ⅰ!$AF$36)</f>
        <v/>
      </c>
      <c r="C168" s="77">
        <f>様式4Ⅰ!$AF$37</f>
        <v>0</v>
      </c>
      <c r="D168" s="77">
        <f>様式4Ⅰ!$AF$50</f>
        <v>0</v>
      </c>
      <c r="E168" s="79">
        <f t="shared" si="12"/>
        <v>0</v>
      </c>
    </row>
    <row r="169" spans="1:5" ht="19.5" thickBot="1" x14ac:dyDescent="0.2">
      <c r="B169" s="78" t="str">
        <f>IF(様式4Ⅰ!$AH$36="","",様式4Ⅰ!$AH$36)</f>
        <v/>
      </c>
      <c r="C169" s="77">
        <f>様式4Ⅰ!$AH$37</f>
        <v>0</v>
      </c>
      <c r="D169" s="77">
        <f>様式4Ⅰ!$AH$50</f>
        <v>0</v>
      </c>
      <c r="E169" s="79">
        <f t="shared" si="12"/>
        <v>0</v>
      </c>
    </row>
    <row r="170" spans="1:5" ht="19.5" thickBot="1" x14ac:dyDescent="0.2">
      <c r="A170" s="74" t="s">
        <v>375</v>
      </c>
      <c r="B170" s="94">
        <f>様式4Ⅰ!C51</f>
        <v>0</v>
      </c>
      <c r="C170" s="75">
        <f>SUM(E171:E182)</f>
        <v>0</v>
      </c>
      <c r="D170" s="96"/>
    </row>
    <row r="171" spans="1:5" x14ac:dyDescent="0.15">
      <c r="B171" s="78" t="str">
        <f>IF(様式4Ⅰ!$L$36="","",様式4Ⅰ!$L$36)</f>
        <v/>
      </c>
      <c r="C171" s="79">
        <f>様式4Ⅰ!$L$37</f>
        <v>0</v>
      </c>
      <c r="D171" s="79">
        <f>様式4Ⅰ!$L$51</f>
        <v>0</v>
      </c>
      <c r="E171" s="79">
        <f t="shared" ref="E171:E182" si="13">IF(D171="講師",35650,IF(D171="実技",C171*5200,IF(D171="単労",C171*1300,0)))</f>
        <v>0</v>
      </c>
    </row>
    <row r="172" spans="1:5" x14ac:dyDescent="0.15">
      <c r="B172" s="78" t="str">
        <f>IF(様式4Ⅰ!$N$36="","",様式4Ⅰ!$N$36)</f>
        <v/>
      </c>
      <c r="C172" s="77">
        <f>様式4Ⅰ!$N$37</f>
        <v>0</v>
      </c>
      <c r="D172" s="77">
        <f>様式4Ⅰ!$N$51</f>
        <v>0</v>
      </c>
      <c r="E172" s="79">
        <f t="shared" si="13"/>
        <v>0</v>
      </c>
    </row>
    <row r="173" spans="1:5" x14ac:dyDescent="0.15">
      <c r="B173" s="78" t="str">
        <f>IF(様式4Ⅰ!$P$36="","",様式4Ⅰ!$P$36)</f>
        <v/>
      </c>
      <c r="C173" s="77">
        <f>様式4Ⅰ!$P$37</f>
        <v>0</v>
      </c>
      <c r="D173" s="77">
        <f>様式4Ⅰ!$P$51</f>
        <v>0</v>
      </c>
      <c r="E173" s="79">
        <f t="shared" si="13"/>
        <v>0</v>
      </c>
    </row>
    <row r="174" spans="1:5" x14ac:dyDescent="0.15">
      <c r="B174" s="78" t="str">
        <f>IF(様式4Ⅰ!$R$36="","",様式4Ⅰ!$R$36)</f>
        <v/>
      </c>
      <c r="C174" s="77">
        <f>様式4Ⅰ!$R$37</f>
        <v>0</v>
      </c>
      <c r="D174" s="77">
        <f>様式4Ⅰ!$R$51</f>
        <v>0</v>
      </c>
      <c r="E174" s="79">
        <f t="shared" si="13"/>
        <v>0</v>
      </c>
    </row>
    <row r="175" spans="1:5" x14ac:dyDescent="0.15">
      <c r="B175" s="78" t="str">
        <f>IF(様式4Ⅰ!$T$36="","",様式4Ⅰ!$T$36)</f>
        <v/>
      </c>
      <c r="C175" s="77">
        <f>様式4Ⅰ!$T$37</f>
        <v>0</v>
      </c>
      <c r="D175" s="77">
        <f>様式4Ⅰ!$T$51</f>
        <v>0</v>
      </c>
      <c r="E175" s="79">
        <f t="shared" si="13"/>
        <v>0</v>
      </c>
    </row>
    <row r="176" spans="1:5" x14ac:dyDescent="0.15">
      <c r="B176" s="78" t="str">
        <f>IF(様式4Ⅰ!$V$36="","",様式4Ⅰ!$V$36)</f>
        <v/>
      </c>
      <c r="C176" s="77">
        <f>様式4Ⅰ!$V$37</f>
        <v>0</v>
      </c>
      <c r="D176" s="77">
        <f>様式4Ⅰ!$V$51</f>
        <v>0</v>
      </c>
      <c r="E176" s="79">
        <f t="shared" si="13"/>
        <v>0</v>
      </c>
    </row>
    <row r="177" spans="1:5" x14ac:dyDescent="0.15">
      <c r="B177" s="78" t="str">
        <f>IF(様式4Ⅰ!$X$36="","",様式4Ⅰ!$X$36)</f>
        <v/>
      </c>
      <c r="C177" s="77">
        <f>様式4Ⅰ!$X$37</f>
        <v>0</v>
      </c>
      <c r="D177" s="77">
        <f>様式4Ⅰ!$X$51</f>
        <v>0</v>
      </c>
      <c r="E177" s="79">
        <f t="shared" si="13"/>
        <v>0</v>
      </c>
    </row>
    <row r="178" spans="1:5" x14ac:dyDescent="0.15">
      <c r="B178" s="78" t="str">
        <f>IF(様式4Ⅰ!$Z$36="","",様式4Ⅰ!$Z$36)</f>
        <v/>
      </c>
      <c r="C178" s="77">
        <f>様式4Ⅰ!$Z$37</f>
        <v>0</v>
      </c>
      <c r="D178" s="77">
        <f>様式4Ⅰ!$Z$51</f>
        <v>0</v>
      </c>
      <c r="E178" s="79">
        <f t="shared" si="13"/>
        <v>0</v>
      </c>
    </row>
    <row r="179" spans="1:5" x14ac:dyDescent="0.15">
      <c r="B179" s="78" t="str">
        <f>IF(様式4Ⅰ!$AB$36="","",様式4Ⅰ!$AB$36)</f>
        <v/>
      </c>
      <c r="C179" s="77">
        <f>様式4Ⅰ!$AB$37</f>
        <v>0</v>
      </c>
      <c r="D179" s="77">
        <f>様式4Ⅰ!$AB$51</f>
        <v>0</v>
      </c>
      <c r="E179" s="79">
        <f t="shared" si="13"/>
        <v>0</v>
      </c>
    </row>
    <row r="180" spans="1:5" x14ac:dyDescent="0.15">
      <c r="B180" s="78" t="str">
        <f>IF(様式4Ⅰ!$AD$36="","",様式4Ⅰ!$AD$36)</f>
        <v/>
      </c>
      <c r="C180" s="77">
        <f>様式4Ⅰ!$AD$37</f>
        <v>0</v>
      </c>
      <c r="D180" s="77">
        <f>様式4Ⅰ!$AD$51</f>
        <v>0</v>
      </c>
      <c r="E180" s="79">
        <f t="shared" si="13"/>
        <v>0</v>
      </c>
    </row>
    <row r="181" spans="1:5" x14ac:dyDescent="0.15">
      <c r="B181" s="78" t="str">
        <f>IF(様式4Ⅰ!$AF$36="","",様式4Ⅰ!$AF$36)</f>
        <v/>
      </c>
      <c r="C181" s="77">
        <f>様式4Ⅰ!$AF$37</f>
        <v>0</v>
      </c>
      <c r="D181" s="77">
        <f>様式4Ⅰ!$AF$51</f>
        <v>0</v>
      </c>
      <c r="E181" s="79">
        <f t="shared" si="13"/>
        <v>0</v>
      </c>
    </row>
    <row r="182" spans="1:5" ht="19.5" thickBot="1" x14ac:dyDescent="0.2">
      <c r="B182" s="78" t="str">
        <f>IF(様式4Ⅰ!$AH$36="","",様式4Ⅰ!$AH$36)</f>
        <v/>
      </c>
      <c r="C182" s="77">
        <f>様式4Ⅰ!$AH$37</f>
        <v>0</v>
      </c>
      <c r="D182" s="77">
        <f>様式4Ⅰ!$AH$51</f>
        <v>0</v>
      </c>
      <c r="E182" s="79">
        <f t="shared" si="13"/>
        <v>0</v>
      </c>
    </row>
    <row r="183" spans="1:5" ht="19.5" thickBot="1" x14ac:dyDescent="0.2">
      <c r="A183" s="74" t="s">
        <v>376</v>
      </c>
      <c r="B183" s="94">
        <f>様式4Ⅰ!C52</f>
        <v>0</v>
      </c>
      <c r="C183" s="75">
        <f>SUM(E184:E195)</f>
        <v>0</v>
      </c>
      <c r="D183" s="96"/>
    </row>
    <row r="184" spans="1:5" x14ac:dyDescent="0.15">
      <c r="B184" s="78" t="str">
        <f>IF(様式4Ⅰ!$L$36="","",様式4Ⅰ!$L$36)</f>
        <v/>
      </c>
      <c r="C184" s="79">
        <f>様式4Ⅰ!$L$37</f>
        <v>0</v>
      </c>
      <c r="D184" s="79">
        <f>様式4Ⅰ!$L$52</f>
        <v>0</v>
      </c>
      <c r="E184" s="79">
        <f t="shared" ref="E184:E195" si="14">IF(D184="講師",35650,IF(D184="実技",C184*5200,IF(D184="単労",C184*1300,0)))</f>
        <v>0</v>
      </c>
    </row>
    <row r="185" spans="1:5" x14ac:dyDescent="0.15">
      <c r="B185" s="78" t="str">
        <f>IF(様式4Ⅰ!$N$36="","",様式4Ⅰ!$N$36)</f>
        <v/>
      </c>
      <c r="C185" s="77">
        <f>様式4Ⅰ!$N$37</f>
        <v>0</v>
      </c>
      <c r="D185" s="77">
        <f>様式4Ⅰ!$N$52</f>
        <v>0</v>
      </c>
      <c r="E185" s="79">
        <f t="shared" si="14"/>
        <v>0</v>
      </c>
    </row>
    <row r="186" spans="1:5" x14ac:dyDescent="0.15">
      <c r="B186" s="78" t="str">
        <f>IF(様式4Ⅰ!$P$36="","",様式4Ⅰ!$P$36)</f>
        <v/>
      </c>
      <c r="C186" s="77">
        <f>様式4Ⅰ!$P$37</f>
        <v>0</v>
      </c>
      <c r="D186" s="77">
        <f>様式4Ⅰ!$P$52</f>
        <v>0</v>
      </c>
      <c r="E186" s="79">
        <f t="shared" si="14"/>
        <v>0</v>
      </c>
    </row>
    <row r="187" spans="1:5" x14ac:dyDescent="0.15">
      <c r="B187" s="78" t="str">
        <f>IF(様式4Ⅰ!$R$36="","",様式4Ⅰ!$R$36)</f>
        <v/>
      </c>
      <c r="C187" s="77">
        <f>様式4Ⅰ!$R$37</f>
        <v>0</v>
      </c>
      <c r="D187" s="77">
        <f>様式4Ⅰ!$R$52</f>
        <v>0</v>
      </c>
      <c r="E187" s="79">
        <f t="shared" si="14"/>
        <v>0</v>
      </c>
    </row>
    <row r="188" spans="1:5" x14ac:dyDescent="0.15">
      <c r="B188" s="78" t="str">
        <f>IF(様式4Ⅰ!$T$36="","",様式4Ⅰ!$T$36)</f>
        <v/>
      </c>
      <c r="C188" s="77">
        <f>様式4Ⅰ!$T$37</f>
        <v>0</v>
      </c>
      <c r="D188" s="77">
        <f>様式4Ⅰ!$T$52</f>
        <v>0</v>
      </c>
      <c r="E188" s="79">
        <f t="shared" si="14"/>
        <v>0</v>
      </c>
    </row>
    <row r="189" spans="1:5" x14ac:dyDescent="0.15">
      <c r="B189" s="78" t="str">
        <f>IF(様式4Ⅰ!$V$36="","",様式4Ⅰ!$V$36)</f>
        <v/>
      </c>
      <c r="C189" s="77">
        <f>様式4Ⅰ!$V$37</f>
        <v>0</v>
      </c>
      <c r="D189" s="77">
        <f>様式4Ⅰ!$V$52</f>
        <v>0</v>
      </c>
      <c r="E189" s="79">
        <f t="shared" si="14"/>
        <v>0</v>
      </c>
    </row>
    <row r="190" spans="1:5" x14ac:dyDescent="0.15">
      <c r="B190" s="78" t="str">
        <f>IF(様式4Ⅰ!$X$36="","",様式4Ⅰ!$X$36)</f>
        <v/>
      </c>
      <c r="C190" s="77">
        <f>様式4Ⅰ!$X$37</f>
        <v>0</v>
      </c>
      <c r="D190" s="77">
        <f>様式4Ⅰ!$X$52</f>
        <v>0</v>
      </c>
      <c r="E190" s="79">
        <f t="shared" si="14"/>
        <v>0</v>
      </c>
    </row>
    <row r="191" spans="1:5" x14ac:dyDescent="0.15">
      <c r="B191" s="78" t="str">
        <f>IF(様式4Ⅰ!$Z$36="","",様式4Ⅰ!$Z$36)</f>
        <v/>
      </c>
      <c r="C191" s="77">
        <f>様式4Ⅰ!$Z$37</f>
        <v>0</v>
      </c>
      <c r="D191" s="77">
        <f>様式4Ⅰ!$Z$52</f>
        <v>0</v>
      </c>
      <c r="E191" s="79">
        <f t="shared" si="14"/>
        <v>0</v>
      </c>
    </row>
    <row r="192" spans="1:5" x14ac:dyDescent="0.15">
      <c r="B192" s="78" t="str">
        <f>IF(様式4Ⅰ!$AB$36="","",様式4Ⅰ!$AB$36)</f>
        <v/>
      </c>
      <c r="C192" s="77">
        <f>様式4Ⅰ!$AB$37</f>
        <v>0</v>
      </c>
      <c r="D192" s="77">
        <f>様式4Ⅰ!$AB$52</f>
        <v>0</v>
      </c>
      <c r="E192" s="79">
        <f t="shared" si="14"/>
        <v>0</v>
      </c>
    </row>
    <row r="193" spans="2:5" x14ac:dyDescent="0.15">
      <c r="B193" s="78" t="str">
        <f>IF(様式4Ⅰ!$AD$36="","",様式4Ⅰ!$AD$36)</f>
        <v/>
      </c>
      <c r="C193" s="77">
        <f>様式4Ⅰ!$AD$37</f>
        <v>0</v>
      </c>
      <c r="D193" s="77">
        <f>様式4Ⅰ!$AD$52</f>
        <v>0</v>
      </c>
      <c r="E193" s="79">
        <f t="shared" si="14"/>
        <v>0</v>
      </c>
    </row>
    <row r="194" spans="2:5" x14ac:dyDescent="0.15">
      <c r="B194" s="78" t="str">
        <f>IF(様式4Ⅰ!$AF$36="","",様式4Ⅰ!$AF$36)</f>
        <v/>
      </c>
      <c r="C194" s="77">
        <f>様式4Ⅰ!$AF$37</f>
        <v>0</v>
      </c>
      <c r="D194" s="77">
        <f>様式4Ⅰ!$AF$52</f>
        <v>0</v>
      </c>
      <c r="E194" s="79">
        <f t="shared" si="14"/>
        <v>0</v>
      </c>
    </row>
    <row r="195" spans="2:5" x14ac:dyDescent="0.15">
      <c r="B195" s="78" t="str">
        <f>IF(様式4Ⅰ!$AH$36="","",様式4Ⅰ!$AH$36)</f>
        <v/>
      </c>
      <c r="C195" s="77">
        <f>様式4Ⅰ!$AH$37</f>
        <v>0</v>
      </c>
      <c r="D195" s="77">
        <f>様式4Ⅰ!$AH$52</f>
        <v>0</v>
      </c>
      <c r="E195" s="79">
        <f t="shared" si="14"/>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様式4Ⅰ</vt:lpstr>
      <vt:lpstr>様式4Ⅱ</vt:lpstr>
      <vt:lpstr>様式4Ⅲ (事前・中間・事後打合せ)</vt:lpstr>
      <vt:lpstr>様式4Ⅲ (1)</vt:lpstr>
      <vt:lpstr>様式4Ⅲ (2)</vt:lpstr>
      <vt:lpstr>様式4Ⅲ (3)</vt:lpstr>
      <vt:lpstr>様式4Ⅲ (4)</vt:lpstr>
      <vt:lpstr>様式4Ⅲ (5)</vt:lpstr>
      <vt:lpstr>様式4Ⅲ (6)</vt:lpstr>
      <vt:lpstr>(付属)分野</vt:lpstr>
      <vt:lpstr>選択肢</vt:lpstr>
      <vt:lpstr>謝金計算シート</vt:lpstr>
      <vt:lpstr>様式4Ⅰ!Print_Area</vt:lpstr>
      <vt:lpstr>様式4Ⅱ!Print_Area</vt:lpstr>
      <vt:lpstr>'様式4Ⅲ (1)'!Print_Area</vt:lpstr>
      <vt:lpstr>'様式4Ⅲ (2)'!Print_Area</vt:lpstr>
      <vt:lpstr>'様式4Ⅲ (3)'!Print_Area</vt:lpstr>
      <vt:lpstr>'様式4Ⅲ (4)'!Print_Area</vt:lpstr>
      <vt:lpstr>'様式4Ⅲ (5)'!Print_Area</vt:lpstr>
      <vt:lpstr>'様式4Ⅲ (6)'!Print_Area</vt:lpstr>
      <vt:lpstr>'様式4Ⅲ (事前・中間・事後打合せ)'!Print_Area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実施会場</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033</cp:lastModifiedBy>
  <cp:lastPrinted>2025-05-07T01:42:56Z</cp:lastPrinted>
  <dcterms:created xsi:type="dcterms:W3CDTF">2022-05-20T07:28:35Z</dcterms:created>
  <dcterms:modified xsi:type="dcterms:W3CDTF">2025-05-07T01:43:01Z</dcterms:modified>
</cp:coreProperties>
</file>