
<file path=[Content_Types].xml><?xml version="1.0" encoding="utf-8"?>
<Types xmlns="http://schemas.openxmlformats.org/package/2006/content-types">
  <Default Extension="bin" ContentType="application/vnd.openxmlformats-officedocument.spreadsheetml.printerSettings"/>
  <Default Extension="tmp" ContentType="image/png"/>
  <Default Extension="png" ContentType="image/png"/>
  <Default Extension="emf" ContentType="image/x-emf"/>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12.37.3.110\share\kodomo\【R5】子供育成推進事業\06.ユニバーサル公演\101．R6募集\②実施校募集\"/>
    </mc:Choice>
  </mc:AlternateContent>
  <bookViews>
    <workbookView xWindow="-105" yWindow="-105" windowWidth="21825" windowHeight="13905"/>
  </bookViews>
  <sheets>
    <sheet name="様式1-1 実施希望調書" sheetId="8" r:id="rId1"/>
    <sheet name="様式1-2 実施可能日程調査票" sheetId="15" r:id="rId2"/>
    <sheet name="様式1-1まとめ" sheetId="17" state="hidden" r:id="rId3"/>
    <sheet name="情報②" sheetId="16" state="hidden" r:id="rId4"/>
    <sheet name="情報①" sheetId="6" state="hidden" r:id="rId5"/>
  </sheets>
  <externalReferences>
    <externalReference r:id="rId6"/>
    <externalReference r:id="rId7"/>
    <externalReference r:id="rId8"/>
  </externalReferences>
  <definedNames>
    <definedName name="_xlnm._FilterDatabase" localSheetId="1" hidden="1">'様式1-2 実施可能日程調査票'!$H$3:$AL$3</definedName>
    <definedName name="_xlnm.Print_Area" localSheetId="4">情報①!$A$1:$M$16</definedName>
    <definedName name="_xlnm.Print_Area" localSheetId="3">情報②!$A$1:$G$48</definedName>
    <definedName name="_xlnm.Print_Area" localSheetId="0">'様式1-1 実施希望調書'!$A$1:$AH$161</definedName>
    <definedName name="_xlnm.Print_Area" localSheetId="1">'様式1-2 実施可能日程調査票'!$H:$AL</definedName>
    <definedName name="_xlnm.Print_Titles" localSheetId="1">'様式1-2 実施可能日程調査票'!$H:$I,'様式1-2 実施可能日程調査票'!$1:$3</definedName>
    <definedName name="Z_0C21DA39_8879_4251_8E3F_2162A2297DBB_.wvu.FilterData" localSheetId="4" hidden="1">情報①!$A$5:$CR$16</definedName>
    <definedName name="Z_278F5A02_4C9B_4417_A0EC_F3FC92AE1C03_.wvu.FilterData" localSheetId="4" hidden="1">情報①!$A$5:$CR$16</definedName>
    <definedName name="Z_33BE5A8E_6A23_4C72_8AB6_F87C5B246BD7_.wvu.FilterData" localSheetId="4" hidden="1">情報①!$A$5:$CR$16</definedName>
    <definedName name="Z_39A4CD52_329B_4382_BD70_B456CFC894C8_.wvu.FilterData" localSheetId="4" hidden="1">情報①!$A$5:$CR$16</definedName>
    <definedName name="Z_3BADE05C_A338_45F1_B96E_9C91B8287EFD_.wvu.FilterData" localSheetId="4" hidden="1">情報①!$A$5:$CR$16</definedName>
    <definedName name="Z_4DD255EF_B273_4CEB_A728_198F8B1559C4_.wvu.FilterData" localSheetId="4" hidden="1">情報①!#REF!</definedName>
    <definedName name="Z_4DD255EF_B273_4CEB_A728_198F8B1559C4_.wvu.PrintArea" localSheetId="4" hidden="1">情報①!$A$5:$E$16</definedName>
    <definedName name="Z_4DD255EF_B273_4CEB_A728_198F8B1559C4_.wvu.PrintTitles" localSheetId="4" hidden="1">情報①!$5:$5</definedName>
    <definedName name="Z_5A450523_4464_44A7_B41D_EB0A2DA6383E_.wvu.FilterData" localSheetId="4" hidden="1">情報①!$A$5:$CR$16</definedName>
    <definedName name="Z_68AFBBB3_3BA2_4388_9E09_32A10EF65347_.wvu.FilterData" localSheetId="4" hidden="1">情報①!$A$5:$CR$16</definedName>
    <definedName name="Z_8217ED50_C9AD_446E_9890_B8991D5E0774_.wvu.FilterData" localSheetId="4" hidden="1">情報①!$A$5:$CR$16</definedName>
    <definedName name="Z_871ACF20_F5E2_4DDD_99C3_AEFD82C955E7_.wvu.FilterData" localSheetId="4" hidden="1">情報①!$A$5:$CR$16</definedName>
    <definedName name="Z_876F43DB_2755_41D5_A713_F10ED1EBA5D6_.wvu.FilterData" localSheetId="4" hidden="1">情報①!$A$5:$CR$16</definedName>
    <definedName name="Z_8C080C22_A5F8_4A9D_A5BE_43D76CEC17F8_.wvu.FilterData" localSheetId="4" hidden="1">情報①!$A$5:$CR$16</definedName>
    <definedName name="Z_A2706B77_E3E1_41EC_BF63_0A7F209298CD_.wvu.Cols" localSheetId="4" hidden="1">情報①!#REF!,情報①!#REF!,情報①!#REF!,情報①!#REF!,情報①!#REF!</definedName>
    <definedName name="Z_A2706B77_E3E1_41EC_BF63_0A7F209298CD_.wvu.FilterData" localSheetId="4" hidden="1">情報①!$A$5:$CR$16</definedName>
    <definedName name="Z_A2706B77_E3E1_41EC_BF63_0A7F209298CD_.wvu.PrintArea" localSheetId="4" hidden="1">情報①!$A$5:$CM$16</definedName>
    <definedName name="Z_A2706B77_E3E1_41EC_BF63_0A7F209298CD_.wvu.PrintTitles" localSheetId="4" hidden="1">情報①!$5:$5</definedName>
    <definedName name="Z_BA79762C_48C2_45FB_8A52_BC0C1E38AE1E_.wvu.FilterData" localSheetId="4" hidden="1">情報①!#REF!</definedName>
    <definedName name="Z_BA79762C_48C2_45FB_8A52_BC0C1E38AE1E_.wvu.PrintArea" localSheetId="4" hidden="1">情報①!$A$5:$E$16</definedName>
    <definedName name="Z_BA79762C_48C2_45FB_8A52_BC0C1E38AE1E_.wvu.PrintTitles" localSheetId="4" hidden="1">情報①!$5:$5</definedName>
    <definedName name="Z_F9518026_ABAD_4B17_91A1_F3C941B1DDA2_.wvu.FilterData" localSheetId="4" hidden="1">情報①!$A$5:$CR$16</definedName>
    <definedName name="学校コード" localSheetId="1">#REF!</definedName>
    <definedName name="学校コード">#REF!</definedName>
    <definedName name="種目">[1]情報①!$C$2:$C$16</definedName>
    <definedName name="図面提出状況" localSheetId="1">[2]情報②!$G$2:$G$6</definedName>
    <definedName name="図面提出状況">#REF!</definedName>
    <definedName name="団体ID" localSheetId="0">情報①!$B$2:$B$16</definedName>
    <definedName name="都道府県名">[1]情報①!$G$2:$G$68</definedName>
    <definedName name="分野区分">[3]Sheet2!$A$1:$E$1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202" i="15" l="1"/>
  <c r="I201" i="15"/>
  <c r="I200" i="15"/>
  <c r="I199" i="15"/>
  <c r="I198" i="15"/>
  <c r="I197" i="15"/>
  <c r="I196" i="15"/>
  <c r="I195" i="15"/>
  <c r="I194" i="15"/>
  <c r="I193" i="15"/>
  <c r="I192" i="15"/>
  <c r="I191" i="15"/>
  <c r="I190" i="15"/>
  <c r="I189" i="15"/>
  <c r="I188" i="15"/>
  <c r="I187" i="15"/>
  <c r="I186" i="15"/>
  <c r="I185" i="15"/>
  <c r="I184" i="15"/>
  <c r="I183" i="15"/>
  <c r="I182" i="15"/>
  <c r="I181" i="15"/>
  <c r="I180" i="15"/>
  <c r="I179" i="15"/>
  <c r="I177" i="15"/>
  <c r="I176" i="15"/>
  <c r="I175" i="15"/>
  <c r="I174" i="15"/>
  <c r="I173" i="15"/>
  <c r="I172" i="15"/>
  <c r="I171" i="15"/>
  <c r="I170" i="15"/>
  <c r="I169" i="15"/>
  <c r="I168" i="15"/>
  <c r="I167" i="15"/>
  <c r="I166" i="15"/>
  <c r="I165" i="15"/>
  <c r="I164" i="15"/>
  <c r="I163" i="15"/>
  <c r="I162" i="15"/>
  <c r="I161" i="15"/>
  <c r="I160" i="15"/>
  <c r="I159" i="15"/>
  <c r="I158" i="15"/>
  <c r="I157" i="15"/>
  <c r="I156" i="15"/>
  <c r="I155" i="15"/>
  <c r="I154" i="15"/>
  <c r="I153" i="15"/>
  <c r="I152" i="15"/>
  <c r="I151" i="15"/>
  <c r="I150" i="15"/>
  <c r="I149" i="15"/>
  <c r="I148" i="15"/>
  <c r="I147" i="15"/>
  <c r="I146" i="15"/>
  <c r="I145" i="15"/>
  <c r="I144" i="15"/>
  <c r="I143" i="15"/>
  <c r="I142" i="15"/>
  <c r="I141" i="15"/>
  <c r="I140" i="15"/>
  <c r="I139" i="15"/>
  <c r="I138" i="15"/>
  <c r="I137" i="15"/>
  <c r="I136" i="15"/>
  <c r="I135" i="15"/>
  <c r="I134" i="15"/>
  <c r="I133" i="15"/>
  <c r="I132" i="15"/>
  <c r="I131" i="15"/>
  <c r="I130" i="15"/>
  <c r="I129" i="15"/>
  <c r="I128" i="15"/>
  <c r="I127" i="15"/>
  <c r="I126" i="15"/>
  <c r="I125" i="15"/>
  <c r="I124" i="15"/>
  <c r="I123" i="15"/>
  <c r="I122" i="15"/>
  <c r="I121" i="15"/>
  <c r="I120" i="15"/>
  <c r="I119" i="15"/>
  <c r="I118" i="15"/>
  <c r="I117" i="15"/>
  <c r="I116" i="15"/>
  <c r="I115" i="15"/>
  <c r="I114" i="15"/>
  <c r="I113" i="15"/>
  <c r="I112" i="15"/>
  <c r="I111" i="15"/>
  <c r="I110" i="15"/>
  <c r="I109" i="15"/>
  <c r="I108" i="15"/>
  <c r="I107" i="15"/>
  <c r="I106" i="15"/>
  <c r="I105" i="15"/>
  <c r="I104" i="15"/>
  <c r="I103" i="15"/>
  <c r="I102" i="15"/>
  <c r="I101" i="15"/>
  <c r="I100" i="15"/>
  <c r="I99" i="15"/>
  <c r="I98" i="15"/>
  <c r="I97" i="15"/>
  <c r="I96" i="15"/>
  <c r="I95" i="15"/>
  <c r="I94" i="15"/>
  <c r="I93" i="15"/>
  <c r="I92" i="15"/>
  <c r="I91" i="15"/>
  <c r="I90" i="15"/>
  <c r="I89" i="15"/>
  <c r="I88" i="15"/>
  <c r="I87" i="15"/>
  <c r="I86" i="15"/>
  <c r="I85" i="15"/>
  <c r="I84" i="15"/>
  <c r="I83" i="15"/>
  <c r="I82" i="15"/>
  <c r="I81" i="15"/>
  <c r="I80" i="15"/>
  <c r="I79" i="15"/>
  <c r="I78" i="15"/>
  <c r="I77" i="15"/>
  <c r="I76" i="15"/>
  <c r="I75" i="15"/>
  <c r="I74" i="15"/>
  <c r="I73" i="15"/>
  <c r="I72" i="15"/>
  <c r="I71" i="15"/>
  <c r="I70" i="15"/>
  <c r="I69" i="15"/>
  <c r="I68" i="15"/>
  <c r="I67" i="15"/>
  <c r="I66" i="15"/>
  <c r="I65" i="15"/>
  <c r="I64" i="15"/>
  <c r="I63" i="15"/>
  <c r="I62" i="15"/>
  <c r="I61" i="15"/>
  <c r="I60" i="15"/>
  <c r="I59" i="15"/>
  <c r="I57" i="15"/>
  <c r="I56" i="15"/>
  <c r="I55" i="15"/>
  <c r="I54" i="15"/>
  <c r="I53" i="15"/>
  <c r="I52" i="15"/>
  <c r="I51" i="15"/>
  <c r="I50" i="15"/>
  <c r="I49" i="15"/>
  <c r="I48" i="15"/>
  <c r="I47" i="15"/>
  <c r="I46" i="15"/>
  <c r="I45" i="15"/>
  <c r="I44" i="15"/>
  <c r="I43" i="15"/>
  <c r="I42" i="15"/>
  <c r="I41" i="15"/>
  <c r="I40" i="15"/>
  <c r="I39" i="15"/>
  <c r="I38" i="15"/>
  <c r="I37" i="15"/>
  <c r="I36" i="15"/>
  <c r="I35" i="15"/>
  <c r="I34" i="15"/>
  <c r="I33" i="15"/>
  <c r="I32" i="15"/>
  <c r="I31" i="15"/>
  <c r="I30" i="15"/>
  <c r="I29" i="15"/>
  <c r="I28" i="15"/>
  <c r="I27" i="15"/>
  <c r="I26" i="15"/>
  <c r="I25" i="15"/>
  <c r="I24" i="15"/>
  <c r="I23" i="15"/>
  <c r="I22" i="15"/>
  <c r="I21" i="15"/>
  <c r="I20" i="15"/>
  <c r="I19" i="15"/>
  <c r="I18" i="15"/>
  <c r="I17" i="15"/>
  <c r="I16" i="15"/>
  <c r="I15" i="15"/>
  <c r="I14" i="15"/>
  <c r="I13" i="15"/>
  <c r="I12" i="15"/>
  <c r="I11" i="15"/>
  <c r="I10" i="15"/>
  <c r="I9" i="15"/>
  <c r="I8" i="15"/>
  <c r="I7" i="15"/>
  <c r="I6" i="15"/>
  <c r="I5" i="15"/>
  <c r="I137" i="8" l="1"/>
  <c r="I131" i="8"/>
  <c r="I125" i="8"/>
  <c r="M3" i="17" l="1"/>
  <c r="AD3" i="17"/>
  <c r="AC3" i="17"/>
  <c r="AB3" i="17"/>
  <c r="R3" i="17"/>
  <c r="I3" i="17"/>
  <c r="S103" i="8" l="1"/>
  <c r="FY3" i="17" l="1"/>
  <c r="A3" i="17"/>
  <c r="GB3" i="17"/>
  <c r="GC3" i="17"/>
  <c r="GD3" i="17"/>
  <c r="GA3" i="17"/>
  <c r="FZ3" i="17"/>
  <c r="FX3" i="17" l="1"/>
  <c r="FW3" i="17"/>
  <c r="FV3" i="17"/>
  <c r="FU3" i="17"/>
  <c r="FT3" i="17"/>
  <c r="FS3" i="17"/>
  <c r="FR3" i="17"/>
  <c r="FQ3" i="17"/>
  <c r="FP3" i="17"/>
  <c r="FO3" i="17"/>
  <c r="FN3" i="17"/>
  <c r="FM3" i="17"/>
  <c r="FL3" i="17"/>
  <c r="FK3" i="17"/>
  <c r="FJ3" i="17"/>
  <c r="FI3" i="17"/>
  <c r="FH3" i="17"/>
  <c r="FG3" i="17"/>
  <c r="FF3" i="17"/>
  <c r="FE3" i="17"/>
  <c r="FD3" i="17"/>
  <c r="FC3" i="17"/>
  <c r="FB3" i="17"/>
  <c r="FA3" i="17"/>
  <c r="EZ3" i="17"/>
  <c r="EY3" i="17"/>
  <c r="EX3" i="17"/>
  <c r="EW3" i="17"/>
  <c r="EV3" i="17"/>
  <c r="EU3" i="17"/>
  <c r="ET3" i="17"/>
  <c r="ES3" i="17"/>
  <c r="ER3" i="17"/>
  <c r="EQ3" i="17"/>
  <c r="EP3" i="17"/>
  <c r="EO3" i="17"/>
  <c r="EN3" i="17"/>
  <c r="EM3" i="17"/>
  <c r="EL3" i="17"/>
  <c r="EK3" i="17"/>
  <c r="EJ3" i="17"/>
  <c r="EI3" i="17"/>
  <c r="EF3" i="17" l="1"/>
  <c r="EE3" i="17"/>
  <c r="ED3" i="17"/>
  <c r="EB3" i="17"/>
  <c r="EA3" i="17"/>
  <c r="DZ3" i="17"/>
  <c r="DY3" i="17"/>
  <c r="DX3" i="17"/>
  <c r="DW3" i="17"/>
  <c r="DV3" i="17"/>
  <c r="DU3" i="17"/>
  <c r="DT3" i="17"/>
  <c r="DS3" i="17"/>
  <c r="DR3" i="17"/>
  <c r="DQ3" i="17"/>
  <c r="DP3" i="17"/>
  <c r="DO3" i="17"/>
  <c r="DL3" i="17"/>
  <c r="DK3" i="17"/>
  <c r="DJ3" i="17"/>
  <c r="DH3" i="17"/>
  <c r="DG3" i="17"/>
  <c r="DF3" i="17"/>
  <c r="DE3" i="17"/>
  <c r="DD3" i="17"/>
  <c r="DC3" i="17"/>
  <c r="DB3" i="17"/>
  <c r="DA3" i="17"/>
  <c r="CZ3" i="17"/>
  <c r="CY3" i="17"/>
  <c r="CX3" i="17"/>
  <c r="CW3" i="17"/>
  <c r="CV3" i="17"/>
  <c r="CU3" i="17"/>
  <c r="CR3" i="17"/>
  <c r="CQ3" i="17"/>
  <c r="CP3" i="17"/>
  <c r="CN3" i="17"/>
  <c r="CM3" i="17"/>
  <c r="CL3" i="17"/>
  <c r="CK3" i="17"/>
  <c r="CJ3" i="17"/>
  <c r="CI3" i="17"/>
  <c r="CH3" i="17"/>
  <c r="CG3" i="17"/>
  <c r="CF3" i="17"/>
  <c r="CE3" i="17"/>
  <c r="CD3" i="17"/>
  <c r="CC3" i="17"/>
  <c r="CB3" i="17"/>
  <c r="CA3" i="17"/>
  <c r="BX3" i="17"/>
  <c r="BW3" i="17"/>
  <c r="BV3" i="17"/>
  <c r="BT3" i="17"/>
  <c r="BS3" i="17"/>
  <c r="BR3" i="17"/>
  <c r="BQ3" i="17"/>
  <c r="BP3" i="17"/>
  <c r="BO3" i="17"/>
  <c r="BN3" i="17"/>
  <c r="BM3" i="17"/>
  <c r="BL3" i="17"/>
  <c r="BK3" i="17"/>
  <c r="BJ3" i="17"/>
  <c r="BI3" i="17"/>
  <c r="BH3" i="17"/>
  <c r="BG3" i="17"/>
  <c r="AZ3" i="17"/>
  <c r="AY3" i="17"/>
  <c r="AX3" i="17"/>
  <c r="BD3" i="17"/>
  <c r="BC3" i="17"/>
  <c r="BB3" i="17"/>
  <c r="AW3" i="17"/>
  <c r="AV3" i="17"/>
  <c r="AU3" i="17"/>
  <c r="AT3" i="17"/>
  <c r="AS3" i="17"/>
  <c r="AR3" i="17"/>
  <c r="AQ3" i="17"/>
  <c r="AP3" i="17"/>
  <c r="AO3" i="17"/>
  <c r="AN3" i="17"/>
  <c r="AM3" i="17"/>
  <c r="U3" i="17"/>
  <c r="AK3" i="17"/>
  <c r="AH3" i="17"/>
  <c r="AG3" i="17"/>
  <c r="AF3" i="17"/>
  <c r="AA3" i="17"/>
  <c r="Z3" i="17"/>
  <c r="Y3" i="17"/>
  <c r="X3" i="17"/>
  <c r="W3" i="17"/>
  <c r="V3" i="17"/>
  <c r="T3" i="17"/>
  <c r="S3" i="17"/>
  <c r="Q3" i="17"/>
  <c r="N3" i="17"/>
  <c r="P3" i="17"/>
  <c r="O3" i="17"/>
  <c r="L3" i="17"/>
  <c r="K3" i="17"/>
  <c r="J3" i="17"/>
  <c r="H3" i="17"/>
  <c r="G3" i="17"/>
  <c r="F3" i="17"/>
  <c r="Q11" i="8" l="1"/>
  <c r="B202" i="15" l="1"/>
  <c r="B201" i="15"/>
  <c r="B200" i="15"/>
  <c r="B199" i="15"/>
  <c r="B198" i="15"/>
  <c r="B197" i="15"/>
  <c r="B196" i="15"/>
  <c r="B195" i="15"/>
  <c r="B194" i="15"/>
  <c r="B193" i="15"/>
  <c r="B192" i="15"/>
  <c r="B191" i="15"/>
  <c r="B190" i="15"/>
  <c r="B189" i="15"/>
  <c r="B188" i="15"/>
  <c r="B187" i="15"/>
  <c r="B186" i="15"/>
  <c r="B185" i="15"/>
  <c r="B184" i="15"/>
  <c r="B183" i="15"/>
  <c r="B182" i="15"/>
  <c r="B181" i="15"/>
  <c r="B180" i="15"/>
  <c r="B179" i="15"/>
  <c r="B177" i="15"/>
  <c r="B176" i="15"/>
  <c r="B175" i="15"/>
  <c r="B174" i="15"/>
  <c r="B173" i="15"/>
  <c r="B172" i="15"/>
  <c r="B171" i="15"/>
  <c r="B170" i="15"/>
  <c r="B169" i="15"/>
  <c r="B168" i="15"/>
  <c r="B167" i="15"/>
  <c r="B166" i="15"/>
  <c r="B165" i="15"/>
  <c r="B164" i="15"/>
  <c r="B163" i="15"/>
  <c r="B162" i="15"/>
  <c r="B161" i="15"/>
  <c r="B160" i="15"/>
  <c r="B159" i="15"/>
  <c r="B158" i="15"/>
  <c r="B157" i="15"/>
  <c r="B156" i="15"/>
  <c r="B155" i="15"/>
  <c r="B154" i="15"/>
  <c r="B153" i="15"/>
  <c r="B152" i="15"/>
  <c r="B151" i="15"/>
  <c r="B150" i="15"/>
  <c r="B149" i="15"/>
  <c r="B148" i="15"/>
  <c r="B147" i="15"/>
  <c r="B146" i="15"/>
  <c r="B145" i="15"/>
  <c r="B144" i="15"/>
  <c r="B143" i="15"/>
  <c r="B142" i="15"/>
  <c r="B141" i="15"/>
  <c r="B140" i="15"/>
  <c r="B139" i="15"/>
  <c r="B138" i="15"/>
  <c r="B137" i="15"/>
  <c r="B136" i="15"/>
  <c r="B135" i="15"/>
  <c r="B134" i="15"/>
  <c r="B133" i="15"/>
  <c r="B132" i="15"/>
  <c r="B131" i="15"/>
  <c r="B130" i="15"/>
  <c r="B129" i="15"/>
  <c r="B128" i="15"/>
  <c r="B127" i="15"/>
  <c r="B126" i="15"/>
  <c r="B125" i="15"/>
  <c r="B124" i="15"/>
  <c r="B123" i="15"/>
  <c r="B122" i="15"/>
  <c r="B121" i="15"/>
  <c r="B120" i="15"/>
  <c r="B119" i="15"/>
  <c r="B118" i="15"/>
  <c r="B117" i="15"/>
  <c r="B116" i="15"/>
  <c r="B115" i="15"/>
  <c r="B114" i="15"/>
  <c r="B113" i="15"/>
  <c r="B112" i="15"/>
  <c r="B111" i="15"/>
  <c r="B110" i="15"/>
  <c r="B109" i="15"/>
  <c r="B108" i="15"/>
  <c r="B107" i="15"/>
  <c r="B106" i="15"/>
  <c r="B105" i="15"/>
  <c r="B104" i="15"/>
  <c r="B103" i="15"/>
  <c r="B102" i="15"/>
  <c r="B101" i="15"/>
  <c r="B100" i="15"/>
  <c r="B99" i="15"/>
  <c r="B98" i="15"/>
  <c r="B97" i="15"/>
  <c r="B96" i="15"/>
  <c r="B95" i="15"/>
  <c r="B94" i="15"/>
  <c r="B93" i="15"/>
  <c r="B92" i="15"/>
  <c r="B91" i="15"/>
  <c r="B90" i="15"/>
  <c r="B89" i="15"/>
  <c r="B88" i="15"/>
  <c r="B87" i="15"/>
  <c r="B86" i="15"/>
  <c r="B85" i="15"/>
  <c r="B84" i="15"/>
  <c r="B83" i="15"/>
  <c r="B82" i="15"/>
  <c r="B81" i="15"/>
  <c r="B80" i="15"/>
  <c r="B79" i="15"/>
  <c r="B78" i="15"/>
  <c r="B77" i="15"/>
  <c r="B76" i="15"/>
  <c r="B75" i="15"/>
  <c r="B74" i="15"/>
  <c r="B73" i="15"/>
  <c r="B72" i="15"/>
  <c r="B71" i="15"/>
  <c r="B70" i="15"/>
  <c r="B69" i="15"/>
  <c r="B68" i="15"/>
  <c r="B67" i="15"/>
  <c r="B66" i="15"/>
  <c r="B65" i="15"/>
  <c r="B64" i="15"/>
  <c r="B63" i="15"/>
  <c r="B62" i="15"/>
  <c r="B61" i="15"/>
  <c r="B60" i="15"/>
  <c r="B59" i="15"/>
  <c r="B57" i="15"/>
  <c r="B56" i="15"/>
  <c r="B55" i="15"/>
  <c r="B54" i="15"/>
  <c r="B53" i="15"/>
  <c r="B52" i="15"/>
  <c r="B51" i="15"/>
  <c r="B50" i="15"/>
  <c r="B49" i="15"/>
  <c r="B48" i="15"/>
  <c r="B47" i="15"/>
  <c r="B46" i="15"/>
  <c r="B45" i="15"/>
  <c r="B44" i="15"/>
  <c r="B43" i="15"/>
  <c r="B42" i="15"/>
  <c r="B41" i="15"/>
  <c r="B40" i="15"/>
  <c r="B39" i="15"/>
  <c r="B38" i="15"/>
  <c r="B37" i="15"/>
  <c r="B36" i="15"/>
  <c r="B35" i="15"/>
  <c r="B34" i="15"/>
  <c r="B33" i="15"/>
  <c r="B32" i="15"/>
  <c r="B31" i="15"/>
  <c r="B30" i="15"/>
  <c r="B29" i="15"/>
  <c r="B28" i="15"/>
  <c r="B27" i="15"/>
  <c r="B26" i="15"/>
  <c r="B25" i="15"/>
  <c r="B24" i="15"/>
  <c r="B23" i="15"/>
  <c r="B22" i="15"/>
  <c r="B21" i="15"/>
  <c r="B20" i="15"/>
  <c r="B19" i="15"/>
  <c r="B18" i="15"/>
  <c r="B17" i="15"/>
  <c r="B16" i="15"/>
  <c r="B15" i="15"/>
  <c r="B14" i="15"/>
  <c r="B13" i="15"/>
  <c r="B12" i="15"/>
  <c r="B11" i="15"/>
  <c r="B10" i="15"/>
  <c r="B9" i="15"/>
  <c r="B8" i="15"/>
  <c r="B7" i="15"/>
  <c r="B6" i="15"/>
  <c r="B5" i="15"/>
  <c r="X103" i="8" l="1"/>
  <c r="B3" i="17" s="1"/>
  <c r="AC103" i="8"/>
  <c r="C3" i="17" s="1"/>
  <c r="U137" i="8" l="1"/>
  <c r="U131" i="8"/>
  <c r="M125" i="8"/>
  <c r="M137" i="8" l="1"/>
  <c r="M131" i="8"/>
  <c r="U125" i="8"/>
  <c r="P96" i="8"/>
  <c r="EG3" i="17" s="1"/>
  <c r="G96" i="8"/>
  <c r="EC3" i="17" s="1"/>
  <c r="P84" i="8"/>
  <c r="DM3" i="17" s="1"/>
  <c r="G84" i="8"/>
  <c r="DI3" i="17" s="1"/>
  <c r="P48" i="8"/>
  <c r="BE3" i="17" s="1"/>
  <c r="G48" i="8"/>
  <c r="BA3" i="17" s="1"/>
  <c r="P72" i="8"/>
  <c r="CS3" i="17" s="1"/>
  <c r="G72" i="8"/>
  <c r="CO3" i="17" s="1"/>
  <c r="P60" i="8"/>
  <c r="BY3" i="17" s="1"/>
  <c r="G60" i="8"/>
  <c r="BU3" i="17" s="1"/>
  <c r="P32" i="8"/>
  <c r="AI3" i="17" s="1"/>
  <c r="G32" i="8"/>
  <c r="AE3" i="17" s="1"/>
  <c r="AB32" i="8" l="1"/>
  <c r="AJ3" i="17" s="1"/>
  <c r="AB84" i="8"/>
  <c r="DN3" i="17" s="1"/>
  <c r="AB48" i="8"/>
  <c r="BF3" i="17" s="1"/>
  <c r="AB72" i="8"/>
  <c r="CT3" i="17" s="1"/>
  <c r="AB96" i="8"/>
  <c r="EH3" i="17" s="1"/>
  <c r="AB60" i="8"/>
  <c r="BZ3" i="17" s="1"/>
  <c r="AC36" i="8" l="1"/>
  <c r="AL3" i="17" s="1"/>
  <c r="Q13" i="8"/>
  <c r="D3" i="17" s="1"/>
  <c r="AC13" i="8"/>
  <c r="E3" i="17" s="1"/>
</calcChain>
</file>

<file path=xl/sharedStrings.xml><?xml version="1.0" encoding="utf-8"?>
<sst xmlns="http://schemas.openxmlformats.org/spreadsheetml/2006/main" count="7028" uniqueCount="501">
  <si>
    <t>人</t>
    <rPh sb="0" eb="1">
      <t>ニン</t>
    </rPh>
    <phoneticPr fontId="5"/>
  </si>
  <si>
    <t>※水色は自動表示設定</t>
    <rPh sb="1" eb="3">
      <t>ミズイロ</t>
    </rPh>
    <rPh sb="4" eb="10">
      <t>ジドウヒョウジセッテイ</t>
    </rPh>
    <phoneticPr fontId="5"/>
  </si>
  <si>
    <t>デフ・パペットシアター・ひとみ</t>
  </si>
  <si>
    <t>取り組み</t>
    <rPh sb="0" eb="1">
      <t>ト</t>
    </rPh>
    <rPh sb="2" eb="3">
      <t>ク</t>
    </rPh>
    <phoneticPr fontId="10"/>
  </si>
  <si>
    <t>実施可能地域</t>
    <rPh sb="0" eb="4">
      <t>ジッシカノウ</t>
    </rPh>
    <rPh sb="4" eb="6">
      <t>チイキ</t>
    </rPh>
    <phoneticPr fontId="10"/>
  </si>
  <si>
    <t>企画名</t>
    <rPh sb="0" eb="2">
      <t>キカク</t>
    </rPh>
    <rPh sb="2" eb="3">
      <t>メイ</t>
    </rPh>
    <phoneticPr fontId="10"/>
  </si>
  <si>
    <t>②</t>
    <phoneticPr fontId="10"/>
  </si>
  <si>
    <t>No.</t>
    <phoneticPr fontId="10"/>
  </si>
  <si>
    <t>制作団体名</t>
    <phoneticPr fontId="10"/>
  </si>
  <si>
    <t>公演団体名</t>
    <phoneticPr fontId="10"/>
  </si>
  <si>
    <t>担当者名</t>
    <rPh sb="0" eb="4">
      <t>ふりがな</t>
    </rPh>
    <phoneticPr fontId="5" type="Hiragana" alignment="distributed"/>
  </si>
  <si>
    <t>E-MAIL</t>
    <phoneticPr fontId="5"/>
  </si>
  <si>
    <t>教員</t>
    <rPh sb="0" eb="2">
      <t>キョウイン</t>
    </rPh>
    <phoneticPr fontId="5"/>
  </si>
  <si>
    <t>保護者</t>
    <rPh sb="0" eb="3">
      <t>ほごしゃ</t>
    </rPh>
    <phoneticPr fontId="5" type="Hiragana" alignment="distributed"/>
  </si>
  <si>
    <t>その他</t>
    <rPh sb="2" eb="3">
      <t>タ</t>
    </rPh>
    <phoneticPr fontId="5"/>
  </si>
  <si>
    <t>参加予定者計（①+②）</t>
    <rPh sb="0" eb="2">
      <t>サンカ</t>
    </rPh>
    <rPh sb="2" eb="5">
      <t>ヨテイシャ</t>
    </rPh>
    <rPh sb="5" eb="6">
      <t>ケイ</t>
    </rPh>
    <phoneticPr fontId="5"/>
  </si>
  <si>
    <t>人</t>
    <rPh sb="0" eb="1">
      <t>にん</t>
    </rPh>
    <phoneticPr fontId="5" type="Hiragana" alignment="distributed"/>
  </si>
  <si>
    <t>合同開催参加校数</t>
    <rPh sb="0" eb="2">
      <t>ゴウドウ</t>
    </rPh>
    <rPh sb="2" eb="4">
      <t>カイサイ</t>
    </rPh>
    <rPh sb="4" eb="6">
      <t>サンカ</t>
    </rPh>
    <rPh sb="6" eb="7">
      <t>コウ</t>
    </rPh>
    <rPh sb="7" eb="8">
      <t>スウ</t>
    </rPh>
    <phoneticPr fontId="5"/>
  </si>
  <si>
    <t>校</t>
    <rPh sb="0" eb="1">
      <t>コウ</t>
    </rPh>
    <phoneticPr fontId="5"/>
  </si>
  <si>
    <t>参加校数</t>
    <rPh sb="0" eb="2">
      <t>サンカ</t>
    </rPh>
    <rPh sb="2" eb="3">
      <t>コウ</t>
    </rPh>
    <rPh sb="3" eb="4">
      <t>スウ</t>
    </rPh>
    <phoneticPr fontId="5"/>
  </si>
  <si>
    <t>小1</t>
    <rPh sb="0" eb="1">
      <t>ショウ</t>
    </rPh>
    <phoneticPr fontId="5"/>
  </si>
  <si>
    <t>小2</t>
    <phoneticPr fontId="5"/>
  </si>
  <si>
    <t>小3</t>
    <phoneticPr fontId="5"/>
  </si>
  <si>
    <t>小4</t>
    <phoneticPr fontId="5"/>
  </si>
  <si>
    <t>小5</t>
    <phoneticPr fontId="5"/>
  </si>
  <si>
    <t>小6</t>
    <phoneticPr fontId="5"/>
  </si>
  <si>
    <t>中1</t>
    <phoneticPr fontId="5"/>
  </si>
  <si>
    <t>支援学級等</t>
    <rPh sb="0" eb="4">
      <t>シエンガッキュウ</t>
    </rPh>
    <rPh sb="4" eb="5">
      <t>トウ</t>
    </rPh>
    <phoneticPr fontId="10"/>
  </si>
  <si>
    <t>②児童生徒以外</t>
    <rPh sb="1" eb="3">
      <t>ジドウ</t>
    </rPh>
    <rPh sb="3" eb="5">
      <t>セイト</t>
    </rPh>
    <rPh sb="5" eb="7">
      <t>イガイ</t>
    </rPh>
    <phoneticPr fontId="5"/>
  </si>
  <si>
    <t>【支援学級等のクラスの構成】</t>
    <phoneticPr fontId="10"/>
  </si>
  <si>
    <t>人</t>
    <rPh sb="0" eb="1">
      <t>ニン</t>
    </rPh>
    <phoneticPr fontId="10"/>
  </si>
  <si>
    <t>合同開催希望校１</t>
    <rPh sb="0" eb="7">
      <t>ごうどうかいさいきぼうこう</t>
    </rPh>
    <phoneticPr fontId="5" type="Hiragana" alignment="distributed"/>
  </si>
  <si>
    <t>合同開催希望校２</t>
    <rPh sb="0" eb="7">
      <t>ごうどうかいさいきぼうこう</t>
    </rPh>
    <phoneticPr fontId="5" type="Hiragana" alignment="distributed"/>
  </si>
  <si>
    <t>※正しく集計することができなくなってしまうため、行や列の追加、ならびに、セルの結合や解除はしないでください。</t>
    <rPh sb="1" eb="2">
      <t>タダ</t>
    </rPh>
    <rPh sb="4" eb="6">
      <t>シュウケイ</t>
    </rPh>
    <rPh sb="24" eb="25">
      <t>ギョウ</t>
    </rPh>
    <rPh sb="26" eb="27">
      <t>レツ</t>
    </rPh>
    <rPh sb="28" eb="30">
      <t>ツイカ</t>
    </rPh>
    <rPh sb="39" eb="41">
      <t>ケツゴウ</t>
    </rPh>
    <rPh sb="42" eb="44">
      <t>カイジョ</t>
    </rPh>
    <phoneticPr fontId="5"/>
  </si>
  <si>
    <t>中2</t>
    <rPh sb="0" eb="1">
      <t>チュウ</t>
    </rPh>
    <phoneticPr fontId="5"/>
  </si>
  <si>
    <t>中3</t>
    <rPh sb="0" eb="1">
      <t>チュウ</t>
    </rPh>
    <phoneticPr fontId="5"/>
  </si>
  <si>
    <t>合同開催希望校３</t>
    <rPh sb="0" eb="7">
      <t>ごうどうかいさいきぼうこう</t>
    </rPh>
    <phoneticPr fontId="5" type="Hiragana" alignment="distributed"/>
  </si>
  <si>
    <t>合同開催希望校４</t>
    <rPh sb="0" eb="7">
      <t>ごうどうかいさいきぼうこう</t>
    </rPh>
    <phoneticPr fontId="5" type="Hiragana" alignment="distributed"/>
  </si>
  <si>
    <t>合同開催希望校５</t>
    <rPh sb="0" eb="7">
      <t>ごうどうかいさいきぼうこう</t>
    </rPh>
    <phoneticPr fontId="5" type="Hiragana" alignment="distributed"/>
  </si>
  <si>
    <t>申請校</t>
    <rPh sb="0" eb="3">
      <t>シンセイコウ</t>
    </rPh>
    <phoneticPr fontId="5"/>
  </si>
  <si>
    <t>２.申請校の情報</t>
    <rPh sb="2" eb="4">
      <t>シンセイ</t>
    </rPh>
    <rPh sb="4" eb="5">
      <t>コウ</t>
    </rPh>
    <rPh sb="6" eb="8">
      <t>ジョウホウ</t>
    </rPh>
    <phoneticPr fontId="5"/>
  </si>
  <si>
    <t>第一希望</t>
    <rPh sb="0" eb="4">
      <t>ダイイチキボウ</t>
    </rPh>
    <phoneticPr fontId="10"/>
  </si>
  <si>
    <t>第二希望</t>
    <rPh sb="0" eb="1">
      <t>ダイ</t>
    </rPh>
    <rPh sb="1" eb="2">
      <t>ニ</t>
    </rPh>
    <rPh sb="2" eb="4">
      <t>キボウ</t>
    </rPh>
    <phoneticPr fontId="10"/>
  </si>
  <si>
    <t>区分</t>
    <rPh sb="0" eb="2">
      <t>クブン</t>
    </rPh>
    <phoneticPr fontId="10"/>
  </si>
  <si>
    <t>第三希望</t>
    <rPh sb="0" eb="1">
      <t>ダイ</t>
    </rPh>
    <rPh sb="1" eb="2">
      <t>サン</t>
    </rPh>
    <rPh sb="2" eb="4">
      <t>キボウ</t>
    </rPh>
    <phoneticPr fontId="10"/>
  </si>
  <si>
    <t>≪取り組み≫</t>
    <rPh sb="1" eb="2">
      <t>ト</t>
    </rPh>
    <rPh sb="3" eb="4">
      <t>ク</t>
    </rPh>
    <phoneticPr fontId="10"/>
  </si>
  <si>
    <t>※</t>
    <phoneticPr fontId="10"/>
  </si>
  <si>
    <t>１.申請全体</t>
    <rPh sb="2" eb="4">
      <t>シンセイ</t>
    </rPh>
    <rPh sb="4" eb="6">
      <t>ゼンタイ</t>
    </rPh>
    <phoneticPr fontId="5"/>
  </si>
  <si>
    <t>NPOみんなのことば</t>
  </si>
  <si>
    <t>Smile Music</t>
  </si>
  <si>
    <t>世田谷パブリックシアター</t>
  </si>
  <si>
    <t>午前</t>
    <rPh sb="0" eb="2">
      <t>ゴゼン</t>
    </rPh>
    <phoneticPr fontId="10"/>
  </si>
  <si>
    <t>午後</t>
    <rPh sb="0" eb="2">
      <t>ゴゴ</t>
    </rPh>
    <phoneticPr fontId="10"/>
  </si>
  <si>
    <t>備考</t>
    <rPh sb="0" eb="2">
      <t>ビコウ</t>
    </rPh>
    <phoneticPr fontId="10"/>
  </si>
  <si>
    <t>【備考】</t>
    <phoneticPr fontId="10"/>
  </si>
  <si>
    <t>体験可能人数
目安
（WS）</t>
    <rPh sb="0" eb="2">
      <t>タイケン</t>
    </rPh>
    <rPh sb="2" eb="6">
      <t>カノウニンズウ</t>
    </rPh>
    <rPh sb="7" eb="9">
      <t>メヤス</t>
    </rPh>
    <phoneticPr fontId="10"/>
  </si>
  <si>
    <t>体験可能人数
目安
（本公演）</t>
    <rPh sb="0" eb="2">
      <t>タイケン</t>
    </rPh>
    <rPh sb="2" eb="6">
      <t>カノウニンズウ</t>
    </rPh>
    <rPh sb="7" eb="9">
      <t>メヤス</t>
    </rPh>
    <rPh sb="11" eb="12">
      <t>ホン</t>
    </rPh>
    <rPh sb="12" eb="14">
      <t>コウエン</t>
    </rPh>
    <phoneticPr fontId="10"/>
  </si>
  <si>
    <t>学校コード</t>
    <rPh sb="0" eb="2">
      <t>ガッコウ</t>
    </rPh>
    <phoneticPr fontId="10"/>
  </si>
  <si>
    <t>学校名</t>
    <phoneticPr fontId="10"/>
  </si>
  <si>
    <t>手入力</t>
    <rPh sb="0" eb="3">
      <t>テニュウリョク</t>
    </rPh>
    <phoneticPr fontId="10"/>
  </si>
  <si>
    <t>※黄色＝手入力</t>
    <phoneticPr fontId="10"/>
  </si>
  <si>
    <t>「②障がいを持った子供たちも主体的に芸術鑑賞・体験ができるよう工夫された取り組み」については、特別支援学校や支援学級を含む申請を優先に派遣します。</t>
    <phoneticPr fontId="10"/>
  </si>
  <si>
    <t>６.実施希望会場</t>
    <rPh sb="2" eb="4">
      <t>ジッシ</t>
    </rPh>
    <rPh sb="4" eb="8">
      <t>キボウカイジョウ</t>
    </rPh>
    <phoneticPr fontId="5"/>
  </si>
  <si>
    <t>音楽</t>
  </si>
  <si>
    <t>株式会社ノジリスタジオ</t>
  </si>
  <si>
    <t>一般社団法人SPACE</t>
  </si>
  <si>
    <t>ドラムライン「SPACE」</t>
  </si>
  <si>
    <t>42</t>
  </si>
  <si>
    <t>特定非営利活動法人みんなのことば</t>
  </si>
  <si>
    <t>演劇</t>
  </si>
  <si>
    <t>公益財団法人せたがや文化財団</t>
  </si>
  <si>
    <t>公益財団法人現代人形劇センター</t>
  </si>
  <si>
    <t>伝統芸能</t>
  </si>
  <si>
    <t>社会福祉法人トット基金</t>
  </si>
  <si>
    <t>日本ろう者劇団</t>
  </si>
  <si>
    <t>②</t>
  </si>
  <si>
    <t>Smile Music〜みんなでシェアする音のコミュニケーション♪ワークショップ＆コンサート</t>
  </si>
  <si>
    <t>参加型クラシックコンサート＆ワークショップ</t>
  </si>
  <si>
    <t>①</t>
  </si>
  <si>
    <t>①②</t>
  </si>
  <si>
    <t>座・高円寺レパートリー『ピン・ポン』</t>
  </si>
  <si>
    <t>E区分</t>
    <rPh sb="1" eb="3">
      <t>クブン</t>
    </rPh>
    <phoneticPr fontId="2"/>
  </si>
  <si>
    <t>制限なし</t>
    <rPh sb="0" eb="2">
      <t>セイゲン</t>
    </rPh>
    <phoneticPr fontId="2"/>
  </si>
  <si>
    <t>D区分</t>
    <rPh sb="1" eb="3">
      <t>クブン</t>
    </rPh>
    <phoneticPr fontId="2"/>
  </si>
  <si>
    <t>ユ二バーサル公演事業実施希望調書　(基本調書)</t>
    <rPh sb="18" eb="20">
      <t>キホン</t>
    </rPh>
    <rPh sb="20" eb="22">
      <t>チョウショ</t>
    </rPh>
    <phoneticPr fontId="6"/>
  </si>
  <si>
    <t>なし</t>
  </si>
  <si>
    <t>令和６年度文化芸術による子供育成推進事業</t>
    <rPh sb="0" eb="2">
      <t>レイワ</t>
    </rPh>
    <rPh sb="3" eb="5">
      <t>ネンド</t>
    </rPh>
    <rPh sb="16" eb="18">
      <t>スイシン</t>
    </rPh>
    <rPh sb="18" eb="20">
      <t>ジギョウ</t>
    </rPh>
    <phoneticPr fontId="6"/>
  </si>
  <si>
    <t>UNI6_01</t>
  </si>
  <si>
    <t>07</t>
  </si>
  <si>
    <t>UNI6_02</t>
  </si>
  <si>
    <t>D区分</t>
  </si>
  <si>
    <t>26</t>
  </si>
  <si>
    <t>UNI6_03</t>
  </si>
  <si>
    <t>おとみっく</t>
  </si>
  <si>
    <t>28</t>
  </si>
  <si>
    <t>UNI6_04</t>
  </si>
  <si>
    <t>合同会社 Office Marco</t>
  </si>
  <si>
    <t>44</t>
  </si>
  <si>
    <t>UNI6_05</t>
  </si>
  <si>
    <t>05</t>
  </si>
  <si>
    <t>UNI6_06</t>
  </si>
  <si>
    <t>24</t>
  </si>
  <si>
    <t>UNI6_07</t>
  </si>
  <si>
    <t>有限会社　想起</t>
  </si>
  <si>
    <t>27</t>
  </si>
  <si>
    <t>UNI6_08</t>
  </si>
  <si>
    <t>34</t>
  </si>
  <si>
    <t>UNI6_09</t>
  </si>
  <si>
    <t>37</t>
  </si>
  <si>
    <t>UNI6_10</t>
  </si>
  <si>
    <t>株式会社 東京演劇集団 風</t>
  </si>
  <si>
    <t>23</t>
  </si>
  <si>
    <t>UNI6_11</t>
  </si>
  <si>
    <t>株式会社アンエンターテイメント</t>
  </si>
  <si>
    <t>25</t>
  </si>
  <si>
    <t>UNI6_12</t>
  </si>
  <si>
    <t>36</t>
  </si>
  <si>
    <t>UNI6_13</t>
  </si>
  <si>
    <t>社会福祉法人　南高愛隣会</t>
  </si>
  <si>
    <t>32</t>
  </si>
  <si>
    <t>UNI6_14</t>
  </si>
  <si>
    <t>舞踊</t>
  </si>
  <si>
    <t>特定非営利活動法人国際文化交流促進協会カルティベイト</t>
  </si>
  <si>
    <t>11</t>
  </si>
  <si>
    <t>UNI6_15</t>
  </si>
  <si>
    <t>ノンジャンル</t>
  </si>
  <si>
    <t xml:space="preserve">一般社団法人 ピッカ </t>
  </si>
  <si>
    <t>打楽器アンサンブル"ハッチポッチクインテット"</t>
  </si>
  <si>
    <t>スーパーパントマイムシアターSOUKI</t>
  </si>
  <si>
    <t>東京演劇集団 風</t>
  </si>
  <si>
    <t>大藏流狂言</t>
  </si>
  <si>
    <t>瑞宝太鼓</t>
  </si>
  <si>
    <t>分野</t>
    <rPh sb="0" eb="2">
      <t>ブンヤ</t>
    </rPh>
    <phoneticPr fontId="10"/>
  </si>
  <si>
    <t>参加型コンサート　おとみっくと音の旅～世界の音をめぐろう！</t>
  </si>
  <si>
    <t>ハッチポッチクインテットのパーカッション・パーティー！</t>
  </si>
  <si>
    <t>視覚・聴覚・触覚で体感！！ドラムライン「SPACE」芸術鑑賞会</t>
  </si>
  <si>
    <t>障害者が自らの人生・障害を伝える演劇プロジェクト「ともにゃの部屋」</t>
  </si>
  <si>
    <t>スーパーパントマイムシアターSOUKI  [MIME BOX]</t>
  </si>
  <si>
    <t>ろう者と聴者の人形劇「河の童-かわのわっぱ-」</t>
  </si>
  <si>
    <t>みんなで楽しむ バリアフリー演劇</t>
  </si>
  <si>
    <t>身体で感じる伝統芸能「大藏流子ども狂言」</t>
  </si>
  <si>
    <t>楽しく手話を学ぼう　手話狂言「附子」</t>
  </si>
  <si>
    <t>「生きた音を感じる」 瑞宝太鼓学校公演</t>
  </si>
  <si>
    <t>みんな輝け！ピッカピカ祭り ＜生演奏と舞踏＆マジックによる文化芸術公演＞</t>
  </si>
  <si>
    <t>少人数〜50人</t>
    <rPh sb="6" eb="7">
      <t>ニン</t>
    </rPh>
    <phoneticPr fontId="2"/>
  </si>
  <si>
    <t>少人数〜多数</t>
  </si>
  <si>
    <t>30名程度</t>
  </si>
  <si>
    <t>1～300名程度</t>
  </si>
  <si>
    <t>50名</t>
  </si>
  <si>
    <t>500名</t>
  </si>
  <si>
    <t>30人程度</t>
  </si>
  <si>
    <t>150人程度</t>
  </si>
  <si>
    <t>800人</t>
  </si>
  <si>
    <t xml:space="preserve">500人	</t>
  </si>
  <si>
    <t>WS回数</t>
    <rPh sb="2" eb="4">
      <t>カイスウ</t>
    </rPh>
    <phoneticPr fontId="10"/>
  </si>
  <si>
    <t>30人×4回、120人×1回</t>
    <rPh sb="2" eb="3">
      <t>ヒト</t>
    </rPh>
    <rPh sb="5" eb="6">
      <t>カイ</t>
    </rPh>
    <rPh sb="10" eb="11">
      <t>ヒト</t>
    </rPh>
    <rPh sb="13" eb="14">
      <t>カイ</t>
    </rPh>
    <phoneticPr fontId="10"/>
  </si>
  <si>
    <t>－</t>
    <phoneticPr fontId="10"/>
  </si>
  <si>
    <t>制限なし</t>
    <rPh sb="0" eb="2">
      <t>セイゲン</t>
    </rPh>
    <phoneticPr fontId="10"/>
  </si>
  <si>
    <t>３.合同開催参加校（申請校以外の参加希望校があれば御入力ください。）</t>
    <rPh sb="2" eb="4">
      <t>ゴウドウ</t>
    </rPh>
    <rPh sb="4" eb="6">
      <t>カイサイ</t>
    </rPh>
    <rPh sb="6" eb="8">
      <t>サンカ</t>
    </rPh>
    <rPh sb="8" eb="9">
      <t>コウ</t>
    </rPh>
    <rPh sb="10" eb="12">
      <t>シンセイ</t>
    </rPh>
    <rPh sb="12" eb="13">
      <t>コウ</t>
    </rPh>
    <rPh sb="13" eb="15">
      <t>イガイ</t>
    </rPh>
    <rPh sb="16" eb="18">
      <t>サンカ</t>
    </rPh>
    <rPh sb="18" eb="20">
      <t>キボウ</t>
    </rPh>
    <rPh sb="20" eb="21">
      <t>コウ</t>
    </rPh>
    <rPh sb="25" eb="28">
      <t>ゴニュウリョク</t>
    </rPh>
    <phoneticPr fontId="5"/>
  </si>
  <si>
    <t>希望順位</t>
    <rPh sb="0" eb="2">
      <t>キボウ</t>
    </rPh>
    <rPh sb="2" eb="4">
      <t>ジュンイ</t>
    </rPh>
    <phoneticPr fontId="10"/>
  </si>
  <si>
    <t>団体ID</t>
    <rPh sb="0" eb="2">
      <t>ダンタイ</t>
    </rPh>
    <phoneticPr fontId="10"/>
  </si>
  <si>
    <t>公演団体名</t>
    <rPh sb="0" eb="2">
      <t>コウエン</t>
    </rPh>
    <rPh sb="2" eb="4">
      <t>ダンタイ</t>
    </rPh>
    <rPh sb="4" eb="5">
      <t>メイ</t>
    </rPh>
    <phoneticPr fontId="10"/>
  </si>
  <si>
    <t>企画名</t>
    <rPh sb="0" eb="3">
      <t>キカクメイ</t>
    </rPh>
    <phoneticPr fontId="10"/>
  </si>
  <si>
    <t>第1希望</t>
    <rPh sb="0" eb="1">
      <t>ダイ</t>
    </rPh>
    <rPh sb="2" eb="4">
      <t>キボウ</t>
    </rPh>
    <phoneticPr fontId="10"/>
  </si>
  <si>
    <t>第2希望</t>
    <rPh sb="0" eb="1">
      <t>ダイ</t>
    </rPh>
    <rPh sb="2" eb="4">
      <t>キボウ</t>
    </rPh>
    <phoneticPr fontId="10"/>
  </si>
  <si>
    <t>第3希望</t>
    <rPh sb="0" eb="1">
      <t>ダイ</t>
    </rPh>
    <rPh sb="2" eb="4">
      <t>キボウ</t>
    </rPh>
    <phoneticPr fontId="10"/>
  </si>
  <si>
    <t>おとみっく</t>
    <phoneticPr fontId="10"/>
  </si>
  <si>
    <t>カルティベイト</t>
    <phoneticPr fontId="10"/>
  </si>
  <si>
    <t xml:space="preserve">ピッカ </t>
    <phoneticPr fontId="10"/>
  </si>
  <si>
    <t>特定非営利活動法人 劇場創造ネットワーク</t>
    <phoneticPr fontId="10"/>
  </si>
  <si>
    <t>劇場創造ネットワーク</t>
  </si>
  <si>
    <t>連絡可能な曜日・時間帯</t>
    <rPh sb="0" eb="2">
      <t>レンラク</t>
    </rPh>
    <rPh sb="2" eb="4">
      <t>カノウ</t>
    </rPh>
    <rPh sb="5" eb="7">
      <t>ヨウビ</t>
    </rPh>
    <rPh sb="8" eb="11">
      <t>ジカンタイ</t>
    </rPh>
    <phoneticPr fontId="10"/>
  </si>
  <si>
    <t>クラス</t>
    <phoneticPr fontId="10"/>
  </si>
  <si>
    <t>TEL</t>
    <phoneticPr fontId="5"/>
  </si>
  <si>
    <r>
      <t>団体ID</t>
    </r>
    <r>
      <rPr>
        <sz val="8"/>
        <color theme="1"/>
        <rFont val="Meiryo UI"/>
        <family val="3"/>
        <charset val="128"/>
      </rPr>
      <t>（希望団体のIDを選択）</t>
    </r>
    <rPh sb="0" eb="2">
      <t>ダンタイ</t>
    </rPh>
    <rPh sb="5" eb="7">
      <t>キボウ</t>
    </rPh>
    <rPh sb="7" eb="9">
      <t>ダンタイ</t>
    </rPh>
    <rPh sb="13" eb="15">
      <t>センタク</t>
    </rPh>
    <phoneticPr fontId="10"/>
  </si>
  <si>
    <t>UNI6_01</t>
    <phoneticPr fontId="10"/>
  </si>
  <si>
    <t>UNI6_02</t>
    <phoneticPr fontId="10"/>
  </si>
  <si>
    <t>UNI6_03</t>
    <phoneticPr fontId="10"/>
  </si>
  <si>
    <t>UNI6_04</t>
    <phoneticPr fontId="10"/>
  </si>
  <si>
    <t>UNI6_05</t>
    <phoneticPr fontId="10"/>
  </si>
  <si>
    <t>UNI6_06</t>
    <phoneticPr fontId="10"/>
  </si>
  <si>
    <t>UNI6_07</t>
    <phoneticPr fontId="10"/>
  </si>
  <si>
    <t>UNI6_08</t>
    <phoneticPr fontId="10"/>
  </si>
  <si>
    <t>UNI6_09</t>
    <phoneticPr fontId="10"/>
  </si>
  <si>
    <t>UNI6_10</t>
    <phoneticPr fontId="10"/>
  </si>
  <si>
    <t>UNI6_11</t>
    <phoneticPr fontId="10"/>
  </si>
  <si>
    <t>UNI6_12</t>
    <phoneticPr fontId="10"/>
  </si>
  <si>
    <t>UNI6_13</t>
    <phoneticPr fontId="10"/>
  </si>
  <si>
    <t>UNI6_14</t>
    <phoneticPr fontId="10"/>
  </si>
  <si>
    <t>UNI6_15</t>
    <phoneticPr fontId="10"/>
  </si>
  <si>
    <t>音楽</t>
    <phoneticPr fontId="10"/>
  </si>
  <si>
    <t>演劇</t>
    <phoneticPr fontId="10"/>
  </si>
  <si>
    <t>伝統芸能</t>
    <phoneticPr fontId="10"/>
  </si>
  <si>
    <t>舞踊</t>
    <phoneticPr fontId="10"/>
  </si>
  <si>
    <t>ノンジャンル</t>
    <phoneticPr fontId="10"/>
  </si>
  <si>
    <t>参加型クラシックコンサート＆ワークショップ</t>
    <phoneticPr fontId="10"/>
  </si>
  <si>
    <t>NPOみんなのことば</t>
    <phoneticPr fontId="10"/>
  </si>
  <si>
    <t>Smile Music〜みんなでシェアする音のコミュニケーション♪ワークショップ＆コンサート</t>
    <phoneticPr fontId="10"/>
  </si>
  <si>
    <t>Smile Music</t>
    <phoneticPr fontId="10"/>
  </si>
  <si>
    <t>参加型コンサート　おとみっくと音の旅～世界の音をめぐろう！</t>
    <phoneticPr fontId="10"/>
  </si>
  <si>
    <t>ハッチポッチクインテットのパーカッション・パーティー！</t>
    <phoneticPr fontId="10"/>
  </si>
  <si>
    <t>打楽器アンサンブル"ハッチポッチクインテット"</t>
    <phoneticPr fontId="10"/>
  </si>
  <si>
    <t>視覚・聴覚・触覚で体感！！ドラムライン「SPACE」芸術鑑賞会</t>
    <phoneticPr fontId="10"/>
  </si>
  <si>
    <t>ドラムライン「SPACE」</t>
    <phoneticPr fontId="10"/>
  </si>
  <si>
    <t>障害者が自らの人生・障害を伝える演劇プロジェクト「ともにゃの部屋」</t>
    <phoneticPr fontId="10"/>
  </si>
  <si>
    <t>世田谷パブリックシアター</t>
    <phoneticPr fontId="10"/>
  </si>
  <si>
    <t>スーパーパントマイムシアターSOUKI  [MIME BOX]</t>
    <phoneticPr fontId="10"/>
  </si>
  <si>
    <t>スーパーパントマイムシアターSOUKI</t>
    <phoneticPr fontId="10"/>
  </si>
  <si>
    <t>座・高円寺レパートリー『ピン・ポン』</t>
    <phoneticPr fontId="10"/>
  </si>
  <si>
    <t>劇場創造ネットワーク</t>
    <phoneticPr fontId="10"/>
  </si>
  <si>
    <t>ろう者と聴者の人形劇「河の童-かわのわっぱ-」</t>
    <phoneticPr fontId="10"/>
  </si>
  <si>
    <t>デフ・パペットシアター・ひとみ</t>
    <phoneticPr fontId="10"/>
  </si>
  <si>
    <t>みんなで楽しむ バリアフリー演劇</t>
    <phoneticPr fontId="10"/>
  </si>
  <si>
    <t>東京演劇集団 風</t>
    <phoneticPr fontId="10"/>
  </si>
  <si>
    <t>身体で感じる伝統芸能「大藏流子ども狂言」</t>
    <phoneticPr fontId="10"/>
  </si>
  <si>
    <t>大藏流狂言</t>
    <phoneticPr fontId="10"/>
  </si>
  <si>
    <t>楽しく手話を学ぼう　手話狂言「附子」</t>
    <phoneticPr fontId="10"/>
  </si>
  <si>
    <t>日本ろう者劇団</t>
    <phoneticPr fontId="10"/>
  </si>
  <si>
    <t>「生きた音を感じる」 瑞宝太鼓学校公演</t>
    <phoneticPr fontId="10"/>
  </si>
  <si>
    <t>瑞宝太鼓</t>
    <phoneticPr fontId="10"/>
  </si>
  <si>
    <t>特定非営利活動法人国際文化交流促進協会カルティベイト</t>
    <phoneticPr fontId="10"/>
  </si>
  <si>
    <t>みんな輝け！ピッカピカ祭り ＜生演奏と舞踏＆マジックによる文化芸術公演＞</t>
    <phoneticPr fontId="10"/>
  </si>
  <si>
    <t>区分</t>
    <rPh sb="0" eb="2">
      <t>クブン</t>
    </rPh>
    <phoneticPr fontId="10"/>
  </si>
  <si>
    <t>WS</t>
    <phoneticPr fontId="10"/>
  </si>
  <si>
    <t>回数</t>
    <rPh sb="0" eb="2">
      <t>カイスウ</t>
    </rPh>
    <phoneticPr fontId="10"/>
  </si>
  <si>
    <t>上限人数（目安）：WS</t>
    <phoneticPr fontId="10"/>
  </si>
  <si>
    <t>上限人数（目安）：本公演</t>
    <rPh sb="9" eb="12">
      <t>ホンコウエン</t>
    </rPh>
    <phoneticPr fontId="10"/>
  </si>
  <si>
    <t>E</t>
    <phoneticPr fontId="2"/>
  </si>
  <si>
    <t>D</t>
  </si>
  <si>
    <t xml:space="preserve">D  </t>
  </si>
  <si>
    <t>－</t>
  </si>
  <si>
    <t>少人数〜50人</t>
  </si>
  <si>
    <t>制限なし</t>
  </si>
  <si>
    <t>12人</t>
    <rPh sb="2" eb="3">
      <t>ヒト</t>
    </rPh>
    <phoneticPr fontId="10"/>
  </si>
  <si>
    <t>1,000人</t>
    <rPh sb="5" eb="6">
      <t>ヒト</t>
    </rPh>
    <phoneticPr fontId="10"/>
  </si>
  <si>
    <t>300人</t>
    <rPh sb="3" eb="4">
      <t>ヒト</t>
    </rPh>
    <phoneticPr fontId="10"/>
  </si>
  <si>
    <t>800人</t>
    <rPh sb="3" eb="4">
      <t>ヒト</t>
    </rPh>
    <phoneticPr fontId="10"/>
  </si>
  <si>
    <t>40人</t>
    <rPh sb="2" eb="3">
      <t>ヒト</t>
    </rPh>
    <phoneticPr fontId="10"/>
  </si>
  <si>
    <t>1～300人程度</t>
  </si>
  <si>
    <t>250人</t>
    <phoneticPr fontId="10"/>
  </si>
  <si>
    <t>100人</t>
    <phoneticPr fontId="10"/>
  </si>
  <si>
    <t>1,000人</t>
    <phoneticPr fontId="10"/>
  </si>
  <si>
    <t>80人</t>
    <phoneticPr fontId="10"/>
  </si>
  <si>
    <t>500人</t>
  </si>
  <si>
    <t>50人</t>
  </si>
  <si>
    <t>350人</t>
    <phoneticPr fontId="10"/>
  </si>
  <si>
    <t>50人</t>
    <phoneticPr fontId="10"/>
  </si>
  <si>
    <t>500人</t>
    <phoneticPr fontId="10"/>
  </si>
  <si>
    <t>②</t>
    <phoneticPr fontId="10"/>
  </si>
  <si>
    <t>①</t>
    <phoneticPr fontId="10"/>
  </si>
  <si>
    <t>①②</t>
    <phoneticPr fontId="10"/>
  </si>
  <si>
    <t>取り組み</t>
    <rPh sb="0" eb="1">
      <t>ト</t>
    </rPh>
    <rPh sb="2" eb="3">
      <t>ク</t>
    </rPh>
    <phoneticPr fontId="10"/>
  </si>
  <si>
    <t>豊かな心や感性、創造性をはぐくむ</t>
    <phoneticPr fontId="10"/>
  </si>
  <si>
    <t>舞台芸術への関心を高める</t>
    <phoneticPr fontId="10"/>
  </si>
  <si>
    <t>自己認識・他者理解を深める</t>
    <phoneticPr fontId="10"/>
  </si>
  <si>
    <t>教科学習への意欲を高める</t>
    <phoneticPr fontId="10"/>
  </si>
  <si>
    <t>日本の文化芸術に親しみ、理解を深める</t>
    <phoneticPr fontId="10"/>
  </si>
  <si>
    <t>学校教育の指導方法に役立てる</t>
    <rPh sb="0" eb="2">
      <t>ガッコウ</t>
    </rPh>
    <rPh sb="2" eb="4">
      <t>キョウイク</t>
    </rPh>
    <rPh sb="5" eb="7">
      <t>シドウ</t>
    </rPh>
    <rPh sb="7" eb="9">
      <t>ホウホウ</t>
    </rPh>
    <rPh sb="10" eb="12">
      <t>ヤクダ</t>
    </rPh>
    <phoneticPr fontId="10"/>
  </si>
  <si>
    <t>当事業で児童・生徒に期待する効果や
右記団体を選択された目的など（複数可）</t>
    <rPh sb="0" eb="1">
      <t>トウ</t>
    </rPh>
    <rPh sb="1" eb="3">
      <t>ジギョウ</t>
    </rPh>
    <rPh sb="4" eb="6">
      <t>ジドウ</t>
    </rPh>
    <rPh sb="7" eb="9">
      <t>セイト</t>
    </rPh>
    <rPh sb="10" eb="12">
      <t>キタイ</t>
    </rPh>
    <rPh sb="14" eb="16">
      <t>コウカ</t>
    </rPh>
    <rPh sb="18" eb="20">
      <t>ミギキ</t>
    </rPh>
    <rPh sb="20" eb="22">
      <t>ダンタイ</t>
    </rPh>
    <rPh sb="23" eb="25">
      <t>センタク</t>
    </rPh>
    <rPh sb="28" eb="30">
      <t>モクテキ</t>
    </rPh>
    <rPh sb="33" eb="35">
      <t>フクスウ</t>
    </rPh>
    <rPh sb="35" eb="36">
      <t>カ</t>
    </rPh>
    <phoneticPr fontId="10"/>
  </si>
  <si>
    <t>原則として、実施校の教室又は体育館等を会場としますが、複数の学校による合同開催の場合は文化施設等での実施も可とします。ただし、文化施設等を利用する場合の経費(会場借上料(付帯設備を含む))は共催者又は地元共催者が負担する経費となります。</t>
    <rPh sb="0" eb="2">
      <t>ゲンソク</t>
    </rPh>
    <rPh sb="6" eb="9">
      <t>ジッシコウ</t>
    </rPh>
    <rPh sb="10" eb="12">
      <t>キョウシツ</t>
    </rPh>
    <rPh sb="12" eb="13">
      <t>マタ</t>
    </rPh>
    <rPh sb="14" eb="18">
      <t>タイイクカントウ</t>
    </rPh>
    <rPh sb="19" eb="21">
      <t>カイジョウ</t>
    </rPh>
    <rPh sb="27" eb="29">
      <t>フクスウ</t>
    </rPh>
    <rPh sb="30" eb="32">
      <t>ガッコウ</t>
    </rPh>
    <rPh sb="35" eb="39">
      <t>ゴウドウカイサイ</t>
    </rPh>
    <rPh sb="40" eb="42">
      <t>バアイ</t>
    </rPh>
    <rPh sb="43" eb="47">
      <t>ブンカシセツ</t>
    </rPh>
    <rPh sb="47" eb="48">
      <t>トウ</t>
    </rPh>
    <rPh sb="50" eb="52">
      <t>ジッシ</t>
    </rPh>
    <rPh sb="53" eb="54">
      <t>カ</t>
    </rPh>
    <rPh sb="63" eb="67">
      <t>ブンカシセツ</t>
    </rPh>
    <rPh sb="67" eb="68">
      <t>トウ</t>
    </rPh>
    <rPh sb="69" eb="71">
      <t>リヨウ</t>
    </rPh>
    <rPh sb="73" eb="75">
      <t>バアイ</t>
    </rPh>
    <rPh sb="76" eb="78">
      <t>ケイヒ</t>
    </rPh>
    <rPh sb="79" eb="81">
      <t>カイジョウ</t>
    </rPh>
    <rPh sb="81" eb="82">
      <t>シャク</t>
    </rPh>
    <rPh sb="82" eb="83">
      <t>ジョウ</t>
    </rPh>
    <rPh sb="83" eb="84">
      <t>リョウ</t>
    </rPh>
    <rPh sb="85" eb="87">
      <t>フタイ</t>
    </rPh>
    <rPh sb="87" eb="89">
      <t>セツビ</t>
    </rPh>
    <rPh sb="90" eb="91">
      <t>フク</t>
    </rPh>
    <rPh sb="95" eb="98">
      <t>キョウサイシャ</t>
    </rPh>
    <rPh sb="98" eb="99">
      <t>マタ</t>
    </rPh>
    <rPh sb="100" eb="105">
      <t>ジモトキョウサイシャ</t>
    </rPh>
    <rPh sb="106" eb="108">
      <t>フタン</t>
    </rPh>
    <rPh sb="110" eb="112">
      <t>ケイヒ</t>
    </rPh>
    <phoneticPr fontId="10"/>
  </si>
  <si>
    <r>
      <rPr>
        <b/>
        <sz val="10.5"/>
        <color rgb="FFFF5050"/>
        <rFont val="Meiryo UI"/>
        <family val="3"/>
        <charset val="128"/>
      </rPr>
      <t>申請にあたっては、必ず希望する団体の実施条件を確認してください。</t>
    </r>
    <r>
      <rPr>
        <sz val="10.5"/>
        <color theme="1"/>
        <rFont val="Meiryo UI"/>
        <family val="3"/>
        <charset val="128"/>
      </rPr>
      <t xml:space="preserve">
実施条件は、事業専用ウェブサイト</t>
    </r>
    <r>
      <rPr>
        <u/>
        <sz val="10.5"/>
        <color theme="1"/>
        <rFont val="Meiryo UI"/>
        <family val="3"/>
        <charset val="128"/>
      </rPr>
      <t>https://www.kodomogeijutsu.go.jp/</t>
    </r>
    <r>
      <rPr>
        <sz val="10.5"/>
        <color theme="1"/>
        <rFont val="Meiryo UI"/>
        <family val="3"/>
        <charset val="128"/>
      </rPr>
      <t>へ掲出しています。
実施条件をすべて満たしていないと申請できないもしくは採択されないということではありませんが、採択された場合において、実施団体が実施を行う場合の準備や、実施時の安全に関わる事項であるため、</t>
    </r>
    <r>
      <rPr>
        <b/>
        <sz val="10.5"/>
        <color rgb="FF0000FF"/>
        <rFont val="Meiryo UI"/>
        <family val="3"/>
        <charset val="128"/>
      </rPr>
      <t>実施を希望する企画の実施条件等について満たしていない条件や実施にあたって気になる点、心配な点がある場合は、必ず記載してください。</t>
    </r>
    <rPh sb="83" eb="85">
      <t>ケイシュツ</t>
    </rPh>
    <rPh sb="92" eb="96">
      <t>ジッシジョウケン</t>
    </rPh>
    <rPh sb="100" eb="101">
      <t>ミ</t>
    </rPh>
    <rPh sb="108" eb="110">
      <t>シンセイ</t>
    </rPh>
    <rPh sb="118" eb="120">
      <t>サイタク</t>
    </rPh>
    <rPh sb="138" eb="140">
      <t>サイタク</t>
    </rPh>
    <rPh sb="143" eb="145">
      <t>バアイ</t>
    </rPh>
    <rPh sb="150" eb="154">
      <t>ジッシダンタイ</t>
    </rPh>
    <rPh sb="155" eb="157">
      <t>ジッシ</t>
    </rPh>
    <rPh sb="158" eb="159">
      <t>オコナ</t>
    </rPh>
    <rPh sb="160" eb="162">
      <t>バアイ</t>
    </rPh>
    <rPh sb="163" eb="165">
      <t>ジュンビ</t>
    </rPh>
    <rPh sb="167" eb="170">
      <t>ジッシジ</t>
    </rPh>
    <rPh sb="171" eb="173">
      <t>アンゼン</t>
    </rPh>
    <rPh sb="174" eb="175">
      <t>カカ</t>
    </rPh>
    <rPh sb="177" eb="179">
      <t>ジコウ</t>
    </rPh>
    <rPh sb="221" eb="222">
      <t>キ</t>
    </rPh>
    <rPh sb="225" eb="226">
      <t>テン</t>
    </rPh>
    <phoneticPr fontId="10"/>
  </si>
  <si>
    <t>あり</t>
  </si>
  <si>
    <t>なし（午前公演の場合はあり）</t>
    <phoneticPr fontId="10"/>
  </si>
  <si>
    <t>前日仕込みの有無</t>
    <rPh sb="0" eb="2">
      <t>ゼンジツ</t>
    </rPh>
    <rPh sb="2" eb="4">
      <t>シコ</t>
    </rPh>
    <rPh sb="6" eb="7">
      <t>ア</t>
    </rPh>
    <rPh sb="7" eb="8">
      <t>ナ</t>
    </rPh>
    <phoneticPr fontId="10"/>
  </si>
  <si>
    <t>特定非営利活動法人
国際文化交流促進協会
カルティベイト</t>
  </si>
  <si>
    <t>特定非営利活動法人
劇場創造ネットワーク</t>
  </si>
  <si>
    <t>スーパーパントマイムシアター
SOUKI</t>
  </si>
  <si>
    <t>打楽器アンサンブル
"ハッチポッチクインテット"</t>
  </si>
  <si>
    <r>
      <rPr>
        <sz val="11"/>
        <color theme="1"/>
        <rFont val="Meiryo UI"/>
        <family val="3"/>
        <charset val="128"/>
      </rPr>
      <t>音楽ワークショップ・アーティスト</t>
    </r>
    <r>
      <rPr>
        <sz val="12"/>
        <color theme="1"/>
        <rFont val="Meiryo UI"/>
        <family val="3"/>
        <charset val="128"/>
      </rPr>
      <t xml:space="preserve">
おとみっく</t>
    </r>
    <phoneticPr fontId="10"/>
  </si>
  <si>
    <t>前日仕込み
の可否</t>
    <rPh sb="0" eb="2">
      <t>ゼンジツ</t>
    </rPh>
    <rPh sb="2" eb="4">
      <t>シコ</t>
    </rPh>
    <rPh sb="7" eb="9">
      <t>カヒ</t>
    </rPh>
    <phoneticPr fontId="10"/>
  </si>
  <si>
    <t>可能日は○を選択</t>
    <rPh sb="0" eb="2">
      <t>カノウ</t>
    </rPh>
    <rPh sb="2" eb="3">
      <t>ビ</t>
    </rPh>
    <rPh sb="6" eb="8">
      <t>センタク</t>
    </rPh>
    <phoneticPr fontId="10"/>
  </si>
  <si>
    <t>他国の音楽や文化へ関心を持つ、理解を深める</t>
    <rPh sb="3" eb="5">
      <t>オンガク</t>
    </rPh>
    <rPh sb="12" eb="13">
      <t>モ</t>
    </rPh>
    <phoneticPr fontId="10"/>
  </si>
  <si>
    <t>コミュニケーションの活性化をはかる</t>
    <phoneticPr fontId="10"/>
  </si>
  <si>
    <t>学外の専門家の能力にふれ、関心を高める</t>
    <phoneticPr fontId="10"/>
  </si>
  <si>
    <t>CDやDVD等では得られない体験</t>
    <rPh sb="14" eb="16">
      <t>タイケン</t>
    </rPh>
    <phoneticPr fontId="10"/>
  </si>
  <si>
    <t>文化芸術に関する学校行事として利用したい</t>
    <rPh sb="0" eb="2">
      <t>ブンカ</t>
    </rPh>
    <rPh sb="2" eb="4">
      <t>ゲイジュツ</t>
    </rPh>
    <rPh sb="5" eb="6">
      <t>カン</t>
    </rPh>
    <rPh sb="8" eb="10">
      <t>ガッコウ</t>
    </rPh>
    <rPh sb="10" eb="12">
      <t>ギョウジ</t>
    </rPh>
    <rPh sb="15" eb="17">
      <t>リヨウ</t>
    </rPh>
    <phoneticPr fontId="10"/>
  </si>
  <si>
    <t>子供たちの個性や新たな能力を発見し、理解する機会</t>
    <rPh sb="0" eb="2">
      <t>コドモ</t>
    </rPh>
    <rPh sb="5" eb="7">
      <t>コセイ</t>
    </rPh>
    <rPh sb="8" eb="9">
      <t>アラ</t>
    </rPh>
    <rPh sb="11" eb="13">
      <t>ノウリョク</t>
    </rPh>
    <rPh sb="14" eb="16">
      <t>ハッケン</t>
    </rPh>
    <rPh sb="18" eb="20">
      <t>リカイ</t>
    </rPh>
    <rPh sb="22" eb="24">
      <t>キカイ</t>
    </rPh>
    <phoneticPr fontId="10"/>
  </si>
  <si>
    <t>※「２.申請校の情報」で回答した鑑賞予定児童・生徒数の内、一部の生徒だけが参加する場合や、自由参加については認められません。</t>
    <phoneticPr fontId="10"/>
  </si>
  <si>
    <r>
      <t xml:space="preserve">文化部活動に役立てる </t>
    </r>
    <r>
      <rPr>
        <b/>
        <sz val="10.5"/>
        <color rgb="FF7030A0"/>
        <rFont val="Meiryo UI"/>
        <family val="3"/>
        <charset val="128"/>
      </rPr>
      <t>※</t>
    </r>
    <phoneticPr fontId="10"/>
  </si>
  <si>
    <t>申請校住所</t>
    <rPh sb="0" eb="2">
      <t>シンセイ</t>
    </rPh>
    <rPh sb="2" eb="3">
      <t>コウ</t>
    </rPh>
    <rPh sb="3" eb="5">
      <t>ジュウショ</t>
    </rPh>
    <phoneticPr fontId="10"/>
  </si>
  <si>
    <t>(都道府県名)</t>
    <rPh sb="1" eb="6">
      <t>トドウフケンメイ</t>
    </rPh>
    <phoneticPr fontId="5"/>
  </si>
  <si>
    <t>区</t>
    <rPh sb="0" eb="1">
      <t>ク</t>
    </rPh>
    <phoneticPr fontId="5"/>
  </si>
  <si>
    <t>都道府県CD</t>
  </si>
  <si>
    <t>都道府県</t>
    <rPh sb="0" eb="4">
      <t>トドウフケン</t>
    </rPh>
    <phoneticPr fontId="5"/>
  </si>
  <si>
    <t>北海道</t>
  </si>
  <si>
    <t>青森県</t>
  </si>
  <si>
    <t>岩手県</t>
  </si>
  <si>
    <t>宮城県</t>
  </si>
  <si>
    <t>秋田県</t>
  </si>
  <si>
    <t>札幌市</t>
  </si>
  <si>
    <t>仙台市</t>
  </si>
  <si>
    <t>山形県</t>
  </si>
  <si>
    <t>福島県</t>
  </si>
  <si>
    <t>栃木県</t>
  </si>
  <si>
    <t>群馬県</t>
  </si>
  <si>
    <t>埼玉県</t>
  </si>
  <si>
    <t>さいたま市</t>
  </si>
  <si>
    <t>茨城県</t>
    <rPh sb="0" eb="3">
      <t>イバラギケン</t>
    </rPh>
    <phoneticPr fontId="5"/>
  </si>
  <si>
    <t>千葉県</t>
  </si>
  <si>
    <t>東京都</t>
  </si>
  <si>
    <t>山梨県</t>
  </si>
  <si>
    <t>千葉市</t>
  </si>
  <si>
    <t>神奈川県</t>
  </si>
  <si>
    <t>長野県</t>
  </si>
  <si>
    <t>岐阜県</t>
  </si>
  <si>
    <t>静岡県</t>
  </si>
  <si>
    <t>愛知県</t>
  </si>
  <si>
    <t>横浜市</t>
  </si>
  <si>
    <t>川崎市</t>
  </si>
  <si>
    <t>相模原市</t>
  </si>
  <si>
    <t>静岡市</t>
  </si>
  <si>
    <t>浜松市</t>
  </si>
  <si>
    <t>名古屋市</t>
  </si>
  <si>
    <t>新潟県</t>
  </si>
  <si>
    <t>富山県</t>
  </si>
  <si>
    <t>石川県</t>
  </si>
  <si>
    <t>福井県</t>
  </si>
  <si>
    <t>京都府</t>
  </si>
  <si>
    <t>新潟市</t>
  </si>
  <si>
    <t>京都市</t>
  </si>
  <si>
    <t>三重県</t>
  </si>
  <si>
    <t>滋賀県</t>
  </si>
  <si>
    <t>大阪府</t>
  </si>
  <si>
    <t>奈良県</t>
  </si>
  <si>
    <t>和歌山県</t>
  </si>
  <si>
    <t>大阪市</t>
  </si>
  <si>
    <t>堺市</t>
  </si>
  <si>
    <t>鳥取県</t>
  </si>
  <si>
    <t>島根県</t>
  </si>
  <si>
    <t>岡山県</t>
  </si>
  <si>
    <t>広島県</t>
  </si>
  <si>
    <t>山口県</t>
  </si>
  <si>
    <t>岡山市</t>
  </si>
  <si>
    <t>広島市</t>
  </si>
  <si>
    <t>兵庫県</t>
  </si>
  <si>
    <t>徳島県</t>
  </si>
  <si>
    <t>香川県</t>
  </si>
  <si>
    <t>愛媛県</t>
  </si>
  <si>
    <t>高知県</t>
  </si>
  <si>
    <t>神戸市</t>
  </si>
  <si>
    <t>福岡県</t>
  </si>
  <si>
    <t>佐賀県</t>
  </si>
  <si>
    <t>長崎県</t>
  </si>
  <si>
    <t>熊本県</t>
  </si>
  <si>
    <t>北九州市</t>
  </si>
  <si>
    <t>福岡市</t>
  </si>
  <si>
    <t>熊本市</t>
  </si>
  <si>
    <t>大分県</t>
  </si>
  <si>
    <t>宮崎県</t>
  </si>
  <si>
    <t>鹿児島県</t>
  </si>
  <si>
    <t>沖縄県</t>
  </si>
  <si>
    <t>学校名</t>
    <rPh sb="0" eb="3">
      <t>ふりがな</t>
    </rPh>
    <phoneticPr fontId="31" type="Hiragana" alignment="distributed"/>
  </si>
  <si>
    <r>
      <t xml:space="preserve">参加児童・生徒数 </t>
    </r>
    <r>
      <rPr>
        <b/>
        <sz val="9"/>
        <color rgb="FF7030A0"/>
        <rFont val="Meiryo UI"/>
        <family val="3"/>
        <charset val="128"/>
      </rPr>
      <t>※</t>
    </r>
    <phoneticPr fontId="5"/>
  </si>
  <si>
    <t>（市町村郡名）</t>
    <rPh sb="1" eb="4">
      <t>シチョウソン</t>
    </rPh>
    <rPh sb="4" eb="5">
      <t>グン</t>
    </rPh>
    <rPh sb="5" eb="6">
      <t>メイ</t>
    </rPh>
    <phoneticPr fontId="5"/>
  </si>
  <si>
    <t>(行政区名)</t>
    <rPh sb="1" eb="4">
      <t>ギョウセイク</t>
    </rPh>
    <rPh sb="4" eb="5">
      <t>メイ</t>
    </rPh>
    <phoneticPr fontId="5"/>
  </si>
  <si>
    <t>〜</t>
    <phoneticPr fontId="31"/>
  </si>
  <si>
    <t>頃</t>
    <rPh sb="0" eb="1">
      <t>コロ</t>
    </rPh>
    <phoneticPr fontId="31"/>
  </si>
  <si>
    <t>曜</t>
    <rPh sb="0" eb="1">
      <t>ヨウ</t>
    </rPh>
    <phoneticPr fontId="31"/>
  </si>
  <si>
    <t>人数調整の可否</t>
    <rPh sb="0" eb="2">
      <t>ニンズウ</t>
    </rPh>
    <rPh sb="2" eb="4">
      <t>チョウセイ</t>
    </rPh>
    <rPh sb="5" eb="7">
      <t>カヒ</t>
    </rPh>
    <phoneticPr fontId="5"/>
  </si>
  <si>
    <t>実施予定会場</t>
    <rPh sb="0" eb="2">
      <t>ジッシ</t>
    </rPh>
    <rPh sb="2" eb="4">
      <t>ヨテイ</t>
    </rPh>
    <rPh sb="4" eb="6">
      <t>カイジョウ</t>
    </rPh>
    <phoneticPr fontId="31"/>
  </si>
  <si>
    <t>申請校の体育館</t>
  </si>
  <si>
    <t>合同開催校の体育館</t>
  </si>
  <si>
    <t>申請校又は合同開催校の体育館以外</t>
  </si>
  <si>
    <t>８.実施可能日</t>
    <rPh sb="2" eb="4">
      <t>ジッシ</t>
    </rPh>
    <rPh sb="4" eb="6">
      <t>カノウ</t>
    </rPh>
    <rPh sb="6" eb="7">
      <t>ビ</t>
    </rPh>
    <phoneticPr fontId="5"/>
  </si>
  <si>
    <t>実施調整をする際に、舞台設置に必要な面積との兼ね合いや安全面の観点により、希望する人数全員での鑑賞は難しいと判断する場合があります。この場合、鑑賞人数の調整について検討は可能でしょうか。</t>
    <rPh sb="0" eb="2">
      <t>ジッシ</t>
    </rPh>
    <phoneticPr fontId="31"/>
  </si>
  <si>
    <t>② ①で「冷暖房器具が共にある」以外を回答された場合、ご回答ください。</t>
    <rPh sb="16" eb="18">
      <t>イガイ</t>
    </rPh>
    <rPh sb="19" eb="21">
      <t>カイトウ</t>
    </rPh>
    <rPh sb="24" eb="26">
      <t>バアイ</t>
    </rPh>
    <rPh sb="28" eb="30">
      <t>カイトウ</t>
    </rPh>
    <phoneticPr fontId="31"/>
  </si>
  <si>
    <t/>
  </si>
  <si>
    <t>○</t>
  </si>
  <si>
    <t>なし</t>
    <phoneticPr fontId="10"/>
  </si>
  <si>
    <t>早朝公演以外はなし</t>
    <rPh sb="0" eb="2">
      <t>ソウチョウ</t>
    </rPh>
    <rPh sb="2" eb="4">
      <t>コウエン</t>
    </rPh>
    <rPh sb="4" eb="6">
      <t>イガイ</t>
    </rPh>
    <phoneticPr fontId="10"/>
  </si>
  <si>
    <t>なし（開始時間によってはあり）</t>
    <rPh sb="3" eb="5">
      <t>カイシ</t>
    </rPh>
    <rPh sb="5" eb="7">
      <t>ジカン</t>
    </rPh>
    <phoneticPr fontId="10"/>
  </si>
  <si>
    <t>あり（可能なら）</t>
    <rPh sb="3" eb="5">
      <t>カノウ</t>
    </rPh>
    <phoneticPr fontId="10"/>
  </si>
  <si>
    <t>あり（午後公演はなし）</t>
    <rPh sb="3" eb="5">
      <t>ゴゴ</t>
    </rPh>
    <rPh sb="5" eb="7">
      <t>コウエン</t>
    </rPh>
    <phoneticPr fontId="10"/>
  </si>
  <si>
    <t>※薄いオレンジ色は選択式</t>
    <rPh sb="1" eb="2">
      <t>ウス</t>
    </rPh>
    <rPh sb="7" eb="8">
      <t>イロ</t>
    </rPh>
    <rPh sb="9" eb="12">
      <t>センタクシキ</t>
    </rPh>
    <phoneticPr fontId="5"/>
  </si>
  <si>
    <t>① 上記“実施予定会場”には、暑さ・寒さ対策として冷暖房器具、空調機などの設備はありますか。</t>
    <rPh sb="2" eb="4">
      <t>ジョウキ</t>
    </rPh>
    <rPh sb="5" eb="7">
      <t>ジッシ</t>
    </rPh>
    <rPh sb="7" eb="9">
      <t>ヨテイ</t>
    </rPh>
    <rPh sb="9" eb="11">
      <t>カイジョウ</t>
    </rPh>
    <rPh sb="15" eb="16">
      <t>アツ</t>
    </rPh>
    <rPh sb="18" eb="19">
      <t>サム</t>
    </rPh>
    <rPh sb="20" eb="22">
      <t>タイサク</t>
    </rPh>
    <rPh sb="25" eb="28">
      <t>レイダンボウ</t>
    </rPh>
    <rPh sb="28" eb="30">
      <t>キグ</t>
    </rPh>
    <rPh sb="31" eb="33">
      <t>クウチョウ</t>
    </rPh>
    <rPh sb="33" eb="34">
      <t>キ</t>
    </rPh>
    <rPh sb="37" eb="39">
      <t>セツビ</t>
    </rPh>
    <phoneticPr fontId="31"/>
  </si>
  <si>
    <r>
      <t xml:space="preserve">実施可能日の入力チェック
</t>
    </r>
    <r>
      <rPr>
        <sz val="10"/>
        <color theme="1"/>
        <rFont val="Meiryo UI"/>
        <family val="3"/>
        <charset val="128"/>
      </rPr>
      <t>(実施可能日欄を入力済みの場合は右の欄で「実施可能日を入力した」を選択してください。)</t>
    </r>
    <rPh sb="0" eb="2">
      <t>ジッシ</t>
    </rPh>
    <rPh sb="2" eb="5">
      <t>カノウビ</t>
    </rPh>
    <rPh sb="6" eb="8">
      <t>ニュウリョク</t>
    </rPh>
    <rPh sb="14" eb="20">
      <t>ジッシカノウビラン</t>
    </rPh>
    <rPh sb="21" eb="24">
      <t>ニュウリョクズ</t>
    </rPh>
    <rPh sb="26" eb="28">
      <t>バアイ</t>
    </rPh>
    <rPh sb="29" eb="30">
      <t>ミギ</t>
    </rPh>
    <rPh sb="31" eb="32">
      <t>ラン</t>
    </rPh>
    <rPh sb="34" eb="39">
      <t>ジッシカノウビ</t>
    </rPh>
    <rPh sb="40" eb="42">
      <t>ニュウリョク</t>
    </rPh>
    <rPh sb="46" eb="48">
      <t>センタク</t>
    </rPh>
    <phoneticPr fontId="10"/>
  </si>
  <si>
    <r>
      <t xml:space="preserve">本事業は原則
</t>
    </r>
    <r>
      <rPr>
        <sz val="10"/>
        <rFont val="Meiryo UI"/>
        <family val="3"/>
        <charset val="128"/>
      </rPr>
      <t>【D区分】は　WS（ワークショップ）：団体企画内容の回数まで、本公演：１回まで
【Ｅ区分】は１校あたり連続したワークショップ５回までとなります。各団体、区分ごとに異なります。</t>
    </r>
    <r>
      <rPr>
        <sz val="10.5"/>
        <rFont val="Meiryo UI"/>
        <family val="3"/>
        <charset val="128"/>
      </rPr>
      <t xml:space="preserve">
上記内容の確認状況について、ご確認いただけましたでしょうか。</t>
    </r>
    <rPh sb="0" eb="3">
      <t>ホンジギョウ</t>
    </rPh>
    <rPh sb="4" eb="6">
      <t>ゲンソク</t>
    </rPh>
    <rPh sb="79" eb="82">
      <t>カクダンタイ</t>
    </rPh>
    <rPh sb="83" eb="85">
      <t>クブン</t>
    </rPh>
    <rPh sb="88" eb="89">
      <t>コト</t>
    </rPh>
    <rPh sb="95" eb="99">
      <t>ジョウキナイヨウ</t>
    </rPh>
    <rPh sb="100" eb="104">
      <t>カクニンジョウキョウ</t>
    </rPh>
    <phoneticPr fontId="5"/>
  </si>
  <si>
    <t>７.人数調整の可否について</t>
    <rPh sb="2" eb="6">
      <t>ニンズウチョウセイ</t>
    </rPh>
    <rPh sb="7" eb="9">
      <t>カヒ</t>
    </rPh>
    <phoneticPr fontId="5"/>
  </si>
  <si>
    <r>
      <t>シートタブから「様式1-2 実施可能日程調査票」シートを選択し、希望団体の実施可能日をもとに</t>
    </r>
    <r>
      <rPr>
        <u val="double"/>
        <sz val="10.5"/>
        <rFont val="Meiryo UI"/>
        <family val="3"/>
        <charset val="128"/>
      </rPr>
      <t>実施可能日</t>
    </r>
    <r>
      <rPr>
        <sz val="10.5"/>
        <rFont val="Meiryo UI"/>
        <family val="3"/>
        <charset val="128"/>
      </rPr>
      <t>を入力してください。実施団体は複数の学校との実施日程を調整する必要があるため、実施校側が実施日を指定することはできません。そのため、実施可能日は複数日ご回答ください。</t>
    </r>
    <rPh sb="8" eb="10">
      <t>ヨウシキ</t>
    </rPh>
    <rPh sb="14" eb="16">
      <t>ジッシ</t>
    </rPh>
    <rPh sb="28" eb="30">
      <t>センタク</t>
    </rPh>
    <rPh sb="32" eb="34">
      <t>キボウ</t>
    </rPh>
    <rPh sb="34" eb="36">
      <t>ダンタイ</t>
    </rPh>
    <rPh sb="46" eb="48">
      <t>ジッシ</t>
    </rPh>
    <rPh sb="50" eb="51">
      <t>ビ</t>
    </rPh>
    <rPh sb="52" eb="54">
      <t>ニュウリョク</t>
    </rPh>
    <rPh sb="61" eb="63">
      <t>ジッシ</t>
    </rPh>
    <rPh sb="63" eb="65">
      <t>ダンタイ</t>
    </rPh>
    <rPh sb="66" eb="68">
      <t>フクスウ</t>
    </rPh>
    <rPh sb="69" eb="71">
      <t>ガッコウ</t>
    </rPh>
    <rPh sb="73" eb="77">
      <t>ジッシニッテイ</t>
    </rPh>
    <rPh sb="78" eb="80">
      <t>チョウセイ</t>
    </rPh>
    <rPh sb="82" eb="84">
      <t>ヒツヨウ</t>
    </rPh>
    <rPh sb="90" eb="94">
      <t>ジッシコウガワ</t>
    </rPh>
    <rPh sb="95" eb="98">
      <t>ジッシビ</t>
    </rPh>
    <rPh sb="99" eb="101">
      <t>シテイ</t>
    </rPh>
    <rPh sb="117" eb="122">
      <t>ジッシカノウビ</t>
    </rPh>
    <rPh sb="123" eb="126">
      <t>フクスウビ</t>
    </rPh>
    <rPh sb="127" eb="129">
      <t>カイトウ</t>
    </rPh>
    <phoneticPr fontId="10"/>
  </si>
  <si>
    <r>
      <t xml:space="preserve">様式１-２　実施可能日程調査票
</t>
    </r>
    <r>
      <rPr>
        <sz val="18"/>
        <color theme="0"/>
        <rFont val="Meiryo UI"/>
        <family val="3"/>
        <charset val="128"/>
      </rPr>
      <t>実施校の予定をご入力ください。</t>
    </r>
    <rPh sb="8" eb="10">
      <t>カノウ</t>
    </rPh>
    <rPh sb="10" eb="12">
      <t>ニッテイ</t>
    </rPh>
    <rPh sb="12" eb="15">
      <t>チョウサヒョウ</t>
    </rPh>
    <rPh sb="17" eb="20">
      <t>ジッシコウ</t>
    </rPh>
    <rPh sb="21" eb="23">
      <t>ヨテイ</t>
    </rPh>
    <rPh sb="25" eb="27">
      <t>ニュウリョク</t>
    </rPh>
    <phoneticPr fontId="10"/>
  </si>
  <si>
    <t>鑑賞予定クラス数</t>
    <rPh sb="0" eb="2">
      <t>カンショウ</t>
    </rPh>
    <rPh sb="2" eb="4">
      <t>ヨテイ</t>
    </rPh>
    <rPh sb="7" eb="8">
      <t>カズ</t>
    </rPh>
    <phoneticPr fontId="10"/>
  </si>
  <si>
    <t>２．申請校</t>
    <rPh sb="2" eb="5">
      <t>シンセイコウ</t>
    </rPh>
    <phoneticPr fontId="10"/>
  </si>
  <si>
    <t>4．合同開催</t>
    <rPh sb="2" eb="4">
      <t>ゴウドウ</t>
    </rPh>
    <rPh sb="4" eb="6">
      <t>カイサイ</t>
    </rPh>
    <phoneticPr fontId="10"/>
  </si>
  <si>
    <t>4．合同開催【１】</t>
    <rPh sb="2" eb="4">
      <t>ゴウドウ</t>
    </rPh>
    <rPh sb="4" eb="6">
      <t>カイサイ</t>
    </rPh>
    <phoneticPr fontId="10"/>
  </si>
  <si>
    <t>4．合同開催【2】</t>
    <rPh sb="2" eb="4">
      <t>ゴウドウ</t>
    </rPh>
    <rPh sb="4" eb="6">
      <t>カイサイ</t>
    </rPh>
    <phoneticPr fontId="10"/>
  </si>
  <si>
    <t>第１希望団体</t>
    <rPh sb="0" eb="1">
      <t>ダイ</t>
    </rPh>
    <rPh sb="2" eb="4">
      <t>キボウ</t>
    </rPh>
    <rPh sb="4" eb="6">
      <t>ダンタイ</t>
    </rPh>
    <phoneticPr fontId="4"/>
  </si>
  <si>
    <t>第２希望団体</t>
    <rPh sb="0" eb="1">
      <t>ダイ</t>
    </rPh>
    <rPh sb="2" eb="4">
      <t>キボウ</t>
    </rPh>
    <rPh sb="4" eb="6">
      <t>ダンタイ</t>
    </rPh>
    <phoneticPr fontId="4"/>
  </si>
  <si>
    <t>第３希望団体</t>
    <rPh sb="0" eb="1">
      <t>ダイ</t>
    </rPh>
    <rPh sb="2" eb="4">
      <t>キボウ</t>
    </rPh>
    <rPh sb="4" eb="6">
      <t>ダンタイ</t>
    </rPh>
    <phoneticPr fontId="4"/>
  </si>
  <si>
    <t>申請校名</t>
    <rPh sb="0" eb="2">
      <t>シンセイ</t>
    </rPh>
    <rPh sb="2" eb="4">
      <t>コウメイ</t>
    </rPh>
    <rPh sb="3" eb="4">
      <t>メイ</t>
    </rPh>
    <phoneticPr fontId="4"/>
  </si>
  <si>
    <t>申請校名
フリガナ</t>
    <rPh sb="0" eb="4">
      <t>シンセイコウメイ</t>
    </rPh>
    <phoneticPr fontId="10"/>
  </si>
  <si>
    <t>学校コード</t>
  </si>
  <si>
    <t>担当者名</t>
  </si>
  <si>
    <t>ＴＥＬ</t>
  </si>
  <si>
    <t>E-MAIL</t>
  </si>
  <si>
    <t>(都道府県名)</t>
  </si>
  <si>
    <t>（市区町村名）</t>
  </si>
  <si>
    <t>(行政区)</t>
  </si>
  <si>
    <t>番地</t>
    <rPh sb="0" eb="2">
      <t>バンチ</t>
    </rPh>
    <phoneticPr fontId="10"/>
  </si>
  <si>
    <t>小1
(参)</t>
    <rPh sb="0" eb="1">
      <t>ショウ</t>
    </rPh>
    <rPh sb="4" eb="5">
      <t>サン</t>
    </rPh>
    <phoneticPr fontId="10"/>
  </si>
  <si>
    <t>小2
(参)</t>
    <rPh sb="0" eb="1">
      <t>ショウ</t>
    </rPh>
    <phoneticPr fontId="10"/>
  </si>
  <si>
    <t>小3
(参)</t>
    <rPh sb="0" eb="1">
      <t>ショウ</t>
    </rPh>
    <phoneticPr fontId="10"/>
  </si>
  <si>
    <t>小4
(参)</t>
    <rPh sb="0" eb="1">
      <t>ショウ</t>
    </rPh>
    <phoneticPr fontId="10"/>
  </si>
  <si>
    <t>小5
(参)</t>
    <rPh sb="0" eb="1">
      <t>ショウ</t>
    </rPh>
    <phoneticPr fontId="10"/>
  </si>
  <si>
    <t>小6
(参)</t>
    <rPh sb="0" eb="1">
      <t>ショウ</t>
    </rPh>
    <phoneticPr fontId="10"/>
  </si>
  <si>
    <t>中1</t>
    <rPh sb="0" eb="1">
      <t>チュウ</t>
    </rPh>
    <phoneticPr fontId="10"/>
  </si>
  <si>
    <t>中2</t>
    <rPh sb="0" eb="1">
      <t>チュウ</t>
    </rPh>
    <phoneticPr fontId="10"/>
  </si>
  <si>
    <t>中3</t>
    <rPh sb="0" eb="1">
      <t>チュウ</t>
    </rPh>
    <phoneticPr fontId="10"/>
  </si>
  <si>
    <t>合計①</t>
    <rPh sb="0" eb="2">
      <t>ゴウケイ</t>
    </rPh>
    <phoneticPr fontId="10"/>
  </si>
  <si>
    <t>教員</t>
    <rPh sb="0" eb="2">
      <t>キョウイン</t>
    </rPh>
    <phoneticPr fontId="10"/>
  </si>
  <si>
    <t>保護者</t>
    <rPh sb="0" eb="3">
      <t>ホゴシャ</t>
    </rPh>
    <phoneticPr fontId="10"/>
  </si>
  <si>
    <t>その他</t>
    <rPh sb="2" eb="3">
      <t>タ</t>
    </rPh>
    <phoneticPr fontId="10"/>
  </si>
  <si>
    <t>合計②</t>
    <rPh sb="0" eb="2">
      <t>ゴウケイ</t>
    </rPh>
    <phoneticPr fontId="10"/>
  </si>
  <si>
    <t>合計①＋②</t>
    <rPh sb="0" eb="2">
      <t>ゴウケイ</t>
    </rPh>
    <phoneticPr fontId="10"/>
  </si>
  <si>
    <t>鑑賞予定クラス数</t>
    <rPh sb="0" eb="4">
      <t>カンショウヨテイ</t>
    </rPh>
    <rPh sb="7" eb="8">
      <t>スウ</t>
    </rPh>
    <phoneticPr fontId="10"/>
  </si>
  <si>
    <t>合同開催参加校数</t>
  </si>
  <si>
    <t>参加校数合計</t>
  </si>
  <si>
    <t>参加児童・生徒数合計</t>
  </si>
  <si>
    <t>参加校名（1）</t>
  </si>
  <si>
    <t>参加校名（2）</t>
    <phoneticPr fontId="10"/>
  </si>
  <si>
    <t>学校コード</t>
    <phoneticPr fontId="10"/>
  </si>
  <si>
    <t>参加校名（3）</t>
    <phoneticPr fontId="10"/>
  </si>
  <si>
    <t>参加校名（4）</t>
    <phoneticPr fontId="10"/>
  </si>
  <si>
    <r>
      <t xml:space="preserve">文化部活動に役立てる </t>
    </r>
    <r>
      <rPr>
        <b/>
        <sz val="6"/>
        <color rgb="FF7030A0"/>
        <rFont val="ＭＳ Ｐゴシック"/>
        <family val="3"/>
        <charset val="128"/>
        <scheme val="major"/>
      </rPr>
      <t>※</t>
    </r>
    <phoneticPr fontId="10"/>
  </si>
  <si>
    <t>５．人数調整の可否について</t>
  </si>
  <si>
    <t>スケジュールの確認有無</t>
    <rPh sb="7" eb="11">
      <t>カクニンウム</t>
    </rPh>
    <phoneticPr fontId="10"/>
  </si>
  <si>
    <t>連絡可能な曜日</t>
    <phoneticPr fontId="10"/>
  </si>
  <si>
    <t>連絡可能な時間帯</t>
    <phoneticPr fontId="10"/>
  </si>
  <si>
    <t>支援学級等</t>
    <rPh sb="0" eb="5">
      <t>シエンガッキュウトウ</t>
    </rPh>
    <phoneticPr fontId="10"/>
  </si>
  <si>
    <t>①参加児童生徒数</t>
    <rPh sb="1" eb="3">
      <t>サンカ</t>
    </rPh>
    <rPh sb="3" eb="5">
      <t>ジドウ</t>
    </rPh>
    <rPh sb="5" eb="7">
      <t>セイト</t>
    </rPh>
    <rPh sb="7" eb="8">
      <t>スウ</t>
    </rPh>
    <phoneticPr fontId="10"/>
  </si>
  <si>
    <t>②参加児童生徒以外数</t>
    <rPh sb="1" eb="3">
      <t>サンカ</t>
    </rPh>
    <rPh sb="7" eb="9">
      <t>イガイ</t>
    </rPh>
    <rPh sb="9" eb="10">
      <t>カズ</t>
    </rPh>
    <phoneticPr fontId="10"/>
  </si>
  <si>
    <t>支援学級等のクラスの構成</t>
    <phoneticPr fontId="10"/>
  </si>
  <si>
    <t>参加校名（5）</t>
    <phoneticPr fontId="10"/>
  </si>
  <si>
    <t>参加校名【3】</t>
    <phoneticPr fontId="10"/>
  </si>
  <si>
    <t>参加校名【4】</t>
    <phoneticPr fontId="10"/>
  </si>
  <si>
    <t>参加校名【5】</t>
    <phoneticPr fontId="10"/>
  </si>
  <si>
    <t>満たしていない条件や実施にあたって心配な点等(備考)
第1希望</t>
    <rPh sb="27" eb="28">
      <t>ダイ</t>
    </rPh>
    <rPh sb="29" eb="31">
      <t>キボウ</t>
    </rPh>
    <phoneticPr fontId="10"/>
  </si>
  <si>
    <t>満たしていない条件や実施にあたって心配な点等(備考)
第2希望</t>
    <rPh sb="27" eb="28">
      <t>ダイ</t>
    </rPh>
    <rPh sb="29" eb="31">
      <t>キボウ</t>
    </rPh>
    <phoneticPr fontId="10"/>
  </si>
  <si>
    <t>満たしていない条件や実施にあたって心配な点等(備考)
第3希望</t>
    <rPh sb="27" eb="28">
      <t>ダイ</t>
    </rPh>
    <rPh sb="29" eb="31">
      <t>キボウ</t>
    </rPh>
    <phoneticPr fontId="10"/>
  </si>
  <si>
    <t>実施予定会場</t>
    <rPh sb="0" eb="2">
      <t>ジッシ</t>
    </rPh>
    <rPh sb="2" eb="4">
      <t>ヨテイ</t>
    </rPh>
    <rPh sb="4" eb="6">
      <t>カイジョウ</t>
    </rPh>
    <phoneticPr fontId="10"/>
  </si>
  <si>
    <t>暑さ・寒さ対策として冷暖房器具、空調機などの設備有無</t>
    <rPh sb="24" eb="26">
      <t>ウム</t>
    </rPh>
    <phoneticPr fontId="10"/>
  </si>
  <si>
    <t xml:space="preserve"> ①で「冷暖房器具が共にある」以外を回答された場合の対応</t>
    <rPh sb="26" eb="28">
      <t>タイオウ</t>
    </rPh>
    <phoneticPr fontId="10"/>
  </si>
  <si>
    <t>６．実施可能日等の記入</t>
    <rPh sb="4" eb="6">
      <t>カノウ</t>
    </rPh>
    <rPh sb="9" eb="11">
      <t>キニュウ</t>
    </rPh>
    <phoneticPr fontId="10"/>
  </si>
  <si>
    <t>４．希望</t>
    <rPh sb="2" eb="4">
      <t>キボウ</t>
    </rPh>
    <phoneticPr fontId="10"/>
  </si>
  <si>
    <t>１．全体</t>
    <rPh sb="2" eb="4">
      <t>ゼンタイ</t>
    </rPh>
    <phoneticPr fontId="10"/>
  </si>
  <si>
    <t>3.合同開催【2】</t>
    <rPh sb="2" eb="4">
      <t>ゴウドウ</t>
    </rPh>
    <rPh sb="4" eb="6">
      <t>カイサイ</t>
    </rPh>
    <phoneticPr fontId="10"/>
  </si>
  <si>
    <t>3.合同開催【3】</t>
    <rPh sb="2" eb="4">
      <t>ゴウドウ</t>
    </rPh>
    <rPh sb="4" eb="6">
      <t>カイサイ</t>
    </rPh>
    <phoneticPr fontId="10"/>
  </si>
  <si>
    <t>3.合同開催【4】</t>
    <rPh sb="2" eb="4">
      <t>ゴウドウ</t>
    </rPh>
    <rPh sb="4" eb="6">
      <t>カイサイ</t>
    </rPh>
    <phoneticPr fontId="10"/>
  </si>
  <si>
    <t>3.合同開催【5】</t>
    <rPh sb="2" eb="4">
      <t>ゴウドウ</t>
    </rPh>
    <rPh sb="4" eb="6">
      <t>カイサイ</t>
    </rPh>
    <phoneticPr fontId="10"/>
  </si>
  <si>
    <t>4①-1</t>
    <phoneticPr fontId="10"/>
  </si>
  <si>
    <t>4①-2</t>
  </si>
  <si>
    <t>4①-3</t>
  </si>
  <si>
    <t>4①-4</t>
  </si>
  <si>
    <t>4①-5</t>
  </si>
  <si>
    <t>4①-6</t>
  </si>
  <si>
    <t>4①-7</t>
  </si>
  <si>
    <t>4①-8</t>
  </si>
  <si>
    <t>4①-9</t>
  </si>
  <si>
    <t>4①-10</t>
  </si>
  <si>
    <t>4①-11</t>
  </si>
  <si>
    <t>4①-12</t>
  </si>
  <si>
    <t>4①-13</t>
  </si>
  <si>
    <t>4②-1</t>
    <phoneticPr fontId="10"/>
  </si>
  <si>
    <t>4②-2</t>
  </si>
  <si>
    <t>4②-3</t>
  </si>
  <si>
    <t>4②-4</t>
  </si>
  <si>
    <t>4②-5</t>
  </si>
  <si>
    <t>4②-6</t>
  </si>
  <si>
    <t>4②-7</t>
  </si>
  <si>
    <t>4②-8</t>
  </si>
  <si>
    <t>4②-9</t>
  </si>
  <si>
    <t>4②-10</t>
  </si>
  <si>
    <t>4②-11</t>
  </si>
  <si>
    <t>4②-12</t>
  </si>
  <si>
    <t>4②-13</t>
  </si>
  <si>
    <t>4③-1</t>
    <phoneticPr fontId="10"/>
  </si>
  <si>
    <t>4③-2</t>
  </si>
  <si>
    <t>4③-3</t>
  </si>
  <si>
    <t>4③-4</t>
  </si>
  <si>
    <t>4③-5</t>
  </si>
  <si>
    <t>4③-6</t>
  </si>
  <si>
    <t>4③-7</t>
  </si>
  <si>
    <t>4③-8</t>
  </si>
  <si>
    <t>4③-9</t>
  </si>
  <si>
    <t>4③-10</t>
  </si>
  <si>
    <t>4③-11</t>
  </si>
  <si>
    <t>4③-12</t>
  </si>
  <si>
    <t>4③-13</t>
  </si>
  <si>
    <t>5.不足条件や不安点</t>
    <rPh sb="2" eb="6">
      <t>フソクジョウケン</t>
    </rPh>
    <rPh sb="7" eb="10">
      <t>フアンテン</t>
    </rPh>
    <phoneticPr fontId="10"/>
  </si>
  <si>
    <t>6.実施希望会場</t>
    <rPh sb="2" eb="4">
      <t>ジッシ</t>
    </rPh>
    <rPh sb="4" eb="6">
      <t>キボウ</t>
    </rPh>
    <rPh sb="6" eb="8">
      <t>カイジョウ</t>
    </rPh>
    <phoneticPr fontId="10"/>
  </si>
  <si>
    <t>7.人数調整可否</t>
    <rPh sb="2" eb="8">
      <t>ニンズウチョウセイカヒ</t>
    </rPh>
    <phoneticPr fontId="10"/>
  </si>
  <si>
    <t>8.実施可能日</t>
    <rPh sb="2" eb="7">
      <t>ジッシカノウビ</t>
    </rPh>
    <phoneticPr fontId="10"/>
  </si>
  <si>
    <t>①参加児童生徒数</t>
    <phoneticPr fontId="10"/>
  </si>
  <si>
    <t>②参加児童生徒以外数</t>
    <phoneticPr fontId="10"/>
  </si>
  <si>
    <t>実施回数について
【D区分】　WS（ワークショップ）：団体企画内容の回数まで、　本公演：実施校１校当たり１回
【Ｅ区分】　１校あたり連続したワークショップ５回まで</t>
    <phoneticPr fontId="31"/>
  </si>
  <si>
    <t>障がいのあるアーティストが活躍する取り組み</t>
    <rPh sb="0" eb="1">
      <t>ショウ</t>
    </rPh>
    <rPh sb="13" eb="15">
      <t>カツヤク</t>
    </rPh>
    <rPh sb="17" eb="18">
      <t>ト</t>
    </rPh>
    <rPh sb="19" eb="20">
      <t>ク</t>
    </rPh>
    <phoneticPr fontId="10"/>
  </si>
  <si>
    <t>字幕や音声ガイダンス等を設置するだけでなく、障がいのある子供たちも主体的に芸術鑑賞・体験ができるよう工夫された取り組み</t>
    <phoneticPr fontId="10"/>
  </si>
  <si>
    <t>①参加児童生徒数</t>
    <rPh sb="7" eb="8">
      <t>カズ</t>
    </rPh>
    <phoneticPr fontId="10"/>
  </si>
  <si>
    <t>様式１-１　実施希望調書　(基本調書)</t>
    <rPh sb="0" eb="2">
      <t>ようしき</t>
    </rPh>
    <rPh sb="16" eb="18">
      <t>ちょうしょ</t>
    </rPh>
    <phoneticPr fontId="6" type="Hiragana" alignment="distributed"/>
  </si>
  <si>
    <t>５.実施を希望する企画の実施条件について満たしていない条件や実施に当たって心配な点等(備考)</t>
    <rPh sb="33" eb="34">
      <t>ア</t>
    </rPh>
    <phoneticPr fontId="5"/>
  </si>
  <si>
    <r>
      <t xml:space="preserve">４.実施を希望する企画 </t>
    </r>
    <r>
      <rPr>
        <b/>
        <sz val="14"/>
        <color rgb="FFFF0000"/>
        <rFont val="Meiryo UI"/>
        <family val="3"/>
        <charset val="128"/>
      </rPr>
      <t xml:space="preserve"> </t>
    </r>
    <r>
      <rPr>
        <b/>
        <sz val="13"/>
        <color rgb="FFFF0000"/>
        <rFont val="Meiryo UI"/>
        <family val="3"/>
        <charset val="128"/>
      </rPr>
      <t>※ホームページ掲出の各団体実施条件を必ずお読みの上御選択ください。</t>
    </r>
    <r>
      <rPr>
        <b/>
        <sz val="14"/>
        <color rgb="FFFF0000"/>
        <rFont val="Meiryo UI"/>
        <family val="3"/>
        <charset val="128"/>
      </rPr>
      <t xml:space="preserve">
</t>
    </r>
    <r>
      <rPr>
        <b/>
        <sz val="14"/>
        <color theme="0"/>
        <rFont val="Meiryo UI"/>
        <family val="3"/>
        <charset val="128"/>
      </rPr>
      <t xml:space="preserve">４.実施を希望する企画  </t>
    </r>
    <r>
      <rPr>
        <b/>
        <sz val="13"/>
        <color rgb="FFFF0000"/>
        <rFont val="Meiryo UI"/>
        <family val="3"/>
        <charset val="128"/>
      </rPr>
      <t>※必ず第3希望まで選択してください。</t>
    </r>
    <rPh sb="2" eb="4">
      <t>ジッシ</t>
    </rPh>
    <rPh sb="5" eb="7">
      <t>キボウ</t>
    </rPh>
    <rPh sb="9" eb="11">
      <t>キカク</t>
    </rPh>
    <rPh sb="20" eb="22">
      <t>ケイシュツ</t>
    </rPh>
    <rPh sb="23" eb="26">
      <t>カクダンタイ</t>
    </rPh>
    <rPh sb="26" eb="28">
      <t>ジッシ</t>
    </rPh>
    <rPh sb="28" eb="30">
      <t>ジョウケン</t>
    </rPh>
    <rPh sb="31" eb="32">
      <t>カナラ</t>
    </rPh>
    <rPh sb="34" eb="35">
      <t>ヨ</t>
    </rPh>
    <rPh sb="37" eb="38">
      <t>ウエ</t>
    </rPh>
    <rPh sb="38" eb="39">
      <t>ゴ</t>
    </rPh>
    <rPh sb="39" eb="41">
      <t>センタク</t>
    </rPh>
    <rPh sb="61" eb="62">
      <t>カナラ</t>
    </rPh>
    <rPh sb="63" eb="64">
      <t>ダイ</t>
    </rPh>
    <rPh sb="65" eb="67">
      <t>キボウ</t>
    </rPh>
    <rPh sb="69" eb="71">
      <t>センタク</t>
    </rPh>
    <phoneticPr fontId="5"/>
  </si>
  <si>
    <t>30人×4回、120人×1回</t>
    <phoneticPr fontId="3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</si>
</sst>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Red]0"/>
    <numFmt numFmtId="177" formatCode="General&quot;名&quot;"/>
    <numFmt numFmtId="178" formatCode="aaa"/>
    <numFmt numFmtId="179" formatCode="[&lt;=999]000;[&lt;=9999]000\-00;000\-0000"/>
    <numFmt numFmtId="180" formatCode="m&quot;月&quot;d&quot;日&quot;;@"/>
    <numFmt numFmtId="181" formatCode="General&quot;校&quot;"/>
    <numFmt numFmtId="182" formatCode="General&quot;人&quot;"/>
    <numFmt numFmtId="183" formatCode="h:mm;@"/>
  </numFmts>
  <fonts count="72"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b/>
      <sz val="10"/>
      <name val="ＭＳ Ｐゴシック"/>
      <family val="3"/>
      <charset val="128"/>
    </font>
    <font>
      <sz val="6"/>
      <name val="ＭＳ Ｐゴシック"/>
      <family val="3"/>
      <charset val="128"/>
    </font>
    <font>
      <sz val="6"/>
      <name val="ＭＳ Ｐゴシック"/>
      <family val="3"/>
      <charset val="128"/>
    </font>
    <font>
      <sz val="10"/>
      <name val="ＭＳ Ｐゴシック"/>
      <family val="3"/>
      <charset val="128"/>
    </font>
    <font>
      <sz val="11"/>
      <color theme="1"/>
      <name val="ＭＳ Ｐゴシック"/>
      <family val="3"/>
      <charset val="128"/>
      <scheme val="minor"/>
    </font>
    <font>
      <sz val="12"/>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2"/>
      <color theme="1"/>
      <name val="ＭＳ Ｐゴシック"/>
      <family val="2"/>
      <charset val="128"/>
      <scheme val="minor"/>
    </font>
    <font>
      <sz val="11"/>
      <name val="ＭＳ Ｐゴシック"/>
      <family val="3"/>
      <charset val="128"/>
      <scheme val="minor"/>
    </font>
    <font>
      <sz val="10"/>
      <color rgb="FF000000"/>
      <name val="Arial"/>
      <family val="2"/>
    </font>
    <font>
      <sz val="11"/>
      <color theme="1"/>
      <name val="ＭＳ Ｐゴシック"/>
      <family val="2"/>
      <scheme val="minor"/>
    </font>
    <font>
      <sz val="14"/>
      <name val="ＭＳ Ｐゴシック"/>
      <family val="3"/>
      <charset val="128"/>
      <scheme val="minor"/>
    </font>
    <font>
      <b/>
      <sz val="14"/>
      <name val="ＭＳ Ｐゴシック"/>
      <family val="3"/>
      <charset val="128"/>
      <scheme val="minor"/>
    </font>
    <font>
      <sz val="10.5"/>
      <name val="ＭＳ Ｐ明朝"/>
      <family val="1"/>
      <charset val="128"/>
    </font>
    <font>
      <sz val="12"/>
      <color theme="1"/>
      <name val="ＭＳ Ｐゴシック"/>
      <family val="3"/>
      <charset val="128"/>
      <scheme val="minor"/>
    </font>
    <font>
      <sz val="11"/>
      <color theme="1"/>
      <name val="Meiryo UI"/>
      <family val="3"/>
      <charset val="128"/>
    </font>
    <font>
      <sz val="12"/>
      <color theme="1"/>
      <name val="Meiryo UI"/>
      <family val="3"/>
      <charset val="128"/>
    </font>
    <font>
      <sz val="11"/>
      <name val="Meiryo UI"/>
      <family val="3"/>
      <charset val="128"/>
    </font>
    <font>
      <sz val="12"/>
      <color rgb="FF000000"/>
      <name val="Meiryo UI"/>
      <family val="3"/>
      <charset val="128"/>
    </font>
    <font>
      <sz val="10.5"/>
      <color rgb="FF000000"/>
      <name val="Meiryo UI"/>
      <family val="3"/>
      <charset val="128"/>
    </font>
    <font>
      <sz val="10"/>
      <color theme="1"/>
      <name val="Meiryo UI"/>
      <family val="3"/>
      <charset val="128"/>
    </font>
    <font>
      <sz val="10"/>
      <name val="Meiryo UI"/>
      <family val="3"/>
      <charset val="128"/>
    </font>
    <font>
      <b/>
      <sz val="14"/>
      <name val="Meiryo UI"/>
      <family val="3"/>
      <charset val="128"/>
    </font>
    <font>
      <sz val="12"/>
      <name val="Meiryo UI"/>
      <family val="3"/>
      <charset val="128"/>
    </font>
    <font>
      <sz val="9"/>
      <name val="Meiryo UI"/>
      <family val="3"/>
      <charset val="128"/>
    </font>
    <font>
      <b/>
      <sz val="12"/>
      <name val="Meiryo UI"/>
      <family val="3"/>
      <charset val="128"/>
    </font>
    <font>
      <sz val="8"/>
      <name val="Meiryo UI"/>
      <family val="3"/>
      <charset val="128"/>
    </font>
    <font>
      <b/>
      <sz val="9"/>
      <name val="Meiryo UI"/>
      <family val="3"/>
      <charset val="128"/>
    </font>
    <font>
      <b/>
      <sz val="11"/>
      <name val="Meiryo UI"/>
      <family val="3"/>
      <charset val="128"/>
    </font>
    <font>
      <b/>
      <sz val="11"/>
      <color theme="1"/>
      <name val="Meiryo UI"/>
      <family val="3"/>
      <charset val="128"/>
    </font>
    <font>
      <b/>
      <sz val="10.5"/>
      <name val="Meiryo UI"/>
      <family val="3"/>
      <charset val="128"/>
    </font>
    <font>
      <b/>
      <sz val="10.5"/>
      <color rgb="FFFF5050"/>
      <name val="Meiryo UI"/>
      <family val="3"/>
      <charset val="128"/>
    </font>
    <font>
      <sz val="10.5"/>
      <name val="Meiryo UI"/>
      <family val="3"/>
      <charset val="128"/>
    </font>
    <font>
      <u val="double"/>
      <sz val="10.5"/>
      <name val="Meiryo UI"/>
      <family val="3"/>
      <charset val="128"/>
    </font>
    <font>
      <sz val="11"/>
      <color rgb="FFCC0000"/>
      <name val="Meiryo UI"/>
      <family val="3"/>
      <charset val="128"/>
    </font>
    <font>
      <b/>
      <sz val="14"/>
      <color theme="0"/>
      <name val="Meiryo UI"/>
      <family val="3"/>
      <charset val="128"/>
    </font>
    <font>
      <sz val="12"/>
      <color rgb="FFFF0000"/>
      <name val="Meiryo UI"/>
      <family val="3"/>
      <charset val="128"/>
    </font>
    <font>
      <b/>
      <sz val="14"/>
      <color theme="1"/>
      <name val="Meiryo UI"/>
      <family val="3"/>
      <charset val="128"/>
    </font>
    <font>
      <sz val="9"/>
      <color theme="1"/>
      <name val="Meiryo UI"/>
      <family val="3"/>
      <charset val="128"/>
    </font>
    <font>
      <sz val="8"/>
      <color theme="1"/>
      <name val="Meiryo UI"/>
      <family val="3"/>
      <charset val="128"/>
    </font>
    <font>
      <sz val="10.5"/>
      <color theme="1"/>
      <name val="Meiryo UI"/>
      <family val="3"/>
      <charset val="128"/>
    </font>
    <font>
      <b/>
      <sz val="9"/>
      <color theme="1"/>
      <name val="Meiryo UI"/>
      <family val="3"/>
      <charset val="128"/>
    </font>
    <font>
      <u/>
      <sz val="10.5"/>
      <color theme="1"/>
      <name val="Meiryo UI"/>
      <family val="3"/>
      <charset val="128"/>
    </font>
    <font>
      <b/>
      <sz val="10.5"/>
      <color rgb="FF0000FF"/>
      <name val="Meiryo UI"/>
      <family val="3"/>
      <charset val="128"/>
    </font>
    <font>
      <sz val="12"/>
      <color rgb="FF0000FF"/>
      <name val="Meiryo UI"/>
      <family val="3"/>
      <charset val="128"/>
    </font>
    <font>
      <b/>
      <sz val="18"/>
      <color theme="0"/>
      <name val="Meiryo UI"/>
      <family val="3"/>
      <charset val="128"/>
    </font>
    <font>
      <sz val="18"/>
      <color theme="0"/>
      <name val="Meiryo UI"/>
      <family val="3"/>
      <charset val="128"/>
    </font>
    <font>
      <b/>
      <sz val="10.5"/>
      <color rgb="FF7030A0"/>
      <name val="Meiryo UI"/>
      <family val="3"/>
      <charset val="128"/>
    </font>
    <font>
      <b/>
      <sz val="11"/>
      <color rgb="FF000000"/>
      <name val="ＭＳ Ｐゴシック"/>
      <family val="3"/>
      <charset val="128"/>
    </font>
    <font>
      <sz val="11"/>
      <color rgb="FF000000"/>
      <name val="ＭＳ Ｐゴシック"/>
      <family val="3"/>
      <charset val="128"/>
    </font>
    <font>
      <sz val="11"/>
      <color rgb="FF0000FF"/>
      <name val="Meiryo UI"/>
      <family val="3"/>
      <charset val="128"/>
    </font>
    <font>
      <sz val="9"/>
      <color theme="0" tint="-0.499984740745262"/>
      <name val="Meiryo UI"/>
      <family val="3"/>
      <charset val="128"/>
    </font>
    <font>
      <b/>
      <sz val="9"/>
      <color rgb="FF7030A0"/>
      <name val="Meiryo UI"/>
      <family val="3"/>
      <charset val="128"/>
    </font>
    <font>
      <sz val="12"/>
      <name val="ＭＳ Ｐゴシック"/>
      <family val="3"/>
      <charset val="128"/>
    </font>
    <font>
      <sz val="18"/>
      <color rgb="FF0000FF"/>
      <name val="Meiryo UI"/>
      <family val="3"/>
      <charset val="128"/>
    </font>
    <font>
      <sz val="9"/>
      <name val="ＭＳ Ｐゴシック"/>
      <family val="3"/>
      <charset val="128"/>
    </font>
    <font>
      <sz val="8"/>
      <name val="ＭＳ Ｐゴシック"/>
      <family val="3"/>
      <charset val="128"/>
    </font>
    <font>
      <sz val="6"/>
      <color theme="1"/>
      <name val="ＭＳ Ｐゴシック"/>
      <family val="3"/>
      <charset val="128"/>
      <scheme val="major"/>
    </font>
    <font>
      <b/>
      <sz val="6"/>
      <color rgb="FF7030A0"/>
      <name val="ＭＳ Ｐゴシック"/>
      <family val="3"/>
      <charset val="128"/>
      <scheme val="major"/>
    </font>
    <font>
      <sz val="9"/>
      <color theme="1"/>
      <name val="ＭＳ Ｐゴシック"/>
      <family val="3"/>
      <charset val="128"/>
      <scheme val="minor"/>
    </font>
    <font>
      <sz val="8"/>
      <color theme="1"/>
      <name val="ＭＳ Ｐゴシック"/>
      <family val="3"/>
      <charset val="128"/>
      <scheme val="major"/>
    </font>
    <font>
      <sz val="9"/>
      <color theme="1"/>
      <name val="ＭＳ Ｐゴシック"/>
      <family val="3"/>
      <charset val="128"/>
      <scheme val="major"/>
    </font>
    <font>
      <b/>
      <sz val="11"/>
      <color theme="1"/>
      <name val="ＭＳ Ｐゴシック"/>
      <family val="3"/>
      <charset val="128"/>
      <scheme val="minor"/>
    </font>
    <font>
      <b/>
      <sz val="8"/>
      <name val="ＭＳ Ｐゴシック"/>
      <family val="3"/>
      <charset val="128"/>
    </font>
    <font>
      <b/>
      <sz val="14"/>
      <color rgb="FFFF0000"/>
      <name val="Meiryo UI"/>
      <family val="3"/>
      <charset val="128"/>
    </font>
    <font>
      <sz val="7"/>
      <color theme="1"/>
      <name val="Meiryo UI"/>
      <family val="3"/>
      <charset val="128"/>
    </font>
    <font>
      <b/>
      <sz val="13"/>
      <color rgb="FFFF0000"/>
      <name val="Meiryo UI"/>
      <family val="3"/>
      <charset val="128"/>
    </font>
  </fonts>
  <fills count="16">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FFFFCC"/>
        <bgColor indexed="64"/>
      </patternFill>
    </fill>
    <fill>
      <patternFill patternType="solid">
        <fgColor theme="0"/>
        <bgColor indexed="64"/>
      </patternFill>
    </fill>
    <fill>
      <patternFill patternType="solid">
        <fgColor theme="3" tint="0.79998168889431442"/>
        <bgColor indexed="64"/>
      </patternFill>
    </fill>
    <fill>
      <patternFill patternType="solid">
        <fgColor rgb="FF002060"/>
        <bgColor indexed="64"/>
      </patternFill>
    </fill>
    <fill>
      <patternFill patternType="solid">
        <fgColor theme="9" tint="0.79998168889431442"/>
        <bgColor indexed="64"/>
      </patternFill>
    </fill>
    <fill>
      <patternFill patternType="solid">
        <fgColor theme="7" tint="0.39997558519241921"/>
        <bgColor indexed="64"/>
      </patternFill>
    </fill>
    <fill>
      <patternFill patternType="solid">
        <fgColor rgb="FFF5F5F5"/>
        <bgColor indexed="64"/>
      </patternFill>
    </fill>
    <fill>
      <patternFill patternType="solid">
        <fgColor theme="9" tint="-0.249977111117893"/>
        <bgColor indexed="64"/>
      </patternFill>
    </fill>
    <fill>
      <patternFill patternType="solid">
        <fgColor rgb="FFC0C0C0"/>
        <bgColor rgb="FFC0C0C0"/>
      </patternFill>
    </fill>
    <fill>
      <patternFill patternType="solid">
        <fgColor theme="9" tint="0.59999389629810485"/>
        <bgColor indexed="64"/>
      </patternFill>
    </fill>
  </fills>
  <borders count="100">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style="thin">
        <color indexed="64"/>
      </left>
      <right/>
      <top/>
      <bottom/>
      <diagonal/>
    </border>
    <border>
      <left/>
      <right style="thin">
        <color indexed="64"/>
      </right>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hair">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right/>
      <top style="hair">
        <color indexed="64"/>
      </top>
      <bottom/>
      <diagonal/>
    </border>
    <border>
      <left/>
      <right style="medium">
        <color indexed="64"/>
      </right>
      <top style="thin">
        <color indexed="64"/>
      </top>
      <bottom style="thin">
        <color indexed="64"/>
      </bottom>
      <diagonal/>
    </border>
    <border>
      <left/>
      <right style="hair">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ck">
        <color rgb="FFCC0000"/>
      </left>
      <right/>
      <top style="thick">
        <color rgb="FFCC0000"/>
      </top>
      <bottom style="thick">
        <color rgb="FFCC0000"/>
      </bottom>
      <diagonal/>
    </border>
    <border>
      <left/>
      <right/>
      <top style="thick">
        <color rgb="FFCC0000"/>
      </top>
      <bottom style="thick">
        <color rgb="FFCC0000"/>
      </bottom>
      <diagonal/>
    </border>
    <border>
      <left/>
      <right style="thick">
        <color rgb="FFCC0000"/>
      </right>
      <top style="thick">
        <color rgb="FFCC0000"/>
      </top>
      <bottom style="thick">
        <color rgb="FFCC0000"/>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hair">
        <color indexed="64"/>
      </top>
      <bottom/>
      <diagonal/>
    </border>
    <border>
      <left style="thin">
        <color indexed="64"/>
      </left>
      <right/>
      <top style="medium">
        <color indexed="64"/>
      </top>
      <bottom/>
      <diagonal/>
    </border>
    <border>
      <left/>
      <right style="medium">
        <color indexed="64"/>
      </right>
      <top style="thin">
        <color indexed="64"/>
      </top>
      <bottom/>
      <diagonal/>
    </border>
    <border>
      <left style="hair">
        <color indexed="64"/>
      </left>
      <right style="hair">
        <color indexed="64"/>
      </right>
      <top style="hair">
        <color indexed="64"/>
      </top>
      <bottom/>
      <diagonal/>
    </border>
    <border>
      <left style="hair">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style="hair">
        <color indexed="64"/>
      </right>
      <top/>
      <bottom/>
      <diagonal/>
    </border>
    <border>
      <left style="hair">
        <color indexed="64"/>
      </left>
      <right style="thin">
        <color indexed="64"/>
      </right>
      <top style="hair">
        <color indexed="64"/>
      </top>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theme="3" tint="0.39994506668294322"/>
      </left>
      <right/>
      <top style="medium">
        <color theme="3" tint="0.39994506668294322"/>
      </top>
      <bottom/>
      <diagonal/>
    </border>
    <border>
      <left/>
      <right/>
      <top style="medium">
        <color theme="3" tint="0.39994506668294322"/>
      </top>
      <bottom/>
      <diagonal/>
    </border>
    <border>
      <left/>
      <right style="medium">
        <color theme="3" tint="0.39994506668294322"/>
      </right>
      <top style="medium">
        <color theme="3" tint="0.39994506668294322"/>
      </top>
      <bottom/>
      <diagonal/>
    </border>
    <border>
      <left style="medium">
        <color theme="3" tint="0.39994506668294322"/>
      </left>
      <right/>
      <top/>
      <bottom/>
      <diagonal/>
    </border>
    <border>
      <left/>
      <right style="medium">
        <color theme="3" tint="0.39994506668294322"/>
      </right>
      <top/>
      <bottom/>
      <diagonal/>
    </border>
    <border>
      <left style="medium">
        <color theme="3" tint="0.39994506668294322"/>
      </left>
      <right/>
      <top/>
      <bottom style="medium">
        <color theme="3" tint="0.39994506668294322"/>
      </bottom>
      <diagonal/>
    </border>
    <border>
      <left/>
      <right/>
      <top/>
      <bottom style="medium">
        <color theme="3" tint="0.39994506668294322"/>
      </bottom>
      <diagonal/>
    </border>
    <border>
      <left/>
      <right style="medium">
        <color theme="3" tint="0.39994506668294322"/>
      </right>
      <top/>
      <bottom style="medium">
        <color theme="3" tint="0.39994506668294322"/>
      </bottom>
      <diagonal/>
    </border>
  </borders>
  <cellStyleXfs count="13">
    <xf numFmtId="0" fontId="0" fillId="0" borderId="0">
      <alignment vertical="center"/>
    </xf>
    <xf numFmtId="0" fontId="3" fillId="0" borderId="0"/>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2" fillId="0" borderId="0">
      <alignment vertical="center"/>
    </xf>
    <xf numFmtId="0" fontId="12" fillId="0" borderId="0"/>
    <xf numFmtId="0" fontId="1" fillId="0" borderId="0">
      <alignment vertical="center"/>
    </xf>
    <xf numFmtId="0" fontId="14" fillId="0" borderId="0">
      <alignment vertical="center"/>
    </xf>
    <xf numFmtId="0" fontId="14" fillId="0" borderId="0">
      <alignment vertical="center"/>
    </xf>
    <xf numFmtId="0" fontId="15" fillId="0" borderId="0"/>
    <xf numFmtId="0" fontId="1" fillId="0" borderId="0">
      <alignment vertical="center"/>
    </xf>
  </cellStyleXfs>
  <cellXfs count="586">
    <xf numFmtId="0" fontId="0" fillId="0" borderId="0" xfId="0">
      <alignment vertical="center"/>
    </xf>
    <xf numFmtId="0" fontId="13" fillId="0" borderId="0" xfId="0" applyFont="1" applyFill="1" applyBorder="1" applyAlignment="1">
      <alignment horizontal="center" vertical="center"/>
    </xf>
    <xf numFmtId="0" fontId="7" fillId="0" borderId="0" xfId="3" applyFont="1" applyFill="1" applyBorder="1">
      <alignment vertical="center"/>
    </xf>
    <xf numFmtId="0" fontId="4" fillId="0" borderId="0" xfId="3" applyFont="1" applyFill="1" applyBorder="1" applyAlignment="1">
      <alignment horizontal="center" vertical="center"/>
    </xf>
    <xf numFmtId="0" fontId="7" fillId="0" borderId="0" xfId="3" applyFont="1" applyFill="1" applyBorder="1" applyAlignment="1">
      <alignment vertical="center" shrinkToFit="1"/>
    </xf>
    <xf numFmtId="49" fontId="13" fillId="0" borderId="0" xfId="0" applyNumberFormat="1" applyFont="1" applyFill="1" applyBorder="1" applyAlignment="1">
      <alignment horizontal="center" vertical="center"/>
    </xf>
    <xf numFmtId="0" fontId="13" fillId="0" borderId="0" xfId="0" applyFont="1" applyFill="1" applyBorder="1" applyAlignment="1">
      <alignment horizontal="center" vertical="center" wrapText="1"/>
    </xf>
    <xf numFmtId="49" fontId="13" fillId="0" borderId="0" xfId="0" quotePrefix="1" applyNumberFormat="1" applyFont="1" applyFill="1" applyBorder="1" applyAlignment="1">
      <alignment horizontal="center" vertical="center"/>
    </xf>
    <xf numFmtId="0" fontId="16" fillId="0" borderId="0" xfId="0" applyFont="1" applyFill="1" applyBorder="1" applyAlignment="1">
      <alignment horizontal="center" vertical="center"/>
    </xf>
    <xf numFmtId="0" fontId="13" fillId="0" borderId="0" xfId="0" applyFont="1" applyFill="1" applyBorder="1" applyAlignment="1">
      <alignment vertical="center" wrapText="1"/>
    </xf>
    <xf numFmtId="0" fontId="9" fillId="0" borderId="0" xfId="0" applyFont="1" applyFill="1" applyBorder="1" applyAlignment="1">
      <alignment horizontal="center" vertical="center"/>
    </xf>
    <xf numFmtId="0" fontId="13" fillId="0" borderId="0" xfId="0" applyFont="1" applyFill="1" applyBorder="1" applyAlignment="1">
      <alignment horizontal="left" vertical="center"/>
    </xf>
    <xf numFmtId="0" fontId="11" fillId="0" borderId="0" xfId="0" applyFont="1" applyAlignment="1">
      <alignment vertical="center"/>
    </xf>
    <xf numFmtId="0" fontId="13" fillId="0" borderId="0" xfId="0" applyFont="1" applyFill="1" applyBorder="1" applyAlignment="1">
      <alignment vertical="center"/>
    </xf>
    <xf numFmtId="0" fontId="17" fillId="0" borderId="0" xfId="0" applyFont="1" applyFill="1" applyBorder="1" applyAlignment="1">
      <alignment vertical="center"/>
    </xf>
    <xf numFmtId="0" fontId="18" fillId="0" borderId="0" xfId="0" applyFont="1" applyFill="1" applyBorder="1" applyAlignment="1">
      <alignment vertical="center"/>
    </xf>
    <xf numFmtId="0" fontId="7" fillId="0" borderId="0" xfId="3" applyFont="1" applyFill="1" applyBorder="1" applyAlignment="1">
      <alignment vertical="center"/>
    </xf>
    <xf numFmtId="0" fontId="7" fillId="0" borderId="0" xfId="3" applyFont="1" applyFill="1" applyBorder="1" applyAlignment="1">
      <alignment horizontal="center" vertical="center"/>
    </xf>
    <xf numFmtId="0" fontId="17" fillId="0" borderId="0" xfId="0" applyFont="1" applyFill="1" applyBorder="1" applyAlignment="1">
      <alignment horizontal="left" vertical="center"/>
    </xf>
    <xf numFmtId="0" fontId="3" fillId="0" borderId="0" xfId="3" applyFont="1" applyFill="1" applyBorder="1" applyAlignment="1">
      <alignment vertical="center"/>
    </xf>
    <xf numFmtId="177" fontId="13" fillId="0" borderId="0" xfId="0" applyNumberFormat="1" applyFont="1" applyFill="1" applyBorder="1" applyAlignment="1">
      <alignment horizontal="left" vertical="center"/>
    </xf>
    <xf numFmtId="177" fontId="13" fillId="6" borderId="0" xfId="0" applyNumberFormat="1" applyFont="1" applyFill="1" applyBorder="1" applyAlignment="1">
      <alignment horizontal="left" vertical="center"/>
    </xf>
    <xf numFmtId="0" fontId="17" fillId="12" borderId="0" xfId="1" applyFont="1" applyFill="1" applyAlignment="1">
      <alignment vertical="center" wrapText="1"/>
    </xf>
    <xf numFmtId="0" fontId="9" fillId="12" borderId="0" xfId="1" applyFont="1" applyFill="1" applyAlignment="1">
      <alignment horizontal="left" vertical="center" justifyLastLine="1"/>
    </xf>
    <xf numFmtId="0" fontId="9" fillId="12" borderId="0" xfId="1" applyFont="1" applyFill="1" applyAlignment="1">
      <alignment horizontal="right" vertical="center" justifyLastLine="1"/>
    </xf>
    <xf numFmtId="0" fontId="26" fillId="0" borderId="0" xfId="1" applyFont="1" applyAlignment="1">
      <alignment vertical="center"/>
    </xf>
    <xf numFmtId="0" fontId="27" fillId="0" borderId="0" xfId="1" applyFont="1" applyAlignment="1">
      <alignment horizontal="center" vertical="center" wrapText="1"/>
    </xf>
    <xf numFmtId="0" fontId="27" fillId="0" borderId="0" xfId="1" applyFont="1" applyAlignment="1">
      <alignment vertical="center" wrapText="1"/>
    </xf>
    <xf numFmtId="0" fontId="27" fillId="0" borderId="11" xfId="1" applyFont="1" applyBorder="1" applyAlignment="1">
      <alignment vertical="center" wrapText="1"/>
    </xf>
    <xf numFmtId="0" fontId="28" fillId="0" borderId="0" xfId="1" applyFont="1" applyAlignment="1">
      <alignment horizontal="center" vertical="center"/>
    </xf>
    <xf numFmtId="0" fontId="28" fillId="0" borderId="0" xfId="1" applyFont="1" applyAlignment="1">
      <alignment horizontal="left" vertical="center"/>
    </xf>
    <xf numFmtId="176" fontId="29" fillId="0" borderId="0" xfId="1" applyNumberFormat="1" applyFont="1" applyAlignment="1">
      <alignment vertical="center"/>
    </xf>
    <xf numFmtId="176" fontId="27" fillId="0" borderId="0" xfId="1" applyNumberFormat="1" applyFont="1" applyAlignment="1">
      <alignment horizontal="left" vertical="center"/>
    </xf>
    <xf numFmtId="0" fontId="31" fillId="0" borderId="0" xfId="1" applyFont="1" applyAlignment="1">
      <alignment vertical="center"/>
    </xf>
    <xf numFmtId="0" fontId="28" fillId="0" borderId="0" xfId="1" applyFont="1" applyAlignment="1">
      <alignment vertical="center"/>
    </xf>
    <xf numFmtId="0" fontId="28" fillId="0" borderId="0" xfId="1" applyFont="1" applyAlignment="1">
      <alignment horizontal="left" vertical="center" justifyLastLine="1"/>
    </xf>
    <xf numFmtId="0" fontId="28" fillId="0" borderId="0" xfId="1" applyFont="1" applyAlignment="1">
      <alignment horizontal="right" vertical="center" justifyLastLine="1"/>
    </xf>
    <xf numFmtId="0" fontId="22" fillId="4" borderId="15" xfId="1" applyFont="1" applyFill="1" applyBorder="1" applyAlignment="1">
      <alignment vertical="center"/>
    </xf>
    <xf numFmtId="0" fontId="28" fillId="4" borderId="15" xfId="1" applyFont="1" applyFill="1" applyBorder="1" applyAlignment="1">
      <alignment vertical="center"/>
    </xf>
    <xf numFmtId="0" fontId="28" fillId="0" borderId="9" xfId="1" applyFont="1" applyBorder="1" applyAlignment="1">
      <alignment horizontal="left" vertical="center" justifyLastLine="1"/>
    </xf>
    <xf numFmtId="0" fontId="28" fillId="2" borderId="35" xfId="1" applyFont="1" applyFill="1" applyBorder="1" applyAlignment="1">
      <alignment horizontal="center" vertical="center" shrinkToFit="1"/>
    </xf>
    <xf numFmtId="0" fontId="28" fillId="2" borderId="36" xfId="1" applyFont="1" applyFill="1" applyBorder="1" applyAlignment="1">
      <alignment horizontal="center" vertical="center" shrinkToFit="1"/>
    </xf>
    <xf numFmtId="0" fontId="28" fillId="2" borderId="16" xfId="1" applyFont="1" applyFill="1" applyBorder="1" applyAlignment="1">
      <alignment horizontal="center" vertical="center" shrinkToFit="1"/>
    </xf>
    <xf numFmtId="0" fontId="22" fillId="2" borderId="0" xfId="1" applyFont="1" applyFill="1" applyAlignment="1">
      <alignment vertical="center" shrinkToFit="1"/>
    </xf>
    <xf numFmtId="0" fontId="28" fillId="2" borderId="31" xfId="1" applyFont="1" applyFill="1" applyBorder="1" applyAlignment="1">
      <alignment horizontal="center" vertical="center" justifyLastLine="1"/>
    </xf>
    <xf numFmtId="0" fontId="28" fillId="2" borderId="31" xfId="1" applyFont="1" applyFill="1" applyBorder="1" applyAlignment="1">
      <alignment horizontal="center" vertical="center" shrinkToFit="1"/>
    </xf>
    <xf numFmtId="0" fontId="28" fillId="2" borderId="15" xfId="1" applyFont="1" applyFill="1" applyBorder="1" applyAlignment="1">
      <alignment horizontal="center" vertical="center" shrinkToFit="1"/>
    </xf>
    <xf numFmtId="0" fontId="22" fillId="2" borderId="9" xfId="1" applyFont="1" applyFill="1" applyBorder="1" applyAlignment="1">
      <alignment vertical="center" shrinkToFit="1"/>
    </xf>
    <xf numFmtId="0" fontId="28" fillId="2" borderId="10" xfId="1" applyFont="1" applyFill="1" applyBorder="1" applyAlignment="1">
      <alignment horizontal="center" vertical="center" justifyLastLine="1"/>
    </xf>
    <xf numFmtId="176" fontId="27" fillId="0" borderId="0" xfId="1" applyNumberFormat="1" applyFont="1" applyAlignment="1">
      <alignment vertical="center"/>
    </xf>
    <xf numFmtId="0" fontId="28" fillId="0" borderId="9" xfId="1" applyFont="1" applyBorder="1" applyAlignment="1">
      <alignment vertical="center"/>
    </xf>
    <xf numFmtId="0" fontId="22" fillId="0" borderId="0" xfId="1" applyFont="1" applyAlignment="1">
      <alignment vertical="center"/>
    </xf>
    <xf numFmtId="0" fontId="28" fillId="0" borderId="31" xfId="1" applyFont="1" applyBorder="1" applyAlignment="1">
      <alignment horizontal="center" vertical="center" justifyLastLine="1"/>
    </xf>
    <xf numFmtId="0" fontId="28" fillId="0" borderId="31" xfId="1" applyFont="1" applyBorder="1" applyAlignment="1">
      <alignment horizontal="center" vertical="center" shrinkToFit="1"/>
    </xf>
    <xf numFmtId="0" fontId="28" fillId="0" borderId="15" xfId="1" applyFont="1" applyBorder="1" applyAlignment="1">
      <alignment horizontal="center" vertical="center" shrinkToFit="1"/>
    </xf>
    <xf numFmtId="0" fontId="22" fillId="0" borderId="9" xfId="1" applyFont="1" applyBorder="1" applyAlignment="1">
      <alignment vertical="center" shrinkToFit="1"/>
    </xf>
    <xf numFmtId="0" fontId="28" fillId="4" borderId="10" xfId="1" applyFont="1" applyFill="1" applyBorder="1" applyAlignment="1">
      <alignment horizontal="center" vertical="center" justifyLastLine="1"/>
    </xf>
    <xf numFmtId="176" fontId="35" fillId="0" borderId="0" xfId="1" applyNumberFormat="1" applyFont="1" applyAlignment="1">
      <alignment vertical="center"/>
    </xf>
    <xf numFmtId="176" fontId="33" fillId="0" borderId="0" xfId="1" applyNumberFormat="1" applyFont="1" applyAlignment="1">
      <alignment horizontal="left" vertical="center"/>
    </xf>
    <xf numFmtId="0" fontId="22" fillId="6" borderId="60" xfId="0" applyFont="1" applyFill="1" applyBorder="1" applyAlignment="1">
      <alignment horizontal="centerContinuous" vertical="center"/>
    </xf>
    <xf numFmtId="0" fontId="22" fillId="6" borderId="61" xfId="1" applyFont="1" applyFill="1" applyBorder="1" applyAlignment="1">
      <alignment horizontal="centerContinuous" vertical="center"/>
    </xf>
    <xf numFmtId="0" fontId="22" fillId="5" borderId="61" xfId="1" applyFont="1" applyFill="1" applyBorder="1" applyAlignment="1">
      <alignment horizontal="centerContinuous" vertical="center"/>
    </xf>
    <xf numFmtId="0" fontId="22" fillId="4" borderId="61" xfId="1" applyFont="1" applyFill="1" applyBorder="1" applyAlignment="1">
      <alignment horizontal="centerContinuous" vertical="center"/>
    </xf>
    <xf numFmtId="0" fontId="20" fillId="4" borderId="61" xfId="0" applyFont="1" applyFill="1" applyBorder="1" applyAlignment="1">
      <alignment horizontal="centerContinuous" vertical="center"/>
    </xf>
    <xf numFmtId="0" fontId="20" fillId="4" borderId="62" xfId="0" applyFont="1" applyFill="1" applyBorder="1" applyAlignment="1">
      <alignment horizontal="centerContinuous" vertical="center"/>
    </xf>
    <xf numFmtId="0" fontId="40" fillId="9" borderId="0" xfId="1" applyFont="1" applyFill="1" applyAlignment="1">
      <alignment horizontal="centerContinuous" vertical="center"/>
    </xf>
    <xf numFmtId="0" fontId="25" fillId="0" borderId="0" xfId="0" applyFont="1" applyAlignment="1">
      <alignment vertical="center"/>
    </xf>
    <xf numFmtId="0" fontId="11" fillId="12" borderId="0" xfId="0" applyFont="1" applyFill="1" applyAlignment="1">
      <alignment vertical="center"/>
    </xf>
    <xf numFmtId="0" fontId="20" fillId="0" borderId="0" xfId="0" applyFont="1" applyAlignment="1">
      <alignment vertical="center"/>
    </xf>
    <xf numFmtId="0" fontId="0" fillId="12" borderId="0" xfId="0" applyFont="1" applyFill="1" applyAlignment="1">
      <alignment vertical="center"/>
    </xf>
    <xf numFmtId="0" fontId="0" fillId="0" borderId="0" xfId="0" applyFont="1" applyAlignment="1">
      <alignment vertical="center"/>
    </xf>
    <xf numFmtId="0" fontId="19" fillId="12" borderId="0" xfId="0" applyFont="1" applyFill="1" applyAlignment="1">
      <alignment vertical="center"/>
    </xf>
    <xf numFmtId="0" fontId="19" fillId="0" borderId="0" xfId="0" applyFont="1" applyAlignment="1">
      <alignment vertical="center"/>
    </xf>
    <xf numFmtId="0" fontId="20" fillId="3" borderId="0" xfId="0" applyFont="1" applyFill="1" applyAlignment="1">
      <alignment vertical="center"/>
    </xf>
    <xf numFmtId="0" fontId="20" fillId="3" borderId="7" xfId="0" applyFont="1" applyFill="1" applyBorder="1" applyAlignment="1">
      <alignment vertical="center"/>
    </xf>
    <xf numFmtId="0" fontId="20" fillId="2" borderId="37" xfId="0" applyFont="1" applyFill="1" applyBorder="1" applyAlignment="1">
      <alignment vertical="center"/>
    </xf>
    <xf numFmtId="0" fontId="20" fillId="0" borderId="37" xfId="0" applyFont="1" applyBorder="1" applyAlignment="1">
      <alignment vertical="center"/>
    </xf>
    <xf numFmtId="0" fontId="20" fillId="0" borderId="0" xfId="0" applyFont="1" applyFill="1" applyAlignment="1">
      <alignment vertical="center"/>
    </xf>
    <xf numFmtId="0" fontId="0" fillId="0" borderId="0" xfId="0" applyFont="1" applyFill="1" applyAlignment="1">
      <alignment vertical="center"/>
    </xf>
    <xf numFmtId="0" fontId="0" fillId="2" borderId="0" xfId="0" applyFont="1" applyFill="1" applyAlignment="1">
      <alignment vertical="center"/>
    </xf>
    <xf numFmtId="0" fontId="20" fillId="2" borderId="17" xfId="0" applyFont="1" applyFill="1" applyBorder="1" applyAlignment="1">
      <alignment vertical="center"/>
    </xf>
    <xf numFmtId="0" fontId="20" fillId="2" borderId="16" xfId="0" applyFont="1" applyFill="1" applyBorder="1" applyAlignment="1">
      <alignment vertical="center"/>
    </xf>
    <xf numFmtId="0" fontId="28" fillId="2" borderId="66" xfId="1" applyFont="1" applyFill="1" applyBorder="1" applyAlignment="1">
      <alignment horizontal="center" vertical="center" shrinkToFit="1"/>
    </xf>
    <xf numFmtId="0" fontId="28" fillId="2" borderId="64" xfId="1" applyFont="1" applyFill="1" applyBorder="1" applyAlignment="1">
      <alignment horizontal="center" vertical="center" shrinkToFit="1"/>
    </xf>
    <xf numFmtId="0" fontId="22" fillId="2" borderId="0" xfId="1" applyFont="1" applyFill="1" applyBorder="1" applyAlignment="1">
      <alignment vertical="center" shrinkToFit="1"/>
    </xf>
    <xf numFmtId="0" fontId="20" fillId="3" borderId="0" xfId="0" applyFont="1" applyFill="1" applyBorder="1" applyAlignment="1">
      <alignment vertical="center"/>
    </xf>
    <xf numFmtId="0" fontId="28" fillId="2" borderId="18" xfId="1" applyFont="1" applyFill="1" applyBorder="1" applyAlignment="1">
      <alignment horizontal="center" vertical="center" justifyLastLine="1"/>
    </xf>
    <xf numFmtId="0" fontId="28" fillId="2" borderId="18" xfId="1" applyFont="1" applyFill="1" applyBorder="1" applyAlignment="1">
      <alignment horizontal="center" vertical="center" shrinkToFit="1"/>
    </xf>
    <xf numFmtId="0" fontId="28" fillId="2" borderId="19" xfId="1" applyFont="1" applyFill="1" applyBorder="1" applyAlignment="1">
      <alignment horizontal="center" vertical="center" shrinkToFit="1"/>
    </xf>
    <xf numFmtId="0" fontId="21" fillId="0" borderId="0" xfId="11" applyFont="1" applyAlignment="1">
      <alignment horizontal="center" vertical="center"/>
    </xf>
    <xf numFmtId="0" fontId="41" fillId="0" borderId="0" xfId="11" applyFont="1" applyAlignment="1">
      <alignment horizontal="center" vertical="center"/>
    </xf>
    <xf numFmtId="0" fontId="41" fillId="3" borderId="85" xfId="11" applyFont="1" applyFill="1" applyBorder="1" applyAlignment="1">
      <alignment horizontal="center" vertical="center"/>
    </xf>
    <xf numFmtId="0" fontId="41" fillId="3" borderId="87" xfId="11" applyFont="1" applyFill="1" applyBorder="1" applyAlignment="1">
      <alignment horizontal="center" vertical="center"/>
    </xf>
    <xf numFmtId="0" fontId="49" fillId="0" borderId="0" xfId="11" applyFont="1" applyAlignment="1">
      <alignment horizontal="center" vertical="center"/>
    </xf>
    <xf numFmtId="0" fontId="49" fillId="3" borderId="85" xfId="11" applyFont="1" applyFill="1" applyBorder="1" applyAlignment="1">
      <alignment horizontal="center" vertical="center"/>
    </xf>
    <xf numFmtId="0" fontId="49" fillId="3" borderId="87" xfId="11" applyFont="1" applyFill="1" applyBorder="1" applyAlignment="1">
      <alignment horizontal="center" vertical="center"/>
    </xf>
    <xf numFmtId="0" fontId="21" fillId="0" borderId="0" xfId="11" applyFont="1" applyFill="1" applyAlignment="1">
      <alignment horizontal="center" vertical="center"/>
    </xf>
    <xf numFmtId="0" fontId="21" fillId="3" borderId="85" xfId="11" applyFont="1" applyFill="1" applyBorder="1" applyAlignment="1">
      <alignment horizontal="center" vertical="center"/>
    </xf>
    <xf numFmtId="0" fontId="21" fillId="3" borderId="87" xfId="11" applyFont="1" applyFill="1" applyBorder="1" applyAlignment="1">
      <alignment horizontal="center" vertical="center"/>
    </xf>
    <xf numFmtId="0" fontId="41" fillId="0" borderId="0" xfId="11" applyFont="1" applyFill="1" applyAlignment="1">
      <alignment horizontal="center" vertical="center"/>
    </xf>
    <xf numFmtId="0" fontId="49" fillId="0" borderId="0" xfId="11" applyFont="1" applyFill="1" applyAlignment="1">
      <alignment horizontal="center" vertical="center"/>
    </xf>
    <xf numFmtId="0" fontId="42" fillId="0" borderId="0" xfId="11" applyFont="1" applyAlignment="1">
      <alignment horizontal="center" vertical="center"/>
    </xf>
    <xf numFmtId="180" fontId="49" fillId="3" borderId="2" xfId="11" applyNumberFormat="1" applyFont="1" applyFill="1" applyBorder="1" applyAlignment="1">
      <alignment horizontal="center" vertical="center"/>
    </xf>
    <xf numFmtId="178" fontId="49" fillId="3" borderId="2" xfId="11" applyNumberFormat="1" applyFont="1" applyFill="1" applyBorder="1" applyAlignment="1">
      <alignment horizontal="center" vertical="center"/>
    </xf>
    <xf numFmtId="180" fontId="41" fillId="3" borderId="2" xfId="11" applyNumberFormat="1" applyFont="1" applyFill="1" applyBorder="1" applyAlignment="1">
      <alignment horizontal="center" vertical="center"/>
    </xf>
    <xf numFmtId="178" fontId="41" fillId="3" borderId="2" xfId="11" applyNumberFormat="1" applyFont="1" applyFill="1" applyBorder="1" applyAlignment="1">
      <alignment horizontal="center" vertical="center"/>
    </xf>
    <xf numFmtId="180" fontId="21" fillId="0" borderId="2" xfId="11" applyNumberFormat="1" applyFont="1" applyFill="1" applyBorder="1" applyAlignment="1">
      <alignment horizontal="center" vertical="center"/>
    </xf>
    <xf numFmtId="178" fontId="21" fillId="0" borderId="2" xfId="11" applyNumberFormat="1" applyFont="1" applyFill="1" applyBorder="1" applyAlignment="1">
      <alignment horizontal="center" vertical="center"/>
    </xf>
    <xf numFmtId="180" fontId="21" fillId="3" borderId="2" xfId="11" applyNumberFormat="1" applyFont="1" applyFill="1" applyBorder="1" applyAlignment="1">
      <alignment horizontal="center" vertical="center"/>
    </xf>
    <xf numFmtId="178" fontId="21" fillId="3" borderId="2" xfId="11" applyNumberFormat="1" applyFont="1" applyFill="1" applyBorder="1" applyAlignment="1">
      <alignment horizontal="center" vertical="center"/>
    </xf>
    <xf numFmtId="0" fontId="49" fillId="3" borderId="2" xfId="11" applyFont="1" applyFill="1" applyBorder="1" applyAlignment="1">
      <alignment horizontal="center" vertical="center"/>
    </xf>
    <xf numFmtId="0" fontId="41" fillId="3" borderId="2" xfId="11" applyFont="1" applyFill="1" applyBorder="1" applyAlignment="1">
      <alignment horizontal="center" vertical="center"/>
    </xf>
    <xf numFmtId="0" fontId="21" fillId="3" borderId="2" xfId="11" applyFont="1" applyFill="1" applyBorder="1" applyAlignment="1">
      <alignment horizontal="center" vertical="center"/>
    </xf>
    <xf numFmtId="0" fontId="21" fillId="5" borderId="87" xfId="11" applyFont="1" applyFill="1" applyBorder="1" applyAlignment="1">
      <alignment horizontal="center" vertical="center"/>
    </xf>
    <xf numFmtId="0" fontId="21" fillId="5" borderId="85" xfId="11" applyFont="1" applyFill="1" applyBorder="1" applyAlignment="1">
      <alignment horizontal="center" vertical="center"/>
    </xf>
    <xf numFmtId="0" fontId="21" fillId="5" borderId="2" xfId="11" applyFont="1" applyFill="1" applyBorder="1" applyAlignment="1">
      <alignment horizontal="center" vertical="center"/>
    </xf>
    <xf numFmtId="0" fontId="21" fillId="6" borderId="2" xfId="11" applyFont="1" applyFill="1" applyBorder="1" applyAlignment="1">
      <alignment horizontal="center" vertical="center"/>
    </xf>
    <xf numFmtId="0" fontId="53" fillId="14" borderId="2" xfId="1" applyFont="1" applyFill="1" applyBorder="1" applyAlignment="1">
      <alignment horizontal="center" vertical="center"/>
    </xf>
    <xf numFmtId="0" fontId="8" fillId="0" borderId="0" xfId="2">
      <alignment vertical="center"/>
    </xf>
    <xf numFmtId="0" fontId="54" fillId="15" borderId="2" xfId="1" applyFont="1" applyFill="1" applyBorder="1" applyAlignment="1">
      <alignment horizontal="center" vertical="center" wrapText="1"/>
    </xf>
    <xf numFmtId="0" fontId="3" fillId="0" borderId="0" xfId="1" applyAlignment="1">
      <alignment horizontal="center"/>
    </xf>
    <xf numFmtId="0" fontId="55" fillId="0" borderId="77" xfId="1" applyFont="1" applyBorder="1" applyAlignment="1" applyProtection="1">
      <alignment vertical="center" wrapText="1"/>
      <protection locked="0"/>
    </xf>
    <xf numFmtId="179" fontId="28" fillId="6" borderId="17" xfId="1" applyNumberFormat="1" applyFont="1" applyFill="1" applyBorder="1" applyAlignment="1" applyProtection="1">
      <alignment horizontal="center" vertical="center" shrinkToFit="1"/>
      <protection locked="0"/>
    </xf>
    <xf numFmtId="176" fontId="27" fillId="0" borderId="0" xfId="1" applyNumberFormat="1" applyFont="1" applyAlignment="1">
      <alignment vertical="center"/>
    </xf>
    <xf numFmtId="0" fontId="28" fillId="2" borderId="16" xfId="1" applyNumberFormat="1" applyFont="1" applyFill="1" applyBorder="1" applyAlignment="1" applyProtection="1">
      <alignment horizontal="right" vertical="center" shrinkToFit="1"/>
      <protection locked="0"/>
    </xf>
    <xf numFmtId="179" fontId="28" fillId="2" borderId="48" xfId="1" applyNumberFormat="1" applyFont="1" applyFill="1" applyBorder="1" applyAlignment="1" applyProtection="1">
      <alignment horizontal="center" vertical="center" shrinkToFit="1"/>
      <protection locked="0"/>
    </xf>
    <xf numFmtId="0" fontId="22" fillId="2" borderId="91" xfId="1" applyFont="1" applyFill="1" applyBorder="1" applyAlignment="1" applyProtection="1">
      <alignment vertical="center" wrapText="1"/>
      <protection locked="0"/>
    </xf>
    <xf numFmtId="0" fontId="9" fillId="0" borderId="0" xfId="0" applyFont="1" applyAlignment="1">
      <alignment horizontal="left" vertical="center"/>
    </xf>
    <xf numFmtId="0" fontId="13" fillId="0" borderId="0" xfId="0" applyFont="1" applyAlignment="1">
      <alignment vertical="center" wrapText="1"/>
    </xf>
    <xf numFmtId="0" fontId="9" fillId="0" borderId="0" xfId="0" applyFont="1" applyAlignment="1">
      <alignment vertical="center" wrapText="1"/>
    </xf>
    <xf numFmtId="0" fontId="13" fillId="0" borderId="0" xfId="0" applyFont="1" applyAlignment="1" applyProtection="1">
      <alignment vertical="center" wrapText="1"/>
      <protection locked="0"/>
    </xf>
    <xf numFmtId="0" fontId="58" fillId="0" borderId="0" xfId="1" applyFont="1" applyAlignment="1">
      <alignment horizontal="left" vertical="center" justifyLastLine="1"/>
    </xf>
    <xf numFmtId="0" fontId="58" fillId="0" borderId="0" xfId="1" applyFont="1" applyAlignment="1">
      <alignment vertical="center"/>
    </xf>
    <xf numFmtId="0" fontId="9" fillId="0" borderId="0" xfId="0" applyFont="1">
      <alignment vertical="center"/>
    </xf>
    <xf numFmtId="0" fontId="20" fillId="0" borderId="6"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0" fillId="0" borderId="0" xfId="0" applyFont="1" applyFill="1" applyBorder="1" applyAlignment="1">
      <alignment horizontal="center" vertical="center"/>
    </xf>
    <xf numFmtId="0" fontId="20" fillId="0" borderId="0" xfId="0" applyFont="1" applyFill="1" applyBorder="1" applyAlignment="1">
      <alignment vertical="center"/>
    </xf>
    <xf numFmtId="0" fontId="28" fillId="0" borderId="0" xfId="1" applyFont="1" applyFill="1" applyBorder="1" applyAlignment="1">
      <alignment horizontal="center" vertical="center" justifyLastLine="1"/>
    </xf>
    <xf numFmtId="0" fontId="22" fillId="0" borderId="0" xfId="1" applyFont="1" applyFill="1" applyBorder="1" applyAlignment="1">
      <alignment vertical="center" shrinkToFit="1"/>
    </xf>
    <xf numFmtId="0" fontId="22" fillId="0" borderId="0" xfId="1" applyFont="1" applyFill="1" applyBorder="1" applyAlignment="1">
      <alignment horizontal="center" vertical="center" shrinkToFit="1"/>
    </xf>
    <xf numFmtId="0" fontId="28" fillId="0" borderId="0" xfId="1" applyFont="1" applyFill="1" applyBorder="1" applyAlignment="1">
      <alignment horizontal="center" vertical="center"/>
    </xf>
    <xf numFmtId="0" fontId="0" fillId="0" borderId="0" xfId="0" applyAlignment="1">
      <alignment horizontal="center" vertical="center" shrinkToFit="1"/>
    </xf>
    <xf numFmtId="0" fontId="3" fillId="4" borderId="2" xfId="1" applyFill="1" applyBorder="1" applyAlignment="1">
      <alignment horizontal="center" vertical="center" wrapText="1" shrinkToFit="1"/>
    </xf>
    <xf numFmtId="0" fontId="3" fillId="4" borderId="2" xfId="1" applyFill="1" applyBorder="1" applyAlignment="1">
      <alignment horizontal="center" vertical="center" shrinkToFit="1"/>
    </xf>
    <xf numFmtId="0" fontId="7" fillId="4" borderId="2" xfId="1" applyFont="1" applyFill="1" applyBorder="1" applyAlignment="1">
      <alignment horizontal="center" vertical="center" wrapText="1" shrinkToFit="1"/>
    </xf>
    <xf numFmtId="49" fontId="3" fillId="4" borderId="2" xfId="1" applyNumberFormat="1" applyFill="1" applyBorder="1" applyAlignment="1">
      <alignment horizontal="center" vertical="center" shrinkToFit="1"/>
    </xf>
    <xf numFmtId="0" fontId="60" fillId="4" borderId="2" xfId="1" applyFont="1" applyFill="1" applyBorder="1" applyAlignment="1">
      <alignment horizontal="center" vertical="center" wrapText="1" shrinkToFit="1"/>
    </xf>
    <xf numFmtId="0" fontId="61" fillId="4" borderId="2" xfId="1" applyFont="1" applyFill="1" applyBorder="1" applyAlignment="1">
      <alignment horizontal="center" vertical="center" wrapText="1" shrinkToFit="1"/>
    </xf>
    <xf numFmtId="0" fontId="62" fillId="4" borderId="12" xfId="0" applyFont="1" applyFill="1" applyBorder="1" applyAlignment="1">
      <alignment vertical="center" wrapText="1"/>
    </xf>
    <xf numFmtId="0" fontId="61" fillId="4" borderId="41" xfId="1" applyFont="1" applyFill="1" applyBorder="1" applyAlignment="1">
      <alignment horizontal="center" vertical="center" wrapText="1" shrinkToFit="1"/>
    </xf>
    <xf numFmtId="0" fontId="0" fillId="0" borderId="0" xfId="0" applyAlignment="1">
      <alignment vertical="center" shrinkToFit="1"/>
    </xf>
    <xf numFmtId="0" fontId="0" fillId="0" borderId="2" xfId="0" applyBorder="1" applyAlignment="1">
      <alignment vertical="center" shrinkToFit="1"/>
    </xf>
    <xf numFmtId="0" fontId="0" fillId="0" borderId="2" xfId="0" applyNumberFormat="1" applyBorder="1" applyAlignment="1">
      <alignment vertical="center" shrinkToFit="1"/>
    </xf>
    <xf numFmtId="0" fontId="0" fillId="0" borderId="2" xfId="0" applyBorder="1" applyAlignment="1">
      <alignment horizontal="center" vertical="center" shrinkToFit="1"/>
    </xf>
    <xf numFmtId="181" fontId="0" fillId="0" borderId="2" xfId="0" applyNumberFormat="1" applyFont="1" applyBorder="1" applyAlignment="1">
      <alignment horizontal="center" vertical="center" wrapText="1" shrinkToFit="1"/>
    </xf>
    <xf numFmtId="182" fontId="0" fillId="0" borderId="2" xfId="0" applyNumberFormat="1" applyFont="1" applyBorder="1" applyAlignment="1">
      <alignment horizontal="center" vertical="center" wrapText="1" shrinkToFit="1"/>
    </xf>
    <xf numFmtId="0" fontId="0" fillId="0" borderId="2" xfId="0" applyFont="1" applyBorder="1" applyAlignment="1">
      <alignment vertical="center" wrapText="1" shrinkToFit="1"/>
    </xf>
    <xf numFmtId="0" fontId="64" fillId="0" borderId="2" xfId="0" applyFont="1" applyBorder="1" applyAlignment="1">
      <alignment vertical="center" wrapText="1" shrinkToFit="1"/>
    </xf>
    <xf numFmtId="0" fontId="65" fillId="4" borderId="12" xfId="0" applyFont="1" applyFill="1" applyBorder="1" applyAlignment="1">
      <alignment vertical="center" wrapText="1"/>
    </xf>
    <xf numFmtId="0" fontId="66" fillId="4" borderId="12" xfId="0" applyFont="1" applyFill="1" applyBorder="1" applyAlignment="1">
      <alignment vertical="center" wrapText="1"/>
    </xf>
    <xf numFmtId="0" fontId="67" fillId="0" borderId="0" xfId="0" applyFont="1" applyAlignment="1">
      <alignment horizontal="center" vertical="center" shrinkToFit="1"/>
    </xf>
    <xf numFmtId="0" fontId="68" fillId="0" borderId="0" xfId="0" applyFont="1" applyAlignment="1">
      <alignment horizontal="center" vertical="center" shrinkToFit="1"/>
    </xf>
    <xf numFmtId="0" fontId="20" fillId="7" borderId="92" xfId="0" applyFont="1" applyFill="1" applyBorder="1" applyAlignment="1">
      <alignment horizontal="left" vertical="center"/>
    </xf>
    <xf numFmtId="0" fontId="20" fillId="7" borderId="93" xfId="0" applyFont="1" applyFill="1" applyBorder="1" applyAlignment="1">
      <alignment horizontal="left" vertical="center"/>
    </xf>
    <xf numFmtId="0" fontId="20" fillId="7" borderId="94" xfId="0" applyFont="1" applyFill="1" applyBorder="1" applyAlignment="1">
      <alignment horizontal="left" vertical="center"/>
    </xf>
    <xf numFmtId="0" fontId="23" fillId="7" borderId="0" xfId="0" applyFont="1" applyFill="1" applyBorder="1" applyAlignment="1">
      <alignment horizontal="left" vertical="center"/>
    </xf>
    <xf numFmtId="0" fontId="23" fillId="7" borderId="96" xfId="0" applyFont="1" applyFill="1" applyBorder="1" applyAlignment="1">
      <alignment horizontal="left" vertical="center"/>
    </xf>
    <xf numFmtId="0" fontId="0" fillId="0" borderId="95" xfId="0" applyFont="1" applyBorder="1" applyAlignment="1">
      <alignment vertical="center"/>
    </xf>
    <xf numFmtId="0" fontId="0" fillId="0" borderId="0" xfId="0" applyFont="1" applyBorder="1" applyAlignment="1">
      <alignment vertical="center"/>
    </xf>
    <xf numFmtId="0" fontId="0" fillId="0" borderId="97" xfId="0" applyFont="1" applyBorder="1" applyAlignment="1">
      <alignment vertical="center"/>
    </xf>
    <xf numFmtId="0" fontId="0" fillId="0" borderId="98" xfId="0" applyFont="1" applyBorder="1" applyAlignment="1">
      <alignment vertical="center"/>
    </xf>
    <xf numFmtId="0" fontId="42" fillId="10" borderId="12" xfId="0" applyFont="1" applyFill="1" applyBorder="1" applyAlignment="1">
      <alignment horizontal="center" vertical="center"/>
    </xf>
    <xf numFmtId="0" fontId="42" fillId="10" borderId="33" xfId="0" applyFont="1" applyFill="1" applyBorder="1" applyAlignment="1">
      <alignment horizontal="center" vertical="center"/>
    </xf>
    <xf numFmtId="0" fontId="21" fillId="10" borderId="22" xfId="0" applyFont="1" applyFill="1" applyBorder="1" applyAlignment="1">
      <alignment horizontal="center" vertical="center"/>
    </xf>
    <xf numFmtId="0" fontId="21" fillId="10" borderId="35" xfId="0" applyFont="1" applyFill="1" applyBorder="1" applyAlignment="1">
      <alignment horizontal="center" vertical="center"/>
    </xf>
    <xf numFmtId="0" fontId="21" fillId="10" borderId="2" xfId="0" applyFont="1" applyFill="1" applyBorder="1" applyAlignment="1">
      <alignment horizontal="centerContinuous" vertical="center"/>
    </xf>
    <xf numFmtId="0" fontId="21" fillId="10" borderId="1" xfId="0" applyFont="1" applyFill="1" applyBorder="1" applyAlignment="1">
      <alignment horizontal="centerContinuous" vertical="center"/>
    </xf>
    <xf numFmtId="0" fontId="21" fillId="10" borderId="16" xfId="0" applyFont="1" applyFill="1" applyBorder="1" applyAlignment="1">
      <alignment horizontal="centerContinuous" vertical="center"/>
    </xf>
    <xf numFmtId="0" fontId="21" fillId="0" borderId="87" xfId="0" applyFont="1" applyBorder="1" applyAlignment="1">
      <alignment horizontal="center" vertical="center"/>
    </xf>
    <xf numFmtId="0" fontId="21" fillId="0" borderId="85" xfId="0" applyFont="1" applyBorder="1" applyAlignment="1">
      <alignment horizontal="center" vertical="center"/>
    </xf>
    <xf numFmtId="180" fontId="49" fillId="3" borderId="87" xfId="0" applyNumberFormat="1" applyFont="1" applyFill="1" applyBorder="1" applyAlignment="1">
      <alignment horizontal="center" vertical="center"/>
    </xf>
    <xf numFmtId="178" fontId="49" fillId="3" borderId="85" xfId="0" applyNumberFormat="1" applyFont="1" applyFill="1" applyBorder="1" applyAlignment="1">
      <alignment horizontal="center" vertical="center"/>
    </xf>
    <xf numFmtId="0" fontId="49" fillId="3" borderId="87" xfId="0" applyFont="1" applyFill="1" applyBorder="1" applyAlignment="1">
      <alignment horizontal="center" vertical="center"/>
    </xf>
    <xf numFmtId="0" fontId="49" fillId="3" borderId="85" xfId="0" applyFont="1" applyFill="1" applyBorder="1" applyAlignment="1">
      <alignment horizontal="center" vertical="center"/>
    </xf>
    <xf numFmtId="180" fontId="41" fillId="3" borderId="87" xfId="0" applyNumberFormat="1" applyFont="1" applyFill="1" applyBorder="1" applyAlignment="1">
      <alignment horizontal="center" vertical="center"/>
    </xf>
    <xf numFmtId="178" fontId="41" fillId="3" borderId="85" xfId="0" applyNumberFormat="1" applyFont="1" applyFill="1" applyBorder="1" applyAlignment="1">
      <alignment horizontal="center" vertical="center"/>
    </xf>
    <xf numFmtId="0" fontId="41" fillId="3" borderId="87" xfId="0" applyFont="1" applyFill="1" applyBorder="1" applyAlignment="1">
      <alignment horizontal="center" vertical="center"/>
    </xf>
    <xf numFmtId="0" fontId="41" fillId="3" borderId="85" xfId="0" applyFont="1" applyFill="1" applyBorder="1" applyAlignment="1">
      <alignment horizontal="center" vertical="center"/>
    </xf>
    <xf numFmtId="180" fontId="21" fillId="0" borderId="87" xfId="0" applyNumberFormat="1" applyFont="1" applyFill="1" applyBorder="1" applyAlignment="1">
      <alignment horizontal="center" vertical="center"/>
    </xf>
    <xf numFmtId="178" fontId="21" fillId="0" borderId="85" xfId="0" applyNumberFormat="1" applyFont="1" applyFill="1" applyBorder="1" applyAlignment="1">
      <alignment horizontal="center" vertical="center"/>
    </xf>
    <xf numFmtId="180" fontId="21" fillId="3" borderId="87" xfId="0" applyNumberFormat="1" applyFont="1" applyFill="1" applyBorder="1" applyAlignment="1">
      <alignment horizontal="center" vertical="center"/>
    </xf>
    <xf numFmtId="178" fontId="21" fillId="3" borderId="85" xfId="0" applyNumberFormat="1" applyFont="1" applyFill="1" applyBorder="1" applyAlignment="1">
      <alignment horizontal="center" vertical="center"/>
    </xf>
    <xf numFmtId="0" fontId="21" fillId="3" borderId="87" xfId="0" applyFont="1" applyFill="1" applyBorder="1" applyAlignment="1">
      <alignment horizontal="center" vertical="center"/>
    </xf>
    <xf numFmtId="0" fontId="21" fillId="3" borderId="85" xfId="0" applyFont="1" applyFill="1" applyBorder="1" applyAlignment="1">
      <alignment horizontal="center" vertical="center"/>
    </xf>
    <xf numFmtId="0" fontId="21" fillId="0" borderId="0" xfId="0" applyFont="1" applyAlignment="1">
      <alignment horizontal="center" vertical="center"/>
    </xf>
    <xf numFmtId="176" fontId="27" fillId="7" borderId="0" xfId="1" applyNumberFormat="1" applyFont="1" applyFill="1" applyAlignment="1">
      <alignment vertical="top" wrapText="1"/>
    </xf>
    <xf numFmtId="176" fontId="27" fillId="7" borderId="9" xfId="1" applyNumberFormat="1" applyFont="1" applyFill="1" applyBorder="1" applyAlignment="1">
      <alignment vertical="top" wrapText="1"/>
    </xf>
    <xf numFmtId="0" fontId="20" fillId="4" borderId="55" xfId="0" applyFont="1" applyFill="1" applyBorder="1" applyAlignment="1">
      <alignment vertical="center" shrinkToFit="1"/>
    </xf>
    <xf numFmtId="0" fontId="20" fillId="4" borderId="31" xfId="0" applyFont="1" applyFill="1" applyBorder="1" applyAlignment="1">
      <alignment vertical="center" shrinkToFit="1"/>
    </xf>
    <xf numFmtId="0" fontId="20" fillId="4" borderId="49" xfId="0" applyFont="1" applyFill="1" applyBorder="1" applyAlignment="1">
      <alignment vertical="center" shrinkToFit="1"/>
    </xf>
    <xf numFmtId="0" fontId="20" fillId="4" borderId="15" xfId="0" applyFont="1" applyFill="1" applyBorder="1" applyAlignment="1">
      <alignment vertical="center" shrinkToFit="1"/>
    </xf>
    <xf numFmtId="0" fontId="43" fillId="0" borderId="86" xfId="0" applyFont="1" applyFill="1" applyBorder="1" applyAlignment="1">
      <alignment horizontal="center" vertical="center"/>
    </xf>
    <xf numFmtId="0" fontId="43" fillId="0" borderId="29" xfId="0" applyFont="1" applyFill="1" applyBorder="1" applyAlignment="1">
      <alignment horizontal="center" vertical="center"/>
    </xf>
    <xf numFmtId="0" fontId="43" fillId="0" borderId="74" xfId="0" applyFont="1" applyFill="1" applyBorder="1" applyAlignment="1">
      <alignment horizontal="center" vertical="center"/>
    </xf>
    <xf numFmtId="0" fontId="23" fillId="7" borderId="0" xfId="0" applyFont="1" applyFill="1" applyBorder="1" applyAlignment="1">
      <alignment horizontal="left" vertical="center" wrapText="1"/>
    </xf>
    <xf numFmtId="0" fontId="23" fillId="7" borderId="96" xfId="0" applyFont="1" applyFill="1" applyBorder="1" applyAlignment="1">
      <alignment horizontal="left" vertical="center" wrapText="1"/>
    </xf>
    <xf numFmtId="0" fontId="24" fillId="7" borderId="0" xfId="0" applyFont="1" applyFill="1" applyBorder="1" applyAlignment="1">
      <alignment horizontal="left" vertical="center" wrapText="1"/>
    </xf>
    <xf numFmtId="0" fontId="24" fillId="7" borderId="96" xfId="0" applyFont="1" applyFill="1" applyBorder="1" applyAlignment="1">
      <alignment horizontal="left" vertical="center" wrapText="1"/>
    </xf>
    <xf numFmtId="0" fontId="24" fillId="7" borderId="98" xfId="0" applyFont="1" applyFill="1" applyBorder="1" applyAlignment="1">
      <alignment horizontal="left" vertical="center" wrapText="1"/>
    </xf>
    <xf numFmtId="0" fontId="24" fillId="7" borderId="99" xfId="0" applyFont="1" applyFill="1" applyBorder="1" applyAlignment="1">
      <alignment horizontal="left" vertical="center" wrapText="1"/>
    </xf>
    <xf numFmtId="0" fontId="20" fillId="7" borderId="95" xfId="0" applyFont="1" applyFill="1" applyBorder="1" applyAlignment="1">
      <alignment horizontal="center" vertical="center"/>
    </xf>
    <xf numFmtId="0" fontId="20" fillId="7" borderId="0" xfId="0" applyFont="1" applyFill="1" applyBorder="1" applyAlignment="1">
      <alignment horizontal="center" vertical="center"/>
    </xf>
    <xf numFmtId="0" fontId="43" fillId="0" borderId="77" xfId="0" applyFont="1" applyFill="1" applyBorder="1" applyAlignment="1">
      <alignment horizontal="center" vertical="center" shrinkToFit="1"/>
    </xf>
    <xf numFmtId="0" fontId="43" fillId="0" borderId="80" xfId="0" applyFont="1" applyFill="1" applyBorder="1" applyAlignment="1">
      <alignment horizontal="center" vertical="center" shrinkToFit="1"/>
    </xf>
    <xf numFmtId="0" fontId="43" fillId="0" borderId="73" xfId="0" applyFont="1" applyFill="1" applyBorder="1" applyAlignment="1">
      <alignment horizontal="center" vertical="center"/>
    </xf>
    <xf numFmtId="0" fontId="43" fillId="0" borderId="77" xfId="0" applyFont="1" applyFill="1" applyBorder="1" applyAlignment="1">
      <alignment horizontal="center" vertical="center"/>
    </xf>
    <xf numFmtId="0" fontId="43" fillId="0" borderId="73" xfId="0" applyFont="1" applyFill="1" applyBorder="1" applyAlignment="1">
      <alignment horizontal="center" vertical="center" shrinkToFit="1"/>
    </xf>
    <xf numFmtId="0" fontId="43" fillId="0" borderId="76" xfId="0" applyFont="1" applyFill="1" applyBorder="1" applyAlignment="1">
      <alignment horizontal="center" vertical="center" shrinkToFit="1"/>
    </xf>
    <xf numFmtId="0" fontId="43" fillId="0" borderId="28" xfId="0" applyFont="1" applyFill="1" applyBorder="1" applyAlignment="1">
      <alignment horizontal="center" vertical="center"/>
    </xf>
    <xf numFmtId="0" fontId="43" fillId="8" borderId="72" xfId="0" applyFont="1" applyFill="1" applyBorder="1" applyAlignment="1">
      <alignment horizontal="left" vertical="center" shrinkToFit="1"/>
    </xf>
    <xf numFmtId="0" fontId="43" fillId="8" borderId="84" xfId="0" applyFont="1" applyFill="1" applyBorder="1" applyAlignment="1">
      <alignment horizontal="left" vertical="center" shrinkToFit="1"/>
    </xf>
    <xf numFmtId="0" fontId="43" fillId="8" borderId="73" xfId="0" applyFont="1" applyFill="1" applyBorder="1" applyAlignment="1">
      <alignment horizontal="left" vertical="center" shrinkToFit="1"/>
    </xf>
    <xf numFmtId="0" fontId="43" fillId="8" borderId="76" xfId="0" applyFont="1" applyFill="1" applyBorder="1" applyAlignment="1">
      <alignment horizontal="left" vertical="center" shrinkToFit="1"/>
    </xf>
    <xf numFmtId="0" fontId="43" fillId="0" borderId="73" xfId="0" applyFont="1" applyFill="1" applyBorder="1" applyAlignment="1">
      <alignment horizontal="left" vertical="center"/>
    </xf>
    <xf numFmtId="0" fontId="43" fillId="0" borderId="78" xfId="0" applyFont="1" applyFill="1" applyBorder="1" applyAlignment="1">
      <alignment horizontal="center" vertical="center"/>
    </xf>
    <xf numFmtId="0" fontId="43" fillId="0" borderId="44" xfId="0" applyFont="1" applyFill="1" applyBorder="1" applyAlignment="1">
      <alignment horizontal="center" vertical="center"/>
    </xf>
    <xf numFmtId="0" fontId="43" fillId="0" borderId="79" xfId="0" applyFont="1" applyFill="1" applyBorder="1" applyAlignment="1">
      <alignment horizontal="center" vertical="center"/>
    </xf>
    <xf numFmtId="0" fontId="43" fillId="8" borderId="83" xfId="0" applyFont="1" applyFill="1" applyBorder="1" applyAlignment="1">
      <alignment horizontal="center" vertical="top"/>
    </xf>
    <xf numFmtId="0" fontId="43" fillId="8" borderId="75" xfId="0" applyFont="1" applyFill="1" applyBorder="1" applyAlignment="1">
      <alignment horizontal="center"/>
    </xf>
    <xf numFmtId="0" fontId="43" fillId="8" borderId="81" xfId="0" applyFont="1" applyFill="1" applyBorder="1" applyAlignment="1">
      <alignment horizontal="center" vertical="center"/>
    </xf>
    <xf numFmtId="0" fontId="43" fillId="8" borderId="47" xfId="0" applyFont="1" applyFill="1" applyBorder="1" applyAlignment="1">
      <alignment horizontal="center" vertical="center"/>
    </xf>
    <xf numFmtId="0" fontId="43" fillId="8" borderId="82" xfId="0" applyFont="1" applyFill="1" applyBorder="1" applyAlignment="1">
      <alignment horizontal="center" vertical="center"/>
    </xf>
    <xf numFmtId="0" fontId="46" fillId="0" borderId="77" xfId="0" applyFont="1" applyFill="1" applyBorder="1" applyAlignment="1">
      <alignment horizontal="left" vertical="center"/>
    </xf>
    <xf numFmtId="0" fontId="43" fillId="8" borderId="28" xfId="0" applyFont="1" applyFill="1" applyBorder="1" applyAlignment="1">
      <alignment horizontal="center" vertical="center"/>
    </xf>
    <xf numFmtId="0" fontId="43" fillId="8" borderId="29" xfId="0" applyFont="1" applyFill="1" applyBorder="1" applyAlignment="1">
      <alignment horizontal="center" vertical="center"/>
    </xf>
    <xf numFmtId="0" fontId="43" fillId="8" borderId="74" xfId="0" applyFont="1" applyFill="1" applyBorder="1" applyAlignment="1">
      <alignment horizontal="center" vertical="center"/>
    </xf>
    <xf numFmtId="0" fontId="43" fillId="0" borderId="43" xfId="0" applyFont="1" applyFill="1" applyBorder="1" applyAlignment="1">
      <alignment horizontal="center" vertical="center"/>
    </xf>
    <xf numFmtId="0" fontId="43" fillId="8" borderId="73" xfId="0" applyFont="1" applyFill="1" applyBorder="1" applyAlignment="1">
      <alignment horizontal="left" vertical="center"/>
    </xf>
    <xf numFmtId="0" fontId="43" fillId="8" borderId="72" xfId="0" applyFont="1" applyFill="1" applyBorder="1" applyAlignment="1">
      <alignment horizontal="left" vertical="center"/>
    </xf>
    <xf numFmtId="0" fontId="45" fillId="0" borderId="17" xfId="0" applyFont="1" applyFill="1" applyBorder="1" applyAlignment="1">
      <alignment horizontal="left" vertical="center"/>
    </xf>
    <xf numFmtId="0" fontId="45" fillId="0" borderId="16" xfId="0" applyFont="1" applyFill="1" applyBorder="1" applyAlignment="1">
      <alignment horizontal="left" vertical="center"/>
    </xf>
    <xf numFmtId="0" fontId="45" fillId="0" borderId="11" xfId="0" applyFont="1" applyFill="1" applyBorder="1" applyAlignment="1">
      <alignment horizontal="left" vertical="center"/>
    </xf>
    <xf numFmtId="0" fontId="45" fillId="0" borderId="33" xfId="0" applyFont="1" applyFill="1" applyBorder="1" applyAlignment="1">
      <alignment horizontal="left" vertical="center"/>
    </xf>
    <xf numFmtId="0" fontId="20" fillId="0" borderId="1" xfId="0" applyFont="1" applyFill="1" applyBorder="1" applyAlignment="1">
      <alignment horizontal="center" vertical="center"/>
    </xf>
    <xf numFmtId="0" fontId="20" fillId="0" borderId="17" xfId="0" applyFont="1" applyFill="1" applyBorder="1" applyAlignment="1">
      <alignment horizontal="center" vertical="center"/>
    </xf>
    <xf numFmtId="0" fontId="20" fillId="0" borderId="16" xfId="0" applyFont="1" applyFill="1" applyBorder="1" applyAlignment="1">
      <alignment horizontal="center" vertical="center"/>
    </xf>
    <xf numFmtId="0" fontId="20" fillId="0" borderId="12" xfId="0" applyFont="1" applyFill="1" applyBorder="1" applyAlignment="1">
      <alignment horizontal="center" vertical="center"/>
    </xf>
    <xf numFmtId="0" fontId="20" fillId="0" borderId="11" xfId="0" applyFont="1" applyFill="1" applyBorder="1" applyAlignment="1">
      <alignment horizontal="center" vertical="center"/>
    </xf>
    <xf numFmtId="0" fontId="20" fillId="0" borderId="33" xfId="0" applyFont="1" applyFill="1" applyBorder="1" applyAlignment="1">
      <alignment horizontal="center" vertical="center"/>
    </xf>
    <xf numFmtId="0" fontId="20" fillId="0" borderId="71" xfId="0" applyFont="1" applyFill="1" applyBorder="1" applyAlignment="1">
      <alignment horizontal="center" vertical="center"/>
    </xf>
    <xf numFmtId="0" fontId="20" fillId="0" borderId="48" xfId="0" applyFont="1" applyFill="1" applyBorder="1" applyAlignment="1">
      <alignment horizontal="center" vertical="center"/>
    </xf>
    <xf numFmtId="0" fontId="20" fillId="0" borderId="1" xfId="0" applyFont="1" applyFill="1" applyBorder="1" applyAlignment="1">
      <alignment horizontal="center" vertical="center" shrinkToFit="1"/>
    </xf>
    <xf numFmtId="0" fontId="20" fillId="0" borderId="17" xfId="0" applyFont="1" applyFill="1" applyBorder="1" applyAlignment="1">
      <alignment horizontal="center" vertical="center" shrinkToFit="1"/>
    </xf>
    <xf numFmtId="0" fontId="20" fillId="0" borderId="16" xfId="0" applyFont="1" applyFill="1" applyBorder="1" applyAlignment="1">
      <alignment horizontal="center" vertical="center" shrinkToFit="1"/>
    </xf>
    <xf numFmtId="0" fontId="43" fillId="8" borderId="86" xfId="0" applyFont="1" applyFill="1" applyBorder="1" applyAlignment="1">
      <alignment horizontal="center" vertical="center"/>
    </xf>
    <xf numFmtId="0" fontId="20" fillId="10" borderId="65" xfId="0" applyFont="1" applyFill="1" applyBorder="1" applyAlignment="1">
      <alignment horizontal="center" vertical="center"/>
    </xf>
    <xf numFmtId="0" fontId="20" fillId="10" borderId="63" xfId="0" applyFont="1" applyFill="1" applyBorder="1" applyAlignment="1">
      <alignment horizontal="center" vertical="center"/>
    </xf>
    <xf numFmtId="0" fontId="20" fillId="10" borderId="66" xfId="0" applyFont="1" applyFill="1" applyBorder="1" applyAlignment="1">
      <alignment horizontal="center" vertical="center"/>
    </xf>
    <xf numFmtId="0" fontId="20" fillId="0" borderId="48" xfId="0" applyFont="1" applyFill="1" applyBorder="1" applyAlignment="1">
      <alignment horizontal="center" vertical="center" shrinkToFit="1"/>
    </xf>
    <xf numFmtId="0" fontId="43" fillId="8" borderId="43" xfId="0" applyFont="1" applyFill="1" applyBorder="1" applyAlignment="1">
      <alignment horizontal="center" vertical="center"/>
    </xf>
    <xf numFmtId="0" fontId="43" fillId="8" borderId="44" xfId="0" applyFont="1" applyFill="1" applyBorder="1" applyAlignment="1">
      <alignment horizontal="center" vertical="center"/>
    </xf>
    <xf numFmtId="0" fontId="43" fillId="8" borderId="79" xfId="0" applyFont="1" applyFill="1" applyBorder="1" applyAlignment="1">
      <alignment horizontal="center" vertical="center"/>
    </xf>
    <xf numFmtId="0" fontId="52" fillId="0" borderId="4" xfId="0" applyFont="1" applyFill="1" applyBorder="1" applyAlignment="1">
      <alignment horizontal="left" vertical="center" wrapText="1"/>
    </xf>
    <xf numFmtId="0" fontId="20" fillId="3" borderId="30" xfId="0" applyFont="1" applyFill="1" applyBorder="1" applyAlignment="1">
      <alignment horizontal="center" vertical="center"/>
    </xf>
    <xf numFmtId="0" fontId="20" fillId="3" borderId="31" xfId="0" applyFont="1" applyFill="1" applyBorder="1" applyAlignment="1">
      <alignment horizontal="center" vertical="center"/>
    </xf>
    <xf numFmtId="0" fontId="20" fillId="3" borderId="49" xfId="0" applyFont="1" applyFill="1" applyBorder="1" applyAlignment="1">
      <alignment horizontal="center" vertical="center"/>
    </xf>
    <xf numFmtId="0" fontId="20" fillId="4" borderId="9" xfId="0" applyFont="1" applyFill="1" applyBorder="1" applyAlignment="1">
      <alignment horizontal="center" vertical="center"/>
    </xf>
    <xf numFmtId="0" fontId="43" fillId="3" borderId="38" xfId="0" applyFont="1" applyFill="1" applyBorder="1" applyAlignment="1">
      <alignment horizontal="center" vertical="center"/>
    </xf>
    <xf numFmtId="0" fontId="43" fillId="3" borderId="31" xfId="0" applyFont="1" applyFill="1" applyBorder="1" applyAlignment="1">
      <alignment horizontal="center" vertical="center"/>
    </xf>
    <xf numFmtId="0" fontId="43" fillId="3" borderId="49" xfId="0" applyFont="1" applyFill="1" applyBorder="1" applyAlignment="1">
      <alignment horizontal="center" vertical="center"/>
    </xf>
    <xf numFmtId="0" fontId="28" fillId="4" borderId="9" xfId="1" applyFont="1" applyFill="1" applyBorder="1" applyAlignment="1">
      <alignment horizontal="center" vertical="center" justifyLastLine="1"/>
    </xf>
    <xf numFmtId="0" fontId="22" fillId="3" borderId="38" xfId="1" applyFont="1" applyFill="1" applyBorder="1" applyAlignment="1">
      <alignment horizontal="center" vertical="center" shrinkToFit="1"/>
    </xf>
    <xf numFmtId="0" fontId="22" fillId="3" borderId="31" xfId="1" applyFont="1" applyFill="1" applyBorder="1" applyAlignment="1">
      <alignment horizontal="center" vertical="center" shrinkToFit="1"/>
    </xf>
    <xf numFmtId="0" fontId="22" fillId="3" borderId="49" xfId="1" applyFont="1" applyFill="1" applyBorder="1" applyAlignment="1">
      <alignment horizontal="center" vertical="center" shrinkToFit="1"/>
    </xf>
    <xf numFmtId="0" fontId="28" fillId="4" borderId="31" xfId="1" applyFont="1" applyFill="1" applyBorder="1" applyAlignment="1">
      <alignment horizontal="center" vertical="center"/>
    </xf>
    <xf numFmtId="0" fontId="20" fillId="8" borderId="21" xfId="0" applyFont="1" applyFill="1" applyBorder="1" applyAlignment="1">
      <alignment horizontal="center" vertical="center"/>
    </xf>
    <xf numFmtId="0" fontId="20" fillId="8" borderId="63" xfId="0" applyFont="1" applyFill="1" applyBorder="1" applyAlignment="1">
      <alignment horizontal="center" vertical="center"/>
    </xf>
    <xf numFmtId="0" fontId="20" fillId="8" borderId="66" xfId="0" applyFont="1" applyFill="1" applyBorder="1" applyAlignment="1">
      <alignment horizontal="center" vertical="center"/>
    </xf>
    <xf numFmtId="0" fontId="70" fillId="10" borderId="32" xfId="0" applyFont="1" applyFill="1" applyBorder="1" applyAlignment="1">
      <alignment vertical="center" textRotation="255" wrapText="1" shrinkToFit="1"/>
    </xf>
    <xf numFmtId="0" fontId="70" fillId="10" borderId="33" xfId="0" applyFont="1" applyFill="1" applyBorder="1" applyAlignment="1">
      <alignment vertical="center" textRotation="255" wrapText="1" shrinkToFit="1"/>
    </xf>
    <xf numFmtId="0" fontId="70" fillId="10" borderId="6" xfId="0" applyFont="1" applyFill="1" applyBorder="1" applyAlignment="1">
      <alignment vertical="center" textRotation="255" wrapText="1" shrinkToFit="1"/>
    </xf>
    <xf numFmtId="0" fontId="70" fillId="10" borderId="27" xfId="0" applyFont="1" applyFill="1" applyBorder="1" applyAlignment="1">
      <alignment vertical="center" textRotation="255" wrapText="1" shrinkToFit="1"/>
    </xf>
    <xf numFmtId="0" fontId="20" fillId="10" borderId="67" xfId="0" applyFont="1" applyFill="1" applyBorder="1" applyAlignment="1">
      <alignment horizontal="center" vertical="center"/>
    </xf>
    <xf numFmtId="0" fontId="20" fillId="10" borderId="17" xfId="0" applyFont="1" applyFill="1" applyBorder="1" applyAlignment="1">
      <alignment horizontal="center" vertical="center"/>
    </xf>
    <xf numFmtId="0" fontId="20" fillId="10" borderId="16" xfId="0" applyFont="1" applyFill="1" applyBorder="1" applyAlignment="1">
      <alignment horizontal="center" vertical="center"/>
    </xf>
    <xf numFmtId="0" fontId="20" fillId="8" borderId="64" xfId="0" applyFont="1" applyFill="1" applyBorder="1" applyAlignment="1">
      <alignment horizontal="center" vertical="center"/>
    </xf>
    <xf numFmtId="0" fontId="22" fillId="3" borderId="30" xfId="1" applyFont="1" applyFill="1" applyBorder="1" applyAlignment="1">
      <alignment horizontal="center" vertical="center"/>
    </xf>
    <xf numFmtId="0" fontId="22" fillId="3" borderId="31" xfId="1" applyFont="1" applyFill="1" applyBorder="1" applyAlignment="1">
      <alignment horizontal="center" vertical="center"/>
    </xf>
    <xf numFmtId="0" fontId="22" fillId="3" borderId="37" xfId="1" applyFont="1" applyFill="1" applyBorder="1" applyAlignment="1">
      <alignment horizontal="center" vertical="center"/>
    </xf>
    <xf numFmtId="0" fontId="22" fillId="0" borderId="38" xfId="1" applyFont="1" applyBorder="1" applyAlignment="1">
      <alignment horizontal="center" vertical="center" shrinkToFit="1"/>
    </xf>
    <xf numFmtId="0" fontId="22" fillId="0" borderId="37" xfId="1" applyFont="1" applyBorder="1" applyAlignment="1">
      <alignment horizontal="center" vertical="center" shrinkToFit="1"/>
    </xf>
    <xf numFmtId="0" fontId="28" fillId="6" borderId="31" xfId="1" applyFont="1" applyFill="1" applyBorder="1" applyAlignment="1" applyProtection="1">
      <alignment horizontal="center" vertical="center" justifyLastLine="1"/>
      <protection locked="0"/>
    </xf>
    <xf numFmtId="0" fontId="28" fillId="6" borderId="31" xfId="1" applyFont="1" applyFill="1" applyBorder="1" applyAlignment="1" applyProtection="1">
      <alignment horizontal="center" vertical="center" shrinkToFit="1"/>
      <protection locked="0"/>
    </xf>
    <xf numFmtId="0" fontId="22" fillId="11" borderId="61" xfId="1" applyFont="1" applyFill="1" applyBorder="1" applyAlignment="1">
      <alignment horizontal="center" vertical="center"/>
    </xf>
    <xf numFmtId="0" fontId="20" fillId="6" borderId="26" xfId="0" applyFont="1" applyFill="1" applyBorder="1" applyAlignment="1">
      <alignment horizontal="center" vertical="center"/>
    </xf>
    <xf numFmtId="0" fontId="20" fillId="6" borderId="0" xfId="0" applyFont="1" applyFill="1" applyAlignment="1">
      <alignment horizontal="center" vertical="center"/>
    </xf>
    <xf numFmtId="0" fontId="22" fillId="3" borderId="41" xfId="1" applyFont="1" applyFill="1" applyBorder="1" applyAlignment="1">
      <alignment horizontal="center" vertical="center" shrinkToFit="1"/>
    </xf>
    <xf numFmtId="0" fontId="22" fillId="3" borderId="50" xfId="1" applyFont="1" applyFill="1" applyBorder="1" applyAlignment="1">
      <alignment horizontal="center" vertical="center" shrinkToFit="1"/>
    </xf>
    <xf numFmtId="0" fontId="22" fillId="2" borderId="20" xfId="1" applyFont="1" applyFill="1" applyBorder="1" applyAlignment="1">
      <alignment horizontal="center" vertical="center" shrinkToFit="1"/>
    </xf>
    <xf numFmtId="0" fontId="22" fillId="2" borderId="22" xfId="1" applyFont="1" applyFill="1" applyBorder="1" applyAlignment="1">
      <alignment horizontal="center" vertical="center" shrinkToFit="1"/>
    </xf>
    <xf numFmtId="0" fontId="28" fillId="6" borderId="35" xfId="1" applyFont="1" applyFill="1" applyBorder="1" applyAlignment="1" applyProtection="1">
      <alignment horizontal="center" vertical="center" shrinkToFit="1"/>
      <protection locked="0"/>
    </xf>
    <xf numFmtId="0" fontId="28" fillId="6" borderId="22" xfId="1" applyFont="1" applyFill="1" applyBorder="1" applyAlignment="1" applyProtection="1">
      <alignment horizontal="center" vertical="center" shrinkToFit="1"/>
      <protection locked="0"/>
    </xf>
    <xf numFmtId="0" fontId="22" fillId="2" borderId="2" xfId="1" applyFont="1" applyFill="1" applyBorder="1" applyAlignment="1">
      <alignment horizontal="center" vertical="center" shrinkToFit="1"/>
    </xf>
    <xf numFmtId="0" fontId="22" fillId="2" borderId="1" xfId="1" applyFont="1" applyFill="1" applyBorder="1" applyAlignment="1">
      <alignment horizontal="center" vertical="center" shrinkToFit="1"/>
    </xf>
    <xf numFmtId="0" fontId="28" fillId="6" borderId="17" xfId="1" applyFont="1" applyFill="1" applyBorder="1" applyAlignment="1" applyProtection="1">
      <alignment horizontal="center" vertical="center" shrinkToFit="1"/>
      <protection locked="0"/>
    </xf>
    <xf numFmtId="0" fontId="28" fillId="6" borderId="16" xfId="1" applyFont="1" applyFill="1" applyBorder="1" applyAlignment="1" applyProtection="1">
      <alignment horizontal="center" vertical="center" shrinkToFit="1"/>
      <protection locked="0"/>
    </xf>
    <xf numFmtId="0" fontId="28" fillId="6" borderId="1" xfId="1" applyFont="1" applyFill="1" applyBorder="1" applyAlignment="1" applyProtection="1">
      <alignment horizontal="center" vertical="center" shrinkToFit="1"/>
      <protection locked="0"/>
    </xf>
    <xf numFmtId="0" fontId="22" fillId="6" borderId="38" xfId="1" applyFont="1" applyFill="1" applyBorder="1" applyAlignment="1" applyProtection="1">
      <alignment horizontal="center" vertical="center" shrinkToFit="1"/>
      <protection locked="0"/>
    </xf>
    <xf numFmtId="0" fontId="22" fillId="6" borderId="31" xfId="1" applyFont="1" applyFill="1" applyBorder="1" applyAlignment="1" applyProtection="1">
      <alignment horizontal="center" vertical="center" shrinkToFit="1"/>
      <protection locked="0"/>
    </xf>
    <xf numFmtId="0" fontId="20" fillId="3" borderId="15" xfId="0" applyFont="1" applyFill="1" applyBorder="1" applyAlignment="1">
      <alignment horizontal="center" vertical="center"/>
    </xf>
    <xf numFmtId="0" fontId="0" fillId="12" borderId="0" xfId="0" applyFont="1" applyFill="1" applyAlignment="1">
      <alignment horizontal="left" vertical="center" wrapText="1"/>
    </xf>
    <xf numFmtId="0" fontId="20" fillId="6" borderId="43" xfId="0" applyFont="1" applyFill="1" applyBorder="1" applyAlignment="1">
      <alignment horizontal="left" vertical="center"/>
    </xf>
    <xf numFmtId="0" fontId="20" fillId="6" borderId="44" xfId="0" applyFont="1" applyFill="1" applyBorder="1" applyAlignment="1">
      <alignment horizontal="left" vertical="center"/>
    </xf>
    <xf numFmtId="0" fontId="20" fillId="6" borderId="46" xfId="0" applyFont="1" applyFill="1" applyBorder="1" applyAlignment="1">
      <alignment horizontal="left" vertical="center"/>
    </xf>
    <xf numFmtId="0" fontId="20" fillId="3" borderId="17" xfId="0" applyFont="1" applyFill="1" applyBorder="1" applyAlignment="1">
      <alignment horizontal="center" vertical="center"/>
    </xf>
    <xf numFmtId="0" fontId="20" fillId="3" borderId="48" xfId="0" applyFont="1" applyFill="1" applyBorder="1" applyAlignment="1">
      <alignment horizontal="center" vertical="center"/>
    </xf>
    <xf numFmtId="0" fontId="22" fillId="3" borderId="56" xfId="1" applyFont="1" applyFill="1" applyBorder="1" applyAlignment="1">
      <alignment horizontal="center" vertical="center"/>
    </xf>
    <xf numFmtId="0" fontId="22" fillId="3" borderId="25" xfId="1" applyFont="1" applyFill="1" applyBorder="1" applyAlignment="1">
      <alignment horizontal="center" vertical="center"/>
    </xf>
    <xf numFmtId="0" fontId="22" fillId="3" borderId="57" xfId="1" applyFont="1" applyFill="1" applyBorder="1" applyAlignment="1">
      <alignment horizontal="center" vertical="center"/>
    </xf>
    <xf numFmtId="0" fontId="22" fillId="3" borderId="34" xfId="1" applyFont="1" applyFill="1" applyBorder="1" applyAlignment="1">
      <alignment horizontal="center" vertical="center"/>
    </xf>
    <xf numFmtId="0" fontId="22" fillId="3" borderId="23" xfId="1" applyFont="1" applyFill="1" applyBorder="1" applyAlignment="1">
      <alignment horizontal="center" vertical="center"/>
    </xf>
    <xf numFmtId="0" fontId="22" fillId="3" borderId="35" xfId="1" applyFont="1" applyFill="1" applyBorder="1" applyAlignment="1">
      <alignment horizontal="center" vertical="center"/>
    </xf>
    <xf numFmtId="0" fontId="33" fillId="3" borderId="3" xfId="1" applyFont="1" applyFill="1" applyBorder="1" applyAlignment="1">
      <alignment horizontal="center" vertical="center"/>
    </xf>
    <xf numFmtId="0" fontId="33" fillId="3" borderId="4" xfId="1" applyFont="1" applyFill="1" applyBorder="1" applyAlignment="1">
      <alignment horizontal="center" vertical="center"/>
    </xf>
    <xf numFmtId="0" fontId="33" fillId="3" borderId="5" xfId="1" applyFont="1" applyFill="1" applyBorder="1" applyAlignment="1">
      <alignment horizontal="center" vertical="center"/>
    </xf>
    <xf numFmtId="0" fontId="33" fillId="3" borderId="8" xfId="1" applyFont="1" applyFill="1" applyBorder="1" applyAlignment="1">
      <alignment horizontal="center" vertical="center"/>
    </xf>
    <xf numFmtId="0" fontId="33" fillId="3" borderId="9" xfId="1" applyFont="1" applyFill="1" applyBorder="1" applyAlignment="1">
      <alignment horizontal="center" vertical="center"/>
    </xf>
    <xf numFmtId="0" fontId="33" fillId="3" borderId="10" xfId="1" applyFont="1" applyFill="1" applyBorder="1" applyAlignment="1">
      <alignment horizontal="center" vertical="center"/>
    </xf>
    <xf numFmtId="176" fontId="22" fillId="6" borderId="24" xfId="1" applyNumberFormat="1" applyFont="1" applyFill="1" applyBorder="1" applyAlignment="1" applyProtection="1">
      <alignment horizontal="left" vertical="center"/>
      <protection locked="0"/>
    </xf>
    <xf numFmtId="176" fontId="22" fillId="6" borderId="25" xfId="1" applyNumberFormat="1" applyFont="1" applyFill="1" applyBorder="1" applyAlignment="1" applyProtection="1">
      <alignment horizontal="left" vertical="center"/>
      <protection locked="0"/>
    </xf>
    <xf numFmtId="176" fontId="22" fillId="6" borderId="45" xfId="1" applyNumberFormat="1" applyFont="1" applyFill="1" applyBorder="1" applyAlignment="1" applyProtection="1">
      <alignment horizontal="left" vertical="center"/>
      <protection locked="0"/>
    </xf>
    <xf numFmtId="0" fontId="28" fillId="6" borderId="43" xfId="1" applyFont="1" applyFill="1" applyBorder="1" applyAlignment="1" applyProtection="1">
      <alignment horizontal="left" vertical="center"/>
      <protection locked="0"/>
    </xf>
    <xf numFmtId="0" fontId="28" fillId="6" borderId="44" xfId="1" applyFont="1" applyFill="1" applyBorder="1" applyAlignment="1" applyProtection="1">
      <alignment horizontal="left" vertical="center"/>
      <protection locked="0"/>
    </xf>
    <xf numFmtId="0" fontId="28" fillId="6" borderId="46" xfId="1" applyFont="1" applyFill="1" applyBorder="1" applyAlignment="1" applyProtection="1">
      <alignment horizontal="left" vertical="center"/>
      <protection locked="0"/>
    </xf>
    <xf numFmtId="0" fontId="22" fillId="3" borderId="6" xfId="1" applyFont="1" applyFill="1" applyBorder="1" applyAlignment="1">
      <alignment horizontal="center" vertical="center" wrapText="1"/>
    </xf>
    <xf numFmtId="0" fontId="22" fillId="3" borderId="0" xfId="1" applyFont="1" applyFill="1" applyAlignment="1">
      <alignment horizontal="center" vertical="center" wrapText="1"/>
    </xf>
    <xf numFmtId="0" fontId="22" fillId="3" borderId="27" xfId="1" applyFont="1" applyFill="1" applyBorder="1" applyAlignment="1">
      <alignment horizontal="center" vertical="center" wrapText="1"/>
    </xf>
    <xf numFmtId="0" fontId="22" fillId="3" borderId="8" xfId="1" applyFont="1" applyFill="1" applyBorder="1" applyAlignment="1">
      <alignment horizontal="center" vertical="center" wrapText="1"/>
    </xf>
    <xf numFmtId="0" fontId="22" fillId="3" borderId="9" xfId="1" applyFont="1" applyFill="1" applyBorder="1" applyAlignment="1">
      <alignment horizontal="center" vertical="center" wrapText="1"/>
    </xf>
    <xf numFmtId="0" fontId="22" fillId="3" borderId="14" xfId="1" applyFont="1" applyFill="1" applyBorder="1" applyAlignment="1">
      <alignment horizontal="center" vertical="center" wrapText="1"/>
    </xf>
    <xf numFmtId="0" fontId="22" fillId="2" borderId="40" xfId="1" applyFont="1" applyFill="1" applyBorder="1" applyAlignment="1">
      <alignment horizontal="center" vertical="center" shrinkToFit="1"/>
    </xf>
    <xf numFmtId="0" fontId="22" fillId="2" borderId="21" xfId="1" applyFont="1" applyFill="1" applyBorder="1" applyAlignment="1">
      <alignment horizontal="center" vertical="center" shrinkToFit="1"/>
    </xf>
    <xf numFmtId="0" fontId="22" fillId="2" borderId="17" xfId="1" applyFont="1" applyFill="1" applyBorder="1" applyAlignment="1">
      <alignment horizontal="center" vertical="center" shrinkToFit="1"/>
    </xf>
    <xf numFmtId="0" fontId="28" fillId="6" borderId="23" xfId="1" applyFont="1" applyFill="1" applyBorder="1" applyAlignment="1" applyProtection="1">
      <alignment horizontal="center" vertical="center" shrinkToFit="1"/>
      <protection locked="0"/>
    </xf>
    <xf numFmtId="176" fontId="37" fillId="0" borderId="0" xfId="1" applyNumberFormat="1" applyFont="1" applyAlignment="1">
      <alignment horizontal="left" vertical="top" wrapText="1"/>
    </xf>
    <xf numFmtId="176" fontId="45" fillId="0" borderId="0" xfId="1" applyNumberFormat="1" applyFont="1" applyAlignment="1">
      <alignment horizontal="left" vertical="top" wrapText="1"/>
    </xf>
    <xf numFmtId="0" fontId="20" fillId="0" borderId="3" xfId="0" applyFont="1" applyFill="1" applyBorder="1" applyAlignment="1">
      <alignment horizontal="center" vertical="center"/>
    </xf>
    <xf numFmtId="0" fontId="20" fillId="0" borderId="4" xfId="0" applyFont="1" applyFill="1" applyBorder="1" applyAlignment="1">
      <alignment horizontal="center" vertical="center"/>
    </xf>
    <xf numFmtId="0" fontId="20" fillId="0" borderId="5" xfId="0" applyFont="1" applyFill="1" applyBorder="1" applyAlignment="1">
      <alignment horizontal="center" vertical="center"/>
    </xf>
    <xf numFmtId="0" fontId="20" fillId="0" borderId="8" xfId="0" applyFont="1" applyFill="1" applyBorder="1" applyAlignment="1">
      <alignment horizontal="center" vertical="center"/>
    </xf>
    <xf numFmtId="0" fontId="20" fillId="0" borderId="9" xfId="0" applyFont="1" applyFill="1" applyBorder="1" applyAlignment="1">
      <alignment horizontal="center" vertical="center"/>
    </xf>
    <xf numFmtId="0" fontId="20" fillId="0" borderId="10" xfId="0" applyFont="1" applyFill="1" applyBorder="1" applyAlignment="1">
      <alignment horizontal="center" vertical="center"/>
    </xf>
    <xf numFmtId="0" fontId="20" fillId="3" borderId="53" xfId="0" applyFont="1" applyFill="1" applyBorder="1" applyAlignment="1">
      <alignment horizontal="center" vertical="center" shrinkToFit="1"/>
    </xf>
    <xf numFmtId="0" fontId="20" fillId="3" borderId="54" xfId="0" applyFont="1" applyFill="1" applyBorder="1" applyAlignment="1">
      <alignment horizontal="center" vertical="center" shrinkToFit="1"/>
    </xf>
    <xf numFmtId="0" fontId="34" fillId="5" borderId="52" xfId="0" applyFont="1" applyFill="1" applyBorder="1" applyAlignment="1">
      <alignment horizontal="center" vertical="center" shrinkToFit="1"/>
    </xf>
    <xf numFmtId="0" fontId="20" fillId="6" borderId="3" xfId="0" applyFont="1" applyFill="1" applyBorder="1" applyAlignment="1">
      <alignment horizontal="left" vertical="center"/>
    </xf>
    <xf numFmtId="0" fontId="20" fillId="6" borderId="4" xfId="0" applyFont="1" applyFill="1" applyBorder="1" applyAlignment="1">
      <alignment horizontal="left" vertical="center"/>
    </xf>
    <xf numFmtId="0" fontId="20" fillId="6" borderId="5" xfId="0" applyFont="1" applyFill="1" applyBorder="1" applyAlignment="1">
      <alignment horizontal="left" vertical="center"/>
    </xf>
    <xf numFmtId="0" fontId="20" fillId="6" borderId="6" xfId="0" applyFont="1" applyFill="1" applyBorder="1" applyAlignment="1">
      <alignment horizontal="left" vertical="center"/>
    </xf>
    <xf numFmtId="0" fontId="20" fillId="6" borderId="0" xfId="0" applyFont="1" applyFill="1" applyBorder="1" applyAlignment="1">
      <alignment horizontal="left" vertical="center"/>
    </xf>
    <xf numFmtId="0" fontId="20" fillId="6" borderId="7" xfId="0" applyFont="1" applyFill="1" applyBorder="1" applyAlignment="1">
      <alignment horizontal="left" vertical="center"/>
    </xf>
    <xf numFmtId="0" fontId="20" fillId="6" borderId="8" xfId="0" applyFont="1" applyFill="1" applyBorder="1" applyAlignment="1">
      <alignment horizontal="left" vertical="center"/>
    </xf>
    <xf numFmtId="0" fontId="20" fillId="6" borderId="9" xfId="0" applyFont="1" applyFill="1" applyBorder="1" applyAlignment="1">
      <alignment horizontal="left" vertical="center"/>
    </xf>
    <xf numFmtId="0" fontId="20" fillId="6" borderId="10" xfId="0" applyFont="1" applyFill="1" applyBorder="1" applyAlignment="1">
      <alignment horizontal="left" vertical="center"/>
    </xf>
    <xf numFmtId="0" fontId="20" fillId="3" borderId="51" xfId="0" applyFont="1" applyFill="1" applyBorder="1" applyAlignment="1">
      <alignment horizontal="center" vertical="center" shrinkToFit="1"/>
    </xf>
    <xf numFmtId="0" fontId="20" fillId="3" borderId="52" xfId="0" applyFont="1" applyFill="1" applyBorder="1" applyAlignment="1">
      <alignment horizontal="center" vertical="center" shrinkToFit="1"/>
    </xf>
    <xf numFmtId="0" fontId="20" fillId="0" borderId="2" xfId="0" applyFont="1" applyBorder="1" applyAlignment="1">
      <alignment vertical="center"/>
    </xf>
    <xf numFmtId="0" fontId="20" fillId="10" borderId="1" xfId="0" applyFont="1" applyFill="1" applyBorder="1" applyAlignment="1">
      <alignment vertical="center" shrinkToFit="1"/>
    </xf>
    <xf numFmtId="0" fontId="20" fillId="10" borderId="17" xfId="0" applyFont="1" applyFill="1" applyBorder="1" applyAlignment="1">
      <alignment vertical="center" shrinkToFit="1"/>
    </xf>
    <xf numFmtId="0" fontId="20" fillId="10" borderId="16" xfId="0" applyFont="1" applyFill="1" applyBorder="1" applyAlignment="1">
      <alignment vertical="center" shrinkToFit="1"/>
    </xf>
    <xf numFmtId="0" fontId="20" fillId="10" borderId="2" xfId="0" applyFont="1" applyFill="1" applyBorder="1" applyAlignment="1">
      <alignment horizontal="left" vertical="center" shrinkToFit="1"/>
    </xf>
    <xf numFmtId="0" fontId="20" fillId="10" borderId="3" xfId="0" applyFont="1" applyFill="1" applyBorder="1" applyAlignment="1">
      <alignment horizontal="left" vertical="center" wrapText="1"/>
    </xf>
    <xf numFmtId="0" fontId="20" fillId="10" borderId="4" xfId="0" applyFont="1" applyFill="1" applyBorder="1" applyAlignment="1">
      <alignment horizontal="left" vertical="center" wrapText="1"/>
    </xf>
    <xf numFmtId="0" fontId="20" fillId="10" borderId="5" xfId="0" applyFont="1" applyFill="1" applyBorder="1" applyAlignment="1">
      <alignment horizontal="left" vertical="center" wrapText="1"/>
    </xf>
    <xf numFmtId="0" fontId="20" fillId="10" borderId="8" xfId="0" applyFont="1" applyFill="1" applyBorder="1" applyAlignment="1">
      <alignment horizontal="left" vertical="center" wrapText="1"/>
    </xf>
    <xf numFmtId="0" fontId="20" fillId="10" borderId="9" xfId="0" applyFont="1" applyFill="1" applyBorder="1" applyAlignment="1">
      <alignment horizontal="left" vertical="center" wrapText="1"/>
    </xf>
    <xf numFmtId="0" fontId="20" fillId="10" borderId="10" xfId="0" applyFont="1" applyFill="1" applyBorder="1" applyAlignment="1">
      <alignment horizontal="left" vertical="center" wrapText="1"/>
    </xf>
    <xf numFmtId="0" fontId="20" fillId="0" borderId="2" xfId="0" applyFont="1" applyBorder="1" applyAlignment="1">
      <alignment horizontal="center" vertical="center" shrinkToFit="1"/>
    </xf>
    <xf numFmtId="0" fontId="20" fillId="0" borderId="38" xfId="0" applyFont="1" applyFill="1" applyBorder="1" applyAlignment="1">
      <alignment horizontal="center" vertical="center" wrapText="1"/>
    </xf>
    <xf numFmtId="0" fontId="20" fillId="0" borderId="31"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45" fillId="10" borderId="3" xfId="0" applyFont="1" applyFill="1" applyBorder="1" applyAlignment="1">
      <alignment horizontal="left" vertical="center" wrapText="1"/>
    </xf>
    <xf numFmtId="0" fontId="45" fillId="10" borderId="4" xfId="0" applyFont="1" applyFill="1" applyBorder="1" applyAlignment="1">
      <alignment horizontal="left" vertical="center" wrapText="1"/>
    </xf>
    <xf numFmtId="0" fontId="45" fillId="10" borderId="39" xfId="0" applyFont="1" applyFill="1" applyBorder="1" applyAlignment="1">
      <alignment horizontal="left" vertical="center" wrapText="1"/>
    </xf>
    <xf numFmtId="0" fontId="45" fillId="10" borderId="8" xfId="0" applyFont="1" applyFill="1" applyBorder="1" applyAlignment="1">
      <alignment horizontal="left" vertical="center" wrapText="1"/>
    </xf>
    <xf numFmtId="0" fontId="45" fillId="10" borderId="9" xfId="0" applyFont="1" applyFill="1" applyBorder="1" applyAlignment="1">
      <alignment horizontal="left" vertical="center" wrapText="1"/>
    </xf>
    <xf numFmtId="0" fontId="45" fillId="10" borderId="14" xfId="0" applyFont="1" applyFill="1" applyBorder="1" applyAlignment="1">
      <alignment horizontal="left" vertical="center" wrapText="1"/>
    </xf>
    <xf numFmtId="0" fontId="22" fillId="3" borderId="21" xfId="0" applyFont="1" applyFill="1" applyBorder="1" applyAlignment="1">
      <alignment horizontal="center" vertical="center" wrapText="1"/>
    </xf>
    <xf numFmtId="0" fontId="22" fillId="3" borderId="63" xfId="0" applyFont="1" applyFill="1" applyBorder="1" applyAlignment="1">
      <alignment horizontal="center" vertical="center" wrapText="1"/>
    </xf>
    <xf numFmtId="0" fontId="22" fillId="3" borderId="64" xfId="0" applyFont="1" applyFill="1" applyBorder="1" applyAlignment="1">
      <alignment horizontal="center" vertical="center" wrapText="1"/>
    </xf>
    <xf numFmtId="0" fontId="20" fillId="0" borderId="68" xfId="0" applyFont="1" applyFill="1" applyBorder="1" applyAlignment="1">
      <alignment horizontal="center" vertical="center" wrapText="1"/>
    </xf>
    <xf numFmtId="0" fontId="20" fillId="0" borderId="18" xfId="0" applyFont="1" applyFill="1" applyBorder="1" applyAlignment="1">
      <alignment horizontal="center" vertical="center" wrapText="1"/>
    </xf>
    <xf numFmtId="0" fontId="20" fillId="0" borderId="19" xfId="0" applyFont="1" applyFill="1" applyBorder="1" applyAlignment="1">
      <alignment horizontal="center" vertical="center" wrapText="1"/>
    </xf>
    <xf numFmtId="0" fontId="20" fillId="10" borderId="30" xfId="0" applyFont="1" applyFill="1" applyBorder="1" applyAlignment="1">
      <alignment horizontal="center" vertical="center" wrapText="1"/>
    </xf>
    <xf numFmtId="0" fontId="20" fillId="10" borderId="31" xfId="0" applyFont="1" applyFill="1" applyBorder="1" applyAlignment="1">
      <alignment horizontal="center" vertical="center" wrapText="1"/>
    </xf>
    <xf numFmtId="0" fontId="20" fillId="10" borderId="37" xfId="0" applyFont="1" applyFill="1" applyBorder="1" applyAlignment="1">
      <alignment horizontal="center" vertical="center" wrapText="1"/>
    </xf>
    <xf numFmtId="0" fontId="20" fillId="6" borderId="43" xfId="0" applyFont="1" applyFill="1" applyBorder="1" applyAlignment="1">
      <alignment horizontal="left" vertical="center" wrapText="1"/>
    </xf>
    <xf numFmtId="0" fontId="20" fillId="6" borderId="44" xfId="0" applyFont="1" applyFill="1" applyBorder="1" applyAlignment="1">
      <alignment horizontal="left" vertical="center" wrapText="1"/>
    </xf>
    <xf numFmtId="0" fontId="20" fillId="6" borderId="46" xfId="0" applyFont="1" applyFill="1" applyBorder="1" applyAlignment="1">
      <alignment horizontal="left" vertical="center" wrapText="1"/>
    </xf>
    <xf numFmtId="0" fontId="39" fillId="0" borderId="23" xfId="1" applyFont="1" applyBorder="1" applyAlignment="1">
      <alignment horizontal="center" vertical="center"/>
    </xf>
    <xf numFmtId="0" fontId="20" fillId="6" borderId="1" xfId="0" applyFont="1" applyFill="1" applyBorder="1" applyAlignment="1">
      <alignment vertical="center"/>
    </xf>
    <xf numFmtId="0" fontId="20" fillId="6" borderId="17" xfId="0" applyFont="1" applyFill="1" applyBorder="1" applyAlignment="1">
      <alignment vertical="center"/>
    </xf>
    <xf numFmtId="0" fontId="20" fillId="10" borderId="1" xfId="0" applyFont="1" applyFill="1" applyBorder="1" applyAlignment="1">
      <alignment horizontal="center" vertical="center"/>
    </xf>
    <xf numFmtId="0" fontId="22" fillId="2" borderId="38" xfId="1" applyFont="1" applyFill="1" applyBorder="1" applyAlignment="1">
      <alignment horizontal="center" vertical="center" shrinkToFit="1"/>
    </xf>
    <xf numFmtId="0" fontId="22" fillId="2" borderId="37" xfId="1" applyFont="1" applyFill="1" applyBorder="1" applyAlignment="1">
      <alignment horizontal="center" vertical="center" shrinkToFit="1"/>
    </xf>
    <xf numFmtId="0" fontId="22" fillId="3" borderId="26" xfId="1" applyFont="1" applyFill="1" applyBorder="1" applyAlignment="1">
      <alignment horizontal="center" vertical="center" shrinkToFit="1"/>
    </xf>
    <xf numFmtId="0" fontId="22" fillId="3" borderId="0" xfId="1" applyFont="1" applyFill="1" applyBorder="1" applyAlignment="1">
      <alignment horizontal="center" vertical="center" shrinkToFit="1"/>
    </xf>
    <xf numFmtId="0" fontId="22" fillId="3" borderId="7" xfId="1" applyFont="1" applyFill="1" applyBorder="1" applyAlignment="1">
      <alignment horizontal="center" vertical="center" shrinkToFit="1"/>
    </xf>
    <xf numFmtId="0" fontId="22" fillId="6" borderId="13" xfId="1" applyFont="1" applyFill="1" applyBorder="1" applyAlignment="1">
      <alignment horizontal="left" vertical="center" wrapText="1"/>
    </xf>
    <xf numFmtId="0" fontId="22" fillId="6" borderId="9" xfId="1" applyFont="1" applyFill="1" applyBorder="1" applyAlignment="1">
      <alignment horizontal="left" vertical="center" wrapText="1"/>
    </xf>
    <xf numFmtId="0" fontId="22" fillId="6" borderId="10" xfId="1" applyFont="1" applyFill="1" applyBorder="1" applyAlignment="1">
      <alignment horizontal="left" vertical="center" wrapText="1"/>
    </xf>
    <xf numFmtId="0" fontId="28" fillId="4" borderId="30" xfId="1" applyFont="1" applyFill="1" applyBorder="1" applyAlignment="1">
      <alignment horizontal="center" vertical="center"/>
    </xf>
    <xf numFmtId="0" fontId="30" fillId="2" borderId="30" xfId="1" applyFont="1" applyFill="1" applyBorder="1" applyAlignment="1">
      <alignment horizontal="center" vertical="center" shrinkToFit="1"/>
    </xf>
    <xf numFmtId="0" fontId="30" fillId="2" borderId="31" xfId="1" applyFont="1" applyFill="1" applyBorder="1" applyAlignment="1">
      <alignment horizontal="center" vertical="center" shrinkToFit="1"/>
    </xf>
    <xf numFmtId="0" fontId="30" fillId="2" borderId="15" xfId="1" applyFont="1" applyFill="1" applyBorder="1" applyAlignment="1">
      <alignment horizontal="center" vertical="center" shrinkToFit="1"/>
    </xf>
    <xf numFmtId="0" fontId="28" fillId="4" borderId="15" xfId="1" applyFont="1" applyFill="1" applyBorder="1" applyAlignment="1">
      <alignment horizontal="center" vertical="center"/>
    </xf>
    <xf numFmtId="176" fontId="27" fillId="0" borderId="0" xfId="1" applyNumberFormat="1" applyFont="1" applyAlignment="1">
      <alignment horizontal="left" vertical="center"/>
    </xf>
    <xf numFmtId="0" fontId="22" fillId="10" borderId="3" xfId="1" applyFont="1" applyFill="1" applyBorder="1" applyAlignment="1">
      <alignment horizontal="center" vertical="center" wrapText="1"/>
    </xf>
    <xf numFmtId="0" fontId="22" fillId="10" borderId="4" xfId="1" applyFont="1" applyFill="1" applyBorder="1" applyAlignment="1">
      <alignment horizontal="center" vertical="center" wrapText="1"/>
    </xf>
    <xf numFmtId="0" fontId="22" fillId="10" borderId="39" xfId="1" applyFont="1" applyFill="1" applyBorder="1" applyAlignment="1">
      <alignment horizontal="center" vertical="center" wrapText="1"/>
    </xf>
    <xf numFmtId="0" fontId="22" fillId="10" borderId="6" xfId="1" applyFont="1" applyFill="1" applyBorder="1" applyAlignment="1">
      <alignment horizontal="center" vertical="center" wrapText="1"/>
    </xf>
    <xf numFmtId="0" fontId="22" fillId="10" borderId="0" xfId="1" applyFont="1" applyFill="1" applyBorder="1" applyAlignment="1">
      <alignment horizontal="center" vertical="center" wrapText="1"/>
    </xf>
    <xf numFmtId="0" fontId="22" fillId="10" borderId="27" xfId="1" applyFont="1" applyFill="1" applyBorder="1" applyAlignment="1">
      <alignment horizontal="center" vertical="center" wrapText="1"/>
    </xf>
    <xf numFmtId="179" fontId="28" fillId="10" borderId="2" xfId="1" applyNumberFormat="1" applyFont="1" applyFill="1" applyBorder="1" applyAlignment="1" applyProtection="1">
      <alignment horizontal="center" vertical="center"/>
      <protection locked="0"/>
    </xf>
    <xf numFmtId="176" fontId="22" fillId="6" borderId="42" xfId="1" applyNumberFormat="1" applyFont="1" applyFill="1" applyBorder="1" applyAlignment="1" applyProtection="1">
      <alignment horizontal="left" vertical="center"/>
      <protection locked="0"/>
    </xf>
    <xf numFmtId="176" fontId="22" fillId="6" borderId="47" xfId="1" applyNumberFormat="1" applyFont="1" applyFill="1" applyBorder="1" applyAlignment="1" applyProtection="1">
      <alignment horizontal="left" vertical="center"/>
      <protection locked="0"/>
    </xf>
    <xf numFmtId="176" fontId="22" fillId="6" borderId="69" xfId="1" applyNumberFormat="1" applyFont="1" applyFill="1" applyBorder="1" applyAlignment="1" applyProtection="1">
      <alignment horizontal="left" vertical="center"/>
      <protection locked="0"/>
    </xf>
    <xf numFmtId="176" fontId="22" fillId="6" borderId="26" xfId="1" applyNumberFormat="1" applyFont="1" applyFill="1" applyBorder="1" applyAlignment="1" applyProtection="1">
      <alignment horizontal="left" vertical="center"/>
      <protection locked="0"/>
    </xf>
    <xf numFmtId="176" fontId="22" fillId="6" borderId="0" xfId="1" applyNumberFormat="1" applyFont="1" applyFill="1" applyBorder="1" applyAlignment="1" applyProtection="1">
      <alignment horizontal="left" vertical="center"/>
      <protection locked="0"/>
    </xf>
    <xf numFmtId="176" fontId="22" fillId="6" borderId="27" xfId="1" applyNumberFormat="1" applyFont="1" applyFill="1" applyBorder="1" applyAlignment="1" applyProtection="1">
      <alignment horizontal="left" vertical="center"/>
      <protection locked="0"/>
    </xf>
    <xf numFmtId="0" fontId="30" fillId="11" borderId="70" xfId="1" applyFont="1" applyFill="1" applyBorder="1" applyAlignment="1" applyProtection="1">
      <alignment vertical="center" justifyLastLine="1"/>
      <protection locked="0"/>
    </xf>
    <xf numFmtId="0" fontId="30" fillId="11" borderId="4" xfId="1" applyFont="1" applyFill="1" applyBorder="1" applyAlignment="1" applyProtection="1">
      <alignment vertical="center" justifyLastLine="1"/>
      <protection locked="0"/>
    </xf>
    <xf numFmtId="0" fontId="30" fillId="11" borderId="5" xfId="1" applyFont="1" applyFill="1" applyBorder="1" applyAlignment="1" applyProtection="1">
      <alignment vertical="center" justifyLastLine="1"/>
      <protection locked="0"/>
    </xf>
    <xf numFmtId="0" fontId="30" fillId="11" borderId="22" xfId="1" applyFont="1" applyFill="1" applyBorder="1" applyAlignment="1" applyProtection="1">
      <alignment vertical="center" justifyLastLine="1"/>
      <protection locked="0"/>
    </xf>
    <xf numFmtId="0" fontId="30" fillId="11" borderId="23" xfId="1" applyFont="1" applyFill="1" applyBorder="1" applyAlignment="1" applyProtection="1">
      <alignment vertical="center" justifyLastLine="1"/>
      <protection locked="0"/>
    </xf>
    <xf numFmtId="0" fontId="30" fillId="11" borderId="36" xfId="1" applyFont="1" applyFill="1" applyBorder="1" applyAlignment="1" applyProtection="1">
      <alignment vertical="center" justifyLastLine="1"/>
      <protection locked="0"/>
    </xf>
    <xf numFmtId="0" fontId="20" fillId="10" borderId="70" xfId="0" applyFont="1" applyFill="1" applyBorder="1" applyAlignment="1">
      <alignment horizontal="center" vertical="center"/>
    </xf>
    <xf numFmtId="0" fontId="20" fillId="10" borderId="4" xfId="0" applyFont="1" applyFill="1" applyBorder="1" applyAlignment="1">
      <alignment horizontal="center" vertical="center"/>
    </xf>
    <xf numFmtId="0" fontId="20" fillId="10" borderId="39" xfId="0" applyFont="1" applyFill="1" applyBorder="1" applyAlignment="1">
      <alignment horizontal="center" vertical="center"/>
    </xf>
    <xf numFmtId="0" fontId="20" fillId="10" borderId="22" xfId="0" applyFont="1" applyFill="1" applyBorder="1" applyAlignment="1">
      <alignment horizontal="center" vertical="center"/>
    </xf>
    <xf numFmtId="0" fontId="20" fillId="10" borderId="23" xfId="0" applyFont="1" applyFill="1" applyBorder="1" applyAlignment="1">
      <alignment horizontal="center" vertical="center"/>
    </xf>
    <xf numFmtId="0" fontId="20" fillId="10" borderId="35" xfId="0" applyFont="1" applyFill="1" applyBorder="1" applyAlignment="1">
      <alignment horizontal="center" vertical="center"/>
    </xf>
    <xf numFmtId="0" fontId="28" fillId="6" borderId="12" xfId="1" applyNumberFormat="1" applyFont="1" applyFill="1" applyBorder="1" applyAlignment="1" applyProtection="1">
      <alignment vertical="center" shrinkToFit="1"/>
      <protection locked="0"/>
    </xf>
    <xf numFmtId="0" fontId="28" fillId="6" borderId="11" xfId="1" applyNumberFormat="1" applyFont="1" applyFill="1" applyBorder="1" applyAlignment="1" applyProtection="1">
      <alignment vertical="center" shrinkToFit="1"/>
      <protection locked="0"/>
    </xf>
    <xf numFmtId="0" fontId="28" fillId="6" borderId="71" xfId="1" applyNumberFormat="1" applyFont="1" applyFill="1" applyBorder="1" applyAlignment="1" applyProtection="1">
      <alignment vertical="center" shrinkToFit="1"/>
      <protection locked="0"/>
    </xf>
    <xf numFmtId="0" fontId="28" fillId="6" borderId="26" xfId="1" applyNumberFormat="1" applyFont="1" applyFill="1" applyBorder="1" applyAlignment="1" applyProtection="1">
      <alignment vertical="center" shrinkToFit="1"/>
      <protection locked="0"/>
    </xf>
    <xf numFmtId="0" fontId="28" fillId="6" borderId="0" xfId="1" applyNumberFormat="1" applyFont="1" applyFill="1" applyBorder="1" applyAlignment="1" applyProtection="1">
      <alignment vertical="center" shrinkToFit="1"/>
      <protection locked="0"/>
    </xf>
    <xf numFmtId="0" fontId="28" fillId="6" borderId="7" xfId="1" applyNumberFormat="1" applyFont="1" applyFill="1" applyBorder="1" applyAlignment="1" applyProtection="1">
      <alignment vertical="center" shrinkToFit="1"/>
      <protection locked="0"/>
    </xf>
    <xf numFmtId="0" fontId="22" fillId="10" borderId="12" xfId="1" applyFont="1" applyFill="1" applyBorder="1" applyAlignment="1">
      <alignment horizontal="center" vertical="center"/>
    </xf>
    <xf numFmtId="0" fontId="22" fillId="10" borderId="11" xfId="1" applyFont="1" applyFill="1" applyBorder="1" applyAlignment="1">
      <alignment horizontal="center" vertical="center"/>
    </xf>
    <xf numFmtId="0" fontId="22" fillId="10" borderId="33" xfId="1" applyFont="1" applyFill="1" applyBorder="1" applyAlignment="1">
      <alignment horizontal="center" vertical="center"/>
    </xf>
    <xf numFmtId="0" fontId="22" fillId="10" borderId="26" xfId="1" applyFont="1" applyFill="1" applyBorder="1" applyAlignment="1">
      <alignment horizontal="center" vertical="center"/>
    </xf>
    <xf numFmtId="0" fontId="22" fillId="10" borderId="0" xfId="1" applyFont="1" applyFill="1" applyBorder="1" applyAlignment="1">
      <alignment horizontal="center" vertical="center"/>
    </xf>
    <xf numFmtId="0" fontId="22" fillId="10" borderId="27" xfId="1" applyFont="1" applyFill="1" applyBorder="1" applyAlignment="1">
      <alignment horizontal="center" vertical="center"/>
    </xf>
    <xf numFmtId="0" fontId="28" fillId="6" borderId="12" xfId="1" applyFont="1" applyFill="1" applyBorder="1" applyAlignment="1" applyProtection="1">
      <alignment vertical="center" shrinkToFit="1"/>
      <protection locked="0"/>
    </xf>
    <xf numFmtId="0" fontId="28" fillId="6" borderId="11" xfId="1" applyFont="1" applyFill="1" applyBorder="1" applyAlignment="1" applyProtection="1">
      <alignment vertical="center" shrinkToFit="1"/>
      <protection locked="0"/>
    </xf>
    <xf numFmtId="0" fontId="28" fillId="6" borderId="33" xfId="1" applyFont="1" applyFill="1" applyBorder="1" applyAlignment="1" applyProtection="1">
      <alignment vertical="center" shrinkToFit="1"/>
      <protection locked="0"/>
    </xf>
    <xf numFmtId="179" fontId="28" fillId="3" borderId="12" xfId="1" applyNumberFormat="1" applyFont="1" applyFill="1" applyBorder="1" applyAlignment="1" applyProtection="1">
      <alignment horizontal="center" vertical="center" shrinkToFit="1"/>
      <protection locked="0"/>
    </xf>
    <xf numFmtId="179" fontId="28" fillId="3" borderId="11" xfId="1" applyNumberFormat="1" applyFont="1" applyFill="1" applyBorder="1" applyAlignment="1" applyProtection="1">
      <alignment horizontal="center" vertical="center" shrinkToFit="1"/>
      <protection locked="0"/>
    </xf>
    <xf numFmtId="179" fontId="28" fillId="3" borderId="71" xfId="1" applyNumberFormat="1" applyFont="1" applyFill="1" applyBorder="1" applyAlignment="1" applyProtection="1">
      <alignment horizontal="center" vertical="center" shrinkToFit="1"/>
      <protection locked="0"/>
    </xf>
    <xf numFmtId="183" fontId="28" fillId="6" borderId="1" xfId="1" applyNumberFormat="1" applyFont="1" applyFill="1" applyBorder="1" applyAlignment="1" applyProtection="1">
      <alignment horizontal="center" vertical="center" shrinkToFit="1"/>
      <protection locked="0"/>
    </xf>
    <xf numFmtId="183" fontId="28" fillId="6" borderId="17" xfId="1" applyNumberFormat="1" applyFont="1" applyFill="1" applyBorder="1" applyAlignment="1" applyProtection="1">
      <alignment horizontal="center" vertical="center" shrinkToFit="1"/>
      <protection locked="0"/>
    </xf>
    <xf numFmtId="0" fontId="56" fillId="0" borderId="73" xfId="1" applyFont="1" applyBorder="1" applyAlignment="1" applyProtection="1">
      <alignment horizontal="center" vertical="center" wrapText="1"/>
      <protection locked="0"/>
    </xf>
    <xf numFmtId="0" fontId="56" fillId="0" borderId="89" xfId="1" applyFont="1" applyBorder="1" applyAlignment="1" applyProtection="1">
      <alignment horizontal="center" vertical="center" wrapText="1"/>
      <protection locked="0"/>
    </xf>
    <xf numFmtId="0" fontId="55" fillId="0" borderId="77" xfId="1" applyFont="1" applyBorder="1" applyAlignment="1" applyProtection="1">
      <alignment horizontal="center" vertical="center" wrapText="1"/>
      <protection locked="0"/>
    </xf>
    <xf numFmtId="49" fontId="56" fillId="0" borderId="28" xfId="1" applyNumberFormat="1" applyFont="1" applyBorder="1" applyAlignment="1" applyProtection="1">
      <alignment horizontal="center" vertical="center" shrinkToFit="1"/>
      <protection locked="0"/>
    </xf>
    <xf numFmtId="49" fontId="56" fillId="0" borderId="29" xfId="1" applyNumberFormat="1" applyFont="1" applyBorder="1" applyAlignment="1" applyProtection="1">
      <alignment horizontal="center" vertical="center" shrinkToFit="1"/>
      <protection locked="0"/>
    </xf>
    <xf numFmtId="49" fontId="56" fillId="0" borderId="74" xfId="1" applyNumberFormat="1" applyFont="1" applyBorder="1" applyAlignment="1" applyProtection="1">
      <alignment horizontal="center" vertical="center" shrinkToFit="1"/>
      <protection locked="0"/>
    </xf>
    <xf numFmtId="0" fontId="55" fillId="0" borderId="78" xfId="1" applyFont="1" applyBorder="1" applyAlignment="1" applyProtection="1">
      <alignment horizontal="center" vertical="center" wrapText="1"/>
      <protection locked="0"/>
    </xf>
    <xf numFmtId="0" fontId="55" fillId="0" borderId="44" xfId="1" applyFont="1" applyBorder="1" applyAlignment="1" applyProtection="1">
      <alignment horizontal="center" vertical="center" wrapText="1"/>
      <protection locked="0"/>
    </xf>
    <xf numFmtId="0" fontId="55" fillId="0" borderId="79" xfId="1" applyFont="1" applyBorder="1" applyAlignment="1" applyProtection="1">
      <alignment horizontal="center" vertical="center" wrapText="1"/>
      <protection locked="0"/>
    </xf>
    <xf numFmtId="0" fontId="22" fillId="10" borderId="32" xfId="1" applyFont="1" applyFill="1" applyBorder="1" applyAlignment="1">
      <alignment horizontal="center" vertical="center"/>
    </xf>
    <xf numFmtId="0" fontId="22" fillId="10" borderId="6" xfId="1" applyFont="1" applyFill="1" applyBorder="1" applyAlignment="1">
      <alignment horizontal="center" vertical="center"/>
    </xf>
    <xf numFmtId="0" fontId="22" fillId="10" borderId="34" xfId="1" applyFont="1" applyFill="1" applyBorder="1" applyAlignment="1">
      <alignment horizontal="center" vertical="center"/>
    </xf>
    <xf numFmtId="0" fontId="22" fillId="10" borderId="23" xfId="1" applyFont="1" applyFill="1" applyBorder="1" applyAlignment="1">
      <alignment horizontal="center" vertical="center"/>
    </xf>
    <xf numFmtId="0" fontId="22" fillId="10" borderId="35" xfId="1" applyFont="1" applyFill="1" applyBorder="1" applyAlignment="1">
      <alignment horizontal="center" vertical="center"/>
    </xf>
    <xf numFmtId="0" fontId="55" fillId="0" borderId="90" xfId="1" applyFont="1" applyFill="1" applyBorder="1" applyAlignment="1" applyProtection="1">
      <alignment horizontal="center" vertical="center" wrapText="1"/>
      <protection locked="0"/>
    </xf>
    <xf numFmtId="0" fontId="55" fillId="0" borderId="77" xfId="1" applyFont="1" applyFill="1" applyBorder="1" applyAlignment="1" applyProtection="1">
      <alignment horizontal="center" vertical="center" wrapText="1"/>
      <protection locked="0"/>
    </xf>
    <xf numFmtId="0" fontId="56" fillId="0" borderId="88" xfId="1" applyFont="1" applyBorder="1" applyAlignment="1">
      <alignment horizontal="center" vertical="center" wrapText="1"/>
    </xf>
    <xf numFmtId="0" fontId="56" fillId="0" borderId="73" xfId="1" applyFont="1" applyBorder="1" applyAlignment="1">
      <alignment horizontal="center" vertical="center" wrapText="1"/>
    </xf>
    <xf numFmtId="176" fontId="22" fillId="6" borderId="1" xfId="1" applyNumberFormat="1" applyFont="1" applyFill="1" applyBorder="1" applyAlignment="1" applyProtection="1">
      <alignment horizontal="left" vertical="center"/>
      <protection locked="0"/>
    </xf>
    <xf numFmtId="176" fontId="22" fillId="6" borderId="17" xfId="1" applyNumberFormat="1" applyFont="1" applyFill="1" applyBorder="1" applyAlignment="1" applyProtection="1">
      <alignment horizontal="left" vertical="center"/>
      <protection locked="0"/>
    </xf>
    <xf numFmtId="176" fontId="22" fillId="6" borderId="48" xfId="1" applyNumberFormat="1" applyFont="1" applyFill="1" applyBorder="1" applyAlignment="1" applyProtection="1">
      <alignment horizontal="left" vertical="center"/>
      <protection locked="0"/>
    </xf>
    <xf numFmtId="0" fontId="22" fillId="2" borderId="31" xfId="1" applyFont="1" applyFill="1" applyBorder="1" applyAlignment="1">
      <alignment horizontal="center" vertical="center" shrinkToFit="1"/>
    </xf>
    <xf numFmtId="0" fontId="22" fillId="2" borderId="49" xfId="1" applyFont="1" applyFill="1" applyBorder="1" applyAlignment="1">
      <alignment horizontal="center" vertical="center" shrinkToFit="1"/>
    </xf>
    <xf numFmtId="0" fontId="27" fillId="0" borderId="0" xfId="1" applyFont="1" applyAlignment="1">
      <alignment horizontal="center" vertical="center" wrapText="1"/>
    </xf>
    <xf numFmtId="0" fontId="22" fillId="6" borderId="63" xfId="1" applyFont="1" applyFill="1" applyBorder="1" applyAlignment="1" applyProtection="1">
      <alignment horizontal="center" vertical="center" shrinkToFit="1"/>
      <protection locked="0"/>
    </xf>
    <xf numFmtId="0" fontId="22" fillId="10" borderId="40" xfId="1" applyFont="1" applyFill="1" applyBorder="1" applyAlignment="1">
      <alignment horizontal="center" vertical="center" shrinkToFit="1"/>
    </xf>
    <xf numFmtId="0" fontId="22" fillId="10" borderId="21" xfId="1" applyFont="1" applyFill="1" applyBorder="1" applyAlignment="1">
      <alignment horizontal="center" vertical="center" shrinkToFit="1"/>
    </xf>
    <xf numFmtId="0" fontId="28" fillId="6" borderId="66" xfId="1" applyFont="1" applyFill="1" applyBorder="1" applyAlignment="1" applyProtection="1">
      <alignment horizontal="center" vertical="center" shrinkToFit="1"/>
      <protection locked="0"/>
    </xf>
    <xf numFmtId="0" fontId="28" fillId="6" borderId="21" xfId="1" applyFont="1" applyFill="1" applyBorder="1" applyAlignment="1" applyProtection="1">
      <alignment horizontal="center" vertical="center" shrinkToFit="1"/>
      <protection locked="0"/>
    </xf>
    <xf numFmtId="0" fontId="22" fillId="10" borderId="63" xfId="1" applyFont="1" applyFill="1" applyBorder="1" applyAlignment="1">
      <alignment horizontal="center" vertical="center" shrinkToFit="1"/>
    </xf>
    <xf numFmtId="0" fontId="22" fillId="10" borderId="3" xfId="1" applyFont="1" applyFill="1" applyBorder="1" applyAlignment="1">
      <alignment horizontal="center" vertical="center"/>
    </xf>
    <xf numFmtId="0" fontId="22" fillId="10" borderId="4" xfId="1" applyFont="1" applyFill="1" applyBorder="1" applyAlignment="1">
      <alignment horizontal="center" vertical="center"/>
    </xf>
    <xf numFmtId="176" fontId="31" fillId="6" borderId="24" xfId="1" applyNumberFormat="1" applyFont="1" applyFill="1" applyBorder="1" applyAlignment="1" applyProtection="1">
      <alignment horizontal="left" vertical="center"/>
      <protection locked="0"/>
    </xf>
    <xf numFmtId="176" fontId="31" fillId="6" borderId="25" xfId="1" applyNumberFormat="1" applyFont="1" applyFill="1" applyBorder="1" applyAlignment="1" applyProtection="1">
      <alignment horizontal="left" vertical="center"/>
      <protection locked="0"/>
    </xf>
    <xf numFmtId="0" fontId="22" fillId="10" borderId="20" xfId="1" applyFont="1" applyFill="1" applyBorder="1" applyAlignment="1">
      <alignment horizontal="center" vertical="center" shrinkToFit="1"/>
    </xf>
    <xf numFmtId="0" fontId="22" fillId="10" borderId="22" xfId="1" applyFont="1" applyFill="1" applyBorder="1" applyAlignment="1">
      <alignment horizontal="center" vertical="center" shrinkToFit="1"/>
    </xf>
    <xf numFmtId="0" fontId="22" fillId="10" borderId="58" xfId="1" applyFont="1" applyFill="1" applyBorder="1" applyAlignment="1">
      <alignment horizontal="center" vertical="center"/>
    </xf>
    <xf numFmtId="0" fontId="22" fillId="10" borderId="18" xfId="1" applyFont="1" applyFill="1" applyBorder="1" applyAlignment="1">
      <alignment horizontal="center" vertical="center"/>
    </xf>
    <xf numFmtId="0" fontId="22" fillId="10" borderId="59" xfId="1" applyFont="1" applyFill="1" applyBorder="1" applyAlignment="1">
      <alignment horizontal="center" vertical="center"/>
    </xf>
    <xf numFmtId="0" fontId="32" fillId="2" borderId="30" xfId="1" applyFont="1" applyFill="1" applyBorder="1" applyAlignment="1">
      <alignment horizontal="center" vertical="center" wrapText="1"/>
    </xf>
    <xf numFmtId="0" fontId="32" fillId="2" borderId="31" xfId="1" applyFont="1" applyFill="1" applyBorder="1" applyAlignment="1">
      <alignment horizontal="center" vertical="center"/>
    </xf>
    <xf numFmtId="0" fontId="32" fillId="2" borderId="15" xfId="1" applyFont="1" applyFill="1" applyBorder="1" applyAlignment="1">
      <alignment horizontal="center" vertical="center"/>
    </xf>
    <xf numFmtId="0" fontId="28" fillId="6" borderId="18" xfId="1" applyFont="1" applyFill="1" applyBorder="1" applyAlignment="1" applyProtection="1">
      <alignment horizontal="center" vertical="center" shrinkToFit="1"/>
      <protection locked="0"/>
    </xf>
    <xf numFmtId="0" fontId="22" fillId="10" borderId="68" xfId="1" applyFont="1" applyFill="1" applyBorder="1" applyAlignment="1">
      <alignment horizontal="center" vertical="center" shrinkToFit="1"/>
    </xf>
    <xf numFmtId="0" fontId="22" fillId="10" borderId="59" xfId="1" applyFont="1" applyFill="1" applyBorder="1" applyAlignment="1">
      <alignment horizontal="center" vertical="center" shrinkToFit="1"/>
    </xf>
    <xf numFmtId="0" fontId="22" fillId="6" borderId="68" xfId="1" applyFont="1" applyFill="1" applyBorder="1" applyAlignment="1" applyProtection="1">
      <alignment horizontal="center" vertical="center" shrinkToFit="1"/>
      <protection locked="0"/>
    </xf>
    <xf numFmtId="0" fontId="22" fillId="6" borderId="18" xfId="1" applyFont="1" applyFill="1" applyBorder="1" applyAlignment="1" applyProtection="1">
      <alignment horizontal="center" vertical="center" shrinkToFit="1"/>
      <protection locked="0"/>
    </xf>
    <xf numFmtId="0" fontId="20" fillId="3" borderId="58" xfId="0" applyFont="1" applyFill="1" applyBorder="1" applyAlignment="1">
      <alignment horizontal="center" vertical="center"/>
    </xf>
    <xf numFmtId="0" fontId="20" fillId="3" borderId="18" xfId="0" applyFont="1" applyFill="1" applyBorder="1" applyAlignment="1">
      <alignment horizontal="center" vertical="center"/>
    </xf>
    <xf numFmtId="0" fontId="20" fillId="3" borderId="19" xfId="0" applyFont="1" applyFill="1" applyBorder="1" applyAlignment="1">
      <alignment horizontal="center" vertical="center"/>
    </xf>
    <xf numFmtId="0" fontId="37" fillId="10" borderId="30" xfId="1" applyFont="1" applyFill="1" applyBorder="1" applyAlignment="1">
      <alignment horizontal="left" vertical="center" wrapText="1"/>
    </xf>
    <xf numFmtId="0" fontId="37" fillId="10" borderId="31" xfId="1" applyFont="1" applyFill="1" applyBorder="1" applyAlignment="1">
      <alignment horizontal="left" vertical="center" wrapText="1"/>
    </xf>
    <xf numFmtId="0" fontId="37" fillId="10" borderId="37" xfId="1" applyFont="1" applyFill="1" applyBorder="1" applyAlignment="1">
      <alignment horizontal="left" vertical="center" wrapText="1"/>
    </xf>
    <xf numFmtId="0" fontId="59" fillId="0" borderId="38" xfId="0" applyFont="1" applyBorder="1" applyAlignment="1" applyProtection="1">
      <alignment horizontal="center" vertical="center" wrapText="1"/>
      <protection locked="0"/>
    </xf>
    <xf numFmtId="0" fontId="59" fillId="0" borderId="31" xfId="0" applyFont="1" applyBorder="1" applyAlignment="1" applyProtection="1">
      <alignment horizontal="center" vertical="center" wrapText="1"/>
      <protection locked="0"/>
    </xf>
    <xf numFmtId="0" fontId="59" fillId="0" borderId="15" xfId="0" applyFont="1" applyBorder="1" applyAlignment="1" applyProtection="1">
      <alignment horizontal="center" vertical="center" wrapText="1"/>
      <protection locked="0"/>
    </xf>
    <xf numFmtId="0" fontId="22" fillId="2" borderId="12" xfId="1" applyFont="1" applyFill="1" applyBorder="1" applyAlignment="1">
      <alignment horizontal="center" vertical="center" shrinkToFit="1"/>
    </xf>
    <xf numFmtId="0" fontId="22" fillId="2" borderId="11" xfId="1" applyFont="1" applyFill="1" applyBorder="1" applyAlignment="1">
      <alignment horizontal="center" vertical="center" shrinkToFit="1"/>
    </xf>
    <xf numFmtId="0" fontId="22" fillId="2" borderId="33" xfId="1" applyFont="1" applyFill="1" applyBorder="1" applyAlignment="1">
      <alignment horizontal="center" vertical="center" shrinkToFit="1"/>
    </xf>
    <xf numFmtId="0" fontId="22" fillId="2" borderId="26" xfId="1" applyFont="1" applyFill="1" applyBorder="1" applyAlignment="1">
      <alignment horizontal="center" vertical="center" shrinkToFit="1"/>
    </xf>
    <xf numFmtId="0" fontId="22" fillId="2" borderId="0" xfId="1" applyFont="1" applyFill="1" applyBorder="1" applyAlignment="1">
      <alignment horizontal="center" vertical="center" shrinkToFit="1"/>
    </xf>
    <xf numFmtId="0" fontId="22" fillId="2" borderId="27" xfId="1" applyFont="1" applyFill="1" applyBorder="1" applyAlignment="1">
      <alignment horizontal="center" vertical="center" shrinkToFit="1"/>
    </xf>
    <xf numFmtId="0" fontId="22" fillId="2" borderId="23" xfId="1" applyFont="1" applyFill="1" applyBorder="1" applyAlignment="1">
      <alignment horizontal="center" vertical="center" shrinkToFit="1"/>
    </xf>
    <xf numFmtId="0" fontId="22" fillId="2" borderId="35" xfId="1" applyFont="1" applyFill="1" applyBorder="1" applyAlignment="1">
      <alignment horizontal="center" vertical="center" shrinkToFit="1"/>
    </xf>
    <xf numFmtId="0" fontId="20" fillId="2" borderId="30" xfId="0" applyFont="1" applyFill="1" applyBorder="1" applyAlignment="1">
      <alignment horizontal="center" vertical="center"/>
    </xf>
    <xf numFmtId="0" fontId="20" fillId="2" borderId="31" xfId="0" applyFont="1" applyFill="1" applyBorder="1" applyAlignment="1">
      <alignment horizontal="center" vertical="center"/>
    </xf>
    <xf numFmtId="0" fontId="20" fillId="2" borderId="49" xfId="0" applyFont="1" applyFill="1" applyBorder="1" applyAlignment="1">
      <alignment horizontal="center" vertical="center"/>
    </xf>
    <xf numFmtId="0" fontId="20" fillId="2" borderId="38" xfId="0" applyFont="1" applyFill="1" applyBorder="1" applyAlignment="1">
      <alignment horizontal="center" vertical="center" shrinkToFit="1"/>
    </xf>
    <xf numFmtId="0" fontId="20" fillId="2" borderId="31" xfId="0" applyFont="1" applyFill="1" applyBorder="1" applyAlignment="1">
      <alignment horizontal="center" vertical="center" shrinkToFit="1"/>
    </xf>
    <xf numFmtId="0" fontId="20" fillId="2" borderId="49" xfId="0" applyFont="1" applyFill="1" applyBorder="1" applyAlignment="1">
      <alignment horizontal="center" vertical="center" shrinkToFit="1"/>
    </xf>
    <xf numFmtId="0" fontId="20" fillId="6" borderId="0" xfId="0" applyFont="1" applyFill="1" applyBorder="1" applyAlignment="1">
      <alignment horizontal="center" vertical="center"/>
    </xf>
    <xf numFmtId="0" fontId="22" fillId="10" borderId="41" xfId="1" applyFont="1" applyFill="1" applyBorder="1" applyAlignment="1">
      <alignment horizontal="center" vertical="center" shrinkToFit="1"/>
    </xf>
    <xf numFmtId="0" fontId="22" fillId="10" borderId="50" xfId="1" applyFont="1" applyFill="1" applyBorder="1" applyAlignment="1">
      <alignment horizontal="center" vertical="center" shrinkToFit="1"/>
    </xf>
    <xf numFmtId="0" fontId="22" fillId="10" borderId="12" xfId="1" applyFont="1" applyFill="1" applyBorder="1" applyAlignment="1">
      <alignment horizontal="center" vertical="center" shrinkToFit="1"/>
    </xf>
    <xf numFmtId="0" fontId="22" fillId="10" borderId="11" xfId="1" applyFont="1" applyFill="1" applyBorder="1" applyAlignment="1">
      <alignment horizontal="center" vertical="center" shrinkToFit="1"/>
    </xf>
    <xf numFmtId="0" fontId="22" fillId="10" borderId="33" xfId="1" applyFont="1" applyFill="1" applyBorder="1" applyAlignment="1">
      <alignment horizontal="center" vertical="center" shrinkToFit="1"/>
    </xf>
    <xf numFmtId="0" fontId="22" fillId="10" borderId="26" xfId="1" applyFont="1" applyFill="1" applyBorder="1" applyAlignment="1">
      <alignment horizontal="center" vertical="center" shrinkToFit="1"/>
    </xf>
    <xf numFmtId="0" fontId="22" fillId="10" borderId="0" xfId="1" applyFont="1" applyFill="1" applyBorder="1" applyAlignment="1">
      <alignment horizontal="center" vertical="center" shrinkToFit="1"/>
    </xf>
    <xf numFmtId="0" fontId="22" fillId="10" borderId="27" xfId="1" applyFont="1" applyFill="1" applyBorder="1" applyAlignment="1">
      <alignment horizontal="center" vertical="center" shrinkToFit="1"/>
    </xf>
    <xf numFmtId="0" fontId="22" fillId="10" borderId="23" xfId="1" applyFont="1" applyFill="1" applyBorder="1" applyAlignment="1">
      <alignment horizontal="center" vertical="center" shrinkToFit="1"/>
    </xf>
    <xf numFmtId="0" fontId="22" fillId="10" borderId="35" xfId="1" applyFont="1" applyFill="1" applyBorder="1" applyAlignment="1">
      <alignment horizontal="center" vertical="center" shrinkToFit="1"/>
    </xf>
    <xf numFmtId="0" fontId="22" fillId="10" borderId="67" xfId="1" applyFont="1" applyFill="1" applyBorder="1" applyAlignment="1">
      <alignment horizontal="center" vertical="center"/>
    </xf>
    <xf numFmtId="0" fontId="22" fillId="10" borderId="17" xfId="1" applyFont="1" applyFill="1" applyBorder="1" applyAlignment="1">
      <alignment horizontal="center" vertical="center"/>
    </xf>
    <xf numFmtId="0" fontId="22" fillId="10" borderId="16" xfId="1" applyFont="1" applyFill="1" applyBorder="1" applyAlignment="1">
      <alignment horizontal="center" vertical="center"/>
    </xf>
    <xf numFmtId="0" fontId="28" fillId="6" borderId="1" xfId="1" applyFont="1" applyFill="1" applyBorder="1" applyAlignment="1" applyProtection="1">
      <alignment vertical="center"/>
      <protection locked="0"/>
    </xf>
    <xf numFmtId="0" fontId="28" fillId="6" borderId="17" xfId="1" applyFont="1" applyFill="1" applyBorder="1" applyAlignment="1" applyProtection="1">
      <alignment vertical="center"/>
      <protection locked="0"/>
    </xf>
    <xf numFmtId="0" fontId="28" fillId="6" borderId="16" xfId="1" applyFont="1" applyFill="1" applyBorder="1" applyAlignment="1" applyProtection="1">
      <alignment vertical="center"/>
      <protection locked="0"/>
    </xf>
    <xf numFmtId="0" fontId="22" fillId="10" borderId="2" xfId="1" applyFont="1" applyFill="1" applyBorder="1" applyAlignment="1">
      <alignment horizontal="center" vertical="center" shrinkToFit="1"/>
    </xf>
    <xf numFmtId="0" fontId="22" fillId="10" borderId="1" xfId="1" applyFont="1" applyFill="1" applyBorder="1" applyAlignment="1">
      <alignment horizontal="center" vertical="center" shrinkToFit="1"/>
    </xf>
    <xf numFmtId="0" fontId="28" fillId="6" borderId="1" xfId="1" applyNumberFormat="1" applyFont="1" applyFill="1" applyBorder="1" applyAlignment="1" applyProtection="1">
      <alignment horizontal="center" vertical="center" shrinkToFit="1"/>
      <protection locked="0"/>
    </xf>
    <xf numFmtId="0" fontId="28" fillId="6" borderId="17" xfId="1" applyNumberFormat="1" applyFont="1" applyFill="1" applyBorder="1" applyAlignment="1" applyProtection="1">
      <alignment horizontal="center" vertical="center" shrinkToFit="1"/>
      <protection locked="0"/>
    </xf>
    <xf numFmtId="0" fontId="22" fillId="6" borderId="13" xfId="1" applyFont="1" applyFill="1" applyBorder="1" applyAlignment="1">
      <alignment horizontal="left" vertical="center" shrinkToFit="1"/>
    </xf>
    <xf numFmtId="0" fontId="22" fillId="6" borderId="9" xfId="1" applyFont="1" applyFill="1" applyBorder="1" applyAlignment="1">
      <alignment horizontal="left" vertical="center" shrinkToFit="1"/>
    </xf>
    <xf numFmtId="0" fontId="22" fillId="6" borderId="10" xfId="1" applyFont="1" applyFill="1" applyBorder="1" applyAlignment="1">
      <alignment horizontal="left" vertical="center" shrinkToFit="1"/>
    </xf>
    <xf numFmtId="176" fontId="27" fillId="0" borderId="0" xfId="1" applyNumberFormat="1" applyFont="1" applyAlignment="1">
      <alignment horizontal="left" vertical="center" wrapText="1"/>
    </xf>
    <xf numFmtId="0" fontId="22" fillId="10" borderId="7" xfId="1" applyFont="1" applyFill="1" applyBorder="1" applyAlignment="1">
      <alignment horizontal="center" vertical="center" shrinkToFit="1"/>
    </xf>
    <xf numFmtId="0" fontId="22" fillId="6" borderId="26" xfId="1" applyFont="1" applyFill="1" applyBorder="1" applyAlignment="1">
      <alignment horizontal="left" vertical="center" wrapText="1"/>
    </xf>
    <xf numFmtId="0" fontId="22" fillId="6" borderId="0" xfId="1" applyFont="1" applyFill="1" applyBorder="1" applyAlignment="1">
      <alignment horizontal="left" vertical="center" wrapText="1"/>
    </xf>
    <xf numFmtId="0" fontId="22" fillId="6" borderId="7" xfId="1" applyFont="1" applyFill="1" applyBorder="1" applyAlignment="1">
      <alignment horizontal="left" vertical="center" wrapText="1"/>
    </xf>
    <xf numFmtId="0" fontId="28" fillId="6" borderId="18" xfId="1" applyFont="1" applyFill="1" applyBorder="1" applyAlignment="1" applyProtection="1">
      <alignment horizontal="center" vertical="center" justifyLastLine="1"/>
      <protection locked="0"/>
    </xf>
    <xf numFmtId="0" fontId="28" fillId="2" borderId="30" xfId="1" applyFont="1" applyFill="1" applyBorder="1" applyAlignment="1">
      <alignment horizontal="center" vertical="center" shrinkToFit="1"/>
    </xf>
    <xf numFmtId="0" fontId="28" fillId="2" borderId="31" xfId="1" applyFont="1" applyFill="1" applyBorder="1" applyAlignment="1">
      <alignment horizontal="center" vertical="center" shrinkToFit="1"/>
    </xf>
    <xf numFmtId="0" fontId="28" fillId="2" borderId="15" xfId="1" applyFont="1" applyFill="1" applyBorder="1" applyAlignment="1">
      <alignment horizontal="center" vertical="center" shrinkToFit="1"/>
    </xf>
    <xf numFmtId="0" fontId="25" fillId="0" borderId="0" xfId="0" applyFont="1" applyFill="1" applyAlignment="1">
      <alignment vertical="center" wrapText="1"/>
    </xf>
    <xf numFmtId="0" fontId="25" fillId="0" borderId="23" xfId="0" applyFont="1" applyFill="1" applyBorder="1" applyAlignment="1">
      <alignment vertical="center" wrapText="1"/>
    </xf>
    <xf numFmtId="0" fontId="21" fillId="10" borderId="2" xfId="11" applyFont="1" applyFill="1" applyBorder="1" applyAlignment="1">
      <alignment horizontal="center" vertical="center"/>
    </xf>
    <xf numFmtId="0" fontId="21" fillId="10" borderId="2" xfId="11" applyFont="1" applyFill="1" applyBorder="1" applyAlignment="1">
      <alignment horizontal="center" vertical="center" wrapText="1"/>
    </xf>
    <xf numFmtId="0" fontId="21" fillId="10" borderId="85" xfId="11" applyFont="1" applyFill="1" applyBorder="1" applyAlignment="1">
      <alignment horizontal="center" vertical="center"/>
    </xf>
    <xf numFmtId="0" fontId="21" fillId="10" borderId="87" xfId="11" applyFont="1" applyFill="1" applyBorder="1" applyAlignment="1">
      <alignment horizontal="center" vertical="center"/>
    </xf>
    <xf numFmtId="0" fontId="50" fillId="9" borderId="12" xfId="11" applyFont="1" applyFill="1" applyBorder="1" applyAlignment="1">
      <alignment horizontal="left" vertical="center" wrapText="1"/>
    </xf>
    <xf numFmtId="0" fontId="50" fillId="9" borderId="11" xfId="11" applyFont="1" applyFill="1" applyBorder="1" applyAlignment="1">
      <alignment horizontal="left" vertical="center"/>
    </xf>
    <xf numFmtId="0" fontId="50" fillId="9" borderId="33" xfId="11" applyFont="1" applyFill="1" applyBorder="1" applyAlignment="1">
      <alignment horizontal="left" vertical="center"/>
    </xf>
    <xf numFmtId="0" fontId="50" fillId="9" borderId="22" xfId="11" applyFont="1" applyFill="1" applyBorder="1" applyAlignment="1">
      <alignment horizontal="left" vertical="center"/>
    </xf>
    <xf numFmtId="0" fontId="50" fillId="9" borderId="23" xfId="11" applyFont="1" applyFill="1" applyBorder="1" applyAlignment="1">
      <alignment horizontal="left" vertical="center"/>
    </xf>
    <xf numFmtId="0" fontId="50" fillId="9" borderId="35" xfId="11" applyFont="1" applyFill="1" applyBorder="1" applyAlignment="1">
      <alignment horizontal="left" vertical="center"/>
    </xf>
    <xf numFmtId="49" fontId="40" fillId="13" borderId="1" xfId="0" quotePrefix="1" applyNumberFormat="1" applyFont="1" applyFill="1" applyBorder="1" applyAlignment="1">
      <alignment horizontal="center" vertical="center"/>
    </xf>
    <xf numFmtId="49" fontId="40" fillId="13" borderId="16" xfId="0" quotePrefix="1" applyNumberFormat="1" applyFont="1" applyFill="1" applyBorder="1" applyAlignment="1">
      <alignment horizontal="center" vertical="center"/>
    </xf>
    <xf numFmtId="0" fontId="21" fillId="10" borderId="1" xfId="0" applyFont="1" applyFill="1" applyBorder="1" applyAlignment="1">
      <alignment horizontal="center" vertical="center" wrapText="1"/>
    </xf>
    <xf numFmtId="0" fontId="21" fillId="10" borderId="16" xfId="0" applyFont="1" applyFill="1" applyBorder="1" applyAlignment="1">
      <alignment horizontal="center" vertical="center" wrapText="1"/>
    </xf>
    <xf numFmtId="0" fontId="21" fillId="0" borderId="1" xfId="0" applyFont="1" applyBorder="1" applyAlignment="1">
      <alignment horizontal="center" vertical="center"/>
    </xf>
    <xf numFmtId="0" fontId="21" fillId="0" borderId="16" xfId="0" applyFont="1" applyBorder="1" applyAlignment="1">
      <alignment horizontal="center" vertical="center"/>
    </xf>
    <xf numFmtId="0" fontId="21" fillId="0" borderId="1" xfId="0" applyFont="1" applyBorder="1" applyAlignment="1">
      <alignment horizontal="center" vertical="center" shrinkToFit="1"/>
    </xf>
    <xf numFmtId="0" fontId="21" fillId="0" borderId="16" xfId="0" applyFont="1" applyBorder="1" applyAlignment="1">
      <alignment horizontal="center" vertical="center" shrinkToFit="1"/>
    </xf>
  </cellXfs>
  <cellStyles count="13">
    <cellStyle name="Normal" xfId="12"/>
    <cellStyle name="標準" xfId="0" builtinId="0"/>
    <cellStyle name="標準 2" xfId="1"/>
    <cellStyle name="標準 2 2" xfId="2"/>
    <cellStyle name="標準 2 2 2" xfId="3"/>
    <cellStyle name="標準 2 3" xfId="7"/>
    <cellStyle name="標準 2 4" xfId="10"/>
    <cellStyle name="標準 3" xfId="6"/>
    <cellStyle name="標準 3 2" xfId="9"/>
    <cellStyle name="標準 3 3" xfId="11"/>
    <cellStyle name="標準 4" xfId="5"/>
    <cellStyle name="標準 5" xfId="4"/>
    <cellStyle name="標準 6" xfId="8"/>
  </cellStyles>
  <dxfs count="24">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4" tint="0.79998168889431442"/>
        </patternFill>
      </fill>
    </dxf>
    <dxf>
      <fill>
        <patternFill>
          <bgColor theme="5" tint="0.79998168889431442"/>
        </patternFill>
      </fill>
    </dxf>
    <dxf>
      <fill>
        <patternFill>
          <bgColor theme="5" tint="0.79998168889431442"/>
        </patternFill>
      </fill>
    </dxf>
    <dxf>
      <font>
        <color auto="1"/>
      </font>
      <fill>
        <patternFill>
          <fgColor rgb="FFFFFFCC"/>
        </patternFill>
      </fill>
    </dxf>
    <dxf>
      <fill>
        <patternFill>
          <bgColor rgb="FFFFFFCC"/>
        </patternFill>
      </fill>
    </dxf>
    <dxf>
      <fill>
        <patternFill>
          <bgColor rgb="FFFFFFCC"/>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5D6FE"/>
      <color rgb="FFFFDDF2"/>
      <color rgb="FF0000FF"/>
      <color rgb="FFFFFFCC"/>
      <color rgb="FFFF5050"/>
      <color rgb="FFF9E8FE"/>
      <color rgb="FFFFF3FA"/>
      <color rgb="FFF5F5F5"/>
      <color rgb="FFCC0000"/>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tmp"/><Relationship Id="rId2" Type="http://schemas.openxmlformats.org/officeDocument/2006/relationships/image" Target="../media/image1.emf"/><Relationship Id="rId1" Type="http://schemas.openxmlformats.org/officeDocument/2006/relationships/hyperlink" Target="https://www.mext.go.jp/b_menu/toukei/mext_01087.html" TargetMode="External"/></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37</xdr:col>
      <xdr:colOff>114300</xdr:colOff>
      <xdr:row>17</xdr:row>
      <xdr:rowOff>333375</xdr:rowOff>
    </xdr:from>
    <xdr:ext cx="5448300" cy="771525"/>
    <xdr:sp macro="" textlink="">
      <xdr:nvSpPr>
        <xdr:cNvPr id="2" name="テキスト ボックス 1">
          <a:hlinkClick xmlns:r="http://schemas.openxmlformats.org/officeDocument/2006/relationships" r:id="rId1"/>
          <a:extLst>
            <a:ext uri="{FF2B5EF4-FFF2-40B4-BE49-F238E27FC236}">
              <a16:creationId xmlns:a16="http://schemas.microsoft.com/office/drawing/2014/main" id="{00000000-0008-0000-0000-000002000000}"/>
            </a:ext>
          </a:extLst>
        </xdr:cNvPr>
        <xdr:cNvSpPr txBox="1"/>
      </xdr:nvSpPr>
      <xdr:spPr>
        <a:xfrm>
          <a:off x="9163050" y="3333750"/>
          <a:ext cx="5448300" cy="771525"/>
        </a:xfrm>
        <a:prstGeom prst="roundRect">
          <a:avLst/>
        </a:prstGeom>
        <a:solidFill>
          <a:schemeClr val="accent4">
            <a:lumMod val="60000"/>
            <a:lumOff val="4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lIns="252000" rIns="252000" rtlCol="0" anchor="ctr">
          <a:noAutofit/>
        </a:bodyPr>
        <a:lstStyle/>
        <a:p>
          <a:pPr algn="ctr"/>
          <a:r>
            <a:rPr kumimoji="1" lang="ja-JP" altLang="en-US" sz="1100" b="1">
              <a:latin typeface="Meiryo UI" panose="020B0604030504040204" pitchFamily="50" charset="-128"/>
              <a:ea typeface="Meiryo UI" panose="020B0604030504040204" pitchFamily="50" charset="-128"/>
            </a:rPr>
            <a:t>学校コード検索</a:t>
          </a:r>
          <a:r>
            <a:rPr kumimoji="1" lang="en-US" altLang="ja-JP" sz="1100" b="1">
              <a:latin typeface="Meiryo UI" panose="020B0604030504040204" pitchFamily="50" charset="-128"/>
              <a:ea typeface="Meiryo UI" panose="020B0604030504040204" pitchFamily="50" charset="-128"/>
            </a:rPr>
            <a:t>URL</a:t>
          </a:r>
          <a:r>
            <a:rPr kumimoji="1" lang="en-US" altLang="ja-JP" sz="1100" b="1" baseline="0">
              <a:latin typeface="Meiryo UI" panose="020B0604030504040204" pitchFamily="50" charset="-128"/>
              <a:ea typeface="Meiryo UI" panose="020B0604030504040204" pitchFamily="50" charset="-128"/>
            </a:rPr>
            <a:t> </a:t>
          </a:r>
        </a:p>
        <a:p>
          <a:pPr algn="ctr"/>
          <a:r>
            <a:rPr kumimoji="1" lang="en-US" altLang="ja-JP" sz="1100" b="1">
              <a:latin typeface="Meiryo UI" panose="020B0604030504040204" pitchFamily="50" charset="-128"/>
              <a:ea typeface="Meiryo UI" panose="020B0604030504040204" pitchFamily="50" charset="-128"/>
            </a:rPr>
            <a:t>https://edu-data.jp/</a:t>
          </a:r>
        </a:p>
      </xdr:txBody>
    </xdr:sp>
    <xdr:clientData/>
  </xdr:oneCellAnchor>
  <xdr:twoCellAnchor>
    <xdr:from>
      <xdr:col>39</xdr:col>
      <xdr:colOff>50798</xdr:colOff>
      <xdr:row>7</xdr:row>
      <xdr:rowOff>38101</xdr:rowOff>
    </xdr:from>
    <xdr:to>
      <xdr:col>56</xdr:col>
      <xdr:colOff>142874</xdr:colOff>
      <xdr:row>16</xdr:row>
      <xdr:rowOff>95250</xdr:rowOff>
    </xdr:to>
    <xdr:grpSp>
      <xdr:nvGrpSpPr>
        <xdr:cNvPr id="3" name="グループ化 2"/>
        <xdr:cNvGrpSpPr/>
      </xdr:nvGrpSpPr>
      <xdr:grpSpPr>
        <a:xfrm>
          <a:off x="9990416" y="1225925"/>
          <a:ext cx="4092576" cy="1838884"/>
          <a:chOff x="9613899" y="1238251"/>
          <a:chExt cx="3644900" cy="1800224"/>
        </a:xfrm>
      </xdr:grpSpPr>
      <xdr:sp macro="" textlink="">
        <xdr:nvSpPr>
          <xdr:cNvPr id="24" name="四角形吹き出し 23">
            <a:extLst>
              <a:ext uri="{FF2B5EF4-FFF2-40B4-BE49-F238E27FC236}">
                <a16:creationId xmlns:a16="http://schemas.microsoft.com/office/drawing/2014/main" id="{00000000-0008-0000-0000-000018000000}"/>
              </a:ext>
            </a:extLst>
          </xdr:cNvPr>
          <xdr:cNvSpPr/>
        </xdr:nvSpPr>
        <xdr:spPr>
          <a:xfrm>
            <a:off x="9613899" y="1238251"/>
            <a:ext cx="3644900" cy="1800224"/>
          </a:xfrm>
          <a:prstGeom prst="wedgeRectCallout">
            <a:avLst>
              <a:gd name="adj1" fmla="val -76363"/>
              <a:gd name="adj2" fmla="val 33524"/>
            </a:avLst>
          </a:prstGeom>
          <a:solidFill>
            <a:schemeClr val="accent2">
              <a:lumMod val="20000"/>
              <a:lumOff val="80000"/>
            </a:schemeClr>
          </a:solidFill>
          <a:ln w="28575">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sng">
                <a:solidFill>
                  <a:sysClr val="windowText" lastClr="000000"/>
                </a:solidFill>
                <a:latin typeface="メイリオ" panose="020B0604030504040204" pitchFamily="50" charset="-128"/>
                <a:ea typeface="メイリオ" panose="020B0604030504040204" pitchFamily="50" charset="-128"/>
              </a:rPr>
              <a:t>学校コード</a:t>
            </a:r>
            <a:endParaRPr kumimoji="1" lang="en-US" altLang="ja-JP" sz="1100" b="1" u="sng">
              <a:solidFill>
                <a:sysClr val="windowText" lastClr="000000"/>
              </a:solidFill>
              <a:latin typeface="メイリオ" panose="020B0604030504040204" pitchFamily="50" charset="-128"/>
              <a:ea typeface="メイリオ" panose="020B0604030504040204" pitchFamily="50" charset="-128"/>
            </a:endParaRPr>
          </a:p>
          <a:p>
            <a:pPr algn="ctr"/>
            <a:r>
              <a:rPr kumimoji="1" lang="en-US" altLang="ja-JP" sz="1100" b="1" u="sng">
                <a:solidFill>
                  <a:sysClr val="windowText" lastClr="000000"/>
                </a:solidFill>
                <a:latin typeface="メイリオ" panose="020B0604030504040204" pitchFamily="50" charset="-128"/>
                <a:ea typeface="メイリオ" panose="020B0604030504040204" pitchFamily="50" charset="-128"/>
              </a:rPr>
              <a:t>13</a:t>
            </a:r>
            <a:r>
              <a:rPr kumimoji="1" lang="ja-JP" altLang="en-US" sz="1100" b="1" u="sng">
                <a:solidFill>
                  <a:sysClr val="windowText" lastClr="000000"/>
                </a:solidFill>
                <a:latin typeface="メイリオ" panose="020B0604030504040204" pitchFamily="50" charset="-128"/>
                <a:ea typeface="メイリオ" panose="020B0604030504040204" pitchFamily="50" charset="-128"/>
              </a:rPr>
              <a:t>桁</a:t>
            </a:r>
            <a:r>
              <a:rPr kumimoji="1" lang="ja-JP" altLang="en-US" sz="1100" b="1">
                <a:solidFill>
                  <a:sysClr val="windowText" lastClr="000000"/>
                </a:solidFill>
                <a:latin typeface="メイリオ" panose="020B0604030504040204" pitchFamily="50" charset="-128"/>
                <a:ea typeface="メイリオ" panose="020B0604030504040204" pitchFamily="50" charset="-128"/>
              </a:rPr>
              <a:t>の学校コードを</a:t>
            </a:r>
            <a:r>
              <a:rPr kumimoji="1" lang="ja-JP" altLang="en-US" sz="1100" b="1" u="sng">
                <a:solidFill>
                  <a:srgbClr val="CC0000"/>
                </a:solidFill>
                <a:latin typeface="メイリオ" panose="020B0604030504040204" pitchFamily="50" charset="-128"/>
                <a:ea typeface="メイリオ" panose="020B0604030504040204" pitchFamily="50" charset="-128"/>
              </a:rPr>
              <a:t>半角英数字</a:t>
            </a:r>
            <a:r>
              <a:rPr kumimoji="1" lang="ja-JP" altLang="en-US" sz="1100" b="1">
                <a:solidFill>
                  <a:sysClr val="windowText" lastClr="000000"/>
                </a:solidFill>
                <a:latin typeface="メイリオ" panose="020B0604030504040204" pitchFamily="50" charset="-128"/>
                <a:ea typeface="メイリオ" panose="020B0604030504040204" pitchFamily="50" charset="-128"/>
              </a:rPr>
              <a:t>で入力します。</a:t>
            </a:r>
            <a:endParaRPr kumimoji="1" lang="en-US" altLang="ja-JP" sz="1100" b="1">
              <a:solidFill>
                <a:sysClr val="windowText" lastClr="000000"/>
              </a:solidFill>
              <a:latin typeface="メイリオ" panose="020B0604030504040204" pitchFamily="50" charset="-128"/>
              <a:ea typeface="メイリオ" panose="020B0604030504040204" pitchFamily="50" charset="-128"/>
            </a:endParaRPr>
          </a:p>
          <a:p>
            <a:pPr algn="ctr"/>
            <a:endParaRPr kumimoji="1" lang="en-US" altLang="ja-JP" sz="1100" b="1">
              <a:solidFill>
                <a:sysClr val="windowText" lastClr="000000"/>
              </a:solidFill>
              <a:latin typeface="メイリオ" panose="020B0604030504040204" pitchFamily="50" charset="-128"/>
              <a:ea typeface="メイリオ" panose="020B0604030504040204"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a:solidFill>
                  <a:sysClr val="windowText" lastClr="000000"/>
                </a:solidFill>
                <a:effectLst/>
                <a:latin typeface="Meiryo UI" panose="020B0604030504040204" pitchFamily="50" charset="-128"/>
                <a:ea typeface="Meiryo UI" panose="020B0604030504040204" pitchFamily="50" charset="-128"/>
                <a:cs typeface="+mn-cs"/>
              </a:rPr>
              <a:t>※</a:t>
            </a:r>
            <a:r>
              <a:rPr kumimoji="1" lang="ja-JP" altLang="en-US" sz="1100" b="1">
                <a:solidFill>
                  <a:sysClr val="windowText" lastClr="000000"/>
                </a:solidFill>
                <a:effectLst/>
                <a:latin typeface="Meiryo UI" panose="020B0604030504040204" pitchFamily="50" charset="-128"/>
                <a:ea typeface="Meiryo UI" panose="020B0604030504040204" pitchFamily="50" charset="-128"/>
                <a:cs typeface="+mn-cs"/>
              </a:rPr>
              <a:t>下のアイコンを押下すると、学校コード検索</a:t>
            </a:r>
            <a:r>
              <a:rPr kumimoji="1" lang="en-US" altLang="ja-JP" sz="1100" b="1">
                <a:solidFill>
                  <a:sysClr val="windowText" lastClr="000000"/>
                </a:solidFill>
                <a:effectLst/>
                <a:latin typeface="Meiryo UI" panose="020B0604030504040204" pitchFamily="50" charset="-128"/>
                <a:ea typeface="Meiryo UI" panose="020B0604030504040204" pitchFamily="50" charset="-128"/>
                <a:cs typeface="+mn-cs"/>
              </a:rPr>
              <a:t>URL</a:t>
            </a:r>
            <a:r>
              <a:rPr kumimoji="1" lang="ja-JP" altLang="en-US" sz="1100" b="1">
                <a:solidFill>
                  <a:sysClr val="windowText" lastClr="000000"/>
                </a:solidFill>
                <a:effectLst/>
                <a:latin typeface="Meiryo UI" panose="020B0604030504040204" pitchFamily="50" charset="-128"/>
                <a:ea typeface="Meiryo UI" panose="020B0604030504040204" pitchFamily="50" charset="-128"/>
                <a:cs typeface="+mn-cs"/>
              </a:rPr>
              <a:t>へ移動します。</a:t>
            </a:r>
            <a:endParaRPr kumimoji="1" lang="en-US" altLang="ja-JP" sz="1100" b="1">
              <a:solidFill>
                <a:sysClr val="windowText" lastClr="000000"/>
              </a:solidFill>
              <a:effectLst/>
              <a:latin typeface="Meiryo UI" panose="020B0604030504040204" pitchFamily="50" charset="-128"/>
              <a:ea typeface="Meiryo UI" panose="020B060403050404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ysClr val="windowText" lastClr="000000"/>
                </a:solidFill>
                <a:effectLst/>
                <a:latin typeface="Meiryo UI" panose="020B0604030504040204" pitchFamily="50" charset="-128"/>
                <a:ea typeface="Meiryo UI" panose="020B0604030504040204" pitchFamily="50" charset="-128"/>
                <a:cs typeface="+mn-cs"/>
              </a:rPr>
              <a:t>　　自動的に移り変わらない場合は</a:t>
            </a:r>
            <a:endParaRPr kumimoji="1" lang="en-US" altLang="ja-JP" sz="1100" b="1">
              <a:solidFill>
                <a:sysClr val="windowText" lastClr="000000"/>
              </a:solidFill>
              <a:effectLst/>
              <a:latin typeface="Meiryo UI" panose="020B0604030504040204" pitchFamily="50" charset="-128"/>
              <a:ea typeface="Meiryo UI" panose="020B060403050404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ysClr val="windowText" lastClr="000000"/>
                </a:solidFill>
                <a:effectLst/>
                <a:latin typeface="Meiryo UI" panose="020B0604030504040204" pitchFamily="50" charset="-128"/>
                <a:ea typeface="Meiryo UI" panose="020B0604030504040204" pitchFamily="50" charset="-128"/>
                <a:cs typeface="+mn-cs"/>
              </a:rPr>
              <a:t>「</a:t>
            </a:r>
            <a:r>
              <a:rPr kumimoji="1" lang="en-US" altLang="ja-JP" sz="1100" b="1">
                <a:solidFill>
                  <a:sysClr val="windowText" lastClr="000000"/>
                </a:solidFill>
                <a:effectLst/>
                <a:latin typeface="Meiryo UI" panose="020B0604030504040204" pitchFamily="50" charset="-128"/>
                <a:ea typeface="Meiryo UI" panose="020B0604030504040204" pitchFamily="50" charset="-128"/>
                <a:cs typeface="+mn-cs"/>
              </a:rPr>
              <a:t>https://edu-data.jp/</a:t>
            </a:r>
            <a:r>
              <a:rPr kumimoji="1" lang="ja-JP" altLang="en-US" sz="1100" b="1">
                <a:solidFill>
                  <a:sysClr val="windowText" lastClr="000000"/>
                </a:solidFill>
                <a:effectLst/>
                <a:latin typeface="Meiryo UI" panose="020B0604030504040204" pitchFamily="50" charset="-128"/>
                <a:ea typeface="Meiryo UI" panose="020B0604030504040204" pitchFamily="50" charset="-128"/>
                <a:cs typeface="+mn-cs"/>
              </a:rPr>
              <a:t>」を入力して検索してください。</a:t>
            </a:r>
          </a:p>
          <a:p>
            <a:pPr algn="ctr"/>
            <a:endParaRPr kumimoji="1" lang="ja-JP" altLang="en-US" sz="1100" b="1">
              <a:solidFill>
                <a:sysClr val="windowText" lastClr="000000"/>
              </a:solidFill>
              <a:latin typeface="メイリオ" panose="020B0604030504040204" pitchFamily="50" charset="-128"/>
              <a:ea typeface="メイリオ" panose="020B0604030504040204" pitchFamily="50" charset="-128"/>
            </a:endParaRPr>
          </a:p>
        </xdr:txBody>
      </xdr:sp>
      <xdr:pic>
        <xdr:nvPicPr>
          <xdr:cNvPr id="22" name="図 21">
            <a:extLst>
              <a:ext uri="{FF2B5EF4-FFF2-40B4-BE49-F238E27FC236}">
                <a16:creationId xmlns:a16="http://schemas.microsoft.com/office/drawing/2014/main" id="{00000000-0008-0000-0000-000016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070900" y="1928047"/>
            <a:ext cx="2585657" cy="196025"/>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35</xdr:col>
      <xdr:colOff>47625</xdr:colOff>
      <xdr:row>22</xdr:row>
      <xdr:rowOff>85725</xdr:rowOff>
    </xdr:from>
    <xdr:to>
      <xdr:col>64</xdr:col>
      <xdr:colOff>219076</xdr:colOff>
      <xdr:row>55</xdr:row>
      <xdr:rowOff>506040</xdr:rowOff>
    </xdr:to>
    <xdr:grpSp>
      <xdr:nvGrpSpPr>
        <xdr:cNvPr id="9" name="グループ化 8"/>
        <xdr:cNvGrpSpPr/>
      </xdr:nvGrpSpPr>
      <xdr:grpSpPr>
        <a:xfrm>
          <a:off x="9045949" y="4444813"/>
          <a:ext cx="6995833" cy="8887480"/>
          <a:chOff x="8972550" y="4552950"/>
          <a:chExt cx="7058026" cy="8707065"/>
        </a:xfrm>
      </xdr:grpSpPr>
      <xdr:pic>
        <xdr:nvPicPr>
          <xdr:cNvPr id="8" name="図 7" descr="画面の領域"/>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8972550" y="4552950"/>
            <a:ext cx="7020905" cy="8707065"/>
          </a:xfrm>
          <a:prstGeom prst="rect">
            <a:avLst/>
          </a:prstGeom>
        </xdr:spPr>
      </xdr:pic>
      <xdr:sp macro="" textlink="">
        <xdr:nvSpPr>
          <xdr:cNvPr id="30" name="四角形吹き出し 12">
            <a:extLst>
              <a:ext uri="{FF2B5EF4-FFF2-40B4-BE49-F238E27FC236}">
                <a16:creationId xmlns:a16="http://schemas.microsoft.com/office/drawing/2014/main" id="{C3701171-18BC-47A9-A396-A578B87001FA}"/>
              </a:ext>
            </a:extLst>
          </xdr:cNvPr>
          <xdr:cNvSpPr/>
        </xdr:nvSpPr>
        <xdr:spPr>
          <a:xfrm>
            <a:off x="12873142" y="7368647"/>
            <a:ext cx="3157434" cy="293685"/>
          </a:xfrm>
          <a:prstGeom prst="wedgeRectCallout">
            <a:avLst>
              <a:gd name="adj1" fmla="val -68212"/>
              <a:gd name="adj2" fmla="val 39245"/>
            </a:avLst>
          </a:prstGeom>
          <a:solidFill>
            <a:schemeClr val="accent2">
              <a:lumMod val="20000"/>
              <a:lumOff val="80000"/>
            </a:schemeClr>
          </a:solidFill>
          <a:ln w="28575">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b="1">
                <a:solidFill>
                  <a:sysClr val="windowText" lastClr="000000"/>
                </a:solidFill>
                <a:latin typeface="メイリオ" panose="020B0604030504040204" pitchFamily="50" charset="-128"/>
                <a:ea typeface="メイリオ" panose="020B0604030504040204" pitchFamily="50" charset="-128"/>
              </a:rPr>
              <a:t>※</a:t>
            </a:r>
            <a:r>
              <a:rPr kumimoji="1" lang="ja-JP" altLang="en-US" sz="1100" b="1">
                <a:solidFill>
                  <a:sysClr val="windowText" lastClr="000000"/>
                </a:solidFill>
                <a:latin typeface="メイリオ" panose="020B0604030504040204" pitchFamily="50" charset="-128"/>
                <a:ea typeface="メイリオ" panose="020B0604030504040204" pitchFamily="50" charset="-128"/>
              </a:rPr>
              <a:t>１　学校コードの確認方法について（</a:t>
            </a:r>
            <a:r>
              <a:rPr kumimoji="1" lang="en-US" altLang="ja-JP" sz="1100" b="1">
                <a:solidFill>
                  <a:sysClr val="windowText" lastClr="000000"/>
                </a:solidFill>
                <a:latin typeface="メイリオ" panose="020B0604030504040204" pitchFamily="50" charset="-128"/>
                <a:ea typeface="メイリオ" panose="020B0604030504040204" pitchFamily="50" charset="-128"/>
              </a:rPr>
              <a:t>PDF</a:t>
            </a:r>
            <a:r>
              <a:rPr kumimoji="1" lang="ja-JP" altLang="en-US" sz="1100" b="1">
                <a:solidFill>
                  <a:sysClr val="windowText" lastClr="000000"/>
                </a:solidFill>
                <a:latin typeface="メイリオ" panose="020B0604030504040204" pitchFamily="50" charset="-128"/>
                <a:ea typeface="メイリオ" panose="020B0604030504040204" pitchFamily="50" charset="-128"/>
              </a:rPr>
              <a:t>）</a:t>
            </a:r>
          </a:p>
        </xdr:txBody>
      </xdr:sp>
      <xdr:sp macro="" textlink="">
        <xdr:nvSpPr>
          <xdr:cNvPr id="28" name="角丸四角形 6">
            <a:extLst>
              <a:ext uri="{FF2B5EF4-FFF2-40B4-BE49-F238E27FC236}">
                <a16:creationId xmlns:a16="http://schemas.microsoft.com/office/drawing/2014/main" id="{93D10E89-C2F1-4565-9DFC-1EACFFAB92A4}"/>
              </a:ext>
            </a:extLst>
          </xdr:cNvPr>
          <xdr:cNvSpPr/>
        </xdr:nvSpPr>
        <xdr:spPr>
          <a:xfrm>
            <a:off x="9169643" y="7560025"/>
            <a:ext cx="2936632" cy="236225"/>
          </a:xfrm>
          <a:prstGeom prst="roundRect">
            <a:avLst/>
          </a:prstGeom>
          <a:noFill/>
          <a:ln w="38100">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角丸四角形 6">
            <a:extLst>
              <a:ext uri="{FF2B5EF4-FFF2-40B4-BE49-F238E27FC236}">
                <a16:creationId xmlns:a16="http://schemas.microsoft.com/office/drawing/2014/main" id="{00000000-0008-0000-0000-000007000000}"/>
              </a:ext>
            </a:extLst>
          </xdr:cNvPr>
          <xdr:cNvSpPr/>
        </xdr:nvSpPr>
        <xdr:spPr>
          <a:xfrm>
            <a:off x="11504218" y="11654604"/>
            <a:ext cx="1678382" cy="832671"/>
          </a:xfrm>
          <a:prstGeom prst="roundRect">
            <a:avLst/>
          </a:prstGeom>
          <a:noFill/>
          <a:ln w="38100">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四角形吹き出し 12">
            <a:extLst>
              <a:ext uri="{FF2B5EF4-FFF2-40B4-BE49-F238E27FC236}">
                <a16:creationId xmlns:a16="http://schemas.microsoft.com/office/drawing/2014/main" id="{00000000-0008-0000-0000-00000D000000}"/>
              </a:ext>
            </a:extLst>
          </xdr:cNvPr>
          <xdr:cNvSpPr/>
        </xdr:nvSpPr>
        <xdr:spPr>
          <a:xfrm>
            <a:off x="13531122" y="11071926"/>
            <a:ext cx="2462212" cy="909784"/>
          </a:xfrm>
          <a:prstGeom prst="wedgeRectCallout">
            <a:avLst>
              <a:gd name="adj1" fmla="val -61113"/>
              <a:gd name="adj2" fmla="val 40572"/>
            </a:avLst>
          </a:prstGeom>
          <a:solidFill>
            <a:schemeClr val="accent2">
              <a:lumMod val="20000"/>
              <a:lumOff val="80000"/>
            </a:schemeClr>
          </a:solidFill>
          <a:ln w="28575">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none">
                <a:solidFill>
                  <a:sysClr val="windowText" lastClr="000000"/>
                </a:solidFill>
                <a:latin typeface="メイリオ" panose="020B0604030504040204" pitchFamily="50" charset="-128"/>
                <a:ea typeface="メイリオ" panose="020B0604030504040204" pitchFamily="50" charset="-128"/>
              </a:rPr>
              <a:t>②データ取得後、</a:t>
            </a:r>
            <a:r>
              <a:rPr kumimoji="1" lang="en-US" altLang="ja-JP" sz="1100" b="1" u="sng">
                <a:solidFill>
                  <a:sysClr val="windowText" lastClr="000000"/>
                </a:solidFill>
                <a:latin typeface="メイリオ" panose="020B0604030504040204" pitchFamily="50" charset="-128"/>
                <a:ea typeface="メイリオ" panose="020B0604030504040204" pitchFamily="50" charset="-128"/>
              </a:rPr>
              <a:t>13</a:t>
            </a:r>
            <a:r>
              <a:rPr kumimoji="1" lang="ja-JP" altLang="en-US" sz="1100" b="1" u="sng">
                <a:solidFill>
                  <a:sysClr val="windowText" lastClr="000000"/>
                </a:solidFill>
                <a:latin typeface="メイリオ" panose="020B0604030504040204" pitchFamily="50" charset="-128"/>
                <a:ea typeface="メイリオ" panose="020B0604030504040204" pitchFamily="50" charset="-128"/>
              </a:rPr>
              <a:t>桁</a:t>
            </a:r>
            <a:r>
              <a:rPr kumimoji="1" lang="ja-JP" altLang="en-US" sz="1100" b="1">
                <a:solidFill>
                  <a:sysClr val="windowText" lastClr="000000"/>
                </a:solidFill>
                <a:latin typeface="メイリオ" panose="020B0604030504040204" pitchFamily="50" charset="-128"/>
                <a:ea typeface="メイリオ" panose="020B0604030504040204" pitchFamily="50" charset="-128"/>
              </a:rPr>
              <a:t>の学校コードを確認します。確認の仕方は</a:t>
            </a:r>
            <a:r>
              <a:rPr kumimoji="1" lang="en-US" altLang="ja-JP" sz="1100" b="1">
                <a:solidFill>
                  <a:sysClr val="windowText" lastClr="000000"/>
                </a:solidFill>
                <a:latin typeface="メイリオ" panose="020B0604030504040204" pitchFamily="50" charset="-128"/>
                <a:ea typeface="メイリオ" panose="020B0604030504040204" pitchFamily="50" charset="-128"/>
              </a:rPr>
              <a:t>※</a:t>
            </a:r>
            <a:r>
              <a:rPr kumimoji="1" lang="ja-JP" altLang="en-US" sz="1100" b="1">
                <a:solidFill>
                  <a:sysClr val="windowText" lastClr="000000"/>
                </a:solidFill>
                <a:latin typeface="メイリオ" panose="020B0604030504040204" pitchFamily="50" charset="-128"/>
                <a:ea typeface="メイリオ" panose="020B0604030504040204" pitchFamily="50" charset="-128"/>
              </a:rPr>
              <a:t>１のデータにてご確認ください。</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165100</xdr:colOff>
      <xdr:row>1</xdr:row>
      <xdr:rowOff>266700</xdr:rowOff>
    </xdr:from>
    <xdr:to>
      <xdr:col>5</xdr:col>
      <xdr:colOff>2955925</xdr:colOff>
      <xdr:row>1</xdr:row>
      <xdr:rowOff>717550</xdr:rowOff>
    </xdr:to>
    <xdr:pic>
      <xdr:nvPicPr>
        <xdr:cNvPr id="2" name="図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73500" y="584200"/>
          <a:ext cx="3756025" cy="450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kodomo/&#12304;R4&#12305;&#23376;&#20379;&#32946;&#25104;&#32207;&#21512;&#20107;&#26989;/01.&#24033;&#22238;/32.&#27425;&#24180;&#24230;(R5)&#23398;&#26657;&#21215;&#38598;/00.R5_&#23398;&#26657;&#21215;&#38598;&#35201;&#38917;_&#27096;&#24335;/R5_yoshiki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kodomo/&#12304;R4&#12305;&#23376;&#20379;&#32946;&#25104;&#32207;&#21512;&#20107;&#26989;/06.&#12518;&#12491;&#12496;&#12540;&#12469;&#12523;&#20844;&#28436;/11.R5&#23398;&#26657;&#21215;&#38598;/&#9733;HP&#25522;&#36617;&#29289;/R5%20yoshiki-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2304;R3&#12305;&#23376;&#20379;&#32946;&#25104;&#32207;&#21512;&#20107;&#26989;/01.&#24033;&#22238;/01.&#21508;&#31278;&#19968;&#35239;&#34920;/01.&#38306;&#20418;&#20808;ID&#12510;&#12473;&#12479;&#12540;/&#12304;R3_&#24033;&#22238;&#12305;&#21046;&#20316;&#22243;&#20307;&#25285;&#24403;&#32773;ID&#12510;&#12473;&#12479;&#12540;_&#22243;&#20307;&#26356;&#26032;&#2999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情報①"/>
      <sheetName val="情報②"/>
      <sheetName val="様式1_1"/>
      <sheetName val="様式1_2"/>
      <sheetName val="様式1-1まとめ"/>
    </sheetNames>
    <sheetDataSet>
      <sheetData sheetId="0">
        <row r="2">
          <cell r="C2" t="str">
            <v>合唱</v>
          </cell>
          <cell r="G2" t="str">
            <v>北海道</v>
          </cell>
        </row>
        <row r="3">
          <cell r="C3" t="str">
            <v>オーケストラ等</v>
          </cell>
          <cell r="G3" t="str">
            <v>青森県</v>
          </cell>
        </row>
        <row r="4">
          <cell r="C4" t="str">
            <v>音楽劇</v>
          </cell>
          <cell r="G4" t="str">
            <v>岩手県</v>
          </cell>
        </row>
        <row r="5">
          <cell r="C5" t="str">
            <v>演劇</v>
          </cell>
          <cell r="G5" t="str">
            <v>宮城県</v>
          </cell>
        </row>
        <row r="6">
          <cell r="C6" t="str">
            <v>児童劇</v>
          </cell>
          <cell r="G6" t="str">
            <v>秋田県</v>
          </cell>
        </row>
        <row r="7">
          <cell r="C7" t="str">
            <v>ミュージカル</v>
          </cell>
          <cell r="G7" t="str">
            <v>札幌市</v>
          </cell>
        </row>
        <row r="8">
          <cell r="C8" t="str">
            <v>バレエ</v>
          </cell>
          <cell r="G8" t="str">
            <v>仙台市</v>
          </cell>
        </row>
        <row r="9">
          <cell r="C9" t="str">
            <v>現代舞踊</v>
          </cell>
          <cell r="G9" t="str">
            <v>山形県</v>
          </cell>
        </row>
        <row r="10">
          <cell r="C10" t="str">
            <v>歌舞伎・能楽</v>
          </cell>
          <cell r="G10" t="str">
            <v>福島県</v>
          </cell>
        </row>
        <row r="11">
          <cell r="C11" t="str">
            <v>人形浄瑠璃</v>
          </cell>
          <cell r="G11" t="str">
            <v>栃木県</v>
          </cell>
        </row>
        <row r="12">
          <cell r="C12" t="str">
            <v>邦楽</v>
          </cell>
          <cell r="G12" t="str">
            <v>群馬県</v>
          </cell>
        </row>
        <row r="13">
          <cell r="C13" t="str">
            <v>邦舞</v>
          </cell>
          <cell r="G13" t="str">
            <v>埼玉県</v>
          </cell>
        </row>
        <row r="14">
          <cell r="C14" t="str">
            <v>演芸</v>
          </cell>
          <cell r="G14" t="str">
            <v>さいたま市</v>
          </cell>
        </row>
        <row r="15">
          <cell r="C15" t="str">
            <v>映像</v>
          </cell>
          <cell r="G15" t="str">
            <v>茨城県</v>
          </cell>
        </row>
        <row r="16">
          <cell r="C16" t="str">
            <v>メディアアート等</v>
          </cell>
          <cell r="G16" t="str">
            <v>千葉県</v>
          </cell>
        </row>
        <row r="17">
          <cell r="G17" t="str">
            <v>東京都</v>
          </cell>
        </row>
        <row r="18">
          <cell r="G18" t="str">
            <v>山梨県</v>
          </cell>
        </row>
        <row r="19">
          <cell r="G19" t="str">
            <v>千葉市</v>
          </cell>
        </row>
        <row r="20">
          <cell r="G20" t="str">
            <v>神奈川県</v>
          </cell>
        </row>
        <row r="21">
          <cell r="G21" t="str">
            <v>長野県</v>
          </cell>
        </row>
        <row r="22">
          <cell r="G22" t="str">
            <v>岐阜県</v>
          </cell>
        </row>
        <row r="23">
          <cell r="G23" t="str">
            <v>静岡県</v>
          </cell>
        </row>
        <row r="24">
          <cell r="G24" t="str">
            <v>愛知県</v>
          </cell>
        </row>
        <row r="25">
          <cell r="G25" t="str">
            <v>横浜市</v>
          </cell>
        </row>
        <row r="26">
          <cell r="G26" t="str">
            <v>川崎市</v>
          </cell>
        </row>
        <row r="27">
          <cell r="G27" t="str">
            <v>相模原市</v>
          </cell>
        </row>
        <row r="28">
          <cell r="G28" t="str">
            <v>静岡市</v>
          </cell>
        </row>
        <row r="29">
          <cell r="G29" t="str">
            <v>浜松市</v>
          </cell>
        </row>
        <row r="30">
          <cell r="G30" t="str">
            <v>名古屋市</v>
          </cell>
        </row>
        <row r="31">
          <cell r="G31" t="str">
            <v>新潟県</v>
          </cell>
        </row>
        <row r="32">
          <cell r="G32" t="str">
            <v>富山県</v>
          </cell>
        </row>
        <row r="33">
          <cell r="G33" t="str">
            <v>石川県</v>
          </cell>
        </row>
        <row r="34">
          <cell r="G34" t="str">
            <v>福井県</v>
          </cell>
        </row>
        <row r="35">
          <cell r="G35" t="str">
            <v>京都府</v>
          </cell>
        </row>
        <row r="36">
          <cell r="G36" t="str">
            <v>新潟市</v>
          </cell>
        </row>
        <row r="37">
          <cell r="G37" t="str">
            <v>京都市</v>
          </cell>
        </row>
        <row r="38">
          <cell r="G38" t="str">
            <v>三重県</v>
          </cell>
        </row>
        <row r="39">
          <cell r="G39" t="str">
            <v>滋賀県</v>
          </cell>
        </row>
        <row r="40">
          <cell r="G40" t="str">
            <v>大阪府</v>
          </cell>
        </row>
        <row r="41">
          <cell r="G41" t="str">
            <v>奈良県</v>
          </cell>
        </row>
        <row r="42">
          <cell r="G42" t="str">
            <v>和歌山県</v>
          </cell>
        </row>
        <row r="43">
          <cell r="G43" t="str">
            <v>大阪市</v>
          </cell>
        </row>
        <row r="44">
          <cell r="G44" t="str">
            <v>堺市</v>
          </cell>
        </row>
        <row r="45">
          <cell r="G45" t="str">
            <v>鳥取県</v>
          </cell>
        </row>
        <row r="46">
          <cell r="G46" t="str">
            <v>島根県</v>
          </cell>
        </row>
        <row r="47">
          <cell r="G47" t="str">
            <v>岡山県</v>
          </cell>
        </row>
        <row r="48">
          <cell r="G48" t="str">
            <v>広島県</v>
          </cell>
        </row>
        <row r="49">
          <cell r="G49" t="str">
            <v>山口県</v>
          </cell>
        </row>
        <row r="50">
          <cell r="G50" t="str">
            <v>岡山市</v>
          </cell>
        </row>
        <row r="51">
          <cell r="G51" t="str">
            <v>広島市</v>
          </cell>
        </row>
        <row r="52">
          <cell r="G52" t="str">
            <v>兵庫県</v>
          </cell>
        </row>
        <row r="53">
          <cell r="G53" t="str">
            <v>徳島県</v>
          </cell>
        </row>
        <row r="54">
          <cell r="G54" t="str">
            <v>香川県</v>
          </cell>
        </row>
        <row r="55">
          <cell r="G55" t="str">
            <v>愛媛県</v>
          </cell>
        </row>
        <row r="56">
          <cell r="G56" t="str">
            <v>高知県</v>
          </cell>
        </row>
        <row r="57">
          <cell r="G57" t="str">
            <v>神戸市</v>
          </cell>
        </row>
        <row r="58">
          <cell r="G58" t="str">
            <v>福岡県</v>
          </cell>
        </row>
        <row r="59">
          <cell r="G59" t="str">
            <v>佐賀県</v>
          </cell>
        </row>
        <row r="60">
          <cell r="G60" t="str">
            <v>長崎県</v>
          </cell>
        </row>
        <row r="61">
          <cell r="G61" t="str">
            <v>熊本県</v>
          </cell>
        </row>
        <row r="62">
          <cell r="G62" t="str">
            <v>北九州市</v>
          </cell>
        </row>
        <row r="63">
          <cell r="G63" t="str">
            <v>福岡市</v>
          </cell>
        </row>
        <row r="64">
          <cell r="G64" t="str">
            <v>熊本市</v>
          </cell>
        </row>
        <row r="65">
          <cell r="G65" t="str">
            <v>大分県</v>
          </cell>
        </row>
        <row r="66">
          <cell r="G66" t="str">
            <v>宮崎県</v>
          </cell>
        </row>
        <row r="67">
          <cell r="G67" t="str">
            <v>鹿児島県</v>
          </cell>
        </row>
        <row r="68">
          <cell r="G68" t="str">
            <v>沖縄県</v>
          </cell>
        </row>
      </sheetData>
      <sheetData sheetId="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1-1"/>
      <sheetName val="様式1-2"/>
      <sheetName val="データ名等取得用シート"/>
      <sheetName val="情報①"/>
      <sheetName val="情報②"/>
      <sheetName val="情報③"/>
    </sheetNames>
    <sheetDataSet>
      <sheetData sheetId="0"/>
      <sheetData sheetId="1"/>
      <sheetData sheetId="2"/>
      <sheetData sheetId="3"/>
      <sheetData sheetId="4">
        <row r="2">
          <cell r="G2" t="str">
            <v>令和元年度に提出した</v>
          </cell>
        </row>
        <row r="3">
          <cell r="G3" t="str">
            <v>令和2年度に提出した</v>
          </cell>
        </row>
        <row r="4">
          <cell r="G4" t="str">
            <v>令和3年度に提出した</v>
          </cell>
        </row>
        <row r="5">
          <cell r="G5" t="str">
            <v>令和4年度に提出した</v>
          </cell>
        </row>
        <row r="6">
          <cell r="G6" t="str">
            <v>分からない</v>
          </cell>
        </row>
      </sheetData>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3_巡回_都道府県等担当部局"/>
      <sheetName val="R3_巡回_団体担当者"/>
      <sheetName val="Sheet2"/>
    </sheetNames>
    <sheetDataSet>
      <sheetData sheetId="0"/>
      <sheetData sheetId="1"/>
      <sheetData sheetId="2">
        <row r="1">
          <cell r="A1" t="str">
            <v>音楽</v>
          </cell>
          <cell r="B1" t="str">
            <v>演劇</v>
          </cell>
          <cell r="C1" t="str">
            <v>舞踊</v>
          </cell>
          <cell r="D1" t="str">
            <v>伝統芸能</v>
          </cell>
          <cell r="E1" t="str">
            <v>メディア</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BO167"/>
  <sheetViews>
    <sheetView showGridLines="0" tabSelected="1" zoomScale="85" zoomScaleNormal="85" zoomScaleSheetLayoutView="100" workbookViewId="0">
      <pane ySplit="2" topLeftCell="A3" activePane="bottomLeft" state="frozen"/>
      <selection activeCell="C1" sqref="C1"/>
      <selection pane="bottomLeft" activeCell="BF5" sqref="BF5"/>
    </sheetView>
  </sheetViews>
  <sheetFormatPr defaultRowHeight="15.75" outlineLevelRow="1" x14ac:dyDescent="0.15"/>
  <cols>
    <col min="1" max="34" width="3.375" style="68" customWidth="1"/>
    <col min="35" max="61" width="3.125" style="70" customWidth="1"/>
    <col min="62" max="63" width="2.875" style="70" customWidth="1"/>
    <col min="64" max="67" width="3.375" style="70" customWidth="1"/>
    <col min="68" max="16384" width="9" style="70"/>
  </cols>
  <sheetData>
    <row r="1" spans="1:67" s="12" customFormat="1" ht="10.5" customHeight="1" thickBot="1" x14ac:dyDescent="0.2">
      <c r="A1" s="66"/>
      <c r="B1" s="66"/>
      <c r="C1" s="66"/>
      <c r="D1" s="66"/>
      <c r="E1" s="66"/>
      <c r="F1" s="66"/>
      <c r="G1" s="66"/>
      <c r="H1" s="66"/>
      <c r="I1" s="66"/>
      <c r="J1" s="66"/>
      <c r="K1" s="66"/>
      <c r="L1" s="66"/>
      <c r="M1" s="66"/>
      <c r="N1" s="66"/>
      <c r="O1" s="66"/>
      <c r="P1" s="66"/>
      <c r="Q1" s="66"/>
      <c r="R1" s="66"/>
      <c r="S1" s="66"/>
      <c r="T1" s="66"/>
      <c r="U1" s="66"/>
      <c r="V1" s="66"/>
      <c r="W1" s="66"/>
      <c r="X1" s="66"/>
      <c r="Y1" s="66"/>
      <c r="Z1" s="66"/>
      <c r="AA1" s="66"/>
      <c r="AB1" s="66"/>
      <c r="AC1" s="66"/>
      <c r="AD1" s="66"/>
      <c r="AE1" s="66"/>
      <c r="AF1" s="66"/>
      <c r="AG1" s="66"/>
      <c r="AH1" s="66"/>
      <c r="AI1" s="67"/>
      <c r="AJ1" s="67"/>
      <c r="AK1" s="67"/>
      <c r="AL1" s="67"/>
      <c r="AM1" s="67"/>
      <c r="AN1" s="67"/>
      <c r="AO1" s="67"/>
      <c r="AP1" s="67"/>
      <c r="AQ1" s="67"/>
      <c r="AR1" s="67"/>
      <c r="AS1" s="67"/>
      <c r="AT1" s="67"/>
      <c r="AU1" s="67"/>
      <c r="AV1" s="67"/>
      <c r="AW1" s="67"/>
      <c r="AX1" s="67"/>
      <c r="AY1" s="67"/>
      <c r="AZ1" s="67"/>
      <c r="BA1" s="67"/>
      <c r="BB1" s="67"/>
      <c r="BC1" s="67"/>
      <c r="BD1" s="67"/>
      <c r="BE1" s="67"/>
      <c r="BF1" s="67"/>
      <c r="BG1" s="67"/>
      <c r="BH1" s="67"/>
      <c r="BI1" s="67"/>
      <c r="BJ1" s="67"/>
      <c r="BK1" s="67"/>
      <c r="BL1" s="67"/>
      <c r="BM1" s="67"/>
      <c r="BN1" s="67"/>
      <c r="BO1" s="67"/>
    </row>
    <row r="2" spans="1:67" s="12" customFormat="1" ht="24.95" customHeight="1" thickTop="1" thickBot="1" x14ac:dyDescent="0.2">
      <c r="A2" s="66"/>
      <c r="B2" s="66"/>
      <c r="C2" s="66"/>
      <c r="D2" s="66"/>
      <c r="E2" s="59" t="s">
        <v>60</v>
      </c>
      <c r="F2" s="60"/>
      <c r="G2" s="60"/>
      <c r="H2" s="60"/>
      <c r="I2" s="60"/>
      <c r="J2" s="294" t="s">
        <v>59</v>
      </c>
      <c r="K2" s="294"/>
      <c r="L2" s="294"/>
      <c r="M2" s="61" t="s">
        <v>373</v>
      </c>
      <c r="N2" s="61"/>
      <c r="O2" s="61"/>
      <c r="P2" s="61"/>
      <c r="Q2" s="61"/>
      <c r="R2" s="61"/>
      <c r="S2" s="61"/>
      <c r="T2" s="61"/>
      <c r="U2" s="61"/>
      <c r="V2" s="62" t="s">
        <v>1</v>
      </c>
      <c r="W2" s="62"/>
      <c r="X2" s="62"/>
      <c r="Y2" s="62"/>
      <c r="Z2" s="62"/>
      <c r="AA2" s="62"/>
      <c r="AB2" s="63"/>
      <c r="AC2" s="64"/>
      <c r="AD2" s="25"/>
      <c r="AE2" s="66"/>
      <c r="AF2" s="66"/>
      <c r="AG2" s="66"/>
      <c r="AH2" s="66"/>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row>
    <row r="3" spans="1:67" s="12" customFormat="1" ht="10.5" customHeight="1" thickTop="1" x14ac:dyDescent="0.15">
      <c r="A3" s="66"/>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row>
    <row r="4" spans="1:67" s="12" customFormat="1" ht="14.25" customHeight="1" x14ac:dyDescent="0.15">
      <c r="A4" s="400" t="s">
        <v>33</v>
      </c>
      <c r="B4" s="400"/>
      <c r="C4" s="400"/>
      <c r="D4" s="400"/>
      <c r="E4" s="400"/>
      <c r="F4" s="400"/>
      <c r="G4" s="400"/>
      <c r="H4" s="400"/>
      <c r="I4" s="400"/>
      <c r="J4" s="400"/>
      <c r="K4" s="400"/>
      <c r="L4" s="400"/>
      <c r="M4" s="400"/>
      <c r="N4" s="400"/>
      <c r="O4" s="400"/>
      <c r="P4" s="400"/>
      <c r="Q4" s="400"/>
      <c r="R4" s="400"/>
      <c r="S4" s="400"/>
      <c r="T4" s="400"/>
      <c r="U4" s="400"/>
      <c r="V4" s="400"/>
      <c r="W4" s="400"/>
      <c r="X4" s="400"/>
      <c r="Y4" s="400"/>
      <c r="Z4" s="400"/>
      <c r="AA4" s="400"/>
      <c r="AB4" s="400"/>
      <c r="AC4" s="400"/>
      <c r="AD4" s="400"/>
      <c r="AE4" s="400"/>
      <c r="AF4" s="400"/>
      <c r="AG4" s="400"/>
      <c r="AH4" s="66"/>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row>
    <row r="5" spans="1:67" ht="6.75" customHeight="1" x14ac:dyDescent="0.15">
      <c r="B5" s="26"/>
      <c r="C5" s="26"/>
      <c r="D5" s="26"/>
      <c r="E5" s="26"/>
      <c r="F5" s="26"/>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8"/>
      <c r="AI5" s="22"/>
      <c r="AJ5" s="22"/>
      <c r="AK5" s="22"/>
      <c r="AL5" s="69"/>
      <c r="AM5" s="69"/>
      <c r="AN5" s="69"/>
      <c r="AO5" s="69"/>
      <c r="AP5" s="69"/>
      <c r="AQ5" s="69"/>
      <c r="AR5" s="69"/>
      <c r="AS5" s="69"/>
      <c r="AT5" s="69"/>
      <c r="AU5" s="69"/>
      <c r="AV5" s="69"/>
      <c r="AW5" s="69"/>
      <c r="AX5" s="69"/>
      <c r="AY5" s="69"/>
      <c r="AZ5" s="69"/>
      <c r="BA5" s="69"/>
      <c r="BB5" s="69"/>
      <c r="BC5" s="69"/>
      <c r="BD5" s="69"/>
      <c r="BE5" s="69"/>
      <c r="BF5" s="69"/>
      <c r="BG5" s="69"/>
      <c r="BH5" s="69"/>
      <c r="BI5" s="69"/>
      <c r="BJ5" s="69"/>
      <c r="BK5" s="69"/>
      <c r="BL5" s="69"/>
      <c r="BM5" s="69"/>
      <c r="BN5" s="69"/>
      <c r="BO5" s="69"/>
    </row>
    <row r="6" spans="1:67" s="72" customFormat="1" ht="21.95" customHeight="1" x14ac:dyDescent="0.15">
      <c r="A6" s="65" t="s">
        <v>497</v>
      </c>
      <c r="B6" s="65"/>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71"/>
      <c r="AJ6" s="71"/>
      <c r="AK6" s="71"/>
      <c r="AL6" s="71"/>
      <c r="AM6" s="71"/>
      <c r="AN6" s="71"/>
      <c r="AO6" s="71"/>
      <c r="AP6" s="71"/>
      <c r="AQ6" s="71"/>
      <c r="AR6" s="71"/>
      <c r="AS6" s="71"/>
      <c r="AT6" s="71"/>
      <c r="AU6" s="71"/>
      <c r="AV6" s="71"/>
      <c r="AW6" s="71"/>
      <c r="AX6" s="71"/>
      <c r="AY6" s="71"/>
      <c r="AZ6" s="71"/>
      <c r="BA6" s="71"/>
      <c r="BB6" s="71"/>
      <c r="BC6" s="71"/>
      <c r="BD6" s="71"/>
      <c r="BE6" s="71"/>
      <c r="BF6" s="71"/>
      <c r="BG6" s="71"/>
      <c r="BH6" s="71"/>
      <c r="BI6" s="71"/>
      <c r="BJ6" s="71"/>
      <c r="BK6" s="71"/>
      <c r="BL6" s="71"/>
      <c r="BM6" s="71"/>
      <c r="BN6" s="71"/>
      <c r="BO6" s="71"/>
    </row>
    <row r="7" spans="1:67" ht="4.5" customHeight="1" x14ac:dyDescent="0.15">
      <c r="B7" s="29"/>
      <c r="C7" s="29"/>
      <c r="D7" s="29"/>
      <c r="E7" s="29"/>
      <c r="F7" s="29"/>
      <c r="G7" s="29"/>
      <c r="H7" s="29"/>
      <c r="I7" s="30"/>
      <c r="J7" s="30"/>
      <c r="K7" s="30"/>
      <c r="L7" s="30"/>
      <c r="M7" s="30"/>
      <c r="N7" s="30"/>
      <c r="O7" s="30"/>
      <c r="P7" s="30"/>
      <c r="Q7" s="30"/>
      <c r="AI7" s="69"/>
      <c r="AJ7" s="69"/>
      <c r="AK7" s="69"/>
      <c r="AL7" s="69"/>
      <c r="AM7" s="69"/>
      <c r="AN7" s="69"/>
      <c r="AO7" s="69"/>
      <c r="AP7" s="69"/>
      <c r="AQ7" s="69"/>
      <c r="AR7" s="69"/>
      <c r="AS7" s="69"/>
      <c r="AT7" s="69"/>
      <c r="AU7" s="69"/>
      <c r="AV7" s="69"/>
      <c r="AW7" s="69"/>
      <c r="AX7" s="69"/>
      <c r="AY7" s="69"/>
      <c r="AZ7" s="69"/>
      <c r="BA7" s="69"/>
      <c r="BB7" s="69"/>
      <c r="BC7" s="69"/>
      <c r="BD7" s="69"/>
      <c r="BE7" s="69"/>
      <c r="BF7" s="69"/>
      <c r="BG7" s="69"/>
      <c r="BH7" s="69"/>
      <c r="BI7" s="69"/>
      <c r="BJ7" s="69"/>
      <c r="BK7" s="69"/>
      <c r="BL7" s="69"/>
      <c r="BM7" s="69"/>
      <c r="BN7" s="69"/>
      <c r="BO7" s="69"/>
    </row>
    <row r="8" spans="1:67" ht="17.25" customHeight="1" x14ac:dyDescent="0.15">
      <c r="B8" s="486" t="s">
        <v>86</v>
      </c>
      <c r="C8" s="486"/>
      <c r="D8" s="486"/>
      <c r="E8" s="486"/>
      <c r="F8" s="486"/>
      <c r="G8" s="486"/>
      <c r="H8" s="486"/>
      <c r="I8" s="486"/>
      <c r="J8" s="486"/>
      <c r="K8" s="486"/>
      <c r="L8" s="486"/>
      <c r="M8" s="486"/>
      <c r="N8" s="486"/>
      <c r="O8" s="486"/>
      <c r="P8" s="486"/>
      <c r="Q8" s="486"/>
      <c r="R8" s="486"/>
      <c r="S8" s="486"/>
      <c r="T8" s="486"/>
      <c r="U8" s="486"/>
      <c r="V8" s="486"/>
      <c r="W8" s="486"/>
      <c r="X8" s="486"/>
      <c r="Y8" s="486"/>
      <c r="Z8" s="486"/>
      <c r="AA8" s="486"/>
      <c r="AB8" s="486"/>
      <c r="AC8" s="486"/>
      <c r="AD8" s="486"/>
      <c r="AE8" s="486"/>
      <c r="AF8" s="486"/>
      <c r="AG8" s="486"/>
      <c r="AH8" s="27"/>
      <c r="AI8" s="22"/>
      <c r="AJ8" s="22"/>
      <c r="AK8" s="22"/>
      <c r="AL8" s="69"/>
      <c r="AM8" s="69"/>
      <c r="AN8" s="69"/>
      <c r="AO8" s="69"/>
      <c r="AP8" s="69"/>
      <c r="AQ8" s="69"/>
      <c r="AR8" s="69"/>
      <c r="AS8" s="69"/>
      <c r="AT8" s="69"/>
      <c r="AU8" s="69"/>
      <c r="AV8" s="69"/>
      <c r="AW8" s="69"/>
      <c r="AX8" s="69"/>
      <c r="AY8" s="69"/>
      <c r="AZ8" s="69"/>
      <c r="BA8" s="69"/>
      <c r="BB8" s="69"/>
      <c r="BC8" s="69"/>
      <c r="BD8" s="69"/>
      <c r="BE8" s="69"/>
      <c r="BF8" s="69"/>
      <c r="BG8" s="69"/>
      <c r="BH8" s="69"/>
      <c r="BI8" s="69"/>
      <c r="BJ8" s="69"/>
      <c r="BK8" s="69"/>
      <c r="BL8" s="69"/>
      <c r="BM8" s="69"/>
      <c r="BN8" s="69"/>
      <c r="BO8" s="69"/>
    </row>
    <row r="9" spans="1:67" ht="17.25" customHeight="1" x14ac:dyDescent="0.15">
      <c r="B9" s="486" t="s">
        <v>84</v>
      </c>
      <c r="C9" s="486"/>
      <c r="D9" s="486"/>
      <c r="E9" s="486"/>
      <c r="F9" s="486"/>
      <c r="G9" s="486"/>
      <c r="H9" s="486"/>
      <c r="I9" s="486"/>
      <c r="J9" s="486"/>
      <c r="K9" s="486"/>
      <c r="L9" s="486"/>
      <c r="M9" s="486"/>
      <c r="N9" s="486"/>
      <c r="O9" s="486"/>
      <c r="P9" s="486"/>
      <c r="Q9" s="486"/>
      <c r="R9" s="486"/>
      <c r="S9" s="486"/>
      <c r="T9" s="486"/>
      <c r="U9" s="486"/>
      <c r="V9" s="486"/>
      <c r="W9" s="486"/>
      <c r="X9" s="486"/>
      <c r="Y9" s="486"/>
      <c r="Z9" s="486"/>
      <c r="AA9" s="486"/>
      <c r="AB9" s="486"/>
      <c r="AC9" s="486"/>
      <c r="AD9" s="486"/>
      <c r="AE9" s="486"/>
      <c r="AF9" s="486"/>
      <c r="AG9" s="486"/>
      <c r="AH9" s="27"/>
      <c r="AI9" s="22"/>
      <c r="AJ9" s="22"/>
      <c r="AK9" s="22"/>
      <c r="AL9" s="69"/>
      <c r="AM9" s="69"/>
      <c r="AN9" s="69"/>
      <c r="AO9" s="69"/>
      <c r="AP9" s="69"/>
      <c r="AQ9" s="69"/>
      <c r="AR9" s="69"/>
      <c r="AS9" s="69"/>
      <c r="AT9" s="69"/>
      <c r="AU9" s="69"/>
      <c r="AV9" s="69"/>
      <c r="AW9" s="69"/>
      <c r="AX9" s="69"/>
      <c r="AY9" s="69"/>
      <c r="AZ9" s="69"/>
      <c r="BA9" s="69"/>
      <c r="BB9" s="69"/>
      <c r="BC9" s="69"/>
      <c r="BD9" s="69"/>
      <c r="BE9" s="69"/>
      <c r="BF9" s="69"/>
      <c r="BG9" s="69"/>
      <c r="BH9" s="69"/>
      <c r="BI9" s="69"/>
      <c r="BJ9" s="69"/>
      <c r="BK9" s="69"/>
      <c r="BL9" s="69"/>
      <c r="BM9" s="69"/>
      <c r="BN9" s="69"/>
      <c r="BO9" s="69"/>
    </row>
    <row r="10" spans="1:67" ht="9.9499999999999993" customHeight="1" thickBot="1" x14ac:dyDescent="0.2">
      <c r="B10" s="26"/>
      <c r="C10" s="26"/>
      <c r="D10" s="26"/>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7"/>
      <c r="AI10" s="22"/>
      <c r="AJ10" s="22"/>
      <c r="AK10" s="22"/>
      <c r="AL10" s="69"/>
      <c r="AM10" s="69"/>
      <c r="AN10" s="69"/>
      <c r="AO10" s="69"/>
      <c r="AP10" s="69"/>
      <c r="AQ10" s="69"/>
      <c r="AR10" s="69"/>
      <c r="AS10" s="69"/>
      <c r="AT10" s="69"/>
      <c r="AU10" s="69"/>
      <c r="AV10" s="69"/>
      <c r="AW10" s="69"/>
      <c r="AX10" s="69"/>
      <c r="AY10" s="69"/>
      <c r="AZ10" s="69"/>
      <c r="BA10" s="69"/>
      <c r="BB10" s="69"/>
      <c r="BC10" s="69"/>
      <c r="BD10" s="69"/>
      <c r="BE10" s="69"/>
      <c r="BF10" s="69"/>
      <c r="BG10" s="69"/>
      <c r="BH10" s="69"/>
      <c r="BI10" s="69"/>
      <c r="BJ10" s="69"/>
      <c r="BK10" s="69"/>
      <c r="BL10" s="69"/>
      <c r="BM10" s="69"/>
      <c r="BN10" s="69"/>
      <c r="BO10" s="69"/>
    </row>
    <row r="11" spans="1:67" ht="20.25" customHeight="1" thickBot="1" x14ac:dyDescent="0.2">
      <c r="B11" s="417" t="s">
        <v>47</v>
      </c>
      <c r="C11" s="417"/>
      <c r="D11" s="417"/>
      <c r="E11" s="417"/>
      <c r="F11" s="417"/>
      <c r="G11" s="417"/>
      <c r="H11" s="417"/>
      <c r="I11" s="417"/>
      <c r="J11" s="31"/>
      <c r="K11" s="31"/>
      <c r="L11" s="413" t="s">
        <v>39</v>
      </c>
      <c r="M11" s="414"/>
      <c r="N11" s="414"/>
      <c r="O11" s="414"/>
      <c r="P11" s="415"/>
      <c r="Q11" s="412" t="str">
        <f>IF(I16="","",I16)</f>
        <v/>
      </c>
      <c r="R11" s="275"/>
      <c r="S11" s="275"/>
      <c r="T11" s="275"/>
      <c r="U11" s="275"/>
      <c r="V11" s="275"/>
      <c r="W11" s="275"/>
      <c r="X11" s="275"/>
      <c r="Y11" s="275"/>
      <c r="Z11" s="275"/>
      <c r="AA11" s="275"/>
      <c r="AB11" s="275"/>
      <c r="AC11" s="275"/>
      <c r="AD11" s="275"/>
      <c r="AE11" s="275"/>
      <c r="AF11" s="275"/>
      <c r="AG11" s="416"/>
      <c r="AI11" s="69"/>
      <c r="AJ11" s="69"/>
      <c r="AK11" s="69"/>
      <c r="AL11" s="69"/>
      <c r="AM11" s="69"/>
      <c r="AN11" s="69"/>
      <c r="AO11" s="69"/>
      <c r="AP11" s="69"/>
      <c r="AQ11" s="69"/>
      <c r="AR11" s="69"/>
      <c r="AS11" s="69"/>
      <c r="AT11" s="69"/>
      <c r="AU11" s="69"/>
      <c r="AV11" s="69"/>
      <c r="AW11" s="69"/>
      <c r="AX11" s="69"/>
      <c r="AY11" s="69"/>
      <c r="AZ11" s="69"/>
      <c r="BA11" s="69"/>
      <c r="BB11" s="69"/>
      <c r="BC11" s="69"/>
      <c r="BD11" s="69"/>
      <c r="BE11" s="69"/>
      <c r="BF11" s="69"/>
      <c r="BG11" s="69"/>
      <c r="BH11" s="69"/>
      <c r="BI11" s="69"/>
      <c r="BJ11" s="69"/>
      <c r="BK11" s="69"/>
      <c r="BL11" s="69"/>
      <c r="BM11" s="69"/>
      <c r="BN11" s="69"/>
      <c r="BO11" s="69"/>
    </row>
    <row r="12" spans="1:67" ht="9.9499999999999993" customHeight="1" thickBot="1" x14ac:dyDescent="0.2">
      <c r="B12" s="32"/>
      <c r="C12" s="32"/>
      <c r="D12" s="32"/>
      <c r="E12" s="32"/>
      <c r="F12" s="32"/>
      <c r="G12" s="32"/>
      <c r="H12" s="32"/>
      <c r="I12" s="32"/>
      <c r="J12" s="31"/>
      <c r="K12" s="31"/>
      <c r="L12" s="31"/>
      <c r="M12" s="31"/>
      <c r="N12" s="33"/>
      <c r="O12" s="34"/>
      <c r="P12" s="34"/>
      <c r="Q12" s="34"/>
      <c r="R12" s="34"/>
      <c r="S12" s="34"/>
      <c r="T12" s="35"/>
      <c r="U12" s="35"/>
      <c r="V12" s="35"/>
      <c r="W12" s="35"/>
      <c r="X12" s="35"/>
      <c r="Y12" s="35"/>
      <c r="Z12" s="35"/>
      <c r="AA12" s="35"/>
      <c r="AB12" s="35"/>
      <c r="AC12" s="35"/>
      <c r="AD12" s="35"/>
      <c r="AE12" s="36"/>
      <c r="AF12" s="36"/>
      <c r="AG12" s="36"/>
      <c r="AI12" s="69"/>
      <c r="AJ12" s="69"/>
      <c r="AK12" s="69"/>
      <c r="AL12" s="69"/>
      <c r="AM12" s="69"/>
      <c r="AN12" s="69"/>
      <c r="AO12" s="69"/>
      <c r="AP12" s="69"/>
      <c r="AQ12" s="69"/>
      <c r="AR12" s="69"/>
      <c r="AS12" s="69"/>
      <c r="AT12" s="69"/>
      <c r="AU12" s="69"/>
      <c r="AV12" s="69"/>
      <c r="AW12" s="69"/>
      <c r="AX12" s="69"/>
      <c r="AY12" s="69"/>
      <c r="AZ12" s="69"/>
      <c r="BA12" s="69"/>
      <c r="BB12" s="69"/>
      <c r="BC12" s="69"/>
      <c r="BD12" s="69"/>
      <c r="BE12" s="69"/>
      <c r="BF12" s="69"/>
      <c r="BG12" s="69"/>
      <c r="BH12" s="69"/>
      <c r="BI12" s="69"/>
      <c r="BJ12" s="69"/>
      <c r="BK12" s="69"/>
      <c r="BL12" s="69"/>
      <c r="BM12" s="69"/>
      <c r="BN12" s="69"/>
      <c r="BO12" s="69"/>
    </row>
    <row r="13" spans="1:67" ht="20.25" customHeight="1" thickBot="1" x14ac:dyDescent="0.2">
      <c r="B13" s="26"/>
      <c r="C13" s="26"/>
      <c r="D13" s="26"/>
      <c r="E13" s="26"/>
      <c r="F13" s="26"/>
      <c r="G13" s="26"/>
      <c r="H13" s="26"/>
      <c r="I13" s="26"/>
      <c r="J13" s="26"/>
      <c r="K13" s="26"/>
      <c r="L13" s="413" t="s">
        <v>19</v>
      </c>
      <c r="M13" s="414"/>
      <c r="N13" s="414"/>
      <c r="O13" s="414"/>
      <c r="P13" s="415"/>
      <c r="Q13" s="412">
        <f>((COUNTIF(AB32,"&gt;0"))+COUNTIF(AB48,"&gt;0"))+(COUNTIF(AB60,"&gt;0"))+(COUNTIF(AB72,"&gt;0"))+(COUNTIF(AB84,"&gt;0"))+(COUNTIF(AB96,"&gt;0"))</f>
        <v>0</v>
      </c>
      <c r="R13" s="275"/>
      <c r="S13" s="275"/>
      <c r="T13" s="275"/>
      <c r="U13" s="37" t="s">
        <v>18</v>
      </c>
      <c r="V13" s="26"/>
      <c r="W13" s="34"/>
      <c r="X13" s="502" t="s">
        <v>352</v>
      </c>
      <c r="Y13" s="503"/>
      <c r="Z13" s="503"/>
      <c r="AA13" s="503"/>
      <c r="AB13" s="504"/>
      <c r="AC13" s="412">
        <f>SUM(AB32,AB48,AB60,AB72,AB84,AB96)</f>
        <v>0</v>
      </c>
      <c r="AD13" s="275"/>
      <c r="AE13" s="275"/>
      <c r="AF13" s="275"/>
      <c r="AG13" s="38" t="s">
        <v>0</v>
      </c>
      <c r="AI13" s="69"/>
      <c r="AJ13" s="69"/>
      <c r="AK13" s="69"/>
      <c r="AL13" s="69"/>
      <c r="AM13" s="69"/>
      <c r="AN13" s="69"/>
      <c r="AO13" s="69"/>
      <c r="AP13" s="69"/>
      <c r="AQ13" s="69"/>
      <c r="AR13" s="69"/>
      <c r="AS13" s="69"/>
      <c r="AT13" s="69"/>
      <c r="AU13" s="69"/>
      <c r="AV13" s="69"/>
      <c r="AW13" s="69"/>
      <c r="AX13" s="69"/>
      <c r="AY13" s="69"/>
      <c r="AZ13" s="69"/>
      <c r="BA13" s="69"/>
      <c r="BB13" s="69"/>
      <c r="BC13" s="69"/>
      <c r="BD13" s="69"/>
      <c r="BE13" s="69"/>
      <c r="BF13" s="69"/>
      <c r="BG13" s="69"/>
      <c r="BH13" s="69"/>
      <c r="BI13" s="69"/>
      <c r="BJ13" s="69"/>
      <c r="BK13" s="69"/>
      <c r="BL13" s="69"/>
      <c r="BM13" s="69"/>
      <c r="BN13" s="69"/>
      <c r="BO13" s="69"/>
    </row>
    <row r="14" spans="1:67" ht="20.25" thickBot="1" x14ac:dyDescent="0.2">
      <c r="B14" s="417" t="s">
        <v>40</v>
      </c>
      <c r="C14" s="417"/>
      <c r="D14" s="417"/>
      <c r="E14" s="417"/>
      <c r="F14" s="417"/>
      <c r="G14" s="417"/>
      <c r="H14" s="417"/>
      <c r="I14" s="417"/>
      <c r="J14" s="31"/>
      <c r="K14" s="31"/>
      <c r="L14" s="31"/>
      <c r="M14" s="31"/>
      <c r="N14" s="33"/>
      <c r="O14" s="34"/>
      <c r="P14" s="34"/>
      <c r="Q14" s="34"/>
      <c r="R14" s="34"/>
      <c r="S14" s="34"/>
      <c r="T14" s="35"/>
      <c r="U14" s="35"/>
      <c r="V14" s="35"/>
      <c r="W14" s="39"/>
      <c r="X14" s="39"/>
      <c r="Y14" s="39"/>
      <c r="Z14" s="35"/>
      <c r="AA14" s="35"/>
      <c r="AB14" s="35"/>
      <c r="AC14" s="35"/>
      <c r="AD14" s="35"/>
      <c r="AE14" s="36"/>
      <c r="AF14" s="36"/>
      <c r="AG14" s="36"/>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69"/>
      <c r="BK14" s="69"/>
      <c r="BL14" s="69"/>
      <c r="BM14" s="69"/>
      <c r="BN14" s="69"/>
      <c r="BO14" s="69"/>
    </row>
    <row r="15" spans="1:67" ht="12.95" customHeight="1" x14ac:dyDescent="0.15">
      <c r="B15" s="493" t="s" ph="1">
        <v>351</v>
      </c>
      <c r="C15" s="494" ph="1"/>
      <c r="D15" s="494" ph="1"/>
      <c r="E15" s="494" ph="1"/>
      <c r="F15" s="494"/>
      <c r="G15" s="494"/>
      <c r="H15" s="494"/>
      <c r="I15" s="495"/>
      <c r="J15" s="496"/>
      <c r="K15" s="496"/>
      <c r="L15" s="496"/>
      <c r="M15" s="496"/>
      <c r="N15" s="496"/>
      <c r="O15" s="496"/>
      <c r="P15" s="496"/>
      <c r="Q15" s="496"/>
      <c r="R15" s="496"/>
      <c r="S15" s="496"/>
      <c r="T15" s="496"/>
      <c r="U15" s="496"/>
      <c r="V15" s="496"/>
      <c r="W15" s="437" t="s">
        <v>57</v>
      </c>
      <c r="X15" s="438"/>
      <c r="Y15" s="439"/>
      <c r="Z15" s="431"/>
      <c r="AA15" s="432"/>
      <c r="AB15" s="432"/>
      <c r="AC15" s="432"/>
      <c r="AD15" s="432"/>
      <c r="AE15" s="432"/>
      <c r="AF15" s="432"/>
      <c r="AG15" s="433"/>
      <c r="AI15" s="69"/>
      <c r="AJ15" s="69"/>
      <c r="AK15" s="69"/>
      <c r="AL15" s="69"/>
      <c r="AM15" s="69"/>
      <c r="AN15" s="69"/>
      <c r="AO15" s="69"/>
      <c r="AP15" s="69"/>
      <c r="AQ15" s="69"/>
      <c r="AR15" s="69"/>
      <c r="AS15" s="69"/>
      <c r="AT15" s="69"/>
      <c r="AU15" s="69"/>
      <c r="AV15" s="69"/>
      <c r="AW15" s="69"/>
      <c r="AX15" s="69"/>
      <c r="AY15" s="69"/>
      <c r="AZ15" s="69"/>
      <c r="BA15" s="69"/>
      <c r="BB15" s="69"/>
      <c r="BC15" s="69"/>
      <c r="BD15" s="69"/>
      <c r="BE15" s="69"/>
      <c r="BF15" s="69"/>
      <c r="BG15" s="69"/>
      <c r="BH15" s="69"/>
      <c r="BI15" s="69"/>
      <c r="BJ15" s="69"/>
      <c r="BK15" s="69"/>
      <c r="BL15" s="69"/>
      <c r="BM15" s="69"/>
      <c r="BN15" s="69"/>
      <c r="BO15" s="69"/>
    </row>
    <row r="16" spans="1:67" ht="12.95" customHeight="1" x14ac:dyDescent="0.15">
      <c r="B16" s="473" ph="1"/>
      <c r="C16" s="453" ph="1"/>
      <c r="D16" s="453" ph="1"/>
      <c r="E16" s="453" ph="1"/>
      <c r="F16" s="453"/>
      <c r="G16" s="453"/>
      <c r="H16" s="453"/>
      <c r="I16" s="425"/>
      <c r="J16" s="426"/>
      <c r="K16" s="426"/>
      <c r="L16" s="426"/>
      <c r="M16" s="426"/>
      <c r="N16" s="426"/>
      <c r="O16" s="426"/>
      <c r="P16" s="426"/>
      <c r="Q16" s="426"/>
      <c r="R16" s="426"/>
      <c r="S16" s="426"/>
      <c r="T16" s="426"/>
      <c r="U16" s="426"/>
      <c r="V16" s="427"/>
      <c r="W16" s="440"/>
      <c r="X16" s="441"/>
      <c r="Y16" s="442"/>
      <c r="Z16" s="434"/>
      <c r="AA16" s="435"/>
      <c r="AB16" s="435"/>
      <c r="AC16" s="435"/>
      <c r="AD16" s="435"/>
      <c r="AE16" s="435"/>
      <c r="AF16" s="435"/>
      <c r="AG16" s="436"/>
      <c r="AI16" s="69"/>
      <c r="AJ16" s="69"/>
      <c r="AK16" s="69"/>
      <c r="AL16" s="69"/>
      <c r="AM16" s="69"/>
      <c r="AN16" s="69"/>
      <c r="AO16" s="69"/>
      <c r="AP16" s="69"/>
      <c r="AQ16" s="69"/>
      <c r="AR16" s="69"/>
      <c r="AS16" s="69"/>
      <c r="AT16" s="69"/>
      <c r="AU16" s="69"/>
      <c r="AV16" s="69"/>
      <c r="AW16" s="69"/>
      <c r="AX16" s="69"/>
      <c r="AY16" s="69"/>
      <c r="AZ16" s="69"/>
      <c r="BA16" s="69"/>
      <c r="BB16" s="69"/>
      <c r="BC16" s="69"/>
      <c r="BD16" s="69"/>
      <c r="BE16" s="69"/>
      <c r="BF16" s="69"/>
      <c r="BG16" s="69"/>
      <c r="BH16" s="69"/>
      <c r="BI16" s="69"/>
      <c r="BJ16" s="69"/>
      <c r="BK16" s="69"/>
      <c r="BL16" s="69"/>
      <c r="BM16" s="69"/>
      <c r="BN16" s="69"/>
      <c r="BO16" s="69"/>
    </row>
    <row r="17" spans="2:67" ht="12.95" customHeight="1" x14ac:dyDescent="0.15">
      <c r="B17" s="473" ph="1"/>
      <c r="C17" s="453" ph="1"/>
      <c r="D17" s="453" ph="1"/>
      <c r="E17" s="453" ph="1"/>
      <c r="F17" s="453"/>
      <c r="G17" s="453"/>
      <c r="H17" s="453"/>
      <c r="I17" s="428"/>
      <c r="J17" s="429"/>
      <c r="K17" s="429"/>
      <c r="L17" s="429"/>
      <c r="M17" s="429"/>
      <c r="N17" s="429"/>
      <c r="O17" s="429"/>
      <c r="P17" s="429"/>
      <c r="Q17" s="429"/>
      <c r="R17" s="429"/>
      <c r="S17" s="429"/>
      <c r="T17" s="429"/>
      <c r="U17" s="429"/>
      <c r="V17" s="430"/>
      <c r="W17" s="449" t="s">
        <v>173</v>
      </c>
      <c r="X17" s="450"/>
      <c r="Y17" s="451"/>
      <c r="Z17" s="443"/>
      <c r="AA17" s="444"/>
      <c r="AB17" s="444"/>
      <c r="AC17" s="444"/>
      <c r="AD17" s="444"/>
      <c r="AE17" s="444"/>
      <c r="AF17" s="444"/>
      <c r="AG17" s="445"/>
      <c r="AI17" s="69"/>
      <c r="AJ17" s="69"/>
      <c r="AK17" s="69"/>
      <c r="AL17" s="69"/>
      <c r="AM17" s="69"/>
      <c r="AN17" s="69"/>
      <c r="AO17" s="69"/>
      <c r="AP17" s="69"/>
      <c r="AQ17" s="69"/>
      <c r="AR17" s="69"/>
      <c r="AS17" s="69"/>
      <c r="AT17" s="69"/>
      <c r="AU17" s="69"/>
      <c r="AV17" s="69"/>
      <c r="AW17" s="69"/>
      <c r="AX17" s="69"/>
      <c r="AY17" s="69"/>
      <c r="AZ17" s="69"/>
      <c r="BA17" s="69"/>
      <c r="BB17" s="69"/>
      <c r="BC17" s="69"/>
      <c r="BD17" s="69"/>
      <c r="BE17" s="69"/>
      <c r="BF17" s="69"/>
      <c r="BG17" s="69"/>
      <c r="BH17" s="69"/>
      <c r="BI17" s="69"/>
      <c r="BJ17" s="69"/>
      <c r="BK17" s="69"/>
      <c r="BL17" s="69"/>
      <c r="BM17" s="69"/>
      <c r="BN17" s="69"/>
      <c r="BO17" s="69"/>
    </row>
    <row r="18" spans="2:67" ht="12.95" customHeight="1" x14ac:dyDescent="0.15">
      <c r="B18" s="473"/>
      <c r="C18" s="453"/>
      <c r="D18" s="453"/>
      <c r="E18" s="453"/>
      <c r="F18" s="453"/>
      <c r="G18" s="453"/>
      <c r="H18" s="453"/>
      <c r="I18" s="428"/>
      <c r="J18" s="429"/>
      <c r="K18" s="429"/>
      <c r="L18" s="429"/>
      <c r="M18" s="429"/>
      <c r="N18" s="429"/>
      <c r="O18" s="429"/>
      <c r="P18" s="429"/>
      <c r="Q18" s="429"/>
      <c r="R18" s="429"/>
      <c r="S18" s="429"/>
      <c r="T18" s="429"/>
      <c r="U18" s="429"/>
      <c r="V18" s="430"/>
      <c r="W18" s="452"/>
      <c r="X18" s="453"/>
      <c r="Y18" s="454"/>
      <c r="Z18" s="446"/>
      <c r="AA18" s="447"/>
      <c r="AB18" s="447"/>
      <c r="AC18" s="447"/>
      <c r="AD18" s="447"/>
      <c r="AE18" s="447"/>
      <c r="AF18" s="447"/>
      <c r="AG18" s="448"/>
      <c r="AI18" s="69"/>
      <c r="AJ18" s="69"/>
      <c r="AK18" s="69"/>
      <c r="AL18" s="69"/>
      <c r="AM18" s="69"/>
      <c r="AN18" s="69"/>
      <c r="AO18" s="69"/>
      <c r="AP18" s="69"/>
      <c r="AQ18" s="69"/>
      <c r="AR18" s="69"/>
      <c r="AS18" s="69"/>
      <c r="AT18" s="69"/>
      <c r="AU18" s="69"/>
      <c r="AV18" s="69"/>
      <c r="AW18" s="69"/>
      <c r="AX18" s="69"/>
      <c r="AY18" s="69"/>
      <c r="AZ18" s="69"/>
      <c r="BA18" s="69"/>
      <c r="BB18" s="69"/>
      <c r="BC18" s="69"/>
      <c r="BD18" s="69"/>
      <c r="BE18" s="69"/>
      <c r="BF18" s="69"/>
      <c r="BG18" s="69"/>
      <c r="BH18" s="69"/>
      <c r="BI18" s="69"/>
      <c r="BJ18" s="69"/>
      <c r="BK18" s="69"/>
      <c r="BL18" s="69"/>
      <c r="BM18" s="69"/>
      <c r="BN18" s="69"/>
      <c r="BO18" s="69"/>
    </row>
    <row r="19" spans="2:67" x14ac:dyDescent="0.15">
      <c r="B19" s="472" t="s">
        <v>279</v>
      </c>
      <c r="C19" s="450"/>
      <c r="D19" s="450"/>
      <c r="E19" s="450"/>
      <c r="F19" s="450"/>
      <c r="G19" s="450"/>
      <c r="H19" s="451"/>
      <c r="I19" s="479" t="s">
        <v>280</v>
      </c>
      <c r="J19" s="480"/>
      <c r="K19" s="480"/>
      <c r="L19" s="480"/>
      <c r="M19" s="480"/>
      <c r="N19" s="480"/>
      <c r="O19" s="466" t="s">
        <v>353</v>
      </c>
      <c r="P19" s="467"/>
      <c r="Q19" s="467"/>
      <c r="R19" s="467"/>
      <c r="S19" s="467"/>
      <c r="T19" s="467"/>
      <c r="U19" s="467"/>
      <c r="V19" s="467"/>
      <c r="W19" s="468"/>
      <c r="X19" s="463" t="s">
        <v>354</v>
      </c>
      <c r="Y19" s="463"/>
      <c r="Z19" s="463"/>
      <c r="AA19" s="463"/>
      <c r="AB19" s="463"/>
      <c r="AC19" s="463"/>
      <c r="AD19" s="463"/>
      <c r="AE19" s="463"/>
      <c r="AF19" s="463"/>
      <c r="AG19" s="464"/>
      <c r="AI19" s="69"/>
      <c r="AJ19" s="69"/>
      <c r="AK19" s="69"/>
      <c r="AL19" s="69"/>
      <c r="AM19" s="69"/>
      <c r="AN19" s="69"/>
      <c r="AO19" s="69"/>
      <c r="AP19" s="69"/>
      <c r="AQ19" s="69"/>
      <c r="AR19" s="69"/>
      <c r="AS19" s="69"/>
      <c r="AT19" s="69"/>
      <c r="AU19" s="69"/>
      <c r="AV19" s="69"/>
      <c r="AW19" s="69"/>
      <c r="AX19" s="69"/>
      <c r="AY19" s="69"/>
      <c r="AZ19" s="69"/>
      <c r="BA19" s="69"/>
      <c r="BB19" s="69"/>
      <c r="BC19" s="69"/>
      <c r="BD19" s="69"/>
      <c r="BE19" s="69"/>
      <c r="BF19" s="69"/>
      <c r="BG19" s="69"/>
      <c r="BH19" s="69"/>
      <c r="BI19" s="69"/>
      <c r="BJ19" s="69"/>
      <c r="BK19" s="69"/>
      <c r="BL19" s="69"/>
      <c r="BM19" s="69"/>
      <c r="BN19" s="69"/>
      <c r="BO19" s="69"/>
    </row>
    <row r="20" spans="2:67" ht="20.100000000000001" customHeight="1" x14ac:dyDescent="0.15">
      <c r="B20" s="473"/>
      <c r="C20" s="453"/>
      <c r="D20" s="453"/>
      <c r="E20" s="453"/>
      <c r="F20" s="453"/>
      <c r="G20" s="453"/>
      <c r="H20" s="454"/>
      <c r="I20" s="477"/>
      <c r="J20" s="478"/>
      <c r="K20" s="478"/>
      <c r="L20" s="478"/>
      <c r="M20" s="478"/>
      <c r="N20" s="478"/>
      <c r="O20" s="469"/>
      <c r="P20" s="470"/>
      <c r="Q20" s="470"/>
      <c r="R20" s="470"/>
      <c r="S20" s="470"/>
      <c r="T20" s="470"/>
      <c r="U20" s="470"/>
      <c r="V20" s="471"/>
      <c r="W20" s="121"/>
      <c r="X20" s="465"/>
      <c r="Y20" s="465"/>
      <c r="Z20" s="465"/>
      <c r="AA20" s="465"/>
      <c r="AB20" s="465"/>
      <c r="AC20" s="465"/>
      <c r="AD20" s="465"/>
      <c r="AE20" s="465"/>
      <c r="AF20" s="465"/>
      <c r="AG20" s="126" t="s">
        <v>281</v>
      </c>
      <c r="AI20" s="69"/>
      <c r="AJ20" s="69"/>
      <c r="AK20" s="69"/>
      <c r="AL20" s="69"/>
      <c r="AM20" s="69"/>
      <c r="AN20" s="69"/>
      <c r="AO20" s="69"/>
      <c r="AP20" s="69"/>
      <c r="AQ20" s="69"/>
      <c r="AR20" s="69"/>
      <c r="AS20" s="69"/>
      <c r="AT20" s="69"/>
      <c r="AU20" s="69"/>
      <c r="AV20" s="69"/>
      <c r="AW20" s="69"/>
      <c r="AX20" s="69"/>
      <c r="AY20" s="69"/>
      <c r="AZ20" s="69"/>
      <c r="BA20" s="69"/>
      <c r="BB20" s="69"/>
      <c r="BC20" s="69"/>
      <c r="BD20" s="69"/>
      <c r="BE20" s="69"/>
      <c r="BF20" s="69"/>
      <c r="BG20" s="69"/>
      <c r="BH20" s="69"/>
      <c r="BI20" s="69"/>
      <c r="BJ20" s="69"/>
      <c r="BK20" s="69"/>
      <c r="BL20" s="69"/>
      <c r="BM20" s="69"/>
      <c r="BN20" s="69"/>
      <c r="BO20" s="69"/>
    </row>
    <row r="21" spans="2:67" ht="30" customHeight="1" x14ac:dyDescent="0.15">
      <c r="B21" s="474"/>
      <c r="C21" s="475"/>
      <c r="D21" s="475"/>
      <c r="E21" s="475"/>
      <c r="F21" s="475"/>
      <c r="G21" s="475"/>
      <c r="H21" s="476"/>
      <c r="I21" s="481"/>
      <c r="J21" s="482"/>
      <c r="K21" s="482"/>
      <c r="L21" s="482"/>
      <c r="M21" s="482"/>
      <c r="N21" s="482"/>
      <c r="O21" s="482"/>
      <c r="P21" s="482"/>
      <c r="Q21" s="482"/>
      <c r="R21" s="482"/>
      <c r="S21" s="482"/>
      <c r="T21" s="482"/>
      <c r="U21" s="482"/>
      <c r="V21" s="482"/>
      <c r="W21" s="482"/>
      <c r="X21" s="482"/>
      <c r="Y21" s="482"/>
      <c r="Z21" s="482"/>
      <c r="AA21" s="482"/>
      <c r="AB21" s="482"/>
      <c r="AC21" s="482"/>
      <c r="AD21" s="482"/>
      <c r="AE21" s="482"/>
      <c r="AF21" s="482"/>
      <c r="AG21" s="483"/>
      <c r="AI21" s="69"/>
      <c r="AJ21" s="69"/>
      <c r="AK21" s="69"/>
      <c r="AL21" s="69"/>
      <c r="AM21" s="69"/>
      <c r="AN21" s="69"/>
      <c r="AO21" s="69"/>
      <c r="AP21" s="69"/>
      <c r="AQ21" s="69"/>
      <c r="AR21" s="69"/>
      <c r="AS21" s="69"/>
      <c r="AT21" s="69"/>
      <c r="AU21" s="69"/>
      <c r="AV21" s="69"/>
      <c r="AW21" s="69"/>
      <c r="AX21" s="69"/>
      <c r="AY21" s="69"/>
      <c r="AZ21" s="69"/>
      <c r="BA21" s="69"/>
      <c r="BB21" s="69"/>
      <c r="BC21" s="69"/>
      <c r="BD21" s="69"/>
      <c r="BE21" s="69"/>
      <c r="BF21" s="69"/>
      <c r="BG21" s="69"/>
      <c r="BH21" s="69"/>
      <c r="BI21" s="69"/>
      <c r="BJ21" s="69"/>
      <c r="BK21" s="69"/>
      <c r="BL21" s="69"/>
      <c r="BM21" s="69"/>
      <c r="BN21" s="69"/>
      <c r="BO21" s="69"/>
    </row>
    <row r="22" spans="2:67" ht="20.100000000000001" customHeight="1" x14ac:dyDescent="0.15">
      <c r="B22" s="544" t="s">
        <v>10</v>
      </c>
      <c r="C22" s="545"/>
      <c r="D22" s="546"/>
      <c r="E22" s="547"/>
      <c r="F22" s="548"/>
      <c r="G22" s="548"/>
      <c r="H22" s="548"/>
      <c r="I22" s="548"/>
      <c r="J22" s="548"/>
      <c r="K22" s="548"/>
      <c r="L22" s="549"/>
      <c r="M22" s="424" t="s">
        <v>171</v>
      </c>
      <c r="N22" s="424"/>
      <c r="O22" s="424"/>
      <c r="P22" s="424"/>
      <c r="Q22" s="424"/>
      <c r="R22" s="424"/>
      <c r="S22" s="424"/>
      <c r="T22" s="424"/>
      <c r="U22" s="552"/>
      <c r="V22" s="553"/>
      <c r="W22" s="553"/>
      <c r="X22" s="553"/>
      <c r="Y22" s="124" t="s">
        <v>357</v>
      </c>
      <c r="Z22" s="461"/>
      <c r="AA22" s="462"/>
      <c r="AB22" s="462"/>
      <c r="AC22" s="122" t="s">
        <v>355</v>
      </c>
      <c r="AD22" s="462"/>
      <c r="AE22" s="462"/>
      <c r="AF22" s="462"/>
      <c r="AG22" s="125" t="s">
        <v>356</v>
      </c>
      <c r="AI22" s="69"/>
      <c r="AJ22" s="69"/>
      <c r="AK22" s="69"/>
      <c r="AL22" s="69"/>
      <c r="AM22" s="69"/>
      <c r="AN22" s="69"/>
      <c r="AO22" s="69"/>
      <c r="AP22" s="69"/>
      <c r="AQ22" s="69"/>
      <c r="AR22" s="69"/>
      <c r="AS22" s="69"/>
      <c r="AT22" s="69"/>
      <c r="AU22" s="311"/>
      <c r="AV22" s="311"/>
      <c r="AW22" s="311"/>
      <c r="AX22" s="311"/>
      <c r="AY22" s="311"/>
      <c r="AZ22" s="311"/>
      <c r="BA22" s="311"/>
      <c r="BB22" s="311"/>
      <c r="BC22" s="311"/>
      <c r="BD22" s="311"/>
      <c r="BE22" s="311"/>
      <c r="BF22" s="311"/>
      <c r="BG22" s="311"/>
      <c r="BH22" s="311"/>
      <c r="BI22" s="311"/>
      <c r="BJ22" s="69"/>
      <c r="BK22" s="69"/>
      <c r="BL22" s="69"/>
      <c r="BM22" s="69"/>
      <c r="BN22" s="69"/>
      <c r="BO22" s="69"/>
    </row>
    <row r="23" spans="2:67" ht="20.100000000000001" customHeight="1" thickBot="1" x14ac:dyDescent="0.2">
      <c r="B23" s="472" t="s">
        <v>11</v>
      </c>
      <c r="C23" s="450"/>
      <c r="D23" s="451"/>
      <c r="E23" s="455"/>
      <c r="F23" s="456"/>
      <c r="G23" s="456"/>
      <c r="H23" s="456"/>
      <c r="I23" s="456"/>
      <c r="J23" s="456"/>
      <c r="K23" s="456"/>
      <c r="L23" s="456"/>
      <c r="M23" s="456"/>
      <c r="N23" s="456"/>
      <c r="O23" s="456"/>
      <c r="P23" s="456"/>
      <c r="Q23" s="456"/>
      <c r="R23" s="456"/>
      <c r="S23" s="456"/>
      <c r="T23" s="456"/>
      <c r="U23" s="456"/>
      <c r="V23" s="456"/>
      <c r="W23" s="456"/>
      <c r="X23" s="456"/>
      <c r="Y23" s="457"/>
      <c r="Z23" s="458"/>
      <c r="AA23" s="459"/>
      <c r="AB23" s="459"/>
      <c r="AC23" s="459"/>
      <c r="AD23" s="459"/>
      <c r="AE23" s="459"/>
      <c r="AF23" s="459"/>
      <c r="AG23" s="460"/>
      <c r="AI23" s="69"/>
      <c r="AJ23" s="69"/>
      <c r="AK23" s="69"/>
      <c r="AL23" s="69"/>
      <c r="AM23" s="69"/>
      <c r="AN23" s="69"/>
      <c r="AO23" s="69"/>
      <c r="AP23" s="69"/>
      <c r="AQ23" s="69"/>
      <c r="AR23" s="69"/>
      <c r="AS23" s="69"/>
      <c r="AT23" s="69"/>
      <c r="AU23" s="311"/>
      <c r="AV23" s="311"/>
      <c r="AW23" s="311"/>
      <c r="AX23" s="311"/>
      <c r="AY23" s="311"/>
      <c r="AZ23" s="311"/>
      <c r="BA23" s="311"/>
      <c r="BB23" s="311"/>
      <c r="BC23" s="311"/>
      <c r="BD23" s="311"/>
      <c r="BE23" s="311"/>
      <c r="BF23" s="311"/>
      <c r="BG23" s="311"/>
      <c r="BH23" s="311"/>
      <c r="BI23" s="311"/>
      <c r="BJ23" s="69"/>
      <c r="BK23" s="69"/>
      <c r="BL23" s="69"/>
      <c r="BM23" s="69"/>
      <c r="BN23" s="69"/>
      <c r="BO23" s="69"/>
    </row>
    <row r="24" spans="2:67" ht="20.100000000000001" customHeight="1" x14ac:dyDescent="0.15">
      <c r="B24" s="418" t="s">
        <v>496</v>
      </c>
      <c r="C24" s="419"/>
      <c r="D24" s="419"/>
      <c r="E24" s="419"/>
      <c r="F24" s="419"/>
      <c r="G24" s="419"/>
      <c r="H24" s="420"/>
      <c r="I24" s="488" t="s">
        <v>20</v>
      </c>
      <c r="J24" s="489"/>
      <c r="K24" s="490"/>
      <c r="L24" s="491"/>
      <c r="M24" s="82" t="s">
        <v>0</v>
      </c>
      <c r="N24" s="489" t="s">
        <v>21</v>
      </c>
      <c r="O24" s="492"/>
      <c r="P24" s="490"/>
      <c r="Q24" s="491"/>
      <c r="R24" s="82" t="s">
        <v>0</v>
      </c>
      <c r="S24" s="488" t="s">
        <v>22</v>
      </c>
      <c r="T24" s="489"/>
      <c r="U24" s="487"/>
      <c r="V24" s="487"/>
      <c r="W24" s="82" t="s">
        <v>0</v>
      </c>
      <c r="X24" s="488" t="s">
        <v>23</v>
      </c>
      <c r="Y24" s="489"/>
      <c r="Z24" s="490"/>
      <c r="AA24" s="491"/>
      <c r="AB24" s="82" t="s">
        <v>0</v>
      </c>
      <c r="AC24" s="488" t="s">
        <v>24</v>
      </c>
      <c r="AD24" s="489"/>
      <c r="AE24" s="490"/>
      <c r="AF24" s="491"/>
      <c r="AG24" s="83" t="s">
        <v>0</v>
      </c>
      <c r="AI24" s="69"/>
      <c r="AJ24" s="69"/>
      <c r="AK24" s="69"/>
      <c r="AL24" s="69"/>
      <c r="AM24" s="69"/>
      <c r="AN24" s="69"/>
      <c r="AO24" s="69"/>
      <c r="AP24" s="69"/>
      <c r="AQ24" s="69"/>
      <c r="AR24" s="69"/>
      <c r="AS24" s="69"/>
      <c r="AT24" s="69"/>
      <c r="AU24" s="311"/>
      <c r="AV24" s="311"/>
      <c r="AW24" s="311"/>
      <c r="AX24" s="311"/>
      <c r="AY24" s="311"/>
      <c r="AZ24" s="311"/>
      <c r="BA24" s="311"/>
      <c r="BB24" s="311"/>
      <c r="BC24" s="311"/>
      <c r="BD24" s="311"/>
      <c r="BE24" s="311"/>
      <c r="BF24" s="311"/>
      <c r="BG24" s="311"/>
      <c r="BH24" s="311"/>
      <c r="BI24" s="311"/>
      <c r="BJ24" s="69"/>
      <c r="BK24" s="69"/>
      <c r="BL24" s="69"/>
      <c r="BM24" s="69"/>
      <c r="BN24" s="69"/>
      <c r="BO24" s="69"/>
    </row>
    <row r="25" spans="2:67" ht="20.100000000000001" customHeight="1" x14ac:dyDescent="0.15">
      <c r="B25" s="421"/>
      <c r="C25" s="422"/>
      <c r="D25" s="422"/>
      <c r="E25" s="422"/>
      <c r="F25" s="422"/>
      <c r="G25" s="422"/>
      <c r="H25" s="423"/>
      <c r="I25" s="497" t="s">
        <v>25</v>
      </c>
      <c r="J25" s="498"/>
      <c r="K25" s="301"/>
      <c r="L25" s="302"/>
      <c r="M25" s="40" t="s">
        <v>0</v>
      </c>
      <c r="N25" s="497" t="s">
        <v>26</v>
      </c>
      <c r="O25" s="498"/>
      <c r="P25" s="301"/>
      <c r="Q25" s="302"/>
      <c r="R25" s="40" t="s">
        <v>0</v>
      </c>
      <c r="S25" s="550" t="s">
        <v>34</v>
      </c>
      <c r="T25" s="551"/>
      <c r="U25" s="305"/>
      <c r="V25" s="305"/>
      <c r="W25" s="42" t="s">
        <v>0</v>
      </c>
      <c r="X25" s="550" t="s">
        <v>35</v>
      </c>
      <c r="Y25" s="551"/>
      <c r="Z25" s="306"/>
      <c r="AA25" s="307"/>
      <c r="AB25" s="42" t="s">
        <v>0</v>
      </c>
      <c r="AC25" s="315"/>
      <c r="AD25" s="315"/>
      <c r="AE25" s="315"/>
      <c r="AF25" s="315"/>
      <c r="AG25" s="316"/>
      <c r="AI25" s="69"/>
      <c r="AJ25" s="69"/>
      <c r="AK25" s="69"/>
      <c r="AL25" s="69"/>
      <c r="AM25" s="69"/>
      <c r="AN25" s="69"/>
      <c r="AO25" s="69"/>
      <c r="AP25" s="69"/>
      <c r="AQ25" s="69"/>
      <c r="AR25" s="69"/>
      <c r="AS25" s="69"/>
      <c r="AT25" s="69"/>
      <c r="AU25" s="69"/>
      <c r="AV25" s="69"/>
      <c r="AW25" s="69"/>
      <c r="AX25" s="69"/>
      <c r="AY25" s="69"/>
      <c r="AZ25" s="69"/>
      <c r="BA25" s="69"/>
      <c r="BB25" s="69"/>
      <c r="BC25" s="69"/>
      <c r="BD25" s="69"/>
      <c r="BE25" s="69"/>
      <c r="BF25" s="69"/>
      <c r="BG25" s="69"/>
      <c r="BH25" s="69"/>
      <c r="BI25" s="69"/>
      <c r="BJ25" s="69"/>
      <c r="BK25" s="69"/>
      <c r="BL25" s="69"/>
      <c r="BM25" s="69"/>
      <c r="BN25" s="69"/>
      <c r="BO25" s="69"/>
    </row>
    <row r="26" spans="2:67" ht="20.100000000000001" customHeight="1" x14ac:dyDescent="0.15">
      <c r="B26" s="421"/>
      <c r="C26" s="422"/>
      <c r="D26" s="422"/>
      <c r="E26" s="422"/>
      <c r="F26" s="422"/>
      <c r="G26" s="422"/>
      <c r="H26" s="423"/>
      <c r="I26" s="536" t="s">
        <v>27</v>
      </c>
      <c r="J26" s="537"/>
      <c r="K26" s="537"/>
      <c r="L26" s="537"/>
      <c r="M26" s="538"/>
      <c r="N26" s="295"/>
      <c r="O26" s="533"/>
      <c r="P26" s="533"/>
      <c r="Q26" s="533"/>
      <c r="R26" s="84" t="s">
        <v>30</v>
      </c>
      <c r="S26" s="403" t="s">
        <v>380</v>
      </c>
      <c r="T26" s="284"/>
      <c r="U26" s="284"/>
      <c r="V26" s="284"/>
      <c r="W26" s="285"/>
      <c r="X26" s="401"/>
      <c r="Y26" s="402"/>
      <c r="Z26" s="402"/>
      <c r="AA26" s="402"/>
      <c r="AB26" s="80" t="s">
        <v>172</v>
      </c>
      <c r="AC26" s="81"/>
      <c r="AD26" s="85"/>
      <c r="AE26" s="85"/>
      <c r="AF26" s="85"/>
      <c r="AG26" s="74"/>
      <c r="AI26" s="69"/>
      <c r="AJ26" s="69"/>
      <c r="AK26" s="69"/>
      <c r="AL26" s="69"/>
      <c r="AM26" s="69"/>
      <c r="AN26" s="69"/>
      <c r="AO26" s="69"/>
      <c r="AP26" s="69"/>
      <c r="AQ26" s="69"/>
      <c r="AR26" s="69"/>
      <c r="AS26" s="69"/>
      <c r="AT26" s="69"/>
      <c r="AU26" s="69"/>
      <c r="AV26" s="69"/>
      <c r="AW26" s="69"/>
      <c r="AX26" s="69"/>
      <c r="AY26" s="69"/>
      <c r="AZ26" s="69"/>
      <c r="BA26" s="69"/>
      <c r="BB26" s="69"/>
      <c r="BC26" s="69"/>
      <c r="BD26" s="69"/>
      <c r="BE26" s="69"/>
      <c r="BF26" s="69"/>
      <c r="BG26" s="69"/>
      <c r="BH26" s="69"/>
      <c r="BI26" s="69"/>
      <c r="BJ26" s="69"/>
      <c r="BK26" s="69"/>
      <c r="BL26" s="69"/>
      <c r="BM26" s="69"/>
      <c r="BN26" s="69"/>
      <c r="BO26" s="69"/>
    </row>
    <row r="27" spans="2:67" ht="19.5" customHeight="1" x14ac:dyDescent="0.15">
      <c r="B27" s="421"/>
      <c r="C27" s="422"/>
      <c r="D27" s="422"/>
      <c r="E27" s="422"/>
      <c r="F27" s="422"/>
      <c r="G27" s="422"/>
      <c r="H27" s="423"/>
      <c r="I27" s="539"/>
      <c r="J27" s="540"/>
      <c r="K27" s="540"/>
      <c r="L27" s="540"/>
      <c r="M27" s="541"/>
      <c r="N27" s="534" t="s">
        <v>29</v>
      </c>
      <c r="O27" s="534"/>
      <c r="P27" s="534"/>
      <c r="Q27" s="534"/>
      <c r="R27" s="534"/>
      <c r="S27" s="534"/>
      <c r="T27" s="534"/>
      <c r="U27" s="534"/>
      <c r="V27" s="534"/>
      <c r="W27" s="534"/>
      <c r="X27" s="534"/>
      <c r="Y27" s="534"/>
      <c r="Z27" s="534"/>
      <c r="AA27" s="534"/>
      <c r="AB27" s="534"/>
      <c r="AC27" s="534"/>
      <c r="AD27" s="534"/>
      <c r="AE27" s="534"/>
      <c r="AF27" s="534"/>
      <c r="AG27" s="535"/>
      <c r="AI27" s="69"/>
      <c r="AJ27" s="69"/>
      <c r="AK27" s="69"/>
      <c r="AL27" s="69"/>
      <c r="AM27" s="69"/>
      <c r="AN27" s="69"/>
      <c r="AO27" s="69"/>
      <c r="AP27" s="69"/>
      <c r="AQ27" s="69"/>
      <c r="AR27" s="69"/>
      <c r="AS27" s="69"/>
      <c r="AT27" s="69"/>
      <c r="AU27" s="69"/>
      <c r="AV27" s="69"/>
      <c r="AW27" s="69"/>
      <c r="AX27" s="69"/>
      <c r="AY27" s="69"/>
      <c r="AZ27" s="69"/>
      <c r="BA27" s="69"/>
      <c r="BB27" s="69"/>
      <c r="BC27" s="69"/>
      <c r="BD27" s="69"/>
      <c r="BE27" s="69"/>
      <c r="BF27" s="69"/>
      <c r="BG27" s="69"/>
      <c r="BH27" s="69"/>
      <c r="BI27" s="69"/>
      <c r="BJ27" s="69"/>
      <c r="BK27" s="69"/>
      <c r="BL27" s="69"/>
      <c r="BM27" s="69"/>
      <c r="BN27" s="69"/>
      <c r="BO27" s="69"/>
    </row>
    <row r="28" spans="2:67" ht="36.75" customHeight="1" x14ac:dyDescent="0.15">
      <c r="B28" s="421"/>
      <c r="C28" s="422"/>
      <c r="D28" s="422"/>
      <c r="E28" s="422"/>
      <c r="F28" s="422"/>
      <c r="G28" s="422"/>
      <c r="H28" s="423"/>
      <c r="I28" s="498"/>
      <c r="J28" s="542"/>
      <c r="K28" s="542"/>
      <c r="L28" s="542"/>
      <c r="M28" s="543"/>
      <c r="N28" s="397"/>
      <c r="O28" s="398"/>
      <c r="P28" s="398"/>
      <c r="Q28" s="398"/>
      <c r="R28" s="398"/>
      <c r="S28" s="398"/>
      <c r="T28" s="398"/>
      <c r="U28" s="398"/>
      <c r="V28" s="398"/>
      <c r="W28" s="398"/>
      <c r="X28" s="398"/>
      <c r="Y28" s="398"/>
      <c r="Z28" s="398"/>
      <c r="AA28" s="398"/>
      <c r="AB28" s="398"/>
      <c r="AC28" s="398"/>
      <c r="AD28" s="398"/>
      <c r="AE28" s="398"/>
      <c r="AF28" s="398"/>
      <c r="AG28" s="399"/>
      <c r="AI28" s="79"/>
      <c r="AJ28" s="69"/>
      <c r="AK28" s="69"/>
      <c r="AL28" s="69"/>
      <c r="AM28" s="69"/>
      <c r="AN28" s="69"/>
      <c r="AO28" s="69"/>
      <c r="AP28" s="69"/>
      <c r="AQ28" s="69"/>
      <c r="AR28" s="69"/>
      <c r="AS28" s="69"/>
      <c r="AT28" s="69"/>
      <c r="AU28" s="69"/>
      <c r="AV28" s="69"/>
      <c r="AW28" s="69"/>
      <c r="AX28" s="69"/>
      <c r="AY28" s="69"/>
      <c r="AZ28" s="69"/>
      <c r="BA28" s="69"/>
      <c r="BB28" s="69"/>
      <c r="BC28" s="69"/>
      <c r="BD28" s="69"/>
      <c r="BE28" s="69"/>
      <c r="BF28" s="69"/>
      <c r="BG28" s="69"/>
      <c r="BH28" s="69"/>
      <c r="BI28" s="69"/>
      <c r="BJ28" s="69"/>
      <c r="BK28" s="69"/>
      <c r="BL28" s="69"/>
      <c r="BM28" s="69"/>
      <c r="BN28" s="69"/>
      <c r="BO28" s="69"/>
    </row>
    <row r="29" spans="2:67" ht="14.25" customHeight="1" x14ac:dyDescent="0.15">
      <c r="B29" s="421"/>
      <c r="C29" s="422"/>
      <c r="D29" s="422"/>
      <c r="E29" s="422"/>
      <c r="F29" s="422"/>
      <c r="G29" s="422"/>
      <c r="H29" s="423"/>
      <c r="I29" s="539" t="s">
        <v>54</v>
      </c>
      <c r="J29" s="540"/>
      <c r="K29" s="540"/>
      <c r="L29" s="540"/>
      <c r="M29" s="540"/>
      <c r="N29" s="540"/>
      <c r="O29" s="540"/>
      <c r="P29" s="540"/>
      <c r="Q29" s="540"/>
      <c r="R29" s="540"/>
      <c r="S29" s="540"/>
      <c r="T29" s="540"/>
      <c r="U29" s="540"/>
      <c r="V29" s="540"/>
      <c r="W29" s="540"/>
      <c r="X29" s="540"/>
      <c r="Y29" s="540"/>
      <c r="Z29" s="540"/>
      <c r="AA29" s="540"/>
      <c r="AB29" s="540"/>
      <c r="AC29" s="540"/>
      <c r="AD29" s="540"/>
      <c r="AE29" s="540"/>
      <c r="AF29" s="540"/>
      <c r="AG29" s="558"/>
      <c r="AI29" s="69"/>
      <c r="AJ29" s="69"/>
      <c r="AK29" s="69"/>
      <c r="AL29" s="69"/>
      <c r="AM29" s="69"/>
      <c r="AN29" s="69"/>
      <c r="AO29" s="69"/>
      <c r="AP29" s="69"/>
      <c r="AQ29" s="69"/>
      <c r="AR29" s="69"/>
      <c r="AS29" s="69"/>
      <c r="AT29" s="69"/>
      <c r="AU29" s="69"/>
      <c r="AV29" s="69"/>
      <c r="AW29" s="69"/>
      <c r="AX29" s="69"/>
      <c r="AY29" s="69"/>
      <c r="AZ29" s="69"/>
      <c r="BA29" s="69"/>
      <c r="BB29" s="69"/>
      <c r="BC29" s="69"/>
      <c r="BD29" s="69"/>
      <c r="BE29" s="69"/>
      <c r="BF29" s="69"/>
      <c r="BG29" s="69"/>
      <c r="BH29" s="69"/>
      <c r="BI29" s="69"/>
      <c r="BJ29" s="69"/>
      <c r="BK29" s="69"/>
      <c r="BL29" s="69"/>
      <c r="BM29" s="69"/>
      <c r="BN29" s="69"/>
      <c r="BO29" s="69"/>
    </row>
    <row r="30" spans="2:67" ht="39.950000000000003" customHeight="1" x14ac:dyDescent="0.15">
      <c r="B30" s="421"/>
      <c r="C30" s="422"/>
      <c r="D30" s="422"/>
      <c r="E30" s="422"/>
      <c r="F30" s="422"/>
      <c r="G30" s="422"/>
      <c r="H30" s="423"/>
      <c r="I30" s="559"/>
      <c r="J30" s="560"/>
      <c r="K30" s="560"/>
      <c r="L30" s="560"/>
      <c r="M30" s="560"/>
      <c r="N30" s="560"/>
      <c r="O30" s="560"/>
      <c r="P30" s="560"/>
      <c r="Q30" s="560"/>
      <c r="R30" s="560"/>
      <c r="S30" s="560"/>
      <c r="T30" s="560"/>
      <c r="U30" s="560"/>
      <c r="V30" s="560"/>
      <c r="W30" s="560"/>
      <c r="X30" s="560"/>
      <c r="Y30" s="560"/>
      <c r="Z30" s="560"/>
      <c r="AA30" s="560"/>
      <c r="AB30" s="560"/>
      <c r="AC30" s="560"/>
      <c r="AD30" s="560"/>
      <c r="AE30" s="560"/>
      <c r="AF30" s="560"/>
      <c r="AG30" s="561"/>
      <c r="AI30" s="69"/>
      <c r="AJ30" s="69"/>
      <c r="AK30" s="69"/>
      <c r="AL30" s="69"/>
      <c r="AM30" s="69"/>
      <c r="AN30" s="69"/>
      <c r="AO30" s="69"/>
      <c r="AP30" s="69"/>
      <c r="AQ30" s="69"/>
      <c r="AR30" s="69"/>
      <c r="AS30" s="69"/>
      <c r="AT30" s="69"/>
      <c r="AU30" s="69"/>
      <c r="AV30" s="69"/>
      <c r="AW30" s="69"/>
      <c r="AX30" s="69"/>
      <c r="AY30" s="69"/>
      <c r="AZ30" s="69"/>
      <c r="BA30" s="69"/>
      <c r="BB30" s="69"/>
      <c r="BC30" s="69"/>
      <c r="BD30" s="69"/>
      <c r="BE30" s="69"/>
      <c r="BF30" s="69"/>
      <c r="BG30" s="69"/>
      <c r="BH30" s="69"/>
      <c r="BI30" s="69"/>
      <c r="BJ30" s="69"/>
      <c r="BK30" s="69"/>
      <c r="BL30" s="69"/>
      <c r="BM30" s="69"/>
      <c r="BN30" s="69"/>
      <c r="BO30" s="69"/>
    </row>
    <row r="31" spans="2:67" ht="20.100000000000001" customHeight="1" thickBot="1" x14ac:dyDescent="0.2">
      <c r="B31" s="499" t="s">
        <v>28</v>
      </c>
      <c r="C31" s="500"/>
      <c r="D31" s="500"/>
      <c r="E31" s="500"/>
      <c r="F31" s="500"/>
      <c r="G31" s="500"/>
      <c r="H31" s="501"/>
      <c r="I31" s="506" t="s">
        <v>12</v>
      </c>
      <c r="J31" s="507"/>
      <c r="K31" s="562"/>
      <c r="L31" s="562"/>
      <c r="M31" s="86" t="s">
        <v>0</v>
      </c>
      <c r="N31" s="506" t="s">
        <v>13</v>
      </c>
      <c r="O31" s="507"/>
      <c r="P31" s="505"/>
      <c r="Q31" s="505"/>
      <c r="R31" s="87" t="s">
        <v>0</v>
      </c>
      <c r="S31" s="506" t="s">
        <v>14</v>
      </c>
      <c r="T31" s="507"/>
      <c r="U31" s="508"/>
      <c r="V31" s="509"/>
      <c r="W31" s="88" t="s">
        <v>0</v>
      </c>
      <c r="X31" s="510"/>
      <c r="Y31" s="511"/>
      <c r="Z31" s="511"/>
      <c r="AA31" s="511"/>
      <c r="AB31" s="511"/>
      <c r="AC31" s="511"/>
      <c r="AD31" s="511"/>
      <c r="AE31" s="511"/>
      <c r="AF31" s="511"/>
      <c r="AG31" s="512"/>
      <c r="AI31" s="69"/>
      <c r="AJ31" s="69"/>
      <c r="AK31" s="69"/>
      <c r="AL31" s="69"/>
      <c r="AM31" s="69"/>
      <c r="AN31" s="69"/>
      <c r="AO31" s="69"/>
      <c r="AP31" s="69"/>
      <c r="AQ31" s="69"/>
      <c r="AR31" s="69"/>
      <c r="AS31" s="69"/>
      <c r="AT31" s="69"/>
      <c r="AU31" s="69"/>
      <c r="AV31" s="69"/>
      <c r="AW31" s="69"/>
      <c r="AX31" s="69"/>
      <c r="AY31" s="69"/>
      <c r="AZ31" s="69"/>
      <c r="BA31" s="69"/>
      <c r="BB31" s="69"/>
      <c r="BC31" s="69"/>
      <c r="BD31" s="69"/>
      <c r="BE31" s="69"/>
      <c r="BF31" s="69"/>
      <c r="BG31" s="69"/>
      <c r="BH31" s="69"/>
      <c r="BI31" s="69"/>
      <c r="BJ31" s="69"/>
      <c r="BK31" s="69"/>
      <c r="BL31" s="69"/>
      <c r="BM31" s="69"/>
      <c r="BN31" s="69"/>
      <c r="BO31" s="69"/>
    </row>
    <row r="32" spans="2:67" ht="20.100000000000001" customHeight="1" thickBot="1" x14ac:dyDescent="0.2">
      <c r="B32" s="527" t="s">
        <v>428</v>
      </c>
      <c r="C32" s="528"/>
      <c r="D32" s="528"/>
      <c r="E32" s="528"/>
      <c r="F32" s="529"/>
      <c r="G32" s="267">
        <f>SUM(K24,P24,U24,Z24,AE24,K25,P25,U25,Z25,N26)</f>
        <v>0</v>
      </c>
      <c r="H32" s="267"/>
      <c r="I32" s="267"/>
      <c r="J32" s="75" t="s">
        <v>30</v>
      </c>
      <c r="K32" s="530" t="s">
        <v>429</v>
      </c>
      <c r="L32" s="531"/>
      <c r="M32" s="531"/>
      <c r="N32" s="531"/>
      <c r="O32" s="532"/>
      <c r="P32" s="271">
        <f>SUM(K31,P31,U31)</f>
        <v>0</v>
      </c>
      <c r="Q32" s="271"/>
      <c r="R32" s="271"/>
      <c r="S32" s="47" t="s">
        <v>30</v>
      </c>
      <c r="T32" s="404" t="s">
        <v>15</v>
      </c>
      <c r="U32" s="484"/>
      <c r="V32" s="484"/>
      <c r="W32" s="484"/>
      <c r="X32" s="484"/>
      <c r="Y32" s="484"/>
      <c r="Z32" s="484"/>
      <c r="AA32" s="485"/>
      <c r="AB32" s="275">
        <f>SUM(G32,P32)</f>
        <v>0</v>
      </c>
      <c r="AC32" s="275"/>
      <c r="AD32" s="275"/>
      <c r="AE32" s="275"/>
      <c r="AF32" s="275"/>
      <c r="AG32" s="48" t="s">
        <v>16</v>
      </c>
      <c r="AI32" s="69"/>
      <c r="AJ32" s="69"/>
      <c r="AK32" s="69"/>
      <c r="AL32" s="69"/>
      <c r="AM32" s="69"/>
      <c r="AN32" s="69"/>
      <c r="AO32" s="69"/>
      <c r="AP32" s="69"/>
      <c r="AQ32" s="69"/>
      <c r="AR32" s="69"/>
      <c r="AS32" s="69"/>
      <c r="AT32" s="69"/>
      <c r="AU32" s="69"/>
      <c r="AV32" s="69"/>
      <c r="AW32" s="69"/>
      <c r="AX32" s="69"/>
      <c r="AY32" s="69"/>
      <c r="AZ32" s="69"/>
      <c r="BA32" s="69"/>
      <c r="BB32" s="69"/>
      <c r="BC32" s="69"/>
      <c r="BD32" s="69"/>
      <c r="BE32" s="69"/>
      <c r="BF32" s="69"/>
      <c r="BG32" s="69"/>
      <c r="BH32" s="69"/>
      <c r="BI32" s="69"/>
      <c r="BJ32" s="69"/>
      <c r="BK32" s="69"/>
      <c r="BL32" s="69"/>
      <c r="BM32" s="69"/>
      <c r="BN32" s="69"/>
      <c r="BO32" s="69"/>
    </row>
    <row r="33" spans="2:67" x14ac:dyDescent="0.15">
      <c r="AI33" s="23"/>
      <c r="AJ33" s="23"/>
      <c r="AK33" s="24"/>
      <c r="AL33" s="24"/>
      <c r="AM33" s="24"/>
      <c r="AN33" s="69"/>
      <c r="AO33" s="69"/>
      <c r="AP33" s="24"/>
      <c r="AQ33" s="69"/>
      <c r="AR33" s="69"/>
      <c r="AS33" s="69"/>
      <c r="AT33" s="69"/>
      <c r="AU33" s="69"/>
      <c r="AV33" s="69"/>
      <c r="AW33" s="69"/>
      <c r="AX33" s="69"/>
      <c r="AY33" s="69"/>
      <c r="AZ33" s="69"/>
      <c r="BA33" s="69"/>
      <c r="BB33" s="69"/>
      <c r="BC33" s="69"/>
      <c r="BD33" s="69"/>
      <c r="BE33" s="69"/>
      <c r="BF33" s="69"/>
      <c r="BG33" s="69"/>
      <c r="BH33" s="69"/>
      <c r="BI33" s="69"/>
      <c r="BJ33" s="69"/>
      <c r="BK33" s="69"/>
      <c r="BL33" s="69"/>
      <c r="BM33" s="69"/>
      <c r="BN33" s="69"/>
      <c r="BO33" s="69"/>
    </row>
    <row r="34" spans="2:67" x14ac:dyDescent="0.15">
      <c r="AI34" s="23"/>
      <c r="AJ34" s="23"/>
      <c r="AK34" s="24"/>
      <c r="AL34" s="24"/>
      <c r="AM34" s="24"/>
      <c r="AN34" s="69"/>
      <c r="AO34" s="69"/>
      <c r="AP34" s="24"/>
      <c r="AQ34" s="69"/>
      <c r="AR34" s="69"/>
      <c r="AS34" s="69"/>
      <c r="AT34" s="69"/>
      <c r="AU34" s="69"/>
      <c r="AV34" s="69"/>
      <c r="AW34" s="69"/>
      <c r="AX34" s="69"/>
      <c r="AY34" s="69"/>
      <c r="AZ34" s="69"/>
      <c r="BA34" s="69"/>
      <c r="BB34" s="69"/>
      <c r="BC34" s="69"/>
      <c r="BD34" s="69"/>
      <c r="BE34" s="69"/>
      <c r="BF34" s="69"/>
      <c r="BG34" s="69"/>
      <c r="BH34" s="69"/>
      <c r="BI34" s="69"/>
      <c r="BJ34" s="69"/>
      <c r="BK34" s="69"/>
      <c r="BL34" s="69"/>
      <c r="BM34" s="69"/>
      <c r="BN34" s="69"/>
      <c r="BO34" s="69"/>
    </row>
    <row r="35" spans="2:67" ht="20.25" thickBot="1" x14ac:dyDescent="0.2">
      <c r="B35" s="49" t="s">
        <v>158</v>
      </c>
      <c r="C35" s="49"/>
      <c r="D35" s="49"/>
      <c r="E35" s="49"/>
      <c r="F35" s="49"/>
      <c r="G35" s="49"/>
      <c r="H35" s="49"/>
      <c r="I35" s="49"/>
      <c r="J35" s="31"/>
      <c r="K35" s="31"/>
      <c r="L35" s="31"/>
      <c r="M35" s="31"/>
      <c r="N35" s="33"/>
      <c r="O35" s="34"/>
      <c r="P35" s="34"/>
      <c r="Q35" s="34"/>
      <c r="R35" s="34"/>
      <c r="S35" s="34"/>
      <c r="T35" s="34"/>
      <c r="U35" s="34"/>
      <c r="V35" s="34"/>
      <c r="W35" s="34"/>
      <c r="AH35" s="35"/>
      <c r="AI35" s="69"/>
      <c r="AJ35" s="69"/>
      <c r="AK35" s="69"/>
      <c r="AL35" s="69"/>
      <c r="AM35" s="69"/>
      <c r="AN35" s="69"/>
      <c r="AO35" s="69"/>
      <c r="AP35" s="69"/>
      <c r="AQ35" s="69"/>
      <c r="AR35" s="69"/>
      <c r="AS35" s="69"/>
      <c r="AT35" s="69"/>
      <c r="AU35" s="69"/>
      <c r="AV35" s="69"/>
      <c r="AW35" s="69"/>
      <c r="AX35" s="69"/>
      <c r="AY35" s="69"/>
      <c r="AZ35" s="69"/>
      <c r="BA35" s="69"/>
      <c r="BB35" s="69"/>
      <c r="BC35" s="69"/>
      <c r="BD35" s="69"/>
      <c r="BE35" s="69"/>
      <c r="BF35" s="69"/>
      <c r="BG35" s="69"/>
      <c r="BH35" s="69"/>
      <c r="BI35" s="69"/>
      <c r="BJ35" s="69"/>
      <c r="BK35" s="69"/>
      <c r="BL35" s="69"/>
      <c r="BM35" s="69"/>
      <c r="BN35" s="69"/>
      <c r="BO35" s="69"/>
    </row>
    <row r="36" spans="2:67" ht="20.25" thickBot="1" x14ac:dyDescent="0.2">
      <c r="B36" s="49"/>
      <c r="C36" s="49"/>
      <c r="D36" s="49"/>
      <c r="E36" s="49"/>
      <c r="F36" s="49"/>
      <c r="G36" s="49"/>
      <c r="H36" s="49"/>
      <c r="I36" s="49"/>
      <c r="J36" s="31"/>
      <c r="K36" s="31"/>
      <c r="L36" s="31"/>
      <c r="M36" s="31"/>
      <c r="N36" s="33"/>
      <c r="O36" s="34"/>
      <c r="P36" s="34"/>
      <c r="Q36" s="34"/>
      <c r="R36" s="34"/>
      <c r="S36" s="34"/>
      <c r="T36" s="34"/>
      <c r="U36" s="34"/>
      <c r="V36" s="34"/>
      <c r="W36" s="34"/>
      <c r="X36" s="563" t="s">
        <v>17</v>
      </c>
      <c r="Y36" s="564"/>
      <c r="Z36" s="564"/>
      <c r="AA36" s="564"/>
      <c r="AB36" s="565"/>
      <c r="AC36" s="275">
        <f>(COUNTIF(AB48,"&gt;0"))+(COUNTIF(AB60,"&gt;0"))+(COUNTIF(AB72,"&gt;0"))+(COUNTIF(AB84,"&gt;0"))+(COUNTIF(AB96,"&gt;0"))</f>
        <v>0</v>
      </c>
      <c r="AD36" s="275"/>
      <c r="AE36" s="275"/>
      <c r="AF36" s="275"/>
      <c r="AG36" s="38" t="s">
        <v>18</v>
      </c>
      <c r="AH36" s="35"/>
      <c r="AI36" s="69"/>
      <c r="AJ36" s="69"/>
      <c r="AK36" s="69"/>
      <c r="AL36" s="69"/>
      <c r="AM36" s="69"/>
      <c r="AN36" s="69"/>
      <c r="AO36" s="69"/>
      <c r="AP36" s="69"/>
      <c r="AQ36" s="69"/>
      <c r="AR36" s="69"/>
      <c r="AS36" s="69"/>
      <c r="AT36" s="69"/>
      <c r="AU36" s="69"/>
      <c r="AV36" s="69"/>
      <c r="AW36" s="69"/>
      <c r="AX36" s="69"/>
      <c r="AY36" s="69"/>
      <c r="AZ36" s="69"/>
      <c r="BA36" s="69"/>
      <c r="BB36" s="69"/>
      <c r="BC36" s="69"/>
      <c r="BD36" s="69"/>
      <c r="BE36" s="69"/>
      <c r="BF36" s="69"/>
      <c r="BG36" s="69"/>
      <c r="BH36" s="69"/>
      <c r="BI36" s="69"/>
      <c r="BJ36" s="69"/>
      <c r="BK36" s="69"/>
      <c r="BL36" s="69"/>
      <c r="BM36" s="69"/>
      <c r="BN36" s="69"/>
      <c r="BO36" s="69"/>
    </row>
    <row r="37" spans="2:67" ht="6" customHeight="1" thickBot="1" x14ac:dyDescent="0.2">
      <c r="B37" s="34"/>
      <c r="C37" s="34"/>
      <c r="D37" s="34"/>
      <c r="E37" s="34"/>
      <c r="F37" s="34"/>
      <c r="G37" s="34"/>
      <c r="H37" s="34"/>
      <c r="I37" s="34"/>
      <c r="J37" s="34"/>
      <c r="K37" s="35"/>
      <c r="L37" s="34"/>
      <c r="M37" s="34"/>
      <c r="N37" s="34"/>
      <c r="O37" s="34"/>
      <c r="P37" s="34"/>
      <c r="Q37" s="34"/>
      <c r="R37" s="50"/>
      <c r="S37" s="50"/>
      <c r="T37" s="50"/>
      <c r="U37" s="34"/>
      <c r="V37" s="34"/>
      <c r="W37" s="34"/>
      <c r="X37" s="34"/>
      <c r="Y37" s="34"/>
      <c r="Z37" s="34"/>
      <c r="AA37" s="34"/>
      <c r="AB37" s="34"/>
      <c r="AC37" s="34"/>
      <c r="AD37" s="34"/>
      <c r="AE37" s="34"/>
      <c r="AF37" s="34"/>
      <c r="AG37" s="34"/>
      <c r="AI37" s="69"/>
      <c r="AJ37" s="69"/>
      <c r="AK37" s="69"/>
      <c r="AL37" s="69"/>
      <c r="AM37" s="69"/>
      <c r="AN37" s="69"/>
      <c r="AO37" s="69"/>
      <c r="AP37" s="69"/>
      <c r="AQ37" s="69"/>
      <c r="AR37" s="69"/>
      <c r="AS37" s="69"/>
      <c r="AT37" s="69"/>
      <c r="AU37" s="69"/>
      <c r="AV37" s="69"/>
      <c r="AW37" s="69"/>
      <c r="AX37" s="69"/>
      <c r="AY37" s="69"/>
      <c r="AZ37" s="69"/>
      <c r="BA37" s="69"/>
      <c r="BB37" s="69"/>
      <c r="BC37" s="69"/>
      <c r="BD37" s="69"/>
      <c r="BE37" s="69"/>
      <c r="BF37" s="69"/>
      <c r="BG37" s="69"/>
      <c r="BH37" s="69"/>
      <c r="BI37" s="69"/>
      <c r="BJ37" s="69"/>
      <c r="BK37" s="69"/>
      <c r="BL37" s="69"/>
      <c r="BM37" s="69"/>
      <c r="BN37" s="69"/>
      <c r="BO37" s="69"/>
    </row>
    <row r="38" spans="2:67" ht="18" customHeight="1" x14ac:dyDescent="0.15">
      <c r="B38" s="323" t="s">
        <v>31</v>
      </c>
      <c r="C38" s="324"/>
      <c r="D38" s="324"/>
      <c r="E38" s="324"/>
      <c r="F38" s="324"/>
      <c r="G38" s="324"/>
      <c r="H38" s="324"/>
      <c r="I38" s="324"/>
      <c r="J38" s="324"/>
      <c r="K38" s="324"/>
      <c r="L38" s="325"/>
      <c r="M38" s="317" t="s">
        <v>57</v>
      </c>
      <c r="N38" s="318"/>
      <c r="O38" s="318"/>
      <c r="P38" s="318"/>
      <c r="Q38" s="318"/>
      <c r="R38" s="318"/>
      <c r="S38" s="319"/>
      <c r="T38" s="329"/>
      <c r="U38" s="330"/>
      <c r="V38" s="330"/>
      <c r="W38" s="330"/>
      <c r="X38" s="330"/>
      <c r="Y38" s="330"/>
      <c r="Z38" s="330"/>
      <c r="AA38" s="330"/>
      <c r="AB38" s="330"/>
      <c r="AC38" s="330"/>
      <c r="AD38" s="330"/>
      <c r="AE38" s="330"/>
      <c r="AF38" s="330"/>
      <c r="AG38" s="331"/>
      <c r="AI38" s="69"/>
      <c r="AJ38" s="69"/>
      <c r="AK38" s="69"/>
      <c r="AL38" s="69"/>
      <c r="AM38" s="69"/>
      <c r="AN38" s="69"/>
      <c r="AO38" s="69"/>
      <c r="AP38" s="69"/>
      <c r="AQ38" s="69"/>
      <c r="AR38" s="69"/>
      <c r="AS38" s="69"/>
      <c r="AT38" s="69"/>
      <c r="AU38" s="69"/>
      <c r="AV38" s="69"/>
      <c r="AW38" s="69"/>
      <c r="AX38" s="69"/>
      <c r="AY38" s="69"/>
      <c r="AZ38" s="69"/>
      <c r="BA38" s="69"/>
      <c r="BB38" s="69"/>
      <c r="BC38" s="69"/>
      <c r="BD38" s="69"/>
      <c r="BE38" s="69"/>
      <c r="BF38" s="69"/>
      <c r="BG38" s="69"/>
      <c r="BH38" s="69"/>
      <c r="BI38" s="69"/>
      <c r="BJ38" s="69"/>
      <c r="BK38" s="69"/>
      <c r="BL38" s="69"/>
      <c r="BM38" s="69"/>
      <c r="BN38" s="69"/>
      <c r="BO38" s="69"/>
    </row>
    <row r="39" spans="2:67" ht="18" customHeight="1" thickBot="1" x14ac:dyDescent="0.2">
      <c r="B39" s="326"/>
      <c r="C39" s="327"/>
      <c r="D39" s="327"/>
      <c r="E39" s="327"/>
      <c r="F39" s="327"/>
      <c r="G39" s="327"/>
      <c r="H39" s="327"/>
      <c r="I39" s="327"/>
      <c r="J39" s="327"/>
      <c r="K39" s="327"/>
      <c r="L39" s="328"/>
      <c r="M39" s="320" t="s">
        <v>58</v>
      </c>
      <c r="N39" s="321"/>
      <c r="O39" s="321"/>
      <c r="P39" s="321"/>
      <c r="Q39" s="321"/>
      <c r="R39" s="321"/>
      <c r="S39" s="322"/>
      <c r="T39" s="332"/>
      <c r="U39" s="333"/>
      <c r="V39" s="333"/>
      <c r="W39" s="333"/>
      <c r="X39" s="333"/>
      <c r="Y39" s="333"/>
      <c r="Z39" s="333"/>
      <c r="AA39" s="333"/>
      <c r="AB39" s="333"/>
      <c r="AC39" s="333"/>
      <c r="AD39" s="333"/>
      <c r="AE39" s="333"/>
      <c r="AF39" s="333"/>
      <c r="AG39" s="334"/>
      <c r="AI39" s="69"/>
      <c r="AJ39" s="69"/>
      <c r="AK39" s="69"/>
      <c r="AL39" s="69"/>
      <c r="AM39" s="69"/>
      <c r="AN39" s="69"/>
      <c r="AO39" s="69"/>
      <c r="AP39" s="69"/>
      <c r="AQ39" s="69"/>
      <c r="AR39" s="69"/>
      <c r="AS39" s="69"/>
      <c r="AT39" s="69"/>
      <c r="AU39" s="69"/>
      <c r="AV39" s="69"/>
      <c r="AW39" s="69"/>
      <c r="AX39" s="69"/>
      <c r="AY39" s="69"/>
      <c r="AZ39" s="69"/>
      <c r="BA39" s="69"/>
      <c r="BB39" s="69"/>
      <c r="BC39" s="69"/>
      <c r="BD39" s="69"/>
      <c r="BE39" s="69"/>
      <c r="BF39" s="69"/>
      <c r="BG39" s="69"/>
      <c r="BH39" s="69"/>
      <c r="BI39" s="69"/>
      <c r="BJ39" s="69"/>
      <c r="BK39" s="69"/>
      <c r="BL39" s="69"/>
      <c r="BM39" s="69"/>
      <c r="BN39" s="69"/>
      <c r="BO39" s="69"/>
    </row>
    <row r="40" spans="2:67" ht="17.25" customHeight="1" x14ac:dyDescent="0.15">
      <c r="B40" s="335" t="s">
        <v>496</v>
      </c>
      <c r="C40" s="336"/>
      <c r="D40" s="336"/>
      <c r="E40" s="336"/>
      <c r="F40" s="336"/>
      <c r="G40" s="336"/>
      <c r="H40" s="337"/>
      <c r="I40" s="341" t="s">
        <v>20</v>
      </c>
      <c r="J40" s="342"/>
      <c r="K40" s="301"/>
      <c r="L40" s="302"/>
      <c r="M40" s="40" t="s">
        <v>0</v>
      </c>
      <c r="N40" s="304" t="s">
        <v>21</v>
      </c>
      <c r="O40" s="343"/>
      <c r="P40" s="301"/>
      <c r="Q40" s="302"/>
      <c r="R40" s="40" t="s">
        <v>0</v>
      </c>
      <c r="S40" s="303" t="s">
        <v>22</v>
      </c>
      <c r="T40" s="304"/>
      <c r="U40" s="344"/>
      <c r="V40" s="344"/>
      <c r="W40" s="40" t="s">
        <v>0</v>
      </c>
      <c r="X40" s="303" t="s">
        <v>23</v>
      </c>
      <c r="Y40" s="304"/>
      <c r="Z40" s="301"/>
      <c r="AA40" s="302"/>
      <c r="AB40" s="40" t="s">
        <v>0</v>
      </c>
      <c r="AC40" s="303" t="s">
        <v>24</v>
      </c>
      <c r="AD40" s="304"/>
      <c r="AE40" s="306"/>
      <c r="AF40" s="307"/>
      <c r="AG40" s="41" t="s">
        <v>0</v>
      </c>
      <c r="AI40" s="69"/>
      <c r="AJ40" s="69"/>
      <c r="AK40" s="69"/>
      <c r="AL40" s="69"/>
      <c r="AM40" s="69"/>
      <c r="AN40" s="69"/>
      <c r="AO40" s="69"/>
      <c r="AP40" s="69"/>
      <c r="AQ40" s="69"/>
      <c r="AR40" s="69"/>
      <c r="AS40" s="69"/>
      <c r="AT40" s="69"/>
      <c r="AU40" s="69"/>
      <c r="AV40" s="69"/>
      <c r="AW40" s="69"/>
      <c r="AX40" s="69"/>
      <c r="AY40" s="69"/>
      <c r="AZ40" s="69"/>
      <c r="BA40" s="69"/>
      <c r="BB40" s="69"/>
      <c r="BC40" s="69"/>
      <c r="BD40" s="69"/>
      <c r="BE40" s="69"/>
      <c r="BF40" s="69"/>
      <c r="BG40" s="69"/>
      <c r="BH40" s="69"/>
      <c r="BI40" s="69"/>
      <c r="BJ40" s="69"/>
      <c r="BK40" s="69"/>
      <c r="BL40" s="69"/>
      <c r="BM40" s="69"/>
      <c r="BN40" s="69"/>
      <c r="BO40" s="69"/>
    </row>
    <row r="41" spans="2:67" ht="17.25" customHeight="1" x14ac:dyDescent="0.15">
      <c r="B41" s="335"/>
      <c r="C41" s="336"/>
      <c r="D41" s="336"/>
      <c r="E41" s="336"/>
      <c r="F41" s="336"/>
      <c r="G41" s="336"/>
      <c r="H41" s="337"/>
      <c r="I41" s="299" t="s">
        <v>25</v>
      </c>
      <c r="J41" s="300"/>
      <c r="K41" s="301"/>
      <c r="L41" s="302"/>
      <c r="M41" s="40" t="s">
        <v>0</v>
      </c>
      <c r="N41" s="299" t="s">
        <v>26</v>
      </c>
      <c r="O41" s="300"/>
      <c r="P41" s="301"/>
      <c r="Q41" s="302"/>
      <c r="R41" s="40" t="s">
        <v>0</v>
      </c>
      <c r="S41" s="303" t="s">
        <v>34</v>
      </c>
      <c r="T41" s="304"/>
      <c r="U41" s="305"/>
      <c r="V41" s="305"/>
      <c r="W41" s="42" t="s">
        <v>0</v>
      </c>
      <c r="X41" s="303" t="s">
        <v>35</v>
      </c>
      <c r="Y41" s="304"/>
      <c r="Z41" s="306"/>
      <c r="AA41" s="307"/>
      <c r="AB41" s="42" t="s">
        <v>0</v>
      </c>
      <c r="AC41" s="315"/>
      <c r="AD41" s="315"/>
      <c r="AE41" s="315"/>
      <c r="AF41" s="315"/>
      <c r="AG41" s="316"/>
      <c r="AI41" s="69"/>
      <c r="AJ41" s="69"/>
      <c r="AK41" s="69"/>
      <c r="AL41" s="69"/>
      <c r="AM41" s="69"/>
      <c r="AN41" s="69"/>
      <c r="AO41" s="69"/>
      <c r="AP41" s="69"/>
      <c r="AQ41" s="69"/>
      <c r="AR41" s="69"/>
      <c r="AS41" s="69"/>
      <c r="AT41" s="69"/>
      <c r="AU41" s="69"/>
      <c r="AV41" s="69"/>
      <c r="AW41" s="69"/>
      <c r="AX41" s="69"/>
      <c r="AY41" s="69"/>
      <c r="AZ41" s="69"/>
      <c r="BA41" s="69"/>
      <c r="BB41" s="69"/>
      <c r="BC41" s="69"/>
      <c r="BD41" s="69"/>
      <c r="BE41" s="69"/>
      <c r="BF41" s="69"/>
      <c r="BG41" s="69"/>
      <c r="BH41" s="69"/>
      <c r="BI41" s="69"/>
      <c r="BJ41" s="69"/>
      <c r="BK41" s="69"/>
      <c r="BL41" s="69"/>
      <c r="BM41" s="69"/>
      <c r="BN41" s="69"/>
      <c r="BO41" s="69"/>
    </row>
    <row r="42" spans="2:67" ht="15" customHeight="1" x14ac:dyDescent="0.15">
      <c r="B42" s="335"/>
      <c r="C42" s="336"/>
      <c r="D42" s="336"/>
      <c r="E42" s="336"/>
      <c r="F42" s="336"/>
      <c r="G42" s="336"/>
      <c r="H42" s="337"/>
      <c r="I42" s="519" t="s">
        <v>27</v>
      </c>
      <c r="J42" s="520"/>
      <c r="K42" s="520"/>
      <c r="L42" s="520"/>
      <c r="M42" s="521"/>
      <c r="N42" s="295"/>
      <c r="O42" s="296"/>
      <c r="P42" s="296"/>
      <c r="Q42" s="296"/>
      <c r="R42" s="43" t="s">
        <v>30</v>
      </c>
      <c r="S42" s="73"/>
      <c r="T42" s="73"/>
      <c r="U42" s="73"/>
      <c r="V42" s="73"/>
      <c r="W42" s="73"/>
      <c r="X42" s="73"/>
      <c r="Y42" s="73"/>
      <c r="Z42" s="73"/>
      <c r="AA42" s="73"/>
      <c r="AB42" s="73"/>
      <c r="AC42" s="73"/>
      <c r="AD42" s="73"/>
      <c r="AE42" s="73"/>
      <c r="AF42" s="73"/>
      <c r="AG42" s="74"/>
      <c r="AI42" s="69"/>
      <c r="AJ42" s="69"/>
      <c r="AK42" s="69"/>
      <c r="AL42" s="69"/>
      <c r="AM42" s="69"/>
      <c r="AN42" s="69"/>
      <c r="AO42" s="69"/>
      <c r="AP42" s="69"/>
      <c r="AQ42" s="69"/>
      <c r="AR42" s="69"/>
      <c r="AS42" s="69"/>
      <c r="AT42" s="69"/>
      <c r="AU42" s="69"/>
      <c r="AV42" s="69"/>
      <c r="AW42" s="69"/>
      <c r="AX42" s="69"/>
      <c r="AY42" s="69"/>
      <c r="AZ42" s="69"/>
      <c r="BA42" s="69"/>
      <c r="BB42" s="69"/>
      <c r="BC42" s="69"/>
      <c r="BD42" s="69"/>
      <c r="BE42" s="69"/>
      <c r="BF42" s="69"/>
      <c r="BG42" s="69"/>
      <c r="BH42" s="69"/>
      <c r="BI42" s="69"/>
      <c r="BJ42" s="69"/>
      <c r="BK42" s="69"/>
      <c r="BL42" s="69"/>
      <c r="BM42" s="69"/>
      <c r="BN42" s="69"/>
      <c r="BO42" s="69"/>
    </row>
    <row r="43" spans="2:67" ht="19.5" customHeight="1" x14ac:dyDescent="0.15">
      <c r="B43" s="335"/>
      <c r="C43" s="336"/>
      <c r="D43" s="336"/>
      <c r="E43" s="336"/>
      <c r="F43" s="336"/>
      <c r="G43" s="336"/>
      <c r="H43" s="337"/>
      <c r="I43" s="522"/>
      <c r="J43" s="523"/>
      <c r="K43" s="523"/>
      <c r="L43" s="523"/>
      <c r="M43" s="524"/>
      <c r="N43" s="297" t="s">
        <v>29</v>
      </c>
      <c r="O43" s="297"/>
      <c r="P43" s="297"/>
      <c r="Q43" s="297"/>
      <c r="R43" s="297"/>
      <c r="S43" s="297"/>
      <c r="T43" s="297"/>
      <c r="U43" s="297"/>
      <c r="V43" s="297"/>
      <c r="W43" s="297"/>
      <c r="X43" s="297"/>
      <c r="Y43" s="297"/>
      <c r="Z43" s="297"/>
      <c r="AA43" s="297"/>
      <c r="AB43" s="297"/>
      <c r="AC43" s="297"/>
      <c r="AD43" s="297"/>
      <c r="AE43" s="297"/>
      <c r="AF43" s="297"/>
      <c r="AG43" s="298"/>
      <c r="AI43" s="69"/>
      <c r="AJ43" s="69"/>
      <c r="AK43" s="69"/>
      <c r="AL43" s="69"/>
      <c r="AM43" s="69"/>
      <c r="AN43" s="69"/>
      <c r="AO43" s="69"/>
      <c r="AP43" s="69"/>
      <c r="AQ43" s="69"/>
      <c r="AR43" s="69"/>
      <c r="AS43" s="69"/>
      <c r="AT43" s="69"/>
      <c r="AU43" s="69"/>
      <c r="AV43" s="69"/>
      <c r="AW43" s="69"/>
      <c r="AX43" s="69"/>
      <c r="AY43" s="69"/>
      <c r="AZ43" s="69"/>
      <c r="BA43" s="69"/>
      <c r="BB43" s="69"/>
      <c r="BC43" s="69"/>
      <c r="BD43" s="69"/>
      <c r="BE43" s="69"/>
      <c r="BF43" s="69"/>
      <c r="BG43" s="69"/>
      <c r="BH43" s="69"/>
      <c r="BI43" s="69"/>
      <c r="BJ43" s="69"/>
      <c r="BK43" s="69"/>
      <c r="BL43" s="69"/>
      <c r="BM43" s="69"/>
      <c r="BN43" s="69"/>
      <c r="BO43" s="69"/>
    </row>
    <row r="44" spans="2:67" ht="36.75" customHeight="1" x14ac:dyDescent="0.15">
      <c r="B44" s="335"/>
      <c r="C44" s="336"/>
      <c r="D44" s="336"/>
      <c r="E44" s="336"/>
      <c r="F44" s="336"/>
      <c r="G44" s="336"/>
      <c r="H44" s="337"/>
      <c r="I44" s="300"/>
      <c r="J44" s="525"/>
      <c r="K44" s="525"/>
      <c r="L44" s="525"/>
      <c r="M44" s="526"/>
      <c r="N44" s="397"/>
      <c r="O44" s="398"/>
      <c r="P44" s="398"/>
      <c r="Q44" s="398"/>
      <c r="R44" s="398"/>
      <c r="S44" s="398"/>
      <c r="T44" s="398"/>
      <c r="U44" s="398"/>
      <c r="V44" s="398"/>
      <c r="W44" s="398"/>
      <c r="X44" s="398"/>
      <c r="Y44" s="398"/>
      <c r="Z44" s="398"/>
      <c r="AA44" s="398"/>
      <c r="AB44" s="398"/>
      <c r="AC44" s="398"/>
      <c r="AD44" s="398"/>
      <c r="AE44" s="398"/>
      <c r="AF44" s="398"/>
      <c r="AG44" s="399"/>
      <c r="AI44" s="69"/>
      <c r="AJ44" s="69"/>
      <c r="AK44" s="69"/>
      <c r="AL44" s="69"/>
      <c r="AM44" s="69"/>
      <c r="AN44" s="69"/>
      <c r="AO44" s="69"/>
      <c r="AP44" s="69"/>
      <c r="AQ44" s="69"/>
      <c r="AR44" s="69"/>
      <c r="AS44" s="69"/>
      <c r="AT44" s="69"/>
      <c r="AU44" s="69"/>
      <c r="AV44" s="69"/>
      <c r="AW44" s="69"/>
      <c r="AX44" s="69"/>
      <c r="AY44" s="69"/>
      <c r="AZ44" s="69"/>
      <c r="BA44" s="69"/>
      <c r="BB44" s="69"/>
      <c r="BC44" s="69"/>
      <c r="BD44" s="69"/>
      <c r="BE44" s="69"/>
      <c r="BF44" s="69"/>
      <c r="BG44" s="69"/>
      <c r="BH44" s="69"/>
      <c r="BI44" s="69"/>
      <c r="BJ44" s="69"/>
      <c r="BK44" s="69"/>
      <c r="BL44" s="69"/>
      <c r="BM44" s="69"/>
      <c r="BN44" s="69"/>
      <c r="BO44" s="69"/>
    </row>
    <row r="45" spans="2:67" ht="14.25" customHeight="1" x14ac:dyDescent="0.15">
      <c r="B45" s="335"/>
      <c r="C45" s="336"/>
      <c r="D45" s="336"/>
      <c r="E45" s="336"/>
      <c r="F45" s="336"/>
      <c r="G45" s="336"/>
      <c r="H45" s="337"/>
      <c r="I45" s="406" t="s">
        <v>54</v>
      </c>
      <c r="J45" s="407"/>
      <c r="K45" s="407"/>
      <c r="L45" s="407"/>
      <c r="M45" s="407"/>
      <c r="N45" s="407"/>
      <c r="O45" s="407"/>
      <c r="P45" s="407"/>
      <c r="Q45" s="407"/>
      <c r="R45" s="407"/>
      <c r="S45" s="407"/>
      <c r="T45" s="407"/>
      <c r="U45" s="407"/>
      <c r="V45" s="407"/>
      <c r="W45" s="407"/>
      <c r="X45" s="407"/>
      <c r="Y45" s="407"/>
      <c r="Z45" s="407"/>
      <c r="AA45" s="407"/>
      <c r="AB45" s="407"/>
      <c r="AC45" s="407"/>
      <c r="AD45" s="407"/>
      <c r="AE45" s="407"/>
      <c r="AF45" s="407"/>
      <c r="AG45" s="408"/>
      <c r="AI45" s="69"/>
      <c r="AJ45" s="69"/>
      <c r="AK45" s="69"/>
      <c r="AL45" s="69"/>
      <c r="AM45" s="69"/>
      <c r="AN45" s="69"/>
      <c r="AO45" s="69"/>
      <c r="AP45" s="69"/>
      <c r="AQ45" s="69"/>
      <c r="AR45" s="69"/>
      <c r="AS45" s="69"/>
      <c r="AT45" s="69"/>
      <c r="AU45" s="69"/>
      <c r="AV45" s="69"/>
      <c r="AW45" s="69"/>
      <c r="AX45" s="69"/>
      <c r="AY45" s="69"/>
      <c r="AZ45" s="69"/>
      <c r="BA45" s="69"/>
      <c r="BB45" s="69"/>
      <c r="BC45" s="69"/>
      <c r="BD45" s="69"/>
      <c r="BE45" s="69"/>
      <c r="BF45" s="69"/>
      <c r="BG45" s="69"/>
      <c r="BH45" s="69"/>
      <c r="BI45" s="69"/>
      <c r="BJ45" s="69"/>
      <c r="BK45" s="69"/>
      <c r="BL45" s="69"/>
      <c r="BM45" s="69"/>
      <c r="BN45" s="69"/>
      <c r="BO45" s="69"/>
    </row>
    <row r="46" spans="2:67" ht="51.75" customHeight="1" thickBot="1" x14ac:dyDescent="0.2">
      <c r="B46" s="338"/>
      <c r="C46" s="339"/>
      <c r="D46" s="339"/>
      <c r="E46" s="339"/>
      <c r="F46" s="339"/>
      <c r="G46" s="339"/>
      <c r="H46" s="340"/>
      <c r="I46" s="409"/>
      <c r="J46" s="410"/>
      <c r="K46" s="410"/>
      <c r="L46" s="410"/>
      <c r="M46" s="410"/>
      <c r="N46" s="410"/>
      <c r="O46" s="410"/>
      <c r="P46" s="410"/>
      <c r="Q46" s="410"/>
      <c r="R46" s="410"/>
      <c r="S46" s="410"/>
      <c r="T46" s="410"/>
      <c r="U46" s="410"/>
      <c r="V46" s="410"/>
      <c r="W46" s="410"/>
      <c r="X46" s="410"/>
      <c r="Y46" s="410"/>
      <c r="Z46" s="410"/>
      <c r="AA46" s="410"/>
      <c r="AB46" s="410"/>
      <c r="AC46" s="410"/>
      <c r="AD46" s="410"/>
      <c r="AE46" s="410"/>
      <c r="AF46" s="410"/>
      <c r="AG46" s="411"/>
      <c r="AI46" s="69"/>
      <c r="AJ46" s="69"/>
      <c r="AK46" s="69"/>
      <c r="AL46" s="69"/>
      <c r="AM46" s="69"/>
      <c r="AN46" s="69"/>
      <c r="AO46" s="69"/>
      <c r="AP46" s="69"/>
      <c r="AQ46" s="69"/>
      <c r="AR46" s="69"/>
      <c r="AS46" s="69"/>
      <c r="AT46" s="69"/>
      <c r="AU46" s="69"/>
      <c r="AV46" s="69"/>
      <c r="AW46" s="69"/>
      <c r="AX46" s="69"/>
      <c r="AY46" s="69"/>
      <c r="AZ46" s="69"/>
      <c r="BA46" s="69"/>
      <c r="BB46" s="69"/>
      <c r="BC46" s="69"/>
      <c r="BD46" s="69"/>
      <c r="BE46" s="69"/>
      <c r="BF46" s="69"/>
      <c r="BG46" s="69"/>
      <c r="BH46" s="69"/>
      <c r="BI46" s="69"/>
      <c r="BJ46" s="69"/>
      <c r="BK46" s="69"/>
      <c r="BL46" s="69"/>
      <c r="BM46" s="69"/>
      <c r="BN46" s="69"/>
      <c r="BO46" s="69"/>
    </row>
    <row r="47" spans="2:67" ht="18.75" customHeight="1" thickBot="1" x14ac:dyDescent="0.2">
      <c r="B47" s="287" t="s">
        <v>28</v>
      </c>
      <c r="C47" s="288"/>
      <c r="D47" s="288"/>
      <c r="E47" s="288"/>
      <c r="F47" s="288"/>
      <c r="G47" s="288"/>
      <c r="H47" s="289"/>
      <c r="I47" s="404" t="s">
        <v>12</v>
      </c>
      <c r="J47" s="405"/>
      <c r="K47" s="292"/>
      <c r="L47" s="292"/>
      <c r="M47" s="44" t="s">
        <v>0</v>
      </c>
      <c r="N47" s="404" t="s">
        <v>13</v>
      </c>
      <c r="O47" s="405"/>
      <c r="P47" s="293"/>
      <c r="Q47" s="293"/>
      <c r="R47" s="45" t="s">
        <v>0</v>
      </c>
      <c r="S47" s="404" t="s">
        <v>14</v>
      </c>
      <c r="T47" s="405"/>
      <c r="U47" s="308"/>
      <c r="V47" s="309"/>
      <c r="W47" s="46" t="s">
        <v>0</v>
      </c>
      <c r="X47" s="264"/>
      <c r="Y47" s="265"/>
      <c r="Z47" s="265"/>
      <c r="AA47" s="265"/>
      <c r="AB47" s="265"/>
      <c r="AC47" s="265"/>
      <c r="AD47" s="265"/>
      <c r="AE47" s="265"/>
      <c r="AF47" s="265"/>
      <c r="AG47" s="310"/>
      <c r="AI47" s="69"/>
      <c r="AJ47" s="69"/>
      <c r="AK47" s="69"/>
      <c r="AL47" s="69"/>
      <c r="AM47" s="69"/>
      <c r="AN47" s="69"/>
      <c r="AO47" s="69"/>
      <c r="AP47" s="69"/>
      <c r="AQ47" s="69"/>
      <c r="AR47" s="69"/>
      <c r="AS47" s="69"/>
      <c r="AT47" s="69"/>
      <c r="AU47" s="69"/>
      <c r="AV47" s="69"/>
      <c r="AW47" s="69"/>
      <c r="AX47" s="69"/>
      <c r="AY47" s="69"/>
      <c r="AZ47" s="69"/>
      <c r="BA47" s="69"/>
      <c r="BB47" s="69"/>
      <c r="BC47" s="69"/>
      <c r="BD47" s="69"/>
      <c r="BE47" s="69"/>
      <c r="BF47" s="69"/>
      <c r="BG47" s="69"/>
      <c r="BH47" s="69"/>
      <c r="BI47" s="69"/>
      <c r="BJ47" s="69"/>
      <c r="BK47" s="69"/>
      <c r="BL47" s="69"/>
      <c r="BM47" s="69"/>
      <c r="BN47" s="69"/>
      <c r="BO47" s="69"/>
    </row>
    <row r="48" spans="2:67" ht="17.25" thickBot="1" x14ac:dyDescent="0.2">
      <c r="B48" s="264" t="s">
        <v>491</v>
      </c>
      <c r="C48" s="265"/>
      <c r="D48" s="265"/>
      <c r="E48" s="265"/>
      <c r="F48" s="266"/>
      <c r="G48" s="267">
        <f>SUM(K40,P40,U40,Z40,AE40,K41,P41,U41,Z41,N42)</f>
        <v>0</v>
      </c>
      <c r="H48" s="267"/>
      <c r="I48" s="267"/>
      <c r="J48" s="75" t="s">
        <v>30</v>
      </c>
      <c r="K48" s="268" t="s">
        <v>492</v>
      </c>
      <c r="L48" s="269"/>
      <c r="M48" s="269"/>
      <c r="N48" s="269"/>
      <c r="O48" s="270"/>
      <c r="P48" s="271">
        <f>SUM(K47,P47,U47)</f>
        <v>0</v>
      </c>
      <c r="Q48" s="271"/>
      <c r="R48" s="271"/>
      <c r="S48" s="47" t="s">
        <v>30</v>
      </c>
      <c r="T48" s="272" t="s">
        <v>15</v>
      </c>
      <c r="U48" s="273"/>
      <c r="V48" s="273"/>
      <c r="W48" s="273"/>
      <c r="X48" s="273"/>
      <c r="Y48" s="273"/>
      <c r="Z48" s="273"/>
      <c r="AA48" s="274"/>
      <c r="AB48" s="275">
        <f>SUM(G48,P48)</f>
        <v>0</v>
      </c>
      <c r="AC48" s="275"/>
      <c r="AD48" s="275"/>
      <c r="AE48" s="275"/>
      <c r="AF48" s="275"/>
      <c r="AG48" s="48" t="s">
        <v>16</v>
      </c>
      <c r="AI48" s="69"/>
      <c r="AJ48" s="69"/>
      <c r="AK48" s="69"/>
      <c r="AL48" s="69"/>
      <c r="AM48" s="69"/>
      <c r="AN48" s="69"/>
      <c r="AO48" s="69"/>
      <c r="AP48" s="69"/>
      <c r="AQ48" s="69"/>
      <c r="AR48" s="69"/>
      <c r="AS48" s="69"/>
      <c r="AT48" s="69"/>
      <c r="AU48" s="69"/>
      <c r="AV48" s="69"/>
      <c r="AW48" s="69"/>
      <c r="AX48" s="69"/>
      <c r="AY48" s="69"/>
      <c r="AZ48" s="69"/>
      <c r="BA48" s="69"/>
      <c r="BB48" s="69"/>
      <c r="BC48" s="69"/>
      <c r="BD48" s="69"/>
      <c r="BE48" s="69"/>
      <c r="BF48" s="69"/>
      <c r="BG48" s="69"/>
      <c r="BH48" s="69"/>
      <c r="BI48" s="69"/>
      <c r="BJ48" s="69"/>
      <c r="BK48" s="69"/>
      <c r="BL48" s="69"/>
      <c r="BM48" s="69"/>
      <c r="BN48" s="69"/>
      <c r="BO48" s="69"/>
    </row>
    <row r="49" spans="2:67" ht="15" customHeight="1" thickBot="1" x14ac:dyDescent="0.3">
      <c r="B49" s="51"/>
      <c r="C49" s="51"/>
      <c r="D49" s="51"/>
      <c r="E49" s="51"/>
      <c r="F49" s="34"/>
      <c r="G49" s="34"/>
      <c r="H49" s="34"/>
      <c r="I49" s="34" ph="1"/>
      <c r="J49" s="34" ph="1"/>
      <c r="K49" s="34"/>
      <c r="L49" s="34"/>
      <c r="M49" s="34"/>
      <c r="N49" s="34"/>
      <c r="O49" s="34"/>
      <c r="P49" s="34"/>
      <c r="Q49" s="34"/>
      <c r="R49" s="34"/>
      <c r="S49" s="34"/>
      <c r="T49" s="34"/>
      <c r="U49" s="34"/>
      <c r="V49" s="34"/>
      <c r="W49" s="34"/>
      <c r="X49" s="34"/>
      <c r="Y49" s="34"/>
      <c r="Z49" s="34"/>
      <c r="AA49" s="34"/>
      <c r="AB49" s="34"/>
      <c r="AC49" s="34"/>
      <c r="AD49" s="34"/>
      <c r="AE49" s="34"/>
      <c r="AF49" s="34"/>
      <c r="AG49" s="34"/>
      <c r="AI49" s="69"/>
      <c r="AJ49" s="69"/>
      <c r="AK49" s="69"/>
      <c r="AL49" s="69"/>
      <c r="AM49" s="69"/>
      <c r="AN49" s="69"/>
      <c r="AO49" s="69"/>
      <c r="AP49" s="69"/>
      <c r="AQ49" s="69"/>
      <c r="AR49" s="69"/>
      <c r="AS49" s="69"/>
      <c r="AT49" s="69"/>
      <c r="AU49" s="69"/>
      <c r="AV49" s="69"/>
      <c r="AW49" s="69"/>
      <c r="AX49" s="69"/>
      <c r="AY49" s="69"/>
      <c r="AZ49" s="69"/>
      <c r="BA49" s="69"/>
      <c r="BB49" s="69"/>
      <c r="BC49" s="69"/>
      <c r="BD49" s="69"/>
      <c r="BE49" s="69"/>
      <c r="BF49" s="69"/>
      <c r="BG49" s="69"/>
      <c r="BH49" s="69"/>
      <c r="BI49" s="69"/>
      <c r="BJ49" s="69"/>
      <c r="BK49" s="69"/>
      <c r="BL49" s="69"/>
      <c r="BM49" s="69"/>
      <c r="BN49" s="69"/>
      <c r="BO49" s="69"/>
    </row>
    <row r="50" spans="2:67" ht="18" customHeight="1" x14ac:dyDescent="0.15">
      <c r="B50" s="323" t="s">
        <v>32</v>
      </c>
      <c r="C50" s="324"/>
      <c r="D50" s="324"/>
      <c r="E50" s="324"/>
      <c r="F50" s="324"/>
      <c r="G50" s="324"/>
      <c r="H50" s="324"/>
      <c r="I50" s="324"/>
      <c r="J50" s="324"/>
      <c r="K50" s="324"/>
      <c r="L50" s="325"/>
      <c r="M50" s="317" t="s">
        <v>57</v>
      </c>
      <c r="N50" s="318"/>
      <c r="O50" s="318"/>
      <c r="P50" s="318"/>
      <c r="Q50" s="318"/>
      <c r="R50" s="318"/>
      <c r="S50" s="319"/>
      <c r="T50" s="329"/>
      <c r="U50" s="330"/>
      <c r="V50" s="330"/>
      <c r="W50" s="330"/>
      <c r="X50" s="330"/>
      <c r="Y50" s="330"/>
      <c r="Z50" s="330"/>
      <c r="AA50" s="330"/>
      <c r="AB50" s="330"/>
      <c r="AC50" s="330"/>
      <c r="AD50" s="330"/>
      <c r="AE50" s="330"/>
      <c r="AF50" s="330"/>
      <c r="AG50" s="331"/>
      <c r="AI50" s="69"/>
      <c r="AJ50" s="69"/>
      <c r="AK50" s="69"/>
      <c r="AL50" s="69"/>
      <c r="AM50" s="69"/>
      <c r="AN50" s="69"/>
      <c r="AO50" s="69"/>
      <c r="AP50" s="69"/>
      <c r="AQ50" s="69"/>
      <c r="AR50" s="69"/>
      <c r="AS50" s="69"/>
      <c r="AT50" s="69"/>
      <c r="AU50" s="69"/>
      <c r="AV50" s="69"/>
      <c r="AW50" s="69"/>
      <c r="AX50" s="69"/>
      <c r="AY50" s="69"/>
      <c r="AZ50" s="69"/>
      <c r="BA50" s="69"/>
      <c r="BB50" s="69"/>
      <c r="BC50" s="69"/>
      <c r="BD50" s="69"/>
      <c r="BE50" s="69"/>
      <c r="BF50" s="69"/>
      <c r="BG50" s="69"/>
      <c r="BH50" s="69"/>
      <c r="BI50" s="69"/>
      <c r="BJ50" s="69"/>
      <c r="BK50" s="69"/>
      <c r="BL50" s="69"/>
      <c r="BM50" s="69"/>
      <c r="BN50" s="69"/>
      <c r="BO50" s="69"/>
    </row>
    <row r="51" spans="2:67" ht="18" customHeight="1" thickBot="1" x14ac:dyDescent="0.2">
      <c r="B51" s="326"/>
      <c r="C51" s="327"/>
      <c r="D51" s="327"/>
      <c r="E51" s="327"/>
      <c r="F51" s="327"/>
      <c r="G51" s="327"/>
      <c r="H51" s="327"/>
      <c r="I51" s="327"/>
      <c r="J51" s="327"/>
      <c r="K51" s="327"/>
      <c r="L51" s="328"/>
      <c r="M51" s="320" t="s">
        <v>58</v>
      </c>
      <c r="N51" s="321"/>
      <c r="O51" s="321"/>
      <c r="P51" s="321"/>
      <c r="Q51" s="321"/>
      <c r="R51" s="321"/>
      <c r="S51" s="322"/>
      <c r="T51" s="332"/>
      <c r="U51" s="333"/>
      <c r="V51" s="333"/>
      <c r="W51" s="333"/>
      <c r="X51" s="333"/>
      <c r="Y51" s="333"/>
      <c r="Z51" s="333"/>
      <c r="AA51" s="333"/>
      <c r="AB51" s="333"/>
      <c r="AC51" s="333"/>
      <c r="AD51" s="333"/>
      <c r="AE51" s="333"/>
      <c r="AF51" s="333"/>
      <c r="AG51" s="334"/>
      <c r="AI51" s="69"/>
      <c r="AJ51" s="69"/>
      <c r="AK51" s="69"/>
      <c r="AL51" s="69"/>
      <c r="AM51" s="69"/>
      <c r="AN51" s="69"/>
      <c r="AO51" s="69"/>
      <c r="AP51" s="69"/>
      <c r="AQ51" s="69"/>
      <c r="AR51" s="69"/>
      <c r="AS51" s="69"/>
      <c r="AT51" s="69"/>
      <c r="AU51" s="69"/>
      <c r="AV51" s="69"/>
      <c r="AW51" s="69"/>
      <c r="AX51" s="69"/>
      <c r="AY51" s="69"/>
      <c r="AZ51" s="69"/>
      <c r="BA51" s="69"/>
      <c r="BB51" s="69"/>
      <c r="BC51" s="69"/>
      <c r="BD51" s="69"/>
      <c r="BE51" s="69"/>
      <c r="BF51" s="69"/>
      <c r="BG51" s="69"/>
      <c r="BH51" s="69"/>
      <c r="BI51" s="69"/>
      <c r="BJ51" s="69"/>
      <c r="BK51" s="69"/>
      <c r="BL51" s="69"/>
      <c r="BM51" s="69"/>
      <c r="BN51" s="69"/>
      <c r="BO51" s="69"/>
    </row>
    <row r="52" spans="2:67" ht="17.25" customHeight="1" x14ac:dyDescent="0.15">
      <c r="B52" s="335" t="s">
        <v>496</v>
      </c>
      <c r="C52" s="336"/>
      <c r="D52" s="336"/>
      <c r="E52" s="336"/>
      <c r="F52" s="336"/>
      <c r="G52" s="336"/>
      <c r="H52" s="337"/>
      <c r="I52" s="341" t="s">
        <v>20</v>
      </c>
      <c r="J52" s="342"/>
      <c r="K52" s="301"/>
      <c r="L52" s="302"/>
      <c r="M52" s="40" t="s">
        <v>0</v>
      </c>
      <c r="N52" s="304" t="s">
        <v>21</v>
      </c>
      <c r="O52" s="343"/>
      <c r="P52" s="301"/>
      <c r="Q52" s="302"/>
      <c r="R52" s="40" t="s">
        <v>0</v>
      </c>
      <c r="S52" s="303" t="s">
        <v>22</v>
      </c>
      <c r="T52" s="304"/>
      <c r="U52" s="344"/>
      <c r="V52" s="344"/>
      <c r="W52" s="40" t="s">
        <v>0</v>
      </c>
      <c r="X52" s="303" t="s">
        <v>23</v>
      </c>
      <c r="Y52" s="304"/>
      <c r="Z52" s="301"/>
      <c r="AA52" s="302"/>
      <c r="AB52" s="40" t="s">
        <v>0</v>
      </c>
      <c r="AC52" s="303" t="s">
        <v>24</v>
      </c>
      <c r="AD52" s="304"/>
      <c r="AE52" s="306"/>
      <c r="AF52" s="307"/>
      <c r="AG52" s="41" t="s">
        <v>0</v>
      </c>
      <c r="AI52" s="69"/>
      <c r="AJ52" s="69"/>
      <c r="AK52" s="69"/>
      <c r="AL52" s="69"/>
      <c r="AM52" s="69"/>
      <c r="AN52" s="69"/>
      <c r="AO52" s="69"/>
      <c r="AP52" s="69"/>
      <c r="AQ52" s="69"/>
      <c r="AR52" s="69"/>
      <c r="AS52" s="69"/>
      <c r="AT52" s="69"/>
      <c r="AU52" s="69"/>
      <c r="AV52" s="69"/>
      <c r="AW52" s="69"/>
      <c r="AX52" s="69"/>
      <c r="AY52" s="69"/>
      <c r="AZ52" s="69"/>
      <c r="BA52" s="69"/>
      <c r="BB52" s="69"/>
      <c r="BC52" s="69"/>
      <c r="BD52" s="69"/>
      <c r="BE52" s="69"/>
      <c r="BF52" s="69"/>
      <c r="BG52" s="69"/>
      <c r="BH52" s="69"/>
      <c r="BI52" s="69"/>
      <c r="BJ52" s="69"/>
      <c r="BK52" s="69"/>
      <c r="BL52" s="69"/>
      <c r="BM52" s="69"/>
      <c r="BN52" s="69"/>
      <c r="BO52" s="69"/>
    </row>
    <row r="53" spans="2:67" ht="17.25" customHeight="1" x14ac:dyDescent="0.15">
      <c r="B53" s="335"/>
      <c r="C53" s="336"/>
      <c r="D53" s="336"/>
      <c r="E53" s="336"/>
      <c r="F53" s="336"/>
      <c r="G53" s="336"/>
      <c r="H53" s="337"/>
      <c r="I53" s="299" t="s">
        <v>25</v>
      </c>
      <c r="J53" s="300"/>
      <c r="K53" s="301"/>
      <c r="L53" s="302"/>
      <c r="M53" s="40" t="s">
        <v>0</v>
      </c>
      <c r="N53" s="299" t="s">
        <v>26</v>
      </c>
      <c r="O53" s="300"/>
      <c r="P53" s="301"/>
      <c r="Q53" s="302"/>
      <c r="R53" s="40" t="s">
        <v>0</v>
      </c>
      <c r="S53" s="303" t="s">
        <v>34</v>
      </c>
      <c r="T53" s="304"/>
      <c r="U53" s="305"/>
      <c r="V53" s="305"/>
      <c r="W53" s="42" t="s">
        <v>0</v>
      </c>
      <c r="X53" s="303" t="s">
        <v>35</v>
      </c>
      <c r="Y53" s="304"/>
      <c r="Z53" s="306"/>
      <c r="AA53" s="307"/>
      <c r="AB53" s="42" t="s">
        <v>0</v>
      </c>
      <c r="AC53" s="315"/>
      <c r="AD53" s="315"/>
      <c r="AE53" s="315"/>
      <c r="AF53" s="315"/>
      <c r="AG53" s="316"/>
      <c r="AI53" s="69"/>
      <c r="AJ53" s="69"/>
      <c r="AK53" s="69"/>
      <c r="AL53" s="69"/>
      <c r="AM53" s="69"/>
      <c r="AN53" s="69"/>
      <c r="AO53" s="69"/>
      <c r="AP53" s="69"/>
      <c r="AQ53" s="69"/>
      <c r="AR53" s="69"/>
      <c r="AS53" s="69"/>
      <c r="AT53" s="69"/>
      <c r="AU53" s="69"/>
      <c r="AV53" s="69"/>
      <c r="AW53" s="69"/>
      <c r="AX53" s="69"/>
      <c r="AY53" s="69"/>
      <c r="AZ53" s="69"/>
      <c r="BA53" s="69"/>
      <c r="BB53" s="69"/>
      <c r="BC53" s="69"/>
      <c r="BD53" s="69"/>
      <c r="BE53" s="69"/>
      <c r="BF53" s="69"/>
      <c r="BG53" s="69"/>
      <c r="BH53" s="69"/>
      <c r="BI53" s="69"/>
      <c r="BJ53" s="69"/>
      <c r="BK53" s="69"/>
      <c r="BL53" s="69"/>
      <c r="BM53" s="69"/>
      <c r="BN53" s="69"/>
      <c r="BO53" s="69"/>
    </row>
    <row r="54" spans="2:67" ht="15" customHeight="1" x14ac:dyDescent="0.15">
      <c r="B54" s="335"/>
      <c r="C54" s="336"/>
      <c r="D54" s="336"/>
      <c r="E54" s="336"/>
      <c r="F54" s="336"/>
      <c r="G54" s="336"/>
      <c r="H54" s="337"/>
      <c r="I54" s="519" t="s">
        <v>27</v>
      </c>
      <c r="J54" s="520"/>
      <c r="K54" s="520"/>
      <c r="L54" s="520"/>
      <c r="M54" s="521"/>
      <c r="N54" s="295"/>
      <c r="O54" s="296"/>
      <c r="P54" s="296"/>
      <c r="Q54" s="296"/>
      <c r="R54" s="43" t="s">
        <v>30</v>
      </c>
      <c r="S54" s="73"/>
      <c r="T54" s="73"/>
      <c r="U54" s="73"/>
      <c r="V54" s="73"/>
      <c r="W54" s="73"/>
      <c r="X54" s="73"/>
      <c r="Y54" s="73"/>
      <c r="Z54" s="73"/>
      <c r="AA54" s="73"/>
      <c r="AB54" s="73"/>
      <c r="AC54" s="73"/>
      <c r="AD54" s="73"/>
      <c r="AE54" s="73"/>
      <c r="AF54" s="73"/>
      <c r="AG54" s="74"/>
      <c r="AI54" s="69"/>
      <c r="AJ54" s="69"/>
      <c r="AK54" s="69"/>
      <c r="AL54" s="69"/>
      <c r="AM54" s="69"/>
      <c r="AN54" s="69"/>
      <c r="AO54" s="69"/>
      <c r="AP54" s="69"/>
      <c r="AQ54" s="69"/>
      <c r="AR54" s="69"/>
      <c r="AS54" s="69"/>
      <c r="AT54" s="69"/>
      <c r="AU54" s="69"/>
      <c r="AV54" s="69"/>
      <c r="AW54" s="69"/>
      <c r="AX54" s="69"/>
      <c r="AY54" s="69"/>
      <c r="AZ54" s="69"/>
      <c r="BA54" s="69"/>
      <c r="BB54" s="69"/>
      <c r="BC54" s="69"/>
      <c r="BD54" s="69"/>
      <c r="BE54" s="69"/>
      <c r="BF54" s="69"/>
      <c r="BG54" s="69"/>
      <c r="BH54" s="69"/>
      <c r="BI54" s="69"/>
      <c r="BJ54" s="69"/>
      <c r="BK54" s="69"/>
      <c r="BL54" s="69"/>
      <c r="BM54" s="69"/>
      <c r="BN54" s="69"/>
      <c r="BO54" s="69"/>
    </row>
    <row r="55" spans="2:67" ht="19.5" customHeight="1" x14ac:dyDescent="0.15">
      <c r="B55" s="335"/>
      <c r="C55" s="336"/>
      <c r="D55" s="336"/>
      <c r="E55" s="336"/>
      <c r="F55" s="336"/>
      <c r="G55" s="336"/>
      <c r="H55" s="337"/>
      <c r="I55" s="522"/>
      <c r="J55" s="523"/>
      <c r="K55" s="523"/>
      <c r="L55" s="523"/>
      <c r="M55" s="524"/>
      <c r="N55" s="297" t="s">
        <v>29</v>
      </c>
      <c r="O55" s="297"/>
      <c r="P55" s="297"/>
      <c r="Q55" s="297"/>
      <c r="R55" s="297"/>
      <c r="S55" s="297"/>
      <c r="T55" s="297"/>
      <c r="U55" s="297"/>
      <c r="V55" s="297"/>
      <c r="W55" s="297"/>
      <c r="X55" s="297"/>
      <c r="Y55" s="297"/>
      <c r="Z55" s="297"/>
      <c r="AA55" s="297"/>
      <c r="AB55" s="297"/>
      <c r="AC55" s="297"/>
      <c r="AD55" s="297"/>
      <c r="AE55" s="297"/>
      <c r="AF55" s="297"/>
      <c r="AG55" s="298"/>
      <c r="AI55" s="69"/>
      <c r="AJ55" s="69"/>
      <c r="AK55" s="69"/>
      <c r="AL55" s="69"/>
      <c r="AM55" s="69"/>
      <c r="AN55" s="69"/>
      <c r="AO55" s="69"/>
      <c r="AP55" s="69"/>
      <c r="AQ55" s="69"/>
      <c r="AR55" s="69"/>
      <c r="AS55" s="69"/>
      <c r="AT55" s="69"/>
      <c r="AU55" s="69"/>
      <c r="AV55" s="69"/>
      <c r="AW55" s="69"/>
      <c r="AX55" s="69"/>
      <c r="AY55" s="69"/>
      <c r="AZ55" s="69"/>
      <c r="BA55" s="69"/>
      <c r="BB55" s="69"/>
      <c r="BC55" s="69"/>
      <c r="BD55" s="69"/>
      <c r="BE55" s="69"/>
      <c r="BF55" s="69"/>
      <c r="BG55" s="69"/>
      <c r="BH55" s="69"/>
      <c r="BI55" s="69"/>
      <c r="BJ55" s="69"/>
      <c r="BK55" s="69"/>
      <c r="BL55" s="69"/>
      <c r="BM55" s="69"/>
      <c r="BN55" s="69"/>
      <c r="BO55" s="69"/>
    </row>
    <row r="56" spans="2:67" ht="36.75" customHeight="1" x14ac:dyDescent="0.15">
      <c r="B56" s="335"/>
      <c r="C56" s="336"/>
      <c r="D56" s="336"/>
      <c r="E56" s="336"/>
      <c r="F56" s="336"/>
      <c r="G56" s="336"/>
      <c r="H56" s="337"/>
      <c r="I56" s="300"/>
      <c r="J56" s="525"/>
      <c r="K56" s="525"/>
      <c r="L56" s="525"/>
      <c r="M56" s="526"/>
      <c r="N56" s="397"/>
      <c r="O56" s="398"/>
      <c r="P56" s="398"/>
      <c r="Q56" s="398"/>
      <c r="R56" s="398"/>
      <c r="S56" s="398"/>
      <c r="T56" s="398"/>
      <c r="U56" s="398"/>
      <c r="V56" s="398"/>
      <c r="W56" s="398"/>
      <c r="X56" s="398"/>
      <c r="Y56" s="398"/>
      <c r="Z56" s="398"/>
      <c r="AA56" s="398"/>
      <c r="AB56" s="398"/>
      <c r="AC56" s="398"/>
      <c r="AD56" s="398"/>
      <c r="AE56" s="398"/>
      <c r="AF56" s="398"/>
      <c r="AG56" s="399"/>
      <c r="AI56" s="69"/>
      <c r="AJ56" s="69"/>
      <c r="AK56" s="69"/>
      <c r="AL56" s="69"/>
      <c r="AM56" s="69"/>
      <c r="AN56" s="69"/>
      <c r="AO56" s="69"/>
      <c r="AP56" s="69"/>
      <c r="AQ56" s="69"/>
      <c r="AR56" s="69"/>
      <c r="AS56" s="69"/>
      <c r="AT56" s="69"/>
      <c r="AU56" s="69"/>
      <c r="AV56" s="69"/>
      <c r="AW56" s="69"/>
      <c r="AX56" s="69"/>
      <c r="AY56" s="69"/>
      <c r="AZ56" s="69"/>
      <c r="BA56" s="69"/>
      <c r="BB56" s="69"/>
      <c r="BC56" s="69"/>
      <c r="BD56" s="69"/>
      <c r="BE56" s="69"/>
      <c r="BF56" s="69"/>
      <c r="BG56" s="69"/>
      <c r="BH56" s="69"/>
      <c r="BI56" s="69"/>
      <c r="BJ56" s="69"/>
      <c r="BK56" s="69"/>
      <c r="BL56" s="69"/>
      <c r="BM56" s="69"/>
      <c r="BN56" s="69"/>
      <c r="BO56" s="69"/>
    </row>
    <row r="57" spans="2:67" ht="14.25" customHeight="1" x14ac:dyDescent="0.15">
      <c r="B57" s="335"/>
      <c r="C57" s="336"/>
      <c r="D57" s="336"/>
      <c r="E57" s="336"/>
      <c r="F57" s="336"/>
      <c r="G57" s="336"/>
      <c r="H57" s="337"/>
      <c r="I57" s="406" t="s">
        <v>54</v>
      </c>
      <c r="J57" s="407"/>
      <c r="K57" s="407"/>
      <c r="L57" s="407"/>
      <c r="M57" s="407"/>
      <c r="N57" s="407"/>
      <c r="O57" s="407"/>
      <c r="P57" s="407"/>
      <c r="Q57" s="407"/>
      <c r="R57" s="407"/>
      <c r="S57" s="407"/>
      <c r="T57" s="407"/>
      <c r="U57" s="407"/>
      <c r="V57" s="407"/>
      <c r="W57" s="407"/>
      <c r="X57" s="407"/>
      <c r="Y57" s="407"/>
      <c r="Z57" s="407"/>
      <c r="AA57" s="407"/>
      <c r="AB57" s="407"/>
      <c r="AC57" s="407"/>
      <c r="AD57" s="407"/>
      <c r="AE57" s="407"/>
      <c r="AF57" s="407"/>
      <c r="AG57" s="408"/>
      <c r="AI57" s="69"/>
      <c r="AJ57" s="69"/>
      <c r="AK57" s="69"/>
      <c r="AL57" s="69"/>
      <c r="AM57" s="69"/>
      <c r="AN57" s="69"/>
      <c r="AO57" s="69"/>
      <c r="AP57" s="69"/>
      <c r="AQ57" s="69"/>
      <c r="AR57" s="69"/>
      <c r="AS57" s="69"/>
      <c r="AT57" s="69"/>
      <c r="AU57" s="69"/>
      <c r="AV57" s="69"/>
      <c r="AW57" s="69"/>
      <c r="AX57" s="69"/>
      <c r="AY57" s="69"/>
      <c r="AZ57" s="69"/>
      <c r="BA57" s="69"/>
      <c r="BB57" s="69"/>
      <c r="BC57" s="69"/>
      <c r="BD57" s="69"/>
      <c r="BE57" s="69"/>
      <c r="BF57" s="69"/>
      <c r="BG57" s="69"/>
      <c r="BH57" s="69"/>
      <c r="BI57" s="69"/>
      <c r="BJ57" s="69"/>
      <c r="BK57" s="69"/>
      <c r="BL57" s="69"/>
      <c r="BM57" s="69"/>
      <c r="BN57" s="69"/>
      <c r="BO57" s="69"/>
    </row>
    <row r="58" spans="2:67" ht="51.75" customHeight="1" thickBot="1" x14ac:dyDescent="0.2">
      <c r="B58" s="338"/>
      <c r="C58" s="339"/>
      <c r="D58" s="339"/>
      <c r="E58" s="339"/>
      <c r="F58" s="339"/>
      <c r="G58" s="339"/>
      <c r="H58" s="340"/>
      <c r="I58" s="409"/>
      <c r="J58" s="410"/>
      <c r="K58" s="410"/>
      <c r="L58" s="410"/>
      <c r="M58" s="410"/>
      <c r="N58" s="410"/>
      <c r="O58" s="410"/>
      <c r="P58" s="410"/>
      <c r="Q58" s="410"/>
      <c r="R58" s="410"/>
      <c r="S58" s="410"/>
      <c r="T58" s="410"/>
      <c r="U58" s="410"/>
      <c r="V58" s="410"/>
      <c r="W58" s="410"/>
      <c r="X58" s="410"/>
      <c r="Y58" s="410"/>
      <c r="Z58" s="410"/>
      <c r="AA58" s="410"/>
      <c r="AB58" s="410"/>
      <c r="AC58" s="410"/>
      <c r="AD58" s="410"/>
      <c r="AE58" s="410"/>
      <c r="AF58" s="410"/>
      <c r="AG58" s="411"/>
      <c r="AI58" s="69"/>
      <c r="AJ58" s="69"/>
      <c r="AK58" s="69"/>
      <c r="AL58" s="69"/>
      <c r="AM58" s="69"/>
      <c r="AN58" s="69"/>
      <c r="AO58" s="69"/>
      <c r="AP58" s="69"/>
      <c r="AQ58" s="69"/>
      <c r="AR58" s="69"/>
      <c r="AS58" s="69"/>
      <c r="AT58" s="69"/>
      <c r="AU58" s="69"/>
      <c r="AV58" s="69"/>
      <c r="AW58" s="69"/>
      <c r="AX58" s="69"/>
      <c r="AY58" s="69"/>
      <c r="AZ58" s="69"/>
      <c r="BA58" s="69"/>
      <c r="BB58" s="69"/>
      <c r="BC58" s="69"/>
      <c r="BD58" s="69"/>
      <c r="BE58" s="69"/>
      <c r="BF58" s="69"/>
      <c r="BG58" s="69"/>
      <c r="BH58" s="69"/>
      <c r="BI58" s="69"/>
      <c r="BJ58" s="69"/>
      <c r="BK58" s="69"/>
      <c r="BL58" s="69"/>
      <c r="BM58" s="69"/>
      <c r="BN58" s="69"/>
      <c r="BO58" s="69"/>
    </row>
    <row r="59" spans="2:67" ht="18.75" customHeight="1" thickBot="1" x14ac:dyDescent="0.2">
      <c r="B59" s="287" t="s">
        <v>28</v>
      </c>
      <c r="C59" s="288"/>
      <c r="D59" s="288"/>
      <c r="E59" s="288"/>
      <c r="F59" s="288"/>
      <c r="G59" s="288"/>
      <c r="H59" s="289"/>
      <c r="I59" s="404" t="s">
        <v>12</v>
      </c>
      <c r="J59" s="405"/>
      <c r="K59" s="292"/>
      <c r="L59" s="292"/>
      <c r="M59" s="44" t="s">
        <v>0</v>
      </c>
      <c r="N59" s="290" t="s">
        <v>13</v>
      </c>
      <c r="O59" s="291"/>
      <c r="P59" s="293"/>
      <c r="Q59" s="293"/>
      <c r="R59" s="45" t="s">
        <v>0</v>
      </c>
      <c r="S59" s="290" t="s">
        <v>14</v>
      </c>
      <c r="T59" s="291"/>
      <c r="U59" s="308"/>
      <c r="V59" s="309"/>
      <c r="W59" s="46" t="s">
        <v>0</v>
      </c>
      <c r="X59" s="264"/>
      <c r="Y59" s="265"/>
      <c r="Z59" s="265"/>
      <c r="AA59" s="265"/>
      <c r="AB59" s="265"/>
      <c r="AC59" s="265"/>
      <c r="AD59" s="265"/>
      <c r="AE59" s="265"/>
      <c r="AF59" s="265"/>
      <c r="AG59" s="310"/>
      <c r="AI59" s="69"/>
      <c r="AJ59" s="69"/>
      <c r="AK59" s="69"/>
      <c r="AL59" s="69"/>
      <c r="AM59" s="69"/>
      <c r="AN59" s="69"/>
      <c r="AO59" s="69"/>
      <c r="AP59" s="69"/>
      <c r="AQ59" s="69"/>
      <c r="AR59" s="69"/>
      <c r="AS59" s="69"/>
      <c r="AT59" s="69"/>
      <c r="AU59" s="69"/>
      <c r="AV59" s="69"/>
      <c r="AW59" s="69"/>
      <c r="AX59" s="69"/>
      <c r="AY59" s="69"/>
      <c r="AZ59" s="69"/>
      <c r="BA59" s="69"/>
      <c r="BB59" s="69"/>
      <c r="BC59" s="69"/>
      <c r="BD59" s="69"/>
      <c r="BE59" s="69"/>
      <c r="BF59" s="69"/>
      <c r="BG59" s="69"/>
      <c r="BH59" s="69"/>
      <c r="BI59" s="69"/>
      <c r="BJ59" s="69"/>
      <c r="BK59" s="69"/>
      <c r="BL59" s="69"/>
      <c r="BM59" s="69"/>
      <c r="BN59" s="69"/>
      <c r="BO59" s="69"/>
    </row>
    <row r="60" spans="2:67" ht="17.25" thickBot="1" x14ac:dyDescent="0.2">
      <c r="B60" s="264" t="s">
        <v>491</v>
      </c>
      <c r="C60" s="265"/>
      <c r="D60" s="265"/>
      <c r="E60" s="265"/>
      <c r="F60" s="266"/>
      <c r="G60" s="267">
        <f>SUM(K52,P52,U52,Z52,AE52,K53,P53,U53,Z53,N54)</f>
        <v>0</v>
      </c>
      <c r="H60" s="267"/>
      <c r="I60" s="267"/>
      <c r="J60" s="75" t="s">
        <v>30</v>
      </c>
      <c r="K60" s="268" t="s">
        <v>492</v>
      </c>
      <c r="L60" s="269"/>
      <c r="M60" s="269"/>
      <c r="N60" s="269"/>
      <c r="O60" s="270"/>
      <c r="P60" s="271">
        <f>SUM(K59,P59,U59)</f>
        <v>0</v>
      </c>
      <c r="Q60" s="271"/>
      <c r="R60" s="271"/>
      <c r="S60" s="47" t="s">
        <v>30</v>
      </c>
      <c r="T60" s="272" t="s">
        <v>15</v>
      </c>
      <c r="U60" s="273"/>
      <c r="V60" s="273"/>
      <c r="W60" s="273"/>
      <c r="X60" s="273"/>
      <c r="Y60" s="273"/>
      <c r="Z60" s="273"/>
      <c r="AA60" s="274"/>
      <c r="AB60" s="275">
        <f>SUM(G60,P60)</f>
        <v>0</v>
      </c>
      <c r="AC60" s="275"/>
      <c r="AD60" s="275"/>
      <c r="AE60" s="275"/>
      <c r="AF60" s="275"/>
      <c r="AG60" s="48" t="s">
        <v>16</v>
      </c>
      <c r="AI60" s="69"/>
      <c r="AJ60" s="69"/>
      <c r="AK60" s="69"/>
      <c r="AL60" s="69"/>
      <c r="AM60" s="69"/>
      <c r="AN60" s="69"/>
      <c r="AO60" s="69"/>
      <c r="AP60" s="69"/>
      <c r="AQ60" s="69"/>
      <c r="AR60" s="69"/>
      <c r="AS60" s="69"/>
      <c r="AT60" s="69"/>
      <c r="AU60" s="69"/>
      <c r="AV60" s="69"/>
      <c r="AW60" s="69"/>
      <c r="AX60" s="69"/>
      <c r="AY60" s="69"/>
      <c r="AZ60" s="69"/>
      <c r="BA60" s="69"/>
      <c r="BB60" s="69"/>
      <c r="BC60" s="69"/>
      <c r="BD60" s="69"/>
      <c r="BE60" s="69"/>
      <c r="BF60" s="69"/>
      <c r="BG60" s="69"/>
      <c r="BH60" s="69"/>
      <c r="BI60" s="69"/>
      <c r="BJ60" s="69"/>
      <c r="BK60" s="69"/>
      <c r="BL60" s="69"/>
      <c r="BM60" s="69"/>
      <c r="BN60" s="69"/>
      <c r="BO60" s="69"/>
    </row>
    <row r="61" spans="2:67" x14ac:dyDescent="0.15">
      <c r="AI61" s="69"/>
      <c r="AJ61" s="566" t="s">
        <v>493</v>
      </c>
      <c r="AK61" s="566"/>
      <c r="AL61" s="566"/>
      <c r="AM61" s="566"/>
      <c r="AN61" s="566"/>
      <c r="AO61" s="566"/>
      <c r="AP61" s="566"/>
      <c r="AQ61" s="566"/>
      <c r="AR61" s="566"/>
      <c r="AS61" s="566"/>
      <c r="AT61" s="566"/>
      <c r="AU61" s="566"/>
      <c r="AV61" s="566"/>
      <c r="AW61" s="566"/>
      <c r="AX61" s="566"/>
      <c r="AY61" s="566"/>
      <c r="AZ61" s="566"/>
      <c r="BA61" s="566"/>
      <c r="BB61" s="566"/>
      <c r="BC61" s="566"/>
      <c r="BD61" s="566"/>
      <c r="BE61" s="566"/>
      <c r="BF61" s="566"/>
      <c r="BG61" s="566"/>
      <c r="BH61" s="566"/>
      <c r="BI61" s="566"/>
      <c r="BJ61" s="566"/>
      <c r="BK61" s="566"/>
      <c r="BL61" s="566"/>
      <c r="BM61" s="566"/>
      <c r="BN61" s="566"/>
      <c r="BO61" s="69"/>
    </row>
    <row r="62" spans="2:67" ht="18" hidden="1" customHeight="1" outlineLevel="1" x14ac:dyDescent="0.15">
      <c r="B62" s="323" t="s">
        <v>36</v>
      </c>
      <c r="C62" s="324"/>
      <c r="D62" s="324"/>
      <c r="E62" s="324"/>
      <c r="F62" s="324"/>
      <c r="G62" s="324"/>
      <c r="H62" s="324"/>
      <c r="I62" s="324"/>
      <c r="J62" s="324"/>
      <c r="K62" s="324"/>
      <c r="L62" s="325"/>
      <c r="M62" s="317" t="s">
        <v>57</v>
      </c>
      <c r="N62" s="318"/>
      <c r="O62" s="318"/>
      <c r="P62" s="318"/>
      <c r="Q62" s="318"/>
      <c r="R62" s="318"/>
      <c r="S62" s="319"/>
      <c r="T62" s="329"/>
      <c r="U62" s="330"/>
      <c r="V62" s="330"/>
      <c r="W62" s="330"/>
      <c r="X62" s="330"/>
      <c r="Y62" s="330"/>
      <c r="Z62" s="330"/>
      <c r="AA62" s="330"/>
      <c r="AB62" s="330"/>
      <c r="AC62" s="330"/>
      <c r="AD62" s="330"/>
      <c r="AE62" s="330"/>
      <c r="AF62" s="330"/>
      <c r="AG62" s="331"/>
      <c r="AI62" s="69"/>
      <c r="AJ62" s="566"/>
      <c r="AK62" s="566"/>
      <c r="AL62" s="566"/>
      <c r="AM62" s="566"/>
      <c r="AN62" s="566"/>
      <c r="AO62" s="566"/>
      <c r="AP62" s="566"/>
      <c r="AQ62" s="566"/>
      <c r="AR62" s="566"/>
      <c r="AS62" s="566"/>
      <c r="AT62" s="566"/>
      <c r="AU62" s="566"/>
      <c r="AV62" s="566"/>
      <c r="AW62" s="566"/>
      <c r="AX62" s="566"/>
      <c r="AY62" s="566"/>
      <c r="AZ62" s="566"/>
      <c r="BA62" s="566"/>
      <c r="BB62" s="566"/>
      <c r="BC62" s="566"/>
      <c r="BD62" s="566"/>
      <c r="BE62" s="566"/>
      <c r="BF62" s="566"/>
      <c r="BG62" s="566"/>
      <c r="BH62" s="566"/>
      <c r="BI62" s="566"/>
      <c r="BJ62" s="566"/>
      <c r="BK62" s="566"/>
      <c r="BL62" s="566"/>
      <c r="BM62" s="566"/>
      <c r="BN62" s="566"/>
      <c r="BO62" s="69"/>
    </row>
    <row r="63" spans="2:67" ht="18" hidden="1" customHeight="1" outlineLevel="1" thickBot="1" x14ac:dyDescent="0.2">
      <c r="B63" s="326"/>
      <c r="C63" s="327"/>
      <c r="D63" s="327"/>
      <c r="E63" s="327"/>
      <c r="F63" s="327"/>
      <c r="G63" s="327"/>
      <c r="H63" s="327"/>
      <c r="I63" s="327"/>
      <c r="J63" s="327"/>
      <c r="K63" s="327"/>
      <c r="L63" s="328"/>
      <c r="M63" s="320" t="s">
        <v>58</v>
      </c>
      <c r="N63" s="321"/>
      <c r="O63" s="321"/>
      <c r="P63" s="321"/>
      <c r="Q63" s="321"/>
      <c r="R63" s="321"/>
      <c r="S63" s="322"/>
      <c r="T63" s="332"/>
      <c r="U63" s="333"/>
      <c r="V63" s="333"/>
      <c r="W63" s="333"/>
      <c r="X63" s="333"/>
      <c r="Y63" s="333"/>
      <c r="Z63" s="333"/>
      <c r="AA63" s="333"/>
      <c r="AB63" s="333"/>
      <c r="AC63" s="333"/>
      <c r="AD63" s="333"/>
      <c r="AE63" s="333"/>
      <c r="AF63" s="333"/>
      <c r="AG63" s="334"/>
      <c r="AI63" s="69"/>
      <c r="AJ63" s="566"/>
      <c r="AK63" s="566"/>
      <c r="AL63" s="566"/>
      <c r="AM63" s="566"/>
      <c r="AN63" s="566"/>
      <c r="AO63" s="566"/>
      <c r="AP63" s="566"/>
      <c r="AQ63" s="566"/>
      <c r="AR63" s="566"/>
      <c r="AS63" s="566"/>
      <c r="AT63" s="566"/>
      <c r="AU63" s="566"/>
      <c r="AV63" s="566"/>
      <c r="AW63" s="566"/>
      <c r="AX63" s="566"/>
      <c r="AY63" s="566"/>
      <c r="AZ63" s="566"/>
      <c r="BA63" s="566"/>
      <c r="BB63" s="566"/>
      <c r="BC63" s="566"/>
      <c r="BD63" s="566"/>
      <c r="BE63" s="566"/>
      <c r="BF63" s="566"/>
      <c r="BG63" s="566"/>
      <c r="BH63" s="566"/>
      <c r="BI63" s="566"/>
      <c r="BJ63" s="566"/>
      <c r="BK63" s="566"/>
      <c r="BL63" s="566"/>
      <c r="BM63" s="566"/>
      <c r="BN63" s="566"/>
      <c r="BO63" s="69"/>
    </row>
    <row r="64" spans="2:67" ht="17.25" hidden="1" customHeight="1" outlineLevel="1" x14ac:dyDescent="0.15">
      <c r="B64" s="335" t="s">
        <v>496</v>
      </c>
      <c r="C64" s="336"/>
      <c r="D64" s="336"/>
      <c r="E64" s="336"/>
      <c r="F64" s="336"/>
      <c r="G64" s="336"/>
      <c r="H64" s="337"/>
      <c r="I64" s="341" t="s">
        <v>20</v>
      </c>
      <c r="J64" s="342"/>
      <c r="K64" s="301"/>
      <c r="L64" s="302"/>
      <c r="M64" s="40" t="s">
        <v>0</v>
      </c>
      <c r="N64" s="304" t="s">
        <v>21</v>
      </c>
      <c r="O64" s="343"/>
      <c r="P64" s="301"/>
      <c r="Q64" s="302"/>
      <c r="R64" s="40" t="s">
        <v>0</v>
      </c>
      <c r="S64" s="303" t="s">
        <v>22</v>
      </c>
      <c r="T64" s="304"/>
      <c r="U64" s="344"/>
      <c r="V64" s="344"/>
      <c r="W64" s="40" t="s">
        <v>0</v>
      </c>
      <c r="X64" s="303" t="s">
        <v>23</v>
      </c>
      <c r="Y64" s="304"/>
      <c r="Z64" s="301"/>
      <c r="AA64" s="302"/>
      <c r="AB64" s="40" t="s">
        <v>0</v>
      </c>
      <c r="AC64" s="303" t="s">
        <v>24</v>
      </c>
      <c r="AD64" s="304"/>
      <c r="AE64" s="306"/>
      <c r="AF64" s="307"/>
      <c r="AG64" s="41" t="s">
        <v>0</v>
      </c>
      <c r="AI64" s="69"/>
      <c r="AJ64" s="566"/>
      <c r="AK64" s="566"/>
      <c r="AL64" s="566"/>
      <c r="AM64" s="566"/>
      <c r="AN64" s="566"/>
      <c r="AO64" s="566"/>
      <c r="AP64" s="566"/>
      <c r="AQ64" s="566"/>
      <c r="AR64" s="566"/>
      <c r="AS64" s="566"/>
      <c r="AT64" s="566"/>
      <c r="AU64" s="566"/>
      <c r="AV64" s="566"/>
      <c r="AW64" s="566"/>
      <c r="AX64" s="566"/>
      <c r="AY64" s="566"/>
      <c r="AZ64" s="566"/>
      <c r="BA64" s="566"/>
      <c r="BB64" s="566"/>
      <c r="BC64" s="566"/>
      <c r="BD64" s="566"/>
      <c r="BE64" s="566"/>
      <c r="BF64" s="566"/>
      <c r="BG64" s="566"/>
      <c r="BH64" s="566"/>
      <c r="BI64" s="566"/>
      <c r="BJ64" s="566"/>
      <c r="BK64" s="566"/>
      <c r="BL64" s="566"/>
      <c r="BM64" s="566"/>
      <c r="BN64" s="566"/>
      <c r="BO64" s="69"/>
    </row>
    <row r="65" spans="2:67" ht="17.25" hidden="1" customHeight="1" outlineLevel="1" x14ac:dyDescent="0.15">
      <c r="B65" s="335"/>
      <c r="C65" s="336"/>
      <c r="D65" s="336"/>
      <c r="E65" s="336"/>
      <c r="F65" s="336"/>
      <c r="G65" s="336"/>
      <c r="H65" s="337"/>
      <c r="I65" s="299" t="s">
        <v>25</v>
      </c>
      <c r="J65" s="300"/>
      <c r="K65" s="301"/>
      <c r="L65" s="302"/>
      <c r="M65" s="40" t="s">
        <v>0</v>
      </c>
      <c r="N65" s="299" t="s">
        <v>26</v>
      </c>
      <c r="O65" s="300"/>
      <c r="P65" s="301"/>
      <c r="Q65" s="302"/>
      <c r="R65" s="40" t="s">
        <v>0</v>
      </c>
      <c r="S65" s="303" t="s">
        <v>34</v>
      </c>
      <c r="T65" s="304"/>
      <c r="U65" s="305"/>
      <c r="V65" s="305"/>
      <c r="W65" s="42" t="s">
        <v>0</v>
      </c>
      <c r="X65" s="303" t="s">
        <v>35</v>
      </c>
      <c r="Y65" s="304"/>
      <c r="Z65" s="306"/>
      <c r="AA65" s="307"/>
      <c r="AB65" s="42" t="s">
        <v>0</v>
      </c>
      <c r="AC65" s="315"/>
      <c r="AD65" s="315"/>
      <c r="AE65" s="315"/>
      <c r="AF65" s="315"/>
      <c r="AG65" s="316"/>
      <c r="AI65" s="69"/>
      <c r="AJ65" s="566"/>
      <c r="AK65" s="566"/>
      <c r="AL65" s="566"/>
      <c r="AM65" s="566"/>
      <c r="AN65" s="566"/>
      <c r="AO65" s="566"/>
      <c r="AP65" s="566"/>
      <c r="AQ65" s="566"/>
      <c r="AR65" s="566"/>
      <c r="AS65" s="566"/>
      <c r="AT65" s="566"/>
      <c r="AU65" s="566"/>
      <c r="AV65" s="566"/>
      <c r="AW65" s="566"/>
      <c r="AX65" s="566"/>
      <c r="AY65" s="566"/>
      <c r="AZ65" s="566"/>
      <c r="BA65" s="566"/>
      <c r="BB65" s="566"/>
      <c r="BC65" s="566"/>
      <c r="BD65" s="566"/>
      <c r="BE65" s="566"/>
      <c r="BF65" s="566"/>
      <c r="BG65" s="566"/>
      <c r="BH65" s="566"/>
      <c r="BI65" s="566"/>
      <c r="BJ65" s="566"/>
      <c r="BK65" s="566"/>
      <c r="BL65" s="566"/>
      <c r="BM65" s="566"/>
      <c r="BN65" s="566"/>
      <c r="BO65" s="69"/>
    </row>
    <row r="66" spans="2:67" ht="18.75" hidden="1" customHeight="1" outlineLevel="1" x14ac:dyDescent="0.15">
      <c r="B66" s="335"/>
      <c r="C66" s="336"/>
      <c r="D66" s="336"/>
      <c r="E66" s="336"/>
      <c r="F66" s="336"/>
      <c r="G66" s="336"/>
      <c r="H66" s="337"/>
      <c r="I66" s="519" t="s">
        <v>27</v>
      </c>
      <c r="J66" s="520"/>
      <c r="K66" s="520"/>
      <c r="L66" s="520"/>
      <c r="M66" s="521"/>
      <c r="N66" s="295"/>
      <c r="O66" s="296"/>
      <c r="P66" s="296"/>
      <c r="Q66" s="296"/>
      <c r="R66" s="43" t="s">
        <v>30</v>
      </c>
      <c r="S66" s="73"/>
      <c r="T66" s="73"/>
      <c r="U66" s="73"/>
      <c r="V66" s="73"/>
      <c r="W66" s="73"/>
      <c r="X66" s="73"/>
      <c r="Y66" s="73"/>
      <c r="Z66" s="73"/>
      <c r="AA66" s="73"/>
      <c r="AB66" s="73"/>
      <c r="AC66" s="73"/>
      <c r="AD66" s="73"/>
      <c r="AE66" s="73"/>
      <c r="AF66" s="73"/>
      <c r="AG66" s="74"/>
      <c r="AI66" s="69"/>
      <c r="AJ66" s="566"/>
      <c r="AK66" s="566"/>
      <c r="AL66" s="566"/>
      <c r="AM66" s="566"/>
      <c r="AN66" s="566"/>
      <c r="AO66" s="566"/>
      <c r="AP66" s="566"/>
      <c r="AQ66" s="566"/>
      <c r="AR66" s="566"/>
      <c r="AS66" s="566"/>
      <c r="AT66" s="566"/>
      <c r="AU66" s="566"/>
      <c r="AV66" s="566"/>
      <c r="AW66" s="566"/>
      <c r="AX66" s="566"/>
      <c r="AY66" s="566"/>
      <c r="AZ66" s="566"/>
      <c r="BA66" s="566"/>
      <c r="BB66" s="566"/>
      <c r="BC66" s="566"/>
      <c r="BD66" s="566"/>
      <c r="BE66" s="566"/>
      <c r="BF66" s="566"/>
      <c r="BG66" s="566"/>
      <c r="BH66" s="566"/>
      <c r="BI66" s="566"/>
      <c r="BJ66" s="566"/>
      <c r="BK66" s="566"/>
      <c r="BL66" s="566"/>
      <c r="BM66" s="566"/>
      <c r="BN66" s="566"/>
      <c r="BO66" s="69"/>
    </row>
    <row r="67" spans="2:67" ht="19.5" hidden="1" customHeight="1" outlineLevel="1" x14ac:dyDescent="0.15">
      <c r="B67" s="335"/>
      <c r="C67" s="336"/>
      <c r="D67" s="336"/>
      <c r="E67" s="336"/>
      <c r="F67" s="336"/>
      <c r="G67" s="336"/>
      <c r="H67" s="337"/>
      <c r="I67" s="522"/>
      <c r="J67" s="523"/>
      <c r="K67" s="523"/>
      <c r="L67" s="523"/>
      <c r="M67" s="524"/>
      <c r="N67" s="297" t="s">
        <v>29</v>
      </c>
      <c r="O67" s="297"/>
      <c r="P67" s="297"/>
      <c r="Q67" s="297"/>
      <c r="R67" s="297"/>
      <c r="S67" s="297"/>
      <c r="T67" s="297"/>
      <c r="U67" s="297"/>
      <c r="V67" s="297"/>
      <c r="W67" s="297"/>
      <c r="X67" s="297"/>
      <c r="Y67" s="297"/>
      <c r="Z67" s="297"/>
      <c r="AA67" s="297"/>
      <c r="AB67" s="297"/>
      <c r="AC67" s="297"/>
      <c r="AD67" s="297"/>
      <c r="AE67" s="297"/>
      <c r="AF67" s="297"/>
      <c r="AG67" s="298"/>
      <c r="AI67" s="69"/>
      <c r="AJ67" s="566"/>
      <c r="AK67" s="566"/>
      <c r="AL67" s="566"/>
      <c r="AM67" s="566"/>
      <c r="AN67" s="566"/>
      <c r="AO67" s="566"/>
      <c r="AP67" s="566"/>
      <c r="AQ67" s="566"/>
      <c r="AR67" s="566"/>
      <c r="AS67" s="566"/>
      <c r="AT67" s="566"/>
      <c r="AU67" s="566"/>
      <c r="AV67" s="566"/>
      <c r="AW67" s="566"/>
      <c r="AX67" s="566"/>
      <c r="AY67" s="566"/>
      <c r="AZ67" s="566"/>
      <c r="BA67" s="566"/>
      <c r="BB67" s="566"/>
      <c r="BC67" s="566"/>
      <c r="BD67" s="566"/>
      <c r="BE67" s="566"/>
      <c r="BF67" s="566"/>
      <c r="BG67" s="566"/>
      <c r="BH67" s="566"/>
      <c r="BI67" s="566"/>
      <c r="BJ67" s="566"/>
      <c r="BK67" s="566"/>
      <c r="BL67" s="566"/>
      <c r="BM67" s="566"/>
      <c r="BN67" s="566"/>
      <c r="BO67" s="69"/>
    </row>
    <row r="68" spans="2:67" ht="36.75" hidden="1" customHeight="1" outlineLevel="1" x14ac:dyDescent="0.15">
      <c r="B68" s="335"/>
      <c r="C68" s="336"/>
      <c r="D68" s="336"/>
      <c r="E68" s="336"/>
      <c r="F68" s="336"/>
      <c r="G68" s="336"/>
      <c r="H68" s="337"/>
      <c r="I68" s="300"/>
      <c r="J68" s="525"/>
      <c r="K68" s="525"/>
      <c r="L68" s="525"/>
      <c r="M68" s="526"/>
      <c r="N68" s="397"/>
      <c r="O68" s="398"/>
      <c r="P68" s="398"/>
      <c r="Q68" s="398"/>
      <c r="R68" s="398"/>
      <c r="S68" s="398"/>
      <c r="T68" s="398"/>
      <c r="U68" s="398"/>
      <c r="V68" s="398"/>
      <c r="W68" s="398"/>
      <c r="X68" s="398"/>
      <c r="Y68" s="398"/>
      <c r="Z68" s="398"/>
      <c r="AA68" s="398"/>
      <c r="AB68" s="398"/>
      <c r="AC68" s="398"/>
      <c r="AD68" s="398"/>
      <c r="AE68" s="398"/>
      <c r="AF68" s="398"/>
      <c r="AG68" s="399"/>
      <c r="AI68" s="69"/>
      <c r="AJ68" s="566"/>
      <c r="AK68" s="566"/>
      <c r="AL68" s="566"/>
      <c r="AM68" s="566"/>
      <c r="AN68" s="566"/>
      <c r="AO68" s="566"/>
      <c r="AP68" s="566"/>
      <c r="AQ68" s="566"/>
      <c r="AR68" s="566"/>
      <c r="AS68" s="566"/>
      <c r="AT68" s="566"/>
      <c r="AU68" s="566"/>
      <c r="AV68" s="566"/>
      <c r="AW68" s="566"/>
      <c r="AX68" s="566"/>
      <c r="AY68" s="566"/>
      <c r="AZ68" s="566"/>
      <c r="BA68" s="566"/>
      <c r="BB68" s="566"/>
      <c r="BC68" s="566"/>
      <c r="BD68" s="566"/>
      <c r="BE68" s="566"/>
      <c r="BF68" s="566"/>
      <c r="BG68" s="566"/>
      <c r="BH68" s="566"/>
      <c r="BI68" s="566"/>
      <c r="BJ68" s="566"/>
      <c r="BK68" s="566"/>
      <c r="BL68" s="566"/>
      <c r="BM68" s="566"/>
      <c r="BN68" s="566"/>
      <c r="BO68" s="69"/>
    </row>
    <row r="69" spans="2:67" ht="14.25" hidden="1" customHeight="1" outlineLevel="1" x14ac:dyDescent="0.15">
      <c r="B69" s="335"/>
      <c r="C69" s="336"/>
      <c r="D69" s="336"/>
      <c r="E69" s="336"/>
      <c r="F69" s="336"/>
      <c r="G69" s="336"/>
      <c r="H69" s="337"/>
      <c r="I69" s="406" t="s">
        <v>54</v>
      </c>
      <c r="J69" s="407"/>
      <c r="K69" s="407"/>
      <c r="L69" s="407"/>
      <c r="M69" s="407"/>
      <c r="N69" s="407"/>
      <c r="O69" s="407"/>
      <c r="P69" s="407"/>
      <c r="Q69" s="407"/>
      <c r="R69" s="407"/>
      <c r="S69" s="407"/>
      <c r="T69" s="407"/>
      <c r="U69" s="407"/>
      <c r="V69" s="407"/>
      <c r="W69" s="407"/>
      <c r="X69" s="407"/>
      <c r="Y69" s="407"/>
      <c r="Z69" s="407"/>
      <c r="AA69" s="407"/>
      <c r="AB69" s="407"/>
      <c r="AC69" s="407"/>
      <c r="AD69" s="407"/>
      <c r="AE69" s="407"/>
      <c r="AF69" s="407"/>
      <c r="AG69" s="408"/>
      <c r="AI69" s="69"/>
      <c r="AJ69" s="566"/>
      <c r="AK69" s="566"/>
      <c r="AL69" s="566"/>
      <c r="AM69" s="566"/>
      <c r="AN69" s="566"/>
      <c r="AO69" s="566"/>
      <c r="AP69" s="566"/>
      <c r="AQ69" s="566"/>
      <c r="AR69" s="566"/>
      <c r="AS69" s="566"/>
      <c r="AT69" s="566"/>
      <c r="AU69" s="566"/>
      <c r="AV69" s="566"/>
      <c r="AW69" s="566"/>
      <c r="AX69" s="566"/>
      <c r="AY69" s="566"/>
      <c r="AZ69" s="566"/>
      <c r="BA69" s="566"/>
      <c r="BB69" s="566"/>
      <c r="BC69" s="566"/>
      <c r="BD69" s="566"/>
      <c r="BE69" s="566"/>
      <c r="BF69" s="566"/>
      <c r="BG69" s="566"/>
      <c r="BH69" s="566"/>
      <c r="BI69" s="566"/>
      <c r="BJ69" s="566"/>
      <c r="BK69" s="566"/>
      <c r="BL69" s="566"/>
      <c r="BM69" s="566"/>
      <c r="BN69" s="566"/>
      <c r="BO69" s="69"/>
    </row>
    <row r="70" spans="2:67" ht="51.75" hidden="1" customHeight="1" outlineLevel="1" thickBot="1" x14ac:dyDescent="0.2">
      <c r="B70" s="338"/>
      <c r="C70" s="339"/>
      <c r="D70" s="339"/>
      <c r="E70" s="339"/>
      <c r="F70" s="339"/>
      <c r="G70" s="339"/>
      <c r="H70" s="340"/>
      <c r="I70" s="409"/>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1"/>
      <c r="AI70" s="69"/>
      <c r="AJ70" s="566"/>
      <c r="AK70" s="566"/>
      <c r="AL70" s="566"/>
      <c r="AM70" s="566"/>
      <c r="AN70" s="566"/>
      <c r="AO70" s="566"/>
      <c r="AP70" s="566"/>
      <c r="AQ70" s="566"/>
      <c r="AR70" s="566"/>
      <c r="AS70" s="566"/>
      <c r="AT70" s="566"/>
      <c r="AU70" s="566"/>
      <c r="AV70" s="566"/>
      <c r="AW70" s="566"/>
      <c r="AX70" s="566"/>
      <c r="AY70" s="566"/>
      <c r="AZ70" s="566"/>
      <c r="BA70" s="566"/>
      <c r="BB70" s="566"/>
      <c r="BC70" s="566"/>
      <c r="BD70" s="566"/>
      <c r="BE70" s="566"/>
      <c r="BF70" s="566"/>
      <c r="BG70" s="566"/>
      <c r="BH70" s="566"/>
      <c r="BI70" s="566"/>
      <c r="BJ70" s="566"/>
      <c r="BK70" s="566"/>
      <c r="BL70" s="566"/>
      <c r="BM70" s="566"/>
      <c r="BN70" s="566"/>
      <c r="BO70" s="69"/>
    </row>
    <row r="71" spans="2:67" ht="18.75" hidden="1" customHeight="1" outlineLevel="1" thickBot="1" x14ac:dyDescent="0.2">
      <c r="B71" s="287" t="s">
        <v>28</v>
      </c>
      <c r="C71" s="288"/>
      <c r="D71" s="288"/>
      <c r="E71" s="288"/>
      <c r="F71" s="288"/>
      <c r="G71" s="288"/>
      <c r="H71" s="289"/>
      <c r="I71" s="290" t="s">
        <v>12</v>
      </c>
      <c r="J71" s="291"/>
      <c r="K71" s="292"/>
      <c r="L71" s="292"/>
      <c r="M71" s="52" t="s">
        <v>0</v>
      </c>
      <c r="N71" s="290" t="s">
        <v>13</v>
      </c>
      <c r="O71" s="291"/>
      <c r="P71" s="293"/>
      <c r="Q71" s="293"/>
      <c r="R71" s="53" t="s">
        <v>0</v>
      </c>
      <c r="S71" s="290" t="s">
        <v>14</v>
      </c>
      <c r="T71" s="291"/>
      <c r="U71" s="308"/>
      <c r="V71" s="309"/>
      <c r="W71" s="54" t="s">
        <v>0</v>
      </c>
      <c r="X71" s="264"/>
      <c r="Y71" s="265"/>
      <c r="Z71" s="265"/>
      <c r="AA71" s="265"/>
      <c r="AB71" s="265"/>
      <c r="AC71" s="265"/>
      <c r="AD71" s="265"/>
      <c r="AE71" s="265"/>
      <c r="AF71" s="265"/>
      <c r="AG71" s="310"/>
      <c r="AI71" s="69"/>
      <c r="AJ71" s="566"/>
      <c r="AK71" s="566"/>
      <c r="AL71" s="566"/>
      <c r="AM71" s="566"/>
      <c r="AN71" s="566"/>
      <c r="AO71" s="566"/>
      <c r="AP71" s="566"/>
      <c r="AQ71" s="566"/>
      <c r="AR71" s="566"/>
      <c r="AS71" s="566"/>
      <c r="AT71" s="566"/>
      <c r="AU71" s="566"/>
      <c r="AV71" s="566"/>
      <c r="AW71" s="566"/>
      <c r="AX71" s="566"/>
      <c r="AY71" s="566"/>
      <c r="AZ71" s="566"/>
      <c r="BA71" s="566"/>
      <c r="BB71" s="566"/>
      <c r="BC71" s="566"/>
      <c r="BD71" s="566"/>
      <c r="BE71" s="566"/>
      <c r="BF71" s="566"/>
      <c r="BG71" s="566"/>
      <c r="BH71" s="566"/>
      <c r="BI71" s="566"/>
      <c r="BJ71" s="566"/>
      <c r="BK71" s="566"/>
      <c r="BL71" s="566"/>
      <c r="BM71" s="566"/>
      <c r="BN71" s="566"/>
      <c r="BO71" s="69"/>
    </row>
    <row r="72" spans="2:67" ht="18.75" hidden="1" customHeight="1" outlineLevel="1" thickBot="1" x14ac:dyDescent="0.2">
      <c r="B72" s="264" t="s">
        <v>491</v>
      </c>
      <c r="C72" s="265"/>
      <c r="D72" s="265"/>
      <c r="E72" s="265"/>
      <c r="F72" s="266"/>
      <c r="G72" s="267">
        <f>SUM(K64,P64,U64,Z64,AE64,K65,P65,U65,Z65,N66)</f>
        <v>0</v>
      </c>
      <c r="H72" s="267"/>
      <c r="I72" s="267"/>
      <c r="J72" s="76" t="s">
        <v>30</v>
      </c>
      <c r="K72" s="268" t="s">
        <v>492</v>
      </c>
      <c r="L72" s="269"/>
      <c r="M72" s="269"/>
      <c r="N72" s="269"/>
      <c r="O72" s="270"/>
      <c r="P72" s="271">
        <f>SUM(K71,P71,U71)</f>
        <v>0</v>
      </c>
      <c r="Q72" s="271"/>
      <c r="R72" s="271"/>
      <c r="S72" s="55" t="s">
        <v>30</v>
      </c>
      <c r="T72" s="272" t="s">
        <v>15</v>
      </c>
      <c r="U72" s="273"/>
      <c r="V72" s="273"/>
      <c r="W72" s="273"/>
      <c r="X72" s="273"/>
      <c r="Y72" s="273"/>
      <c r="Z72" s="273"/>
      <c r="AA72" s="274"/>
      <c r="AB72" s="275">
        <f>SUM(G72,P72)</f>
        <v>0</v>
      </c>
      <c r="AC72" s="275"/>
      <c r="AD72" s="275"/>
      <c r="AE72" s="275"/>
      <c r="AF72" s="275"/>
      <c r="AG72" s="56" t="s">
        <v>16</v>
      </c>
      <c r="AI72" s="69"/>
      <c r="AJ72" s="566"/>
      <c r="AK72" s="566"/>
      <c r="AL72" s="566"/>
      <c r="AM72" s="566"/>
      <c r="AN72" s="566"/>
      <c r="AO72" s="566"/>
      <c r="AP72" s="566"/>
      <c r="AQ72" s="566"/>
      <c r="AR72" s="566"/>
      <c r="AS72" s="566"/>
      <c r="AT72" s="566"/>
      <c r="AU72" s="566"/>
      <c r="AV72" s="566"/>
      <c r="AW72" s="566"/>
      <c r="AX72" s="566"/>
      <c r="AY72" s="566"/>
      <c r="AZ72" s="566"/>
      <c r="BA72" s="566"/>
      <c r="BB72" s="566"/>
      <c r="BC72" s="566"/>
      <c r="BD72" s="566"/>
      <c r="BE72" s="566"/>
      <c r="BF72" s="566"/>
      <c r="BG72" s="566"/>
      <c r="BH72" s="566"/>
      <c r="BI72" s="566"/>
      <c r="BJ72" s="566"/>
      <c r="BK72" s="566"/>
      <c r="BL72" s="566"/>
      <c r="BM72" s="566"/>
      <c r="BN72" s="566"/>
      <c r="BO72" s="69"/>
    </row>
    <row r="73" spans="2:67" ht="9.9499999999999993" hidden="1" customHeight="1" outlineLevel="1" thickBot="1" x14ac:dyDescent="0.2">
      <c r="AI73" s="69"/>
      <c r="AJ73" s="566"/>
      <c r="AK73" s="566"/>
      <c r="AL73" s="566"/>
      <c r="AM73" s="566"/>
      <c r="AN73" s="566"/>
      <c r="AO73" s="566"/>
      <c r="AP73" s="566"/>
      <c r="AQ73" s="566"/>
      <c r="AR73" s="566"/>
      <c r="AS73" s="566"/>
      <c r="AT73" s="566"/>
      <c r="AU73" s="566"/>
      <c r="AV73" s="566"/>
      <c r="AW73" s="566"/>
      <c r="AX73" s="566"/>
      <c r="AY73" s="566"/>
      <c r="AZ73" s="566"/>
      <c r="BA73" s="566"/>
      <c r="BB73" s="566"/>
      <c r="BC73" s="566"/>
      <c r="BD73" s="566"/>
      <c r="BE73" s="566"/>
      <c r="BF73" s="566"/>
      <c r="BG73" s="566"/>
      <c r="BH73" s="566"/>
      <c r="BI73" s="566"/>
      <c r="BJ73" s="566"/>
      <c r="BK73" s="566"/>
      <c r="BL73" s="566"/>
      <c r="BM73" s="566"/>
      <c r="BN73" s="566"/>
      <c r="BO73" s="69"/>
    </row>
    <row r="74" spans="2:67" ht="18" hidden="1" customHeight="1" outlineLevel="1" x14ac:dyDescent="0.15">
      <c r="B74" s="323" t="s">
        <v>37</v>
      </c>
      <c r="C74" s="324"/>
      <c r="D74" s="324"/>
      <c r="E74" s="324"/>
      <c r="F74" s="324"/>
      <c r="G74" s="324"/>
      <c r="H74" s="324"/>
      <c r="I74" s="324"/>
      <c r="J74" s="324"/>
      <c r="K74" s="324"/>
      <c r="L74" s="325"/>
      <c r="M74" s="317" t="s">
        <v>57</v>
      </c>
      <c r="N74" s="318"/>
      <c r="O74" s="318"/>
      <c r="P74" s="318"/>
      <c r="Q74" s="318"/>
      <c r="R74" s="318"/>
      <c r="S74" s="319"/>
      <c r="T74" s="329"/>
      <c r="U74" s="330"/>
      <c r="V74" s="330"/>
      <c r="W74" s="330"/>
      <c r="X74" s="330"/>
      <c r="Y74" s="330"/>
      <c r="Z74" s="330"/>
      <c r="AA74" s="330"/>
      <c r="AB74" s="330"/>
      <c r="AC74" s="330"/>
      <c r="AD74" s="330"/>
      <c r="AE74" s="330"/>
      <c r="AF74" s="330"/>
      <c r="AG74" s="331"/>
      <c r="AI74" s="69"/>
      <c r="AJ74" s="566"/>
      <c r="AK74" s="566"/>
      <c r="AL74" s="566"/>
      <c r="AM74" s="566"/>
      <c r="AN74" s="566"/>
      <c r="AO74" s="566"/>
      <c r="AP74" s="566"/>
      <c r="AQ74" s="566"/>
      <c r="AR74" s="566"/>
      <c r="AS74" s="566"/>
      <c r="AT74" s="566"/>
      <c r="AU74" s="566"/>
      <c r="AV74" s="566"/>
      <c r="AW74" s="566"/>
      <c r="AX74" s="566"/>
      <c r="AY74" s="566"/>
      <c r="AZ74" s="566"/>
      <c r="BA74" s="566"/>
      <c r="BB74" s="566"/>
      <c r="BC74" s="566"/>
      <c r="BD74" s="566"/>
      <c r="BE74" s="566"/>
      <c r="BF74" s="566"/>
      <c r="BG74" s="566"/>
      <c r="BH74" s="566"/>
      <c r="BI74" s="566"/>
      <c r="BJ74" s="566"/>
      <c r="BK74" s="566"/>
      <c r="BL74" s="566"/>
      <c r="BM74" s="566"/>
      <c r="BN74" s="566"/>
      <c r="BO74" s="69"/>
    </row>
    <row r="75" spans="2:67" ht="18" hidden="1" customHeight="1" outlineLevel="1" thickBot="1" x14ac:dyDescent="0.2">
      <c r="B75" s="326"/>
      <c r="C75" s="327"/>
      <c r="D75" s="327"/>
      <c r="E75" s="327"/>
      <c r="F75" s="327"/>
      <c r="G75" s="327"/>
      <c r="H75" s="327"/>
      <c r="I75" s="327"/>
      <c r="J75" s="327"/>
      <c r="K75" s="327"/>
      <c r="L75" s="328"/>
      <c r="M75" s="320" t="s">
        <v>58</v>
      </c>
      <c r="N75" s="321"/>
      <c r="O75" s="321"/>
      <c r="P75" s="321"/>
      <c r="Q75" s="321"/>
      <c r="R75" s="321"/>
      <c r="S75" s="322"/>
      <c r="T75" s="332"/>
      <c r="U75" s="333"/>
      <c r="V75" s="333"/>
      <c r="W75" s="333"/>
      <c r="X75" s="333"/>
      <c r="Y75" s="333"/>
      <c r="Z75" s="333"/>
      <c r="AA75" s="333"/>
      <c r="AB75" s="333"/>
      <c r="AC75" s="333"/>
      <c r="AD75" s="333"/>
      <c r="AE75" s="333"/>
      <c r="AF75" s="333"/>
      <c r="AG75" s="334"/>
      <c r="AI75" s="69"/>
      <c r="AJ75" s="566"/>
      <c r="AK75" s="566"/>
      <c r="AL75" s="566"/>
      <c r="AM75" s="566"/>
      <c r="AN75" s="566"/>
      <c r="AO75" s="566"/>
      <c r="AP75" s="566"/>
      <c r="AQ75" s="566"/>
      <c r="AR75" s="566"/>
      <c r="AS75" s="566"/>
      <c r="AT75" s="566"/>
      <c r="AU75" s="566"/>
      <c r="AV75" s="566"/>
      <c r="AW75" s="566"/>
      <c r="AX75" s="566"/>
      <c r="AY75" s="566"/>
      <c r="AZ75" s="566"/>
      <c r="BA75" s="566"/>
      <c r="BB75" s="566"/>
      <c r="BC75" s="566"/>
      <c r="BD75" s="566"/>
      <c r="BE75" s="566"/>
      <c r="BF75" s="566"/>
      <c r="BG75" s="566"/>
      <c r="BH75" s="566"/>
      <c r="BI75" s="566"/>
      <c r="BJ75" s="566"/>
      <c r="BK75" s="566"/>
      <c r="BL75" s="566"/>
      <c r="BM75" s="566"/>
      <c r="BN75" s="566"/>
      <c r="BO75" s="69"/>
    </row>
    <row r="76" spans="2:67" ht="17.25" hidden="1" customHeight="1" outlineLevel="1" x14ac:dyDescent="0.15">
      <c r="B76" s="335" t="s">
        <v>496</v>
      </c>
      <c r="C76" s="336"/>
      <c r="D76" s="336"/>
      <c r="E76" s="336"/>
      <c r="F76" s="336"/>
      <c r="G76" s="336"/>
      <c r="H76" s="337"/>
      <c r="I76" s="341" t="s">
        <v>20</v>
      </c>
      <c r="J76" s="342"/>
      <c r="K76" s="301"/>
      <c r="L76" s="302"/>
      <c r="M76" s="40" t="s">
        <v>0</v>
      </c>
      <c r="N76" s="304" t="s">
        <v>21</v>
      </c>
      <c r="O76" s="343"/>
      <c r="P76" s="301"/>
      <c r="Q76" s="302"/>
      <c r="R76" s="40" t="s">
        <v>0</v>
      </c>
      <c r="S76" s="303" t="s">
        <v>22</v>
      </c>
      <c r="T76" s="304"/>
      <c r="U76" s="344"/>
      <c r="V76" s="344"/>
      <c r="W76" s="40" t="s">
        <v>0</v>
      </c>
      <c r="X76" s="303" t="s">
        <v>23</v>
      </c>
      <c r="Y76" s="304"/>
      <c r="Z76" s="301"/>
      <c r="AA76" s="302"/>
      <c r="AB76" s="40" t="s">
        <v>0</v>
      </c>
      <c r="AC76" s="303" t="s">
        <v>24</v>
      </c>
      <c r="AD76" s="304"/>
      <c r="AE76" s="306"/>
      <c r="AF76" s="307"/>
      <c r="AG76" s="41" t="s">
        <v>0</v>
      </c>
      <c r="AI76" s="69"/>
      <c r="AJ76" s="566"/>
      <c r="AK76" s="566"/>
      <c r="AL76" s="566"/>
      <c r="AM76" s="566"/>
      <c r="AN76" s="566"/>
      <c r="AO76" s="566"/>
      <c r="AP76" s="566"/>
      <c r="AQ76" s="566"/>
      <c r="AR76" s="566"/>
      <c r="AS76" s="566"/>
      <c r="AT76" s="566"/>
      <c r="AU76" s="566"/>
      <c r="AV76" s="566"/>
      <c r="AW76" s="566"/>
      <c r="AX76" s="566"/>
      <c r="AY76" s="566"/>
      <c r="AZ76" s="566"/>
      <c r="BA76" s="566"/>
      <c r="BB76" s="566"/>
      <c r="BC76" s="566"/>
      <c r="BD76" s="566"/>
      <c r="BE76" s="566"/>
      <c r="BF76" s="566"/>
      <c r="BG76" s="566"/>
      <c r="BH76" s="566"/>
      <c r="BI76" s="566"/>
      <c r="BJ76" s="566"/>
      <c r="BK76" s="566"/>
      <c r="BL76" s="566"/>
      <c r="BM76" s="566"/>
      <c r="BN76" s="566"/>
      <c r="BO76" s="69"/>
    </row>
    <row r="77" spans="2:67" ht="17.25" hidden="1" customHeight="1" outlineLevel="1" x14ac:dyDescent="0.15">
      <c r="B77" s="335"/>
      <c r="C77" s="336"/>
      <c r="D77" s="336"/>
      <c r="E77" s="336"/>
      <c r="F77" s="336"/>
      <c r="G77" s="336"/>
      <c r="H77" s="337"/>
      <c r="I77" s="299" t="s">
        <v>25</v>
      </c>
      <c r="J77" s="300"/>
      <c r="K77" s="301"/>
      <c r="L77" s="302"/>
      <c r="M77" s="40" t="s">
        <v>0</v>
      </c>
      <c r="N77" s="299" t="s">
        <v>26</v>
      </c>
      <c r="O77" s="300"/>
      <c r="P77" s="301"/>
      <c r="Q77" s="302"/>
      <c r="R77" s="40" t="s">
        <v>0</v>
      </c>
      <c r="S77" s="303" t="s">
        <v>34</v>
      </c>
      <c r="T77" s="304"/>
      <c r="U77" s="305"/>
      <c r="V77" s="305"/>
      <c r="W77" s="42" t="s">
        <v>0</v>
      </c>
      <c r="X77" s="303" t="s">
        <v>35</v>
      </c>
      <c r="Y77" s="304"/>
      <c r="Z77" s="306"/>
      <c r="AA77" s="307"/>
      <c r="AB77" s="42" t="s">
        <v>0</v>
      </c>
      <c r="AC77" s="315"/>
      <c r="AD77" s="315"/>
      <c r="AE77" s="315"/>
      <c r="AF77" s="315"/>
      <c r="AG77" s="316"/>
      <c r="AI77" s="69"/>
      <c r="AJ77" s="566"/>
      <c r="AK77" s="566"/>
      <c r="AL77" s="566"/>
      <c r="AM77" s="566"/>
      <c r="AN77" s="566"/>
      <c r="AO77" s="566"/>
      <c r="AP77" s="566"/>
      <c r="AQ77" s="566"/>
      <c r="AR77" s="566"/>
      <c r="AS77" s="566"/>
      <c r="AT77" s="566"/>
      <c r="AU77" s="566"/>
      <c r="AV77" s="566"/>
      <c r="AW77" s="566"/>
      <c r="AX77" s="566"/>
      <c r="AY77" s="566"/>
      <c r="AZ77" s="566"/>
      <c r="BA77" s="566"/>
      <c r="BB77" s="566"/>
      <c r="BC77" s="566"/>
      <c r="BD77" s="566"/>
      <c r="BE77" s="566"/>
      <c r="BF77" s="566"/>
      <c r="BG77" s="566"/>
      <c r="BH77" s="566"/>
      <c r="BI77" s="566"/>
      <c r="BJ77" s="566"/>
      <c r="BK77" s="566"/>
      <c r="BL77" s="566"/>
      <c r="BM77" s="566"/>
      <c r="BN77" s="566"/>
      <c r="BO77" s="69"/>
    </row>
    <row r="78" spans="2:67" ht="18.75" hidden="1" customHeight="1" outlineLevel="1" x14ac:dyDescent="0.15">
      <c r="B78" s="335"/>
      <c r="C78" s="336"/>
      <c r="D78" s="336"/>
      <c r="E78" s="336"/>
      <c r="F78" s="336"/>
      <c r="G78" s="336"/>
      <c r="H78" s="337"/>
      <c r="I78" s="519" t="s">
        <v>27</v>
      </c>
      <c r="J78" s="520"/>
      <c r="K78" s="520"/>
      <c r="L78" s="520"/>
      <c r="M78" s="521"/>
      <c r="N78" s="295"/>
      <c r="O78" s="296"/>
      <c r="P78" s="296"/>
      <c r="Q78" s="296"/>
      <c r="R78" s="43" t="s">
        <v>30</v>
      </c>
      <c r="S78" s="73"/>
      <c r="T78" s="73"/>
      <c r="U78" s="73"/>
      <c r="V78" s="73"/>
      <c r="W78" s="73"/>
      <c r="X78" s="73"/>
      <c r="Y78" s="73"/>
      <c r="Z78" s="73"/>
      <c r="AA78" s="73"/>
      <c r="AB78" s="73"/>
      <c r="AC78" s="73"/>
      <c r="AD78" s="73"/>
      <c r="AE78" s="73"/>
      <c r="AF78" s="73"/>
      <c r="AG78" s="74"/>
      <c r="AI78" s="69"/>
      <c r="AJ78" s="566"/>
      <c r="AK78" s="566"/>
      <c r="AL78" s="566"/>
      <c r="AM78" s="566"/>
      <c r="AN78" s="566"/>
      <c r="AO78" s="566"/>
      <c r="AP78" s="566"/>
      <c r="AQ78" s="566"/>
      <c r="AR78" s="566"/>
      <c r="AS78" s="566"/>
      <c r="AT78" s="566"/>
      <c r="AU78" s="566"/>
      <c r="AV78" s="566"/>
      <c r="AW78" s="566"/>
      <c r="AX78" s="566"/>
      <c r="AY78" s="566"/>
      <c r="AZ78" s="566"/>
      <c r="BA78" s="566"/>
      <c r="BB78" s="566"/>
      <c r="BC78" s="566"/>
      <c r="BD78" s="566"/>
      <c r="BE78" s="566"/>
      <c r="BF78" s="566"/>
      <c r="BG78" s="566"/>
      <c r="BH78" s="566"/>
      <c r="BI78" s="566"/>
      <c r="BJ78" s="566"/>
      <c r="BK78" s="566"/>
      <c r="BL78" s="566"/>
      <c r="BM78" s="566"/>
      <c r="BN78" s="566"/>
      <c r="BO78" s="69"/>
    </row>
    <row r="79" spans="2:67" ht="19.5" hidden="1" customHeight="1" outlineLevel="1" x14ac:dyDescent="0.15">
      <c r="B79" s="335"/>
      <c r="C79" s="336"/>
      <c r="D79" s="336"/>
      <c r="E79" s="336"/>
      <c r="F79" s="336"/>
      <c r="G79" s="336"/>
      <c r="H79" s="337"/>
      <c r="I79" s="522"/>
      <c r="J79" s="523"/>
      <c r="K79" s="523"/>
      <c r="L79" s="523"/>
      <c r="M79" s="524"/>
      <c r="N79" s="297" t="s">
        <v>29</v>
      </c>
      <c r="O79" s="297"/>
      <c r="P79" s="297"/>
      <c r="Q79" s="297"/>
      <c r="R79" s="297"/>
      <c r="S79" s="297"/>
      <c r="T79" s="297"/>
      <c r="U79" s="297"/>
      <c r="V79" s="297"/>
      <c r="W79" s="297"/>
      <c r="X79" s="297"/>
      <c r="Y79" s="297"/>
      <c r="Z79" s="297"/>
      <c r="AA79" s="297"/>
      <c r="AB79" s="297"/>
      <c r="AC79" s="297"/>
      <c r="AD79" s="297"/>
      <c r="AE79" s="297"/>
      <c r="AF79" s="297"/>
      <c r="AG79" s="298"/>
      <c r="AI79" s="69"/>
      <c r="AJ79" s="566"/>
      <c r="AK79" s="566"/>
      <c r="AL79" s="566"/>
      <c r="AM79" s="566"/>
      <c r="AN79" s="566"/>
      <c r="AO79" s="566"/>
      <c r="AP79" s="566"/>
      <c r="AQ79" s="566"/>
      <c r="AR79" s="566"/>
      <c r="AS79" s="566"/>
      <c r="AT79" s="566"/>
      <c r="AU79" s="566"/>
      <c r="AV79" s="566"/>
      <c r="AW79" s="566"/>
      <c r="AX79" s="566"/>
      <c r="AY79" s="566"/>
      <c r="AZ79" s="566"/>
      <c r="BA79" s="566"/>
      <c r="BB79" s="566"/>
      <c r="BC79" s="566"/>
      <c r="BD79" s="566"/>
      <c r="BE79" s="566"/>
      <c r="BF79" s="566"/>
      <c r="BG79" s="566"/>
      <c r="BH79" s="566"/>
      <c r="BI79" s="566"/>
      <c r="BJ79" s="566"/>
      <c r="BK79" s="566"/>
      <c r="BL79" s="566"/>
      <c r="BM79" s="566"/>
      <c r="BN79" s="566"/>
      <c r="BO79" s="69"/>
    </row>
    <row r="80" spans="2:67" ht="36.75" hidden="1" customHeight="1" outlineLevel="1" x14ac:dyDescent="0.15">
      <c r="B80" s="335"/>
      <c r="C80" s="336"/>
      <c r="D80" s="336"/>
      <c r="E80" s="336"/>
      <c r="F80" s="336"/>
      <c r="G80" s="336"/>
      <c r="H80" s="337"/>
      <c r="I80" s="300"/>
      <c r="J80" s="525"/>
      <c r="K80" s="525"/>
      <c r="L80" s="525"/>
      <c r="M80" s="526"/>
      <c r="N80" s="397"/>
      <c r="O80" s="398"/>
      <c r="P80" s="398"/>
      <c r="Q80" s="398"/>
      <c r="R80" s="398"/>
      <c r="S80" s="398"/>
      <c r="T80" s="398"/>
      <c r="U80" s="398"/>
      <c r="V80" s="398"/>
      <c r="W80" s="398"/>
      <c r="X80" s="398"/>
      <c r="Y80" s="398"/>
      <c r="Z80" s="398"/>
      <c r="AA80" s="398"/>
      <c r="AB80" s="398"/>
      <c r="AC80" s="398"/>
      <c r="AD80" s="398"/>
      <c r="AE80" s="398"/>
      <c r="AF80" s="398"/>
      <c r="AG80" s="399"/>
      <c r="AI80" s="69"/>
      <c r="AJ80" s="566"/>
      <c r="AK80" s="566"/>
      <c r="AL80" s="566"/>
      <c r="AM80" s="566"/>
      <c r="AN80" s="566"/>
      <c r="AO80" s="566"/>
      <c r="AP80" s="566"/>
      <c r="AQ80" s="566"/>
      <c r="AR80" s="566"/>
      <c r="AS80" s="566"/>
      <c r="AT80" s="566"/>
      <c r="AU80" s="566"/>
      <c r="AV80" s="566"/>
      <c r="AW80" s="566"/>
      <c r="AX80" s="566"/>
      <c r="AY80" s="566"/>
      <c r="AZ80" s="566"/>
      <c r="BA80" s="566"/>
      <c r="BB80" s="566"/>
      <c r="BC80" s="566"/>
      <c r="BD80" s="566"/>
      <c r="BE80" s="566"/>
      <c r="BF80" s="566"/>
      <c r="BG80" s="566"/>
      <c r="BH80" s="566"/>
      <c r="BI80" s="566"/>
      <c r="BJ80" s="566"/>
      <c r="BK80" s="566"/>
      <c r="BL80" s="566"/>
      <c r="BM80" s="566"/>
      <c r="BN80" s="566"/>
      <c r="BO80" s="69"/>
    </row>
    <row r="81" spans="2:67" ht="14.25" hidden="1" customHeight="1" outlineLevel="1" x14ac:dyDescent="0.15">
      <c r="B81" s="335"/>
      <c r="C81" s="336"/>
      <c r="D81" s="336"/>
      <c r="E81" s="336"/>
      <c r="F81" s="336"/>
      <c r="G81" s="336"/>
      <c r="H81" s="337"/>
      <c r="I81" s="406" t="s">
        <v>54</v>
      </c>
      <c r="J81" s="407"/>
      <c r="K81" s="407"/>
      <c r="L81" s="407"/>
      <c r="M81" s="407"/>
      <c r="N81" s="407"/>
      <c r="O81" s="407"/>
      <c r="P81" s="407"/>
      <c r="Q81" s="407"/>
      <c r="R81" s="407"/>
      <c r="S81" s="407"/>
      <c r="T81" s="407"/>
      <c r="U81" s="407"/>
      <c r="V81" s="407"/>
      <c r="W81" s="407"/>
      <c r="X81" s="407"/>
      <c r="Y81" s="407"/>
      <c r="Z81" s="407"/>
      <c r="AA81" s="407"/>
      <c r="AB81" s="407"/>
      <c r="AC81" s="407"/>
      <c r="AD81" s="407"/>
      <c r="AE81" s="407"/>
      <c r="AF81" s="407"/>
      <c r="AG81" s="408"/>
      <c r="AI81" s="69"/>
      <c r="AJ81" s="566"/>
      <c r="AK81" s="566"/>
      <c r="AL81" s="566"/>
      <c r="AM81" s="566"/>
      <c r="AN81" s="566"/>
      <c r="AO81" s="566"/>
      <c r="AP81" s="566"/>
      <c r="AQ81" s="566"/>
      <c r="AR81" s="566"/>
      <c r="AS81" s="566"/>
      <c r="AT81" s="566"/>
      <c r="AU81" s="566"/>
      <c r="AV81" s="566"/>
      <c r="AW81" s="566"/>
      <c r="AX81" s="566"/>
      <c r="AY81" s="566"/>
      <c r="AZ81" s="566"/>
      <c r="BA81" s="566"/>
      <c r="BB81" s="566"/>
      <c r="BC81" s="566"/>
      <c r="BD81" s="566"/>
      <c r="BE81" s="566"/>
      <c r="BF81" s="566"/>
      <c r="BG81" s="566"/>
      <c r="BH81" s="566"/>
      <c r="BI81" s="566"/>
      <c r="BJ81" s="566"/>
      <c r="BK81" s="566"/>
      <c r="BL81" s="566"/>
      <c r="BM81" s="566"/>
      <c r="BN81" s="566"/>
      <c r="BO81" s="69"/>
    </row>
    <row r="82" spans="2:67" ht="51.75" hidden="1" customHeight="1" outlineLevel="1" thickBot="1" x14ac:dyDescent="0.2">
      <c r="B82" s="338"/>
      <c r="C82" s="339"/>
      <c r="D82" s="339"/>
      <c r="E82" s="339"/>
      <c r="F82" s="339"/>
      <c r="G82" s="339"/>
      <c r="H82" s="340"/>
      <c r="I82" s="409"/>
      <c r="J82" s="410"/>
      <c r="K82" s="410"/>
      <c r="L82" s="410"/>
      <c r="M82" s="410"/>
      <c r="N82" s="410"/>
      <c r="O82" s="410"/>
      <c r="P82" s="410"/>
      <c r="Q82" s="410"/>
      <c r="R82" s="410"/>
      <c r="S82" s="410"/>
      <c r="T82" s="410"/>
      <c r="U82" s="410"/>
      <c r="V82" s="410"/>
      <c r="W82" s="410"/>
      <c r="X82" s="410"/>
      <c r="Y82" s="410"/>
      <c r="Z82" s="410"/>
      <c r="AA82" s="410"/>
      <c r="AB82" s="410"/>
      <c r="AC82" s="410"/>
      <c r="AD82" s="410"/>
      <c r="AE82" s="410"/>
      <c r="AF82" s="410"/>
      <c r="AG82" s="411"/>
      <c r="AI82" s="69"/>
      <c r="AJ82" s="566"/>
      <c r="AK82" s="566"/>
      <c r="AL82" s="566"/>
      <c r="AM82" s="566"/>
      <c r="AN82" s="566"/>
      <c r="AO82" s="566"/>
      <c r="AP82" s="566"/>
      <c r="AQ82" s="566"/>
      <c r="AR82" s="566"/>
      <c r="AS82" s="566"/>
      <c r="AT82" s="566"/>
      <c r="AU82" s="566"/>
      <c r="AV82" s="566"/>
      <c r="AW82" s="566"/>
      <c r="AX82" s="566"/>
      <c r="AY82" s="566"/>
      <c r="AZ82" s="566"/>
      <c r="BA82" s="566"/>
      <c r="BB82" s="566"/>
      <c r="BC82" s="566"/>
      <c r="BD82" s="566"/>
      <c r="BE82" s="566"/>
      <c r="BF82" s="566"/>
      <c r="BG82" s="566"/>
      <c r="BH82" s="566"/>
      <c r="BI82" s="566"/>
      <c r="BJ82" s="566"/>
      <c r="BK82" s="566"/>
      <c r="BL82" s="566"/>
      <c r="BM82" s="566"/>
      <c r="BN82" s="566"/>
      <c r="BO82" s="69"/>
    </row>
    <row r="83" spans="2:67" ht="18.75" hidden="1" customHeight="1" outlineLevel="1" thickBot="1" x14ac:dyDescent="0.2">
      <c r="B83" s="287" t="s">
        <v>28</v>
      </c>
      <c r="C83" s="288"/>
      <c r="D83" s="288"/>
      <c r="E83" s="288"/>
      <c r="F83" s="288"/>
      <c r="G83" s="288"/>
      <c r="H83" s="289"/>
      <c r="I83" s="290" t="s">
        <v>12</v>
      </c>
      <c r="J83" s="291"/>
      <c r="K83" s="292"/>
      <c r="L83" s="292"/>
      <c r="M83" s="52" t="s">
        <v>0</v>
      </c>
      <c r="N83" s="290" t="s">
        <v>13</v>
      </c>
      <c r="O83" s="291"/>
      <c r="P83" s="293"/>
      <c r="Q83" s="293"/>
      <c r="R83" s="53" t="s">
        <v>0</v>
      </c>
      <c r="S83" s="290" t="s">
        <v>14</v>
      </c>
      <c r="T83" s="291"/>
      <c r="U83" s="308"/>
      <c r="V83" s="309"/>
      <c r="W83" s="54" t="s">
        <v>0</v>
      </c>
      <c r="X83" s="264"/>
      <c r="Y83" s="265"/>
      <c r="Z83" s="265"/>
      <c r="AA83" s="265"/>
      <c r="AB83" s="265"/>
      <c r="AC83" s="265"/>
      <c r="AD83" s="265"/>
      <c r="AE83" s="265"/>
      <c r="AF83" s="265"/>
      <c r="AG83" s="310"/>
      <c r="AI83" s="69"/>
      <c r="AJ83" s="566"/>
      <c r="AK83" s="566"/>
      <c r="AL83" s="566"/>
      <c r="AM83" s="566"/>
      <c r="AN83" s="566"/>
      <c r="AO83" s="566"/>
      <c r="AP83" s="566"/>
      <c r="AQ83" s="566"/>
      <c r="AR83" s="566"/>
      <c r="AS83" s="566"/>
      <c r="AT83" s="566"/>
      <c r="AU83" s="566"/>
      <c r="AV83" s="566"/>
      <c r="AW83" s="566"/>
      <c r="AX83" s="566"/>
      <c r="AY83" s="566"/>
      <c r="AZ83" s="566"/>
      <c r="BA83" s="566"/>
      <c r="BB83" s="566"/>
      <c r="BC83" s="566"/>
      <c r="BD83" s="566"/>
      <c r="BE83" s="566"/>
      <c r="BF83" s="566"/>
      <c r="BG83" s="566"/>
      <c r="BH83" s="566"/>
      <c r="BI83" s="566"/>
      <c r="BJ83" s="566"/>
      <c r="BK83" s="566"/>
      <c r="BL83" s="566"/>
      <c r="BM83" s="566"/>
      <c r="BN83" s="566"/>
      <c r="BO83" s="69"/>
    </row>
    <row r="84" spans="2:67" ht="18.75" hidden="1" customHeight="1" outlineLevel="1" thickBot="1" x14ac:dyDescent="0.2">
      <c r="B84" s="264" t="s">
        <v>491</v>
      </c>
      <c r="C84" s="265"/>
      <c r="D84" s="265"/>
      <c r="E84" s="265"/>
      <c r="F84" s="266"/>
      <c r="G84" s="267">
        <f>SUM(K76,P76,U76,Z76,AE76,K77,P77,U77,Z77,N78)</f>
        <v>0</v>
      </c>
      <c r="H84" s="267"/>
      <c r="I84" s="267"/>
      <c r="J84" s="76" t="s">
        <v>30</v>
      </c>
      <c r="K84" s="268" t="s">
        <v>492</v>
      </c>
      <c r="L84" s="269"/>
      <c r="M84" s="269"/>
      <c r="N84" s="269"/>
      <c r="O84" s="270"/>
      <c r="P84" s="271">
        <f>SUM(K83,P83,U83)</f>
        <v>0</v>
      </c>
      <c r="Q84" s="271"/>
      <c r="R84" s="271"/>
      <c r="S84" s="55" t="s">
        <v>30</v>
      </c>
      <c r="T84" s="272" t="s">
        <v>15</v>
      </c>
      <c r="U84" s="273"/>
      <c r="V84" s="273"/>
      <c r="W84" s="273"/>
      <c r="X84" s="273"/>
      <c r="Y84" s="273"/>
      <c r="Z84" s="273"/>
      <c r="AA84" s="274"/>
      <c r="AB84" s="275">
        <f>SUM(G84,P84)</f>
        <v>0</v>
      </c>
      <c r="AC84" s="275"/>
      <c r="AD84" s="275"/>
      <c r="AE84" s="275"/>
      <c r="AF84" s="275"/>
      <c r="AG84" s="56" t="s">
        <v>16</v>
      </c>
      <c r="AI84" s="69"/>
      <c r="AJ84" s="566"/>
      <c r="AK84" s="566"/>
      <c r="AL84" s="566"/>
      <c r="AM84" s="566"/>
      <c r="AN84" s="566"/>
      <c r="AO84" s="566"/>
      <c r="AP84" s="566"/>
      <c r="AQ84" s="566"/>
      <c r="AR84" s="566"/>
      <c r="AS84" s="566"/>
      <c r="AT84" s="566"/>
      <c r="AU84" s="566"/>
      <c r="AV84" s="566"/>
      <c r="AW84" s="566"/>
      <c r="AX84" s="566"/>
      <c r="AY84" s="566"/>
      <c r="AZ84" s="566"/>
      <c r="BA84" s="566"/>
      <c r="BB84" s="566"/>
      <c r="BC84" s="566"/>
      <c r="BD84" s="566"/>
      <c r="BE84" s="566"/>
      <c r="BF84" s="566"/>
      <c r="BG84" s="566"/>
      <c r="BH84" s="566"/>
      <c r="BI84" s="566"/>
      <c r="BJ84" s="566"/>
      <c r="BK84" s="566"/>
      <c r="BL84" s="566"/>
      <c r="BM84" s="566"/>
      <c r="BN84" s="566"/>
      <c r="BO84" s="69"/>
    </row>
    <row r="85" spans="2:67" ht="9.9499999999999993" hidden="1" customHeight="1" outlineLevel="1" thickBot="1" x14ac:dyDescent="0.2">
      <c r="AI85" s="69"/>
      <c r="AJ85" s="566"/>
      <c r="AK85" s="566"/>
      <c r="AL85" s="566"/>
      <c r="AM85" s="566"/>
      <c r="AN85" s="566"/>
      <c r="AO85" s="566"/>
      <c r="AP85" s="566"/>
      <c r="AQ85" s="566"/>
      <c r="AR85" s="566"/>
      <c r="AS85" s="566"/>
      <c r="AT85" s="566"/>
      <c r="AU85" s="566"/>
      <c r="AV85" s="566"/>
      <c r="AW85" s="566"/>
      <c r="AX85" s="566"/>
      <c r="AY85" s="566"/>
      <c r="AZ85" s="566"/>
      <c r="BA85" s="566"/>
      <c r="BB85" s="566"/>
      <c r="BC85" s="566"/>
      <c r="BD85" s="566"/>
      <c r="BE85" s="566"/>
      <c r="BF85" s="566"/>
      <c r="BG85" s="566"/>
      <c r="BH85" s="566"/>
      <c r="BI85" s="566"/>
      <c r="BJ85" s="566"/>
      <c r="BK85" s="566"/>
      <c r="BL85" s="566"/>
      <c r="BM85" s="566"/>
      <c r="BN85" s="566"/>
      <c r="BO85" s="69"/>
    </row>
    <row r="86" spans="2:67" ht="18" hidden="1" customHeight="1" outlineLevel="1" x14ac:dyDescent="0.15">
      <c r="B86" s="323" t="s">
        <v>38</v>
      </c>
      <c r="C86" s="324"/>
      <c r="D86" s="324"/>
      <c r="E86" s="324"/>
      <c r="F86" s="324"/>
      <c r="G86" s="324"/>
      <c r="H86" s="324"/>
      <c r="I86" s="324"/>
      <c r="J86" s="324"/>
      <c r="K86" s="324"/>
      <c r="L86" s="325"/>
      <c r="M86" s="317" t="s">
        <v>57</v>
      </c>
      <c r="N86" s="318"/>
      <c r="O86" s="318"/>
      <c r="P86" s="318"/>
      <c r="Q86" s="318"/>
      <c r="R86" s="318"/>
      <c r="S86" s="319"/>
      <c r="T86" s="329"/>
      <c r="U86" s="330"/>
      <c r="V86" s="330"/>
      <c r="W86" s="330"/>
      <c r="X86" s="330"/>
      <c r="Y86" s="330"/>
      <c r="Z86" s="330"/>
      <c r="AA86" s="330"/>
      <c r="AB86" s="330"/>
      <c r="AC86" s="330"/>
      <c r="AD86" s="330"/>
      <c r="AE86" s="330"/>
      <c r="AF86" s="330"/>
      <c r="AG86" s="331"/>
      <c r="AI86" s="69"/>
      <c r="AJ86" s="566"/>
      <c r="AK86" s="566"/>
      <c r="AL86" s="566"/>
      <c r="AM86" s="566"/>
      <c r="AN86" s="566"/>
      <c r="AO86" s="566"/>
      <c r="AP86" s="566"/>
      <c r="AQ86" s="566"/>
      <c r="AR86" s="566"/>
      <c r="AS86" s="566"/>
      <c r="AT86" s="566"/>
      <c r="AU86" s="566"/>
      <c r="AV86" s="566"/>
      <c r="AW86" s="566"/>
      <c r="AX86" s="566"/>
      <c r="AY86" s="566"/>
      <c r="AZ86" s="566"/>
      <c r="BA86" s="566"/>
      <c r="BB86" s="566"/>
      <c r="BC86" s="566"/>
      <c r="BD86" s="566"/>
      <c r="BE86" s="566"/>
      <c r="BF86" s="566"/>
      <c r="BG86" s="566"/>
      <c r="BH86" s="566"/>
      <c r="BI86" s="566"/>
      <c r="BJ86" s="566"/>
      <c r="BK86" s="566"/>
      <c r="BL86" s="566"/>
      <c r="BM86" s="566"/>
      <c r="BN86" s="566"/>
      <c r="BO86" s="69"/>
    </row>
    <row r="87" spans="2:67" ht="18" hidden="1" customHeight="1" outlineLevel="1" thickBot="1" x14ac:dyDescent="0.2">
      <c r="B87" s="326"/>
      <c r="C87" s="327"/>
      <c r="D87" s="327"/>
      <c r="E87" s="327"/>
      <c r="F87" s="327"/>
      <c r="G87" s="327"/>
      <c r="H87" s="327"/>
      <c r="I87" s="327"/>
      <c r="J87" s="327"/>
      <c r="K87" s="327"/>
      <c r="L87" s="328"/>
      <c r="M87" s="320" t="s">
        <v>58</v>
      </c>
      <c r="N87" s="321"/>
      <c r="O87" s="321"/>
      <c r="P87" s="321"/>
      <c r="Q87" s="321"/>
      <c r="R87" s="321"/>
      <c r="S87" s="322"/>
      <c r="T87" s="332"/>
      <c r="U87" s="333"/>
      <c r="V87" s="333"/>
      <c r="W87" s="333"/>
      <c r="X87" s="333"/>
      <c r="Y87" s="333"/>
      <c r="Z87" s="333"/>
      <c r="AA87" s="333"/>
      <c r="AB87" s="333"/>
      <c r="AC87" s="333"/>
      <c r="AD87" s="333"/>
      <c r="AE87" s="333"/>
      <c r="AF87" s="333"/>
      <c r="AG87" s="334"/>
      <c r="AI87" s="69"/>
      <c r="AJ87" s="566"/>
      <c r="AK87" s="566"/>
      <c r="AL87" s="566"/>
      <c r="AM87" s="566"/>
      <c r="AN87" s="566"/>
      <c r="AO87" s="566"/>
      <c r="AP87" s="566"/>
      <c r="AQ87" s="566"/>
      <c r="AR87" s="566"/>
      <c r="AS87" s="566"/>
      <c r="AT87" s="566"/>
      <c r="AU87" s="566"/>
      <c r="AV87" s="566"/>
      <c r="AW87" s="566"/>
      <c r="AX87" s="566"/>
      <c r="AY87" s="566"/>
      <c r="AZ87" s="566"/>
      <c r="BA87" s="566"/>
      <c r="BB87" s="566"/>
      <c r="BC87" s="566"/>
      <c r="BD87" s="566"/>
      <c r="BE87" s="566"/>
      <c r="BF87" s="566"/>
      <c r="BG87" s="566"/>
      <c r="BH87" s="566"/>
      <c r="BI87" s="566"/>
      <c r="BJ87" s="566"/>
      <c r="BK87" s="566"/>
      <c r="BL87" s="566"/>
      <c r="BM87" s="566"/>
      <c r="BN87" s="566"/>
      <c r="BO87" s="69"/>
    </row>
    <row r="88" spans="2:67" ht="17.25" hidden="1" customHeight="1" outlineLevel="1" x14ac:dyDescent="0.15">
      <c r="B88" s="335" t="s">
        <v>496</v>
      </c>
      <c r="C88" s="336"/>
      <c r="D88" s="336"/>
      <c r="E88" s="336"/>
      <c r="F88" s="336"/>
      <c r="G88" s="336"/>
      <c r="H88" s="337"/>
      <c r="I88" s="341" t="s">
        <v>20</v>
      </c>
      <c r="J88" s="342"/>
      <c r="K88" s="301"/>
      <c r="L88" s="302"/>
      <c r="M88" s="40" t="s">
        <v>0</v>
      </c>
      <c r="N88" s="304" t="s">
        <v>21</v>
      </c>
      <c r="O88" s="343"/>
      <c r="P88" s="301"/>
      <c r="Q88" s="302"/>
      <c r="R88" s="40" t="s">
        <v>0</v>
      </c>
      <c r="S88" s="303" t="s">
        <v>22</v>
      </c>
      <c r="T88" s="304"/>
      <c r="U88" s="344"/>
      <c r="V88" s="344"/>
      <c r="W88" s="40" t="s">
        <v>0</v>
      </c>
      <c r="X88" s="303" t="s">
        <v>23</v>
      </c>
      <c r="Y88" s="304"/>
      <c r="Z88" s="301"/>
      <c r="AA88" s="302"/>
      <c r="AB88" s="40" t="s">
        <v>0</v>
      </c>
      <c r="AC88" s="303" t="s">
        <v>24</v>
      </c>
      <c r="AD88" s="304"/>
      <c r="AE88" s="306"/>
      <c r="AF88" s="307"/>
      <c r="AG88" s="41" t="s">
        <v>0</v>
      </c>
      <c r="AI88" s="69"/>
      <c r="AJ88" s="566"/>
      <c r="AK88" s="566"/>
      <c r="AL88" s="566"/>
      <c r="AM88" s="566"/>
      <c r="AN88" s="566"/>
      <c r="AO88" s="566"/>
      <c r="AP88" s="566"/>
      <c r="AQ88" s="566"/>
      <c r="AR88" s="566"/>
      <c r="AS88" s="566"/>
      <c r="AT88" s="566"/>
      <c r="AU88" s="566"/>
      <c r="AV88" s="566"/>
      <c r="AW88" s="566"/>
      <c r="AX88" s="566"/>
      <c r="AY88" s="566"/>
      <c r="AZ88" s="566"/>
      <c r="BA88" s="566"/>
      <c r="BB88" s="566"/>
      <c r="BC88" s="566"/>
      <c r="BD88" s="566"/>
      <c r="BE88" s="566"/>
      <c r="BF88" s="566"/>
      <c r="BG88" s="566"/>
      <c r="BH88" s="566"/>
      <c r="BI88" s="566"/>
      <c r="BJ88" s="566"/>
      <c r="BK88" s="566"/>
      <c r="BL88" s="566"/>
      <c r="BM88" s="566"/>
      <c r="BN88" s="566"/>
      <c r="BO88" s="69"/>
    </row>
    <row r="89" spans="2:67" ht="17.25" hidden="1" customHeight="1" outlineLevel="1" x14ac:dyDescent="0.15">
      <c r="B89" s="335"/>
      <c r="C89" s="336"/>
      <c r="D89" s="336"/>
      <c r="E89" s="336"/>
      <c r="F89" s="336"/>
      <c r="G89" s="336"/>
      <c r="H89" s="337"/>
      <c r="I89" s="299" t="s">
        <v>25</v>
      </c>
      <c r="J89" s="300"/>
      <c r="K89" s="301"/>
      <c r="L89" s="302"/>
      <c r="M89" s="40" t="s">
        <v>0</v>
      </c>
      <c r="N89" s="299" t="s">
        <v>26</v>
      </c>
      <c r="O89" s="300"/>
      <c r="P89" s="301"/>
      <c r="Q89" s="302"/>
      <c r="R89" s="40" t="s">
        <v>0</v>
      </c>
      <c r="S89" s="303" t="s">
        <v>34</v>
      </c>
      <c r="T89" s="304"/>
      <c r="U89" s="305"/>
      <c r="V89" s="305"/>
      <c r="W89" s="42" t="s">
        <v>0</v>
      </c>
      <c r="X89" s="303" t="s">
        <v>35</v>
      </c>
      <c r="Y89" s="304"/>
      <c r="Z89" s="306"/>
      <c r="AA89" s="307"/>
      <c r="AB89" s="42" t="s">
        <v>0</v>
      </c>
      <c r="AC89" s="315"/>
      <c r="AD89" s="315"/>
      <c r="AE89" s="315"/>
      <c r="AF89" s="315"/>
      <c r="AG89" s="316"/>
      <c r="AI89" s="69"/>
      <c r="AJ89" s="566"/>
      <c r="AK89" s="566"/>
      <c r="AL89" s="566"/>
      <c r="AM89" s="566"/>
      <c r="AN89" s="566"/>
      <c r="AO89" s="566"/>
      <c r="AP89" s="566"/>
      <c r="AQ89" s="566"/>
      <c r="AR89" s="566"/>
      <c r="AS89" s="566"/>
      <c r="AT89" s="566"/>
      <c r="AU89" s="566"/>
      <c r="AV89" s="566"/>
      <c r="AW89" s="566"/>
      <c r="AX89" s="566"/>
      <c r="AY89" s="566"/>
      <c r="AZ89" s="566"/>
      <c r="BA89" s="566"/>
      <c r="BB89" s="566"/>
      <c r="BC89" s="566"/>
      <c r="BD89" s="566"/>
      <c r="BE89" s="566"/>
      <c r="BF89" s="566"/>
      <c r="BG89" s="566"/>
      <c r="BH89" s="566"/>
      <c r="BI89" s="566"/>
      <c r="BJ89" s="566"/>
      <c r="BK89" s="566"/>
      <c r="BL89" s="566"/>
      <c r="BM89" s="566"/>
      <c r="BN89" s="566"/>
      <c r="BO89" s="69"/>
    </row>
    <row r="90" spans="2:67" ht="18.75" hidden="1" customHeight="1" outlineLevel="1" x14ac:dyDescent="0.15">
      <c r="B90" s="335"/>
      <c r="C90" s="336"/>
      <c r="D90" s="336"/>
      <c r="E90" s="336"/>
      <c r="F90" s="336"/>
      <c r="G90" s="336"/>
      <c r="H90" s="337"/>
      <c r="I90" s="519" t="s">
        <v>27</v>
      </c>
      <c r="J90" s="520"/>
      <c r="K90" s="520"/>
      <c r="L90" s="520"/>
      <c r="M90" s="521"/>
      <c r="N90" s="295"/>
      <c r="O90" s="296"/>
      <c r="P90" s="296"/>
      <c r="Q90" s="296"/>
      <c r="R90" s="43" t="s">
        <v>30</v>
      </c>
      <c r="S90" s="73"/>
      <c r="T90" s="73"/>
      <c r="U90" s="73"/>
      <c r="V90" s="73"/>
      <c r="W90" s="73"/>
      <c r="X90" s="73"/>
      <c r="Y90" s="73"/>
      <c r="Z90" s="73"/>
      <c r="AA90" s="73"/>
      <c r="AB90" s="73"/>
      <c r="AC90" s="73"/>
      <c r="AD90" s="73"/>
      <c r="AE90" s="73"/>
      <c r="AF90" s="73"/>
      <c r="AG90" s="74"/>
      <c r="AI90" s="69"/>
      <c r="AJ90" s="566"/>
      <c r="AK90" s="566"/>
      <c r="AL90" s="566"/>
      <c r="AM90" s="566"/>
      <c r="AN90" s="566"/>
      <c r="AO90" s="566"/>
      <c r="AP90" s="566"/>
      <c r="AQ90" s="566"/>
      <c r="AR90" s="566"/>
      <c r="AS90" s="566"/>
      <c r="AT90" s="566"/>
      <c r="AU90" s="566"/>
      <c r="AV90" s="566"/>
      <c r="AW90" s="566"/>
      <c r="AX90" s="566"/>
      <c r="AY90" s="566"/>
      <c r="AZ90" s="566"/>
      <c r="BA90" s="566"/>
      <c r="BB90" s="566"/>
      <c r="BC90" s="566"/>
      <c r="BD90" s="566"/>
      <c r="BE90" s="566"/>
      <c r="BF90" s="566"/>
      <c r="BG90" s="566"/>
      <c r="BH90" s="566"/>
      <c r="BI90" s="566"/>
      <c r="BJ90" s="566"/>
      <c r="BK90" s="566"/>
      <c r="BL90" s="566"/>
      <c r="BM90" s="566"/>
      <c r="BN90" s="566"/>
      <c r="BO90" s="69"/>
    </row>
    <row r="91" spans="2:67" ht="19.5" hidden="1" customHeight="1" outlineLevel="1" x14ac:dyDescent="0.15">
      <c r="B91" s="335"/>
      <c r="C91" s="336"/>
      <c r="D91" s="336"/>
      <c r="E91" s="336"/>
      <c r="F91" s="336"/>
      <c r="G91" s="336"/>
      <c r="H91" s="337"/>
      <c r="I91" s="522"/>
      <c r="J91" s="523"/>
      <c r="K91" s="523"/>
      <c r="L91" s="523"/>
      <c r="M91" s="524"/>
      <c r="N91" s="297" t="s">
        <v>29</v>
      </c>
      <c r="O91" s="297"/>
      <c r="P91" s="297"/>
      <c r="Q91" s="297"/>
      <c r="R91" s="297"/>
      <c r="S91" s="297"/>
      <c r="T91" s="297"/>
      <c r="U91" s="297"/>
      <c r="V91" s="297"/>
      <c r="W91" s="297"/>
      <c r="X91" s="297"/>
      <c r="Y91" s="297"/>
      <c r="Z91" s="297"/>
      <c r="AA91" s="297"/>
      <c r="AB91" s="297"/>
      <c r="AC91" s="297"/>
      <c r="AD91" s="297"/>
      <c r="AE91" s="297"/>
      <c r="AF91" s="297"/>
      <c r="AG91" s="298"/>
      <c r="AI91" s="69"/>
      <c r="AJ91" s="566"/>
      <c r="AK91" s="566"/>
      <c r="AL91" s="566"/>
      <c r="AM91" s="566"/>
      <c r="AN91" s="566"/>
      <c r="AO91" s="566"/>
      <c r="AP91" s="566"/>
      <c r="AQ91" s="566"/>
      <c r="AR91" s="566"/>
      <c r="AS91" s="566"/>
      <c r="AT91" s="566"/>
      <c r="AU91" s="566"/>
      <c r="AV91" s="566"/>
      <c r="AW91" s="566"/>
      <c r="AX91" s="566"/>
      <c r="AY91" s="566"/>
      <c r="AZ91" s="566"/>
      <c r="BA91" s="566"/>
      <c r="BB91" s="566"/>
      <c r="BC91" s="566"/>
      <c r="BD91" s="566"/>
      <c r="BE91" s="566"/>
      <c r="BF91" s="566"/>
      <c r="BG91" s="566"/>
      <c r="BH91" s="566"/>
      <c r="BI91" s="566"/>
      <c r="BJ91" s="566"/>
      <c r="BK91" s="566"/>
      <c r="BL91" s="566"/>
      <c r="BM91" s="566"/>
      <c r="BN91" s="566"/>
      <c r="BO91" s="69"/>
    </row>
    <row r="92" spans="2:67" ht="36.75" hidden="1" customHeight="1" outlineLevel="1" x14ac:dyDescent="0.15">
      <c r="B92" s="335"/>
      <c r="C92" s="336"/>
      <c r="D92" s="336"/>
      <c r="E92" s="336"/>
      <c r="F92" s="336"/>
      <c r="G92" s="336"/>
      <c r="H92" s="337"/>
      <c r="I92" s="300"/>
      <c r="J92" s="525"/>
      <c r="K92" s="525"/>
      <c r="L92" s="525"/>
      <c r="M92" s="526"/>
      <c r="N92" s="312"/>
      <c r="O92" s="313"/>
      <c r="P92" s="313"/>
      <c r="Q92" s="313"/>
      <c r="R92" s="313"/>
      <c r="S92" s="313"/>
      <c r="T92" s="313"/>
      <c r="U92" s="313"/>
      <c r="V92" s="313"/>
      <c r="W92" s="313"/>
      <c r="X92" s="313"/>
      <c r="Y92" s="313"/>
      <c r="Z92" s="313"/>
      <c r="AA92" s="313"/>
      <c r="AB92" s="313"/>
      <c r="AC92" s="313"/>
      <c r="AD92" s="313"/>
      <c r="AE92" s="313"/>
      <c r="AF92" s="313"/>
      <c r="AG92" s="314"/>
      <c r="AI92" s="69"/>
      <c r="AJ92" s="566"/>
      <c r="AK92" s="566"/>
      <c r="AL92" s="566"/>
      <c r="AM92" s="566"/>
      <c r="AN92" s="566"/>
      <c r="AO92" s="566"/>
      <c r="AP92" s="566"/>
      <c r="AQ92" s="566"/>
      <c r="AR92" s="566"/>
      <c r="AS92" s="566"/>
      <c r="AT92" s="566"/>
      <c r="AU92" s="566"/>
      <c r="AV92" s="566"/>
      <c r="AW92" s="566"/>
      <c r="AX92" s="566"/>
      <c r="AY92" s="566"/>
      <c r="AZ92" s="566"/>
      <c r="BA92" s="566"/>
      <c r="BB92" s="566"/>
      <c r="BC92" s="566"/>
      <c r="BD92" s="566"/>
      <c r="BE92" s="566"/>
      <c r="BF92" s="566"/>
      <c r="BG92" s="566"/>
      <c r="BH92" s="566"/>
      <c r="BI92" s="566"/>
      <c r="BJ92" s="566"/>
      <c r="BK92" s="566"/>
      <c r="BL92" s="566"/>
      <c r="BM92" s="566"/>
      <c r="BN92" s="566"/>
      <c r="BO92" s="69"/>
    </row>
    <row r="93" spans="2:67" ht="14.25" hidden="1" customHeight="1" outlineLevel="1" x14ac:dyDescent="0.15">
      <c r="B93" s="335"/>
      <c r="C93" s="336"/>
      <c r="D93" s="336"/>
      <c r="E93" s="336"/>
      <c r="F93" s="336"/>
      <c r="G93" s="336"/>
      <c r="H93" s="337"/>
      <c r="I93" s="406" t="s">
        <v>54</v>
      </c>
      <c r="J93" s="407"/>
      <c r="K93" s="407"/>
      <c r="L93" s="407"/>
      <c r="M93" s="407"/>
      <c r="N93" s="407"/>
      <c r="O93" s="407"/>
      <c r="P93" s="407"/>
      <c r="Q93" s="407"/>
      <c r="R93" s="407"/>
      <c r="S93" s="407"/>
      <c r="T93" s="407"/>
      <c r="U93" s="407"/>
      <c r="V93" s="407"/>
      <c r="W93" s="407"/>
      <c r="X93" s="407"/>
      <c r="Y93" s="407"/>
      <c r="Z93" s="407"/>
      <c r="AA93" s="407"/>
      <c r="AB93" s="407"/>
      <c r="AC93" s="407"/>
      <c r="AD93" s="407"/>
      <c r="AE93" s="407"/>
      <c r="AF93" s="407"/>
      <c r="AG93" s="408"/>
      <c r="AI93" s="69"/>
      <c r="AJ93" s="566"/>
      <c r="AK93" s="566"/>
      <c r="AL93" s="566"/>
      <c r="AM93" s="566"/>
      <c r="AN93" s="566"/>
      <c r="AO93" s="566"/>
      <c r="AP93" s="566"/>
      <c r="AQ93" s="566"/>
      <c r="AR93" s="566"/>
      <c r="AS93" s="566"/>
      <c r="AT93" s="566"/>
      <c r="AU93" s="566"/>
      <c r="AV93" s="566"/>
      <c r="AW93" s="566"/>
      <c r="AX93" s="566"/>
      <c r="AY93" s="566"/>
      <c r="AZ93" s="566"/>
      <c r="BA93" s="566"/>
      <c r="BB93" s="566"/>
      <c r="BC93" s="566"/>
      <c r="BD93" s="566"/>
      <c r="BE93" s="566"/>
      <c r="BF93" s="566"/>
      <c r="BG93" s="566"/>
      <c r="BH93" s="566"/>
      <c r="BI93" s="566"/>
      <c r="BJ93" s="566"/>
      <c r="BK93" s="566"/>
      <c r="BL93" s="566"/>
      <c r="BM93" s="566"/>
      <c r="BN93" s="566"/>
      <c r="BO93" s="69"/>
    </row>
    <row r="94" spans="2:67" ht="51.75" hidden="1" customHeight="1" outlineLevel="1" thickBot="1" x14ac:dyDescent="0.2">
      <c r="B94" s="338"/>
      <c r="C94" s="339"/>
      <c r="D94" s="339"/>
      <c r="E94" s="339"/>
      <c r="F94" s="339"/>
      <c r="G94" s="339"/>
      <c r="H94" s="340"/>
      <c r="I94" s="554"/>
      <c r="J94" s="555"/>
      <c r="K94" s="555"/>
      <c r="L94" s="555"/>
      <c r="M94" s="555"/>
      <c r="N94" s="555"/>
      <c r="O94" s="555"/>
      <c r="P94" s="555"/>
      <c r="Q94" s="555"/>
      <c r="R94" s="555"/>
      <c r="S94" s="555"/>
      <c r="T94" s="555"/>
      <c r="U94" s="555"/>
      <c r="V94" s="555"/>
      <c r="W94" s="555"/>
      <c r="X94" s="555"/>
      <c r="Y94" s="555"/>
      <c r="Z94" s="555"/>
      <c r="AA94" s="555"/>
      <c r="AB94" s="555"/>
      <c r="AC94" s="555"/>
      <c r="AD94" s="555"/>
      <c r="AE94" s="555"/>
      <c r="AF94" s="555"/>
      <c r="AG94" s="556"/>
      <c r="AI94" s="69"/>
      <c r="AJ94" s="566"/>
      <c r="AK94" s="566"/>
      <c r="AL94" s="566"/>
      <c r="AM94" s="566"/>
      <c r="AN94" s="566"/>
      <c r="AO94" s="566"/>
      <c r="AP94" s="566"/>
      <c r="AQ94" s="566"/>
      <c r="AR94" s="566"/>
      <c r="AS94" s="566"/>
      <c r="AT94" s="566"/>
      <c r="AU94" s="566"/>
      <c r="AV94" s="566"/>
      <c r="AW94" s="566"/>
      <c r="AX94" s="566"/>
      <c r="AY94" s="566"/>
      <c r="AZ94" s="566"/>
      <c r="BA94" s="566"/>
      <c r="BB94" s="566"/>
      <c r="BC94" s="566"/>
      <c r="BD94" s="566"/>
      <c r="BE94" s="566"/>
      <c r="BF94" s="566"/>
      <c r="BG94" s="566"/>
      <c r="BH94" s="566"/>
      <c r="BI94" s="566"/>
      <c r="BJ94" s="566"/>
      <c r="BK94" s="566"/>
      <c r="BL94" s="566"/>
      <c r="BM94" s="566"/>
      <c r="BN94" s="566"/>
      <c r="BO94" s="69"/>
    </row>
    <row r="95" spans="2:67" ht="18.75" hidden="1" customHeight="1" outlineLevel="1" thickBot="1" x14ac:dyDescent="0.2">
      <c r="B95" s="287" t="s">
        <v>28</v>
      </c>
      <c r="C95" s="288"/>
      <c r="D95" s="288"/>
      <c r="E95" s="288"/>
      <c r="F95" s="288"/>
      <c r="G95" s="288"/>
      <c r="H95" s="289"/>
      <c r="I95" s="290" t="s">
        <v>12</v>
      </c>
      <c r="J95" s="291"/>
      <c r="K95" s="292"/>
      <c r="L95" s="292"/>
      <c r="M95" s="52" t="s">
        <v>0</v>
      </c>
      <c r="N95" s="290" t="s">
        <v>13</v>
      </c>
      <c r="O95" s="291"/>
      <c r="P95" s="293"/>
      <c r="Q95" s="293"/>
      <c r="R95" s="53" t="s">
        <v>0</v>
      </c>
      <c r="S95" s="290" t="s">
        <v>14</v>
      </c>
      <c r="T95" s="291"/>
      <c r="U95" s="308"/>
      <c r="V95" s="309"/>
      <c r="W95" s="54" t="s">
        <v>0</v>
      </c>
      <c r="X95" s="264"/>
      <c r="Y95" s="265"/>
      <c r="Z95" s="265"/>
      <c r="AA95" s="265"/>
      <c r="AB95" s="265"/>
      <c r="AC95" s="265"/>
      <c r="AD95" s="265"/>
      <c r="AE95" s="265"/>
      <c r="AF95" s="265"/>
      <c r="AG95" s="310"/>
      <c r="AI95" s="69"/>
      <c r="AJ95" s="566"/>
      <c r="AK95" s="566"/>
      <c r="AL95" s="566"/>
      <c r="AM95" s="566"/>
      <c r="AN95" s="566"/>
      <c r="AO95" s="566"/>
      <c r="AP95" s="566"/>
      <c r="AQ95" s="566"/>
      <c r="AR95" s="566"/>
      <c r="AS95" s="566"/>
      <c r="AT95" s="566"/>
      <c r="AU95" s="566"/>
      <c r="AV95" s="566"/>
      <c r="AW95" s="566"/>
      <c r="AX95" s="566"/>
      <c r="AY95" s="566"/>
      <c r="AZ95" s="566"/>
      <c r="BA95" s="566"/>
      <c r="BB95" s="566"/>
      <c r="BC95" s="566"/>
      <c r="BD95" s="566"/>
      <c r="BE95" s="566"/>
      <c r="BF95" s="566"/>
      <c r="BG95" s="566"/>
      <c r="BH95" s="566"/>
      <c r="BI95" s="566"/>
      <c r="BJ95" s="566"/>
      <c r="BK95" s="566"/>
      <c r="BL95" s="566"/>
      <c r="BM95" s="566"/>
      <c r="BN95" s="566"/>
      <c r="BO95" s="69"/>
    </row>
    <row r="96" spans="2:67" ht="18.75" hidden="1" customHeight="1" outlineLevel="1" thickBot="1" x14ac:dyDescent="0.2">
      <c r="B96" s="264" t="s">
        <v>491</v>
      </c>
      <c r="C96" s="265"/>
      <c r="D96" s="265"/>
      <c r="E96" s="265"/>
      <c r="F96" s="266"/>
      <c r="G96" s="267">
        <f>SUM(K88,P88,U88,Z88,AE88,K89,P89,U89,Z89,N90)</f>
        <v>0</v>
      </c>
      <c r="H96" s="267"/>
      <c r="I96" s="267"/>
      <c r="J96" s="76" t="s">
        <v>30</v>
      </c>
      <c r="K96" s="268" t="s">
        <v>492</v>
      </c>
      <c r="L96" s="269"/>
      <c r="M96" s="269"/>
      <c r="N96" s="269"/>
      <c r="O96" s="270"/>
      <c r="P96" s="271">
        <f>SUM(K95,P95,U95)</f>
        <v>0</v>
      </c>
      <c r="Q96" s="271"/>
      <c r="R96" s="271"/>
      <c r="S96" s="55" t="s">
        <v>30</v>
      </c>
      <c r="T96" s="272" t="s">
        <v>15</v>
      </c>
      <c r="U96" s="273"/>
      <c r="V96" s="273"/>
      <c r="W96" s="273"/>
      <c r="X96" s="273"/>
      <c r="Y96" s="273"/>
      <c r="Z96" s="273"/>
      <c r="AA96" s="274"/>
      <c r="AB96" s="275">
        <f>SUM(G96,P96)</f>
        <v>0</v>
      </c>
      <c r="AC96" s="275"/>
      <c r="AD96" s="275"/>
      <c r="AE96" s="275"/>
      <c r="AF96" s="275"/>
      <c r="AG96" s="56" t="s">
        <v>16</v>
      </c>
      <c r="AI96" s="69"/>
      <c r="AJ96" s="566"/>
      <c r="AK96" s="566"/>
      <c r="AL96" s="566"/>
      <c r="AM96" s="566"/>
      <c r="AN96" s="566"/>
      <c r="AO96" s="566"/>
      <c r="AP96" s="566"/>
      <c r="AQ96" s="566"/>
      <c r="AR96" s="566"/>
      <c r="AS96" s="566"/>
      <c r="AT96" s="566"/>
      <c r="AU96" s="566"/>
      <c r="AV96" s="566"/>
      <c r="AW96" s="566"/>
      <c r="AX96" s="566"/>
      <c r="AY96" s="566"/>
      <c r="AZ96" s="566"/>
      <c r="BA96" s="566"/>
      <c r="BB96" s="566"/>
      <c r="BC96" s="566"/>
      <c r="BD96" s="566"/>
      <c r="BE96" s="566"/>
      <c r="BF96" s="566"/>
      <c r="BG96" s="566"/>
      <c r="BH96" s="566"/>
      <c r="BI96" s="566"/>
      <c r="BJ96" s="566"/>
      <c r="BK96" s="566"/>
      <c r="BL96" s="566"/>
      <c r="BM96" s="566"/>
      <c r="BN96" s="566"/>
      <c r="BO96" s="69"/>
    </row>
    <row r="97" spans="1:67" ht="7.5" hidden="1" customHeight="1" outlineLevel="1" x14ac:dyDescent="0.15">
      <c r="A97" s="77"/>
      <c r="B97" s="136"/>
      <c r="C97" s="136"/>
      <c r="D97" s="136"/>
      <c r="E97" s="136"/>
      <c r="F97" s="136"/>
      <c r="G97" s="136"/>
      <c r="H97" s="136"/>
      <c r="I97" s="136"/>
      <c r="J97" s="137"/>
      <c r="K97" s="136"/>
      <c r="L97" s="136"/>
      <c r="M97" s="136"/>
      <c r="N97" s="136"/>
      <c r="O97" s="136"/>
      <c r="P97" s="138"/>
      <c r="Q97" s="138"/>
      <c r="R97" s="138"/>
      <c r="S97" s="139"/>
      <c r="T97" s="140"/>
      <c r="U97" s="140"/>
      <c r="V97" s="140"/>
      <c r="W97" s="140"/>
      <c r="X97" s="140"/>
      <c r="Y97" s="140"/>
      <c r="Z97" s="140"/>
      <c r="AA97" s="140"/>
      <c r="AB97" s="141"/>
      <c r="AC97" s="141"/>
      <c r="AD97" s="141"/>
      <c r="AE97" s="141"/>
      <c r="AF97" s="141"/>
      <c r="AG97" s="138"/>
      <c r="AH97" s="77"/>
      <c r="AI97" s="69"/>
      <c r="AJ97" s="566"/>
      <c r="AK97" s="566"/>
      <c r="AL97" s="566"/>
      <c r="AM97" s="566"/>
      <c r="AN97" s="566"/>
      <c r="AO97" s="566"/>
      <c r="AP97" s="566"/>
      <c r="AQ97" s="566"/>
      <c r="AR97" s="566"/>
      <c r="AS97" s="566"/>
      <c r="AT97" s="566"/>
      <c r="AU97" s="566"/>
      <c r="AV97" s="566"/>
      <c r="AW97" s="566"/>
      <c r="AX97" s="566"/>
      <c r="AY97" s="566"/>
      <c r="AZ97" s="566"/>
      <c r="BA97" s="566"/>
      <c r="BB97" s="566"/>
      <c r="BC97" s="566"/>
      <c r="BD97" s="566"/>
      <c r="BE97" s="566"/>
      <c r="BF97" s="566"/>
      <c r="BG97" s="566"/>
      <c r="BH97" s="566"/>
      <c r="BI97" s="566"/>
      <c r="BJ97" s="566"/>
      <c r="BK97" s="566"/>
      <c r="BL97" s="566"/>
      <c r="BM97" s="566"/>
      <c r="BN97" s="566"/>
      <c r="BO97" s="69"/>
    </row>
    <row r="98" spans="1:67" ht="16.5" customHeight="1" collapsed="1" x14ac:dyDescent="0.15">
      <c r="B98" s="196" t="s">
        <v>499</v>
      </c>
      <c r="C98" s="196"/>
      <c r="D98" s="196"/>
      <c r="E98" s="196"/>
      <c r="F98" s="196"/>
      <c r="G98" s="196"/>
      <c r="H98" s="196"/>
      <c r="I98" s="196"/>
      <c r="J98" s="196"/>
      <c r="K98" s="196"/>
      <c r="L98" s="196"/>
      <c r="M98" s="196"/>
      <c r="N98" s="196"/>
      <c r="O98" s="196"/>
      <c r="P98" s="196"/>
      <c r="Q98" s="196"/>
      <c r="R98" s="196"/>
      <c r="S98" s="196"/>
      <c r="T98" s="196"/>
      <c r="U98" s="196"/>
      <c r="V98" s="196"/>
      <c r="W98" s="196"/>
      <c r="X98" s="196"/>
      <c r="Y98" s="196"/>
      <c r="Z98" s="196"/>
      <c r="AA98" s="196"/>
      <c r="AB98" s="196"/>
      <c r="AC98" s="196"/>
      <c r="AD98" s="196"/>
      <c r="AE98" s="196"/>
      <c r="AF98" s="196"/>
      <c r="AG98" s="196"/>
      <c r="AI98" s="69"/>
      <c r="AJ98" s="566"/>
      <c r="AK98" s="566"/>
      <c r="AL98" s="566"/>
      <c r="AM98" s="566"/>
      <c r="AN98" s="566"/>
      <c r="AO98" s="566"/>
      <c r="AP98" s="566"/>
      <c r="AQ98" s="566"/>
      <c r="AR98" s="566"/>
      <c r="AS98" s="566"/>
      <c r="AT98" s="566"/>
      <c r="AU98" s="566"/>
      <c r="AV98" s="566"/>
      <c r="AW98" s="566"/>
      <c r="AX98" s="566"/>
      <c r="AY98" s="566"/>
      <c r="AZ98" s="566"/>
      <c r="BA98" s="566"/>
      <c r="BB98" s="566"/>
      <c r="BC98" s="566"/>
      <c r="BD98" s="566"/>
      <c r="BE98" s="566"/>
      <c r="BF98" s="566"/>
      <c r="BG98" s="566"/>
      <c r="BH98" s="566"/>
      <c r="BI98" s="566"/>
      <c r="BJ98" s="566"/>
      <c r="BK98" s="566"/>
      <c r="BL98" s="566"/>
      <c r="BM98" s="566"/>
      <c r="BN98" s="566"/>
      <c r="BO98" s="69"/>
    </row>
    <row r="99" spans="1:67" ht="18" customHeight="1" x14ac:dyDescent="0.15">
      <c r="B99" s="196"/>
      <c r="C99" s="196"/>
      <c r="D99" s="196"/>
      <c r="E99" s="196"/>
      <c r="F99" s="196"/>
      <c r="G99" s="196"/>
      <c r="H99" s="196"/>
      <c r="I99" s="196"/>
      <c r="J99" s="196"/>
      <c r="K99" s="196"/>
      <c r="L99" s="196"/>
      <c r="M99" s="196"/>
      <c r="N99" s="196"/>
      <c r="O99" s="196"/>
      <c r="P99" s="196"/>
      <c r="Q99" s="196"/>
      <c r="R99" s="196"/>
      <c r="S99" s="196"/>
      <c r="T99" s="196"/>
      <c r="U99" s="196"/>
      <c r="V99" s="196"/>
      <c r="W99" s="196"/>
      <c r="X99" s="196"/>
      <c r="Y99" s="196"/>
      <c r="Z99" s="196"/>
      <c r="AA99" s="196"/>
      <c r="AB99" s="196"/>
      <c r="AC99" s="196"/>
      <c r="AD99" s="196"/>
      <c r="AE99" s="196"/>
      <c r="AF99" s="196"/>
      <c r="AG99" s="196"/>
      <c r="AI99" s="69"/>
      <c r="AJ99" s="567"/>
      <c r="AK99" s="567"/>
      <c r="AL99" s="567"/>
      <c r="AM99" s="567"/>
      <c r="AN99" s="567"/>
      <c r="AO99" s="567"/>
      <c r="AP99" s="567"/>
      <c r="AQ99" s="567"/>
      <c r="AR99" s="567"/>
      <c r="AS99" s="567"/>
      <c r="AT99" s="567"/>
      <c r="AU99" s="567"/>
      <c r="AV99" s="567"/>
      <c r="AW99" s="567"/>
      <c r="AX99" s="567"/>
      <c r="AY99" s="567"/>
      <c r="AZ99" s="567"/>
      <c r="BA99" s="567"/>
      <c r="BB99" s="567"/>
      <c r="BC99" s="567"/>
      <c r="BD99" s="567"/>
      <c r="BE99" s="567"/>
      <c r="BF99" s="567"/>
      <c r="BG99" s="567"/>
      <c r="BH99" s="567"/>
      <c r="BI99" s="567"/>
      <c r="BJ99" s="567"/>
      <c r="BK99" s="567"/>
      <c r="BL99" s="567"/>
      <c r="BM99" s="567"/>
      <c r="BN99" s="567"/>
      <c r="BO99" s="69"/>
    </row>
    <row r="100" spans="1:67" ht="18" customHeight="1" thickBot="1" x14ac:dyDescent="0.25">
      <c r="B100" s="197"/>
      <c r="C100" s="197"/>
      <c r="D100" s="197"/>
      <c r="E100" s="197"/>
      <c r="F100" s="197"/>
      <c r="G100" s="197"/>
      <c r="H100" s="197"/>
      <c r="I100" s="197"/>
      <c r="J100" s="197"/>
      <c r="K100" s="197"/>
      <c r="L100" s="197"/>
      <c r="M100" s="197"/>
      <c r="N100" s="197"/>
      <c r="O100" s="197"/>
      <c r="P100" s="197"/>
      <c r="Q100" s="197"/>
      <c r="R100" s="197"/>
      <c r="S100" s="197"/>
      <c r="T100" s="197"/>
      <c r="U100" s="197"/>
      <c r="V100" s="197"/>
      <c r="W100" s="197"/>
      <c r="X100" s="197"/>
      <c r="Y100" s="197"/>
      <c r="Z100" s="197"/>
      <c r="AA100" s="197"/>
      <c r="AB100" s="197"/>
      <c r="AC100" s="197"/>
      <c r="AD100" s="197"/>
      <c r="AE100" s="197"/>
      <c r="AF100" s="197"/>
      <c r="AG100" s="197"/>
      <c r="AH100" s="35"/>
      <c r="AI100" s="69"/>
      <c r="AJ100" s="255" t="s">
        <v>160</v>
      </c>
      <c r="AK100" s="235"/>
      <c r="AL100" s="236"/>
      <c r="AM100" s="234" t="s">
        <v>132</v>
      </c>
      <c r="AN100" s="235"/>
      <c r="AO100" s="236"/>
      <c r="AP100" s="238" t="s">
        <v>162</v>
      </c>
      <c r="AQ100" s="238"/>
      <c r="AR100" s="238"/>
      <c r="AS100" s="238"/>
      <c r="AT100" s="238"/>
      <c r="AU100" s="238"/>
      <c r="AV100" s="238"/>
      <c r="AW100" s="238"/>
      <c r="AX100" s="238"/>
      <c r="AY100" s="238"/>
      <c r="AZ100" s="238"/>
      <c r="BA100" s="238"/>
      <c r="BB100" s="238"/>
      <c r="BC100" s="238"/>
      <c r="BD100" s="238"/>
      <c r="BE100" s="238"/>
      <c r="BF100" s="238"/>
      <c r="BG100" s="229" t="s">
        <v>223</v>
      </c>
      <c r="BH100" s="229"/>
      <c r="BI100" s="222" t="s">
        <v>226</v>
      </c>
      <c r="BJ100" s="222"/>
      <c r="BK100" s="222"/>
      <c r="BL100" s="222"/>
      <c r="BM100" s="222"/>
      <c r="BN100" s="223"/>
      <c r="BO100" s="69"/>
    </row>
    <row r="101" spans="1:67" ht="18" customHeight="1" x14ac:dyDescent="0.15">
      <c r="B101" s="256" t="s">
        <v>159</v>
      </c>
      <c r="C101" s="257"/>
      <c r="D101" s="257"/>
      <c r="E101" s="257"/>
      <c r="F101" s="257"/>
      <c r="G101" s="257"/>
      <c r="H101" s="257"/>
      <c r="I101" s="257"/>
      <c r="J101" s="257"/>
      <c r="K101" s="257"/>
      <c r="L101" s="257"/>
      <c r="M101" s="257"/>
      <c r="N101" s="257"/>
      <c r="O101" s="257"/>
      <c r="P101" s="257"/>
      <c r="Q101" s="257"/>
      <c r="R101" s="258"/>
      <c r="S101" s="276" t="s">
        <v>163</v>
      </c>
      <c r="T101" s="277"/>
      <c r="U101" s="277"/>
      <c r="V101" s="277"/>
      <c r="W101" s="278"/>
      <c r="X101" s="276" t="s">
        <v>164</v>
      </c>
      <c r="Y101" s="277"/>
      <c r="Z101" s="277"/>
      <c r="AA101" s="277"/>
      <c r="AB101" s="278"/>
      <c r="AC101" s="276" t="s">
        <v>165</v>
      </c>
      <c r="AD101" s="277"/>
      <c r="AE101" s="277"/>
      <c r="AF101" s="277"/>
      <c r="AG101" s="286"/>
      <c r="AI101" s="69"/>
      <c r="AJ101" s="260" t="s">
        <v>251</v>
      </c>
      <c r="AK101" s="261"/>
      <c r="AL101" s="262"/>
      <c r="AM101" s="230" t="s">
        <v>222</v>
      </c>
      <c r="AN101" s="231"/>
      <c r="AO101" s="232"/>
      <c r="AP101" s="239" t="s">
        <v>161</v>
      </c>
      <c r="AQ101" s="239"/>
      <c r="AR101" s="239"/>
      <c r="AS101" s="239"/>
      <c r="AT101" s="239"/>
      <c r="AU101" s="239"/>
      <c r="AV101" s="239"/>
      <c r="AW101" s="239"/>
      <c r="AX101" s="239"/>
      <c r="AY101" s="239"/>
      <c r="AZ101" s="239"/>
      <c r="BA101" s="239"/>
      <c r="BB101" s="239"/>
      <c r="BC101" s="239"/>
      <c r="BD101" s="239"/>
      <c r="BE101" s="239"/>
      <c r="BF101" s="239"/>
      <c r="BG101" s="228" t="s">
        <v>224</v>
      </c>
      <c r="BH101" s="228"/>
      <c r="BI101" s="220" t="s">
        <v>225</v>
      </c>
      <c r="BJ101" s="220"/>
      <c r="BK101" s="220"/>
      <c r="BL101" s="220"/>
      <c r="BM101" s="220"/>
      <c r="BN101" s="221"/>
      <c r="BO101" s="69"/>
    </row>
    <row r="102" spans="1:67" ht="18" customHeight="1" x14ac:dyDescent="0.15">
      <c r="B102" s="283" t="s">
        <v>174</v>
      </c>
      <c r="C102" s="284"/>
      <c r="D102" s="284"/>
      <c r="E102" s="284"/>
      <c r="F102" s="284"/>
      <c r="G102" s="284"/>
      <c r="H102" s="284"/>
      <c r="I102" s="284"/>
      <c r="J102" s="284"/>
      <c r="K102" s="284"/>
      <c r="L102" s="284"/>
      <c r="M102" s="284"/>
      <c r="N102" s="284"/>
      <c r="O102" s="284"/>
      <c r="P102" s="284"/>
      <c r="Q102" s="284"/>
      <c r="R102" s="285"/>
      <c r="S102" s="244"/>
      <c r="T102" s="245"/>
      <c r="U102" s="245"/>
      <c r="V102" s="245"/>
      <c r="W102" s="246"/>
      <c r="X102" s="244"/>
      <c r="Y102" s="245"/>
      <c r="Z102" s="245"/>
      <c r="AA102" s="245"/>
      <c r="AB102" s="246"/>
      <c r="AC102" s="244"/>
      <c r="AD102" s="245"/>
      <c r="AE102" s="245"/>
      <c r="AF102" s="245"/>
      <c r="AG102" s="251"/>
      <c r="AI102" s="69"/>
      <c r="AJ102" s="202" t="s">
        <v>175</v>
      </c>
      <c r="AK102" s="203"/>
      <c r="AL102" s="204"/>
      <c r="AM102" s="219" t="s">
        <v>190</v>
      </c>
      <c r="AN102" s="203"/>
      <c r="AO102" s="204"/>
      <c r="AP102" s="224" t="s">
        <v>195</v>
      </c>
      <c r="AQ102" s="224"/>
      <c r="AR102" s="224"/>
      <c r="AS102" s="224"/>
      <c r="AT102" s="224"/>
      <c r="AU102" s="224"/>
      <c r="AV102" s="224"/>
      <c r="AW102" s="224"/>
      <c r="AX102" s="224"/>
      <c r="AY102" s="224"/>
      <c r="AZ102" s="224"/>
      <c r="BA102" s="224"/>
      <c r="BB102" s="224"/>
      <c r="BC102" s="224"/>
      <c r="BD102" s="224"/>
      <c r="BE102" s="224"/>
      <c r="BF102" s="224"/>
      <c r="BG102" s="215">
        <v>5</v>
      </c>
      <c r="BH102" s="215"/>
      <c r="BI102" s="217" t="s">
        <v>230</v>
      </c>
      <c r="BJ102" s="217"/>
      <c r="BK102" s="217"/>
      <c r="BL102" s="217"/>
      <c r="BM102" s="217"/>
      <c r="BN102" s="218"/>
      <c r="BO102" s="69"/>
    </row>
    <row r="103" spans="1:67" ht="18" customHeight="1" x14ac:dyDescent="0.15">
      <c r="B103" s="283" t="s">
        <v>161</v>
      </c>
      <c r="C103" s="284"/>
      <c r="D103" s="284"/>
      <c r="E103" s="284"/>
      <c r="F103" s="284"/>
      <c r="G103" s="284"/>
      <c r="H103" s="284"/>
      <c r="I103" s="284"/>
      <c r="J103" s="284"/>
      <c r="K103" s="284"/>
      <c r="L103" s="284"/>
      <c r="M103" s="284"/>
      <c r="N103" s="284"/>
      <c r="O103" s="284"/>
      <c r="P103" s="284"/>
      <c r="Q103" s="284"/>
      <c r="R103" s="285"/>
      <c r="S103" s="252" t="str">
        <f>_xlfn.IFNA(VLOOKUP(S102,情報①!$B$2:$L$16,5,FALSE),"　")</f>
        <v>　</v>
      </c>
      <c r="T103" s="253"/>
      <c r="U103" s="253"/>
      <c r="V103" s="253"/>
      <c r="W103" s="254"/>
      <c r="X103" s="252" t="str">
        <f>_xlfn.IFNA(VLOOKUP(X102,情報①!$B$2:$L$16,5,FALSE),"　")</f>
        <v>　</v>
      </c>
      <c r="Y103" s="253"/>
      <c r="Z103" s="253"/>
      <c r="AA103" s="253"/>
      <c r="AB103" s="254"/>
      <c r="AC103" s="252" t="str">
        <f>_xlfn.IFNA(VLOOKUP(AC102,情報①!$B$2:$L$16,5,FALSE),"　")</f>
        <v>　</v>
      </c>
      <c r="AD103" s="253"/>
      <c r="AE103" s="253"/>
      <c r="AF103" s="253"/>
      <c r="AG103" s="259"/>
      <c r="AI103" s="23"/>
      <c r="AJ103" s="237" t="s">
        <v>248</v>
      </c>
      <c r="AK103" s="226"/>
      <c r="AL103" s="227"/>
      <c r="AM103" s="225" t="s">
        <v>227</v>
      </c>
      <c r="AN103" s="226"/>
      <c r="AO103" s="227"/>
      <c r="AP103" s="233" t="s">
        <v>196</v>
      </c>
      <c r="AQ103" s="233"/>
      <c r="AR103" s="233"/>
      <c r="AS103" s="233"/>
      <c r="AT103" s="233"/>
      <c r="AU103" s="233"/>
      <c r="AV103" s="233"/>
      <c r="AW103" s="233"/>
      <c r="AX103" s="233"/>
      <c r="AY103" s="233"/>
      <c r="AZ103" s="233"/>
      <c r="BA103" s="233"/>
      <c r="BB103" s="233"/>
      <c r="BC103" s="233"/>
      <c r="BD103" s="233"/>
      <c r="BE103" s="233"/>
      <c r="BF103" s="233"/>
      <c r="BG103" s="216"/>
      <c r="BH103" s="216"/>
      <c r="BI103" s="213" t="s">
        <v>500</v>
      </c>
      <c r="BJ103" s="213"/>
      <c r="BK103" s="213"/>
      <c r="BL103" s="213"/>
      <c r="BM103" s="213"/>
      <c r="BN103" s="214"/>
      <c r="BO103" s="69"/>
    </row>
    <row r="104" spans="1:67" ht="18" customHeight="1" x14ac:dyDescent="0.15">
      <c r="B104" s="279" t="s">
        <v>258</v>
      </c>
      <c r="C104" s="280"/>
      <c r="D104" s="240" t="s">
        <v>253</v>
      </c>
      <c r="E104" s="240"/>
      <c r="F104" s="240"/>
      <c r="G104" s="240"/>
      <c r="H104" s="240"/>
      <c r="I104" s="240"/>
      <c r="J104" s="240"/>
      <c r="K104" s="240"/>
      <c r="L104" s="240"/>
      <c r="M104" s="240"/>
      <c r="N104" s="240"/>
      <c r="O104" s="240"/>
      <c r="P104" s="240"/>
      <c r="Q104" s="240"/>
      <c r="R104" s="241"/>
      <c r="S104" s="244"/>
      <c r="T104" s="245"/>
      <c r="U104" s="245"/>
      <c r="V104" s="245"/>
      <c r="W104" s="246"/>
      <c r="X104" s="244"/>
      <c r="Y104" s="245"/>
      <c r="Z104" s="245"/>
      <c r="AA104" s="245"/>
      <c r="AB104" s="246"/>
      <c r="AC104" s="244"/>
      <c r="AD104" s="245"/>
      <c r="AE104" s="245"/>
      <c r="AF104" s="245"/>
      <c r="AG104" s="251"/>
      <c r="AI104" s="69"/>
      <c r="AJ104" s="202" t="s">
        <v>176</v>
      </c>
      <c r="AK104" s="203"/>
      <c r="AL104" s="204"/>
      <c r="AM104" s="219" t="s">
        <v>190</v>
      </c>
      <c r="AN104" s="203"/>
      <c r="AO104" s="204"/>
      <c r="AP104" s="224" t="s">
        <v>197</v>
      </c>
      <c r="AQ104" s="224"/>
      <c r="AR104" s="224"/>
      <c r="AS104" s="224"/>
      <c r="AT104" s="224"/>
      <c r="AU104" s="224"/>
      <c r="AV104" s="224"/>
      <c r="AW104" s="224"/>
      <c r="AX104" s="224"/>
      <c r="AY104" s="224"/>
      <c r="AZ104" s="224"/>
      <c r="BA104" s="224"/>
      <c r="BB104" s="224"/>
      <c r="BC104" s="224"/>
      <c r="BD104" s="224"/>
      <c r="BE104" s="224"/>
      <c r="BF104" s="224"/>
      <c r="BG104" s="215">
        <v>1</v>
      </c>
      <c r="BH104" s="215"/>
      <c r="BI104" s="217" t="s">
        <v>145</v>
      </c>
      <c r="BJ104" s="217"/>
      <c r="BK104" s="217"/>
      <c r="BL104" s="217"/>
      <c r="BM104" s="217"/>
      <c r="BN104" s="218"/>
      <c r="BO104" s="69"/>
    </row>
    <row r="105" spans="1:67" ht="18" customHeight="1" x14ac:dyDescent="0.15">
      <c r="B105" s="281"/>
      <c r="C105" s="282"/>
      <c r="D105" s="240" t="s">
        <v>252</v>
      </c>
      <c r="E105" s="240"/>
      <c r="F105" s="240"/>
      <c r="G105" s="240"/>
      <c r="H105" s="240"/>
      <c r="I105" s="240"/>
      <c r="J105" s="240"/>
      <c r="K105" s="240"/>
      <c r="L105" s="240"/>
      <c r="M105" s="240"/>
      <c r="N105" s="240"/>
      <c r="O105" s="240"/>
      <c r="P105" s="240"/>
      <c r="Q105" s="240"/>
      <c r="R105" s="241"/>
      <c r="S105" s="244"/>
      <c r="T105" s="245"/>
      <c r="U105" s="245"/>
      <c r="V105" s="245"/>
      <c r="W105" s="246"/>
      <c r="X105" s="244"/>
      <c r="Y105" s="245"/>
      <c r="Z105" s="245"/>
      <c r="AA105" s="245"/>
      <c r="AB105" s="246"/>
      <c r="AC105" s="244"/>
      <c r="AD105" s="245"/>
      <c r="AE105" s="245"/>
      <c r="AF105" s="245"/>
      <c r="AG105" s="251"/>
      <c r="AI105" s="69"/>
      <c r="AJ105" s="237" t="s">
        <v>248</v>
      </c>
      <c r="AK105" s="226"/>
      <c r="AL105" s="227"/>
      <c r="AM105" s="225" t="s">
        <v>228</v>
      </c>
      <c r="AN105" s="226"/>
      <c r="AO105" s="227"/>
      <c r="AP105" s="233" t="s">
        <v>198</v>
      </c>
      <c r="AQ105" s="233"/>
      <c r="AR105" s="233"/>
      <c r="AS105" s="233"/>
      <c r="AT105" s="233"/>
      <c r="AU105" s="233"/>
      <c r="AV105" s="233"/>
      <c r="AW105" s="233"/>
      <c r="AX105" s="233"/>
      <c r="AY105" s="233"/>
      <c r="AZ105" s="233"/>
      <c r="BA105" s="233"/>
      <c r="BB105" s="233"/>
      <c r="BC105" s="233"/>
      <c r="BD105" s="233"/>
      <c r="BE105" s="233"/>
      <c r="BF105" s="233"/>
      <c r="BG105" s="216"/>
      <c r="BH105" s="216"/>
      <c r="BI105" s="213" t="s">
        <v>231</v>
      </c>
      <c r="BJ105" s="213"/>
      <c r="BK105" s="213"/>
      <c r="BL105" s="213"/>
      <c r="BM105" s="213"/>
      <c r="BN105" s="214"/>
      <c r="BO105" s="69"/>
    </row>
    <row r="106" spans="1:67" ht="18" customHeight="1" x14ac:dyDescent="0.15">
      <c r="B106" s="281"/>
      <c r="C106" s="282"/>
      <c r="D106" s="240" t="s">
        <v>272</v>
      </c>
      <c r="E106" s="240"/>
      <c r="F106" s="240"/>
      <c r="G106" s="240"/>
      <c r="H106" s="240"/>
      <c r="I106" s="240"/>
      <c r="J106" s="240"/>
      <c r="K106" s="240"/>
      <c r="L106" s="240"/>
      <c r="M106" s="240"/>
      <c r="N106" s="240"/>
      <c r="O106" s="240"/>
      <c r="P106" s="240"/>
      <c r="Q106" s="240"/>
      <c r="R106" s="241"/>
      <c r="S106" s="244"/>
      <c r="T106" s="245"/>
      <c r="U106" s="245"/>
      <c r="V106" s="245"/>
      <c r="W106" s="246"/>
      <c r="X106" s="244"/>
      <c r="Y106" s="245"/>
      <c r="Z106" s="245"/>
      <c r="AA106" s="245"/>
      <c r="AB106" s="246"/>
      <c r="AC106" s="244"/>
      <c r="AD106" s="245"/>
      <c r="AE106" s="245"/>
      <c r="AF106" s="245"/>
      <c r="AG106" s="251"/>
      <c r="AI106" s="69"/>
      <c r="AJ106" s="202" t="s">
        <v>177</v>
      </c>
      <c r="AK106" s="203"/>
      <c r="AL106" s="204"/>
      <c r="AM106" s="219" t="s">
        <v>190</v>
      </c>
      <c r="AN106" s="203"/>
      <c r="AO106" s="204"/>
      <c r="AP106" s="224" t="s">
        <v>199</v>
      </c>
      <c r="AQ106" s="224"/>
      <c r="AR106" s="224"/>
      <c r="AS106" s="224"/>
      <c r="AT106" s="224"/>
      <c r="AU106" s="224"/>
      <c r="AV106" s="224"/>
      <c r="AW106" s="224"/>
      <c r="AX106" s="224"/>
      <c r="AY106" s="224"/>
      <c r="AZ106" s="224"/>
      <c r="BA106" s="224"/>
      <c r="BB106" s="224"/>
      <c r="BC106" s="224"/>
      <c r="BD106" s="224"/>
      <c r="BE106" s="224"/>
      <c r="BF106" s="224"/>
      <c r="BG106" s="215">
        <v>2</v>
      </c>
      <c r="BH106" s="215"/>
      <c r="BI106" s="217" t="s">
        <v>238</v>
      </c>
      <c r="BJ106" s="217"/>
      <c r="BK106" s="217"/>
      <c r="BL106" s="217"/>
      <c r="BM106" s="217"/>
      <c r="BN106" s="218"/>
      <c r="BO106" s="69"/>
    </row>
    <row r="107" spans="1:67" ht="18" customHeight="1" x14ac:dyDescent="0.15">
      <c r="B107" s="281"/>
      <c r="C107" s="282"/>
      <c r="D107" s="240" t="s">
        <v>254</v>
      </c>
      <c r="E107" s="240"/>
      <c r="F107" s="240"/>
      <c r="G107" s="240"/>
      <c r="H107" s="240"/>
      <c r="I107" s="240"/>
      <c r="J107" s="240"/>
      <c r="K107" s="240"/>
      <c r="L107" s="240"/>
      <c r="M107" s="240"/>
      <c r="N107" s="240"/>
      <c r="O107" s="240"/>
      <c r="P107" s="240"/>
      <c r="Q107" s="240"/>
      <c r="R107" s="241"/>
      <c r="S107" s="244"/>
      <c r="T107" s="245"/>
      <c r="U107" s="245"/>
      <c r="V107" s="245"/>
      <c r="W107" s="246"/>
      <c r="X107" s="244"/>
      <c r="Y107" s="245"/>
      <c r="Z107" s="245"/>
      <c r="AA107" s="245"/>
      <c r="AB107" s="246"/>
      <c r="AC107" s="244"/>
      <c r="AD107" s="245"/>
      <c r="AE107" s="245"/>
      <c r="AF107" s="245"/>
      <c r="AG107" s="251"/>
      <c r="AI107" s="69"/>
      <c r="AJ107" s="237" t="s">
        <v>248</v>
      </c>
      <c r="AK107" s="226"/>
      <c r="AL107" s="227"/>
      <c r="AM107" s="225" t="s">
        <v>229</v>
      </c>
      <c r="AN107" s="226"/>
      <c r="AO107" s="227"/>
      <c r="AP107" s="233" t="s">
        <v>166</v>
      </c>
      <c r="AQ107" s="233"/>
      <c r="AR107" s="233"/>
      <c r="AS107" s="233"/>
      <c r="AT107" s="233"/>
      <c r="AU107" s="233"/>
      <c r="AV107" s="233"/>
      <c r="AW107" s="233"/>
      <c r="AX107" s="233"/>
      <c r="AY107" s="233"/>
      <c r="AZ107" s="233"/>
      <c r="BA107" s="233"/>
      <c r="BB107" s="233"/>
      <c r="BC107" s="233"/>
      <c r="BD107" s="233"/>
      <c r="BE107" s="233"/>
      <c r="BF107" s="233"/>
      <c r="BG107" s="216"/>
      <c r="BH107" s="216"/>
      <c r="BI107" s="213" t="s">
        <v>150</v>
      </c>
      <c r="BJ107" s="213"/>
      <c r="BK107" s="213"/>
      <c r="BL107" s="213"/>
      <c r="BM107" s="213"/>
      <c r="BN107" s="214"/>
      <c r="BO107" s="69"/>
    </row>
    <row r="108" spans="1:67" ht="18" customHeight="1" x14ac:dyDescent="0.15">
      <c r="B108" s="281"/>
      <c r="C108" s="282"/>
      <c r="D108" s="240" t="s">
        <v>255</v>
      </c>
      <c r="E108" s="240"/>
      <c r="F108" s="240"/>
      <c r="G108" s="240"/>
      <c r="H108" s="240"/>
      <c r="I108" s="240"/>
      <c r="J108" s="240"/>
      <c r="K108" s="240"/>
      <c r="L108" s="240"/>
      <c r="M108" s="240"/>
      <c r="N108" s="240"/>
      <c r="O108" s="240"/>
      <c r="P108" s="240"/>
      <c r="Q108" s="240"/>
      <c r="R108" s="241"/>
      <c r="S108" s="244"/>
      <c r="T108" s="245"/>
      <c r="U108" s="245"/>
      <c r="V108" s="245"/>
      <c r="W108" s="246"/>
      <c r="X108" s="244"/>
      <c r="Y108" s="245"/>
      <c r="Z108" s="245"/>
      <c r="AA108" s="245"/>
      <c r="AB108" s="246"/>
      <c r="AC108" s="244"/>
      <c r="AD108" s="245"/>
      <c r="AE108" s="245"/>
      <c r="AF108" s="245"/>
      <c r="AG108" s="251"/>
      <c r="AI108" s="69"/>
      <c r="AJ108" s="202" t="s">
        <v>178</v>
      </c>
      <c r="AK108" s="203"/>
      <c r="AL108" s="204"/>
      <c r="AM108" s="219" t="s">
        <v>190</v>
      </c>
      <c r="AN108" s="203"/>
      <c r="AO108" s="204"/>
      <c r="AP108" s="224" t="s">
        <v>200</v>
      </c>
      <c r="AQ108" s="224"/>
      <c r="AR108" s="224"/>
      <c r="AS108" s="224"/>
      <c r="AT108" s="224"/>
      <c r="AU108" s="224"/>
      <c r="AV108" s="224"/>
      <c r="AW108" s="224"/>
      <c r="AX108" s="224"/>
      <c r="AY108" s="224"/>
      <c r="AZ108" s="224"/>
      <c r="BA108" s="224"/>
      <c r="BB108" s="224"/>
      <c r="BC108" s="224"/>
      <c r="BD108" s="224"/>
      <c r="BE108" s="224"/>
      <c r="BF108" s="224"/>
      <c r="BG108" s="215">
        <v>1</v>
      </c>
      <c r="BH108" s="215"/>
      <c r="BI108" s="217" t="s">
        <v>239</v>
      </c>
      <c r="BJ108" s="217"/>
      <c r="BK108" s="217"/>
      <c r="BL108" s="217"/>
      <c r="BM108" s="217"/>
      <c r="BN108" s="218"/>
      <c r="BO108" s="69"/>
    </row>
    <row r="109" spans="1:67" ht="18" customHeight="1" x14ac:dyDescent="0.15">
      <c r="B109" s="281"/>
      <c r="C109" s="282"/>
      <c r="D109" s="240" t="s">
        <v>278</v>
      </c>
      <c r="E109" s="240"/>
      <c r="F109" s="240"/>
      <c r="G109" s="240"/>
      <c r="H109" s="240"/>
      <c r="I109" s="240"/>
      <c r="J109" s="240"/>
      <c r="K109" s="240"/>
      <c r="L109" s="240"/>
      <c r="M109" s="240"/>
      <c r="N109" s="240"/>
      <c r="O109" s="240"/>
      <c r="P109" s="240"/>
      <c r="Q109" s="240"/>
      <c r="R109" s="241"/>
      <c r="S109" s="244"/>
      <c r="T109" s="245"/>
      <c r="U109" s="245"/>
      <c r="V109" s="245"/>
      <c r="W109" s="246"/>
      <c r="X109" s="244"/>
      <c r="Y109" s="245"/>
      <c r="Z109" s="245"/>
      <c r="AA109" s="245"/>
      <c r="AB109" s="246"/>
      <c r="AC109" s="244"/>
      <c r="AD109" s="245"/>
      <c r="AE109" s="245"/>
      <c r="AF109" s="245"/>
      <c r="AG109" s="251"/>
      <c r="AI109" s="69"/>
      <c r="AJ109" s="237" t="s">
        <v>248</v>
      </c>
      <c r="AK109" s="226"/>
      <c r="AL109" s="227"/>
      <c r="AM109" s="225" t="s">
        <v>229</v>
      </c>
      <c r="AN109" s="226"/>
      <c r="AO109" s="227"/>
      <c r="AP109" s="233" t="s">
        <v>201</v>
      </c>
      <c r="AQ109" s="233"/>
      <c r="AR109" s="233"/>
      <c r="AS109" s="233"/>
      <c r="AT109" s="233"/>
      <c r="AU109" s="233"/>
      <c r="AV109" s="233"/>
      <c r="AW109" s="233"/>
      <c r="AX109" s="233"/>
      <c r="AY109" s="233"/>
      <c r="AZ109" s="233"/>
      <c r="BA109" s="233"/>
      <c r="BB109" s="233"/>
      <c r="BC109" s="233"/>
      <c r="BD109" s="233"/>
      <c r="BE109" s="233"/>
      <c r="BF109" s="233"/>
      <c r="BG109" s="216"/>
      <c r="BH109" s="216"/>
      <c r="BI109" s="213" t="s">
        <v>240</v>
      </c>
      <c r="BJ109" s="213"/>
      <c r="BK109" s="213"/>
      <c r="BL109" s="213"/>
      <c r="BM109" s="213"/>
      <c r="BN109" s="214"/>
      <c r="BO109" s="69"/>
    </row>
    <row r="110" spans="1:67" ht="18" customHeight="1" x14ac:dyDescent="0.15">
      <c r="B110" s="281"/>
      <c r="C110" s="282"/>
      <c r="D110" s="240" t="s">
        <v>273</v>
      </c>
      <c r="E110" s="240"/>
      <c r="F110" s="240"/>
      <c r="G110" s="240"/>
      <c r="H110" s="240"/>
      <c r="I110" s="240"/>
      <c r="J110" s="240"/>
      <c r="K110" s="240"/>
      <c r="L110" s="240"/>
      <c r="M110" s="240"/>
      <c r="N110" s="240"/>
      <c r="O110" s="240"/>
      <c r="P110" s="240"/>
      <c r="Q110" s="240"/>
      <c r="R110" s="241"/>
      <c r="S110" s="244"/>
      <c r="T110" s="245"/>
      <c r="U110" s="245"/>
      <c r="V110" s="245"/>
      <c r="W110" s="246"/>
      <c r="X110" s="244"/>
      <c r="Y110" s="245"/>
      <c r="Z110" s="245"/>
      <c r="AA110" s="245"/>
      <c r="AB110" s="246"/>
      <c r="AC110" s="244"/>
      <c r="AD110" s="245"/>
      <c r="AE110" s="245"/>
      <c r="AF110" s="245"/>
      <c r="AG110" s="251"/>
      <c r="AI110" s="69"/>
      <c r="AJ110" s="202" t="s">
        <v>179</v>
      </c>
      <c r="AK110" s="203"/>
      <c r="AL110" s="204"/>
      <c r="AM110" s="219" t="s">
        <v>190</v>
      </c>
      <c r="AN110" s="203"/>
      <c r="AO110" s="204"/>
      <c r="AP110" s="224" t="s">
        <v>202</v>
      </c>
      <c r="AQ110" s="224"/>
      <c r="AR110" s="224"/>
      <c r="AS110" s="224"/>
      <c r="AT110" s="224"/>
      <c r="AU110" s="224"/>
      <c r="AV110" s="224"/>
      <c r="AW110" s="224"/>
      <c r="AX110" s="224"/>
      <c r="AY110" s="224"/>
      <c r="AZ110" s="224"/>
      <c r="BA110" s="224"/>
      <c r="BB110" s="224"/>
      <c r="BC110" s="224"/>
      <c r="BD110" s="224"/>
      <c r="BE110" s="224"/>
      <c r="BF110" s="224"/>
      <c r="BG110" s="215">
        <v>3</v>
      </c>
      <c r="BH110" s="215"/>
      <c r="BI110" s="217" t="s">
        <v>241</v>
      </c>
      <c r="BJ110" s="217"/>
      <c r="BK110" s="217"/>
      <c r="BL110" s="217"/>
      <c r="BM110" s="217"/>
      <c r="BN110" s="218"/>
      <c r="BO110" s="69"/>
    </row>
    <row r="111" spans="1:67" ht="18" customHeight="1" x14ac:dyDescent="0.15">
      <c r="B111" s="281"/>
      <c r="C111" s="282"/>
      <c r="D111" s="240" t="s">
        <v>256</v>
      </c>
      <c r="E111" s="240"/>
      <c r="F111" s="240"/>
      <c r="G111" s="240"/>
      <c r="H111" s="240"/>
      <c r="I111" s="240"/>
      <c r="J111" s="240"/>
      <c r="K111" s="240"/>
      <c r="L111" s="240"/>
      <c r="M111" s="240"/>
      <c r="N111" s="240"/>
      <c r="O111" s="240"/>
      <c r="P111" s="240"/>
      <c r="Q111" s="240"/>
      <c r="R111" s="241"/>
      <c r="S111" s="244"/>
      <c r="T111" s="245"/>
      <c r="U111" s="245"/>
      <c r="V111" s="245"/>
      <c r="W111" s="246"/>
      <c r="X111" s="244"/>
      <c r="Y111" s="245"/>
      <c r="Z111" s="245"/>
      <c r="AA111" s="245"/>
      <c r="AB111" s="246"/>
      <c r="AC111" s="244"/>
      <c r="AD111" s="245"/>
      <c r="AE111" s="245"/>
      <c r="AF111" s="245"/>
      <c r="AG111" s="251"/>
      <c r="AI111" s="69"/>
      <c r="AJ111" s="237" t="s">
        <v>248</v>
      </c>
      <c r="AK111" s="226"/>
      <c r="AL111" s="227"/>
      <c r="AM111" s="225" t="s">
        <v>229</v>
      </c>
      <c r="AN111" s="226"/>
      <c r="AO111" s="227"/>
      <c r="AP111" s="233" t="s">
        <v>203</v>
      </c>
      <c r="AQ111" s="233"/>
      <c r="AR111" s="233"/>
      <c r="AS111" s="233"/>
      <c r="AT111" s="233"/>
      <c r="AU111" s="233"/>
      <c r="AV111" s="233"/>
      <c r="AW111" s="233"/>
      <c r="AX111" s="233"/>
      <c r="AY111" s="233"/>
      <c r="AZ111" s="233"/>
      <c r="BA111" s="233"/>
      <c r="BB111" s="233"/>
      <c r="BC111" s="233"/>
      <c r="BD111" s="233"/>
      <c r="BE111" s="233"/>
      <c r="BF111" s="233"/>
      <c r="BG111" s="216"/>
      <c r="BH111" s="216"/>
      <c r="BI111" s="213" t="s">
        <v>240</v>
      </c>
      <c r="BJ111" s="213"/>
      <c r="BK111" s="213"/>
      <c r="BL111" s="213"/>
      <c r="BM111" s="213"/>
      <c r="BN111" s="214"/>
      <c r="BO111" s="69"/>
    </row>
    <row r="112" spans="1:67" ht="18" customHeight="1" x14ac:dyDescent="0.15">
      <c r="B112" s="281"/>
      <c r="C112" s="282"/>
      <c r="D112" s="240" t="s">
        <v>271</v>
      </c>
      <c r="E112" s="240"/>
      <c r="F112" s="240"/>
      <c r="G112" s="240"/>
      <c r="H112" s="240"/>
      <c r="I112" s="240"/>
      <c r="J112" s="240"/>
      <c r="K112" s="240"/>
      <c r="L112" s="240"/>
      <c r="M112" s="240"/>
      <c r="N112" s="240"/>
      <c r="O112" s="240"/>
      <c r="P112" s="240"/>
      <c r="Q112" s="240"/>
      <c r="R112" s="241"/>
      <c r="S112" s="244"/>
      <c r="T112" s="245"/>
      <c r="U112" s="245"/>
      <c r="V112" s="245"/>
      <c r="W112" s="246"/>
      <c r="X112" s="244"/>
      <c r="Y112" s="245"/>
      <c r="Z112" s="245"/>
      <c r="AA112" s="245"/>
      <c r="AB112" s="246"/>
      <c r="AC112" s="244"/>
      <c r="AD112" s="245"/>
      <c r="AE112" s="245"/>
      <c r="AF112" s="245"/>
      <c r="AG112" s="251"/>
      <c r="AI112" s="69"/>
      <c r="AJ112" s="202" t="s">
        <v>180</v>
      </c>
      <c r="AK112" s="203"/>
      <c r="AL112" s="204"/>
      <c r="AM112" s="219" t="s">
        <v>191</v>
      </c>
      <c r="AN112" s="203"/>
      <c r="AO112" s="204"/>
      <c r="AP112" s="224" t="s">
        <v>204</v>
      </c>
      <c r="AQ112" s="224"/>
      <c r="AR112" s="224"/>
      <c r="AS112" s="224"/>
      <c r="AT112" s="224"/>
      <c r="AU112" s="224"/>
      <c r="AV112" s="224"/>
      <c r="AW112" s="224"/>
      <c r="AX112" s="224"/>
      <c r="AY112" s="224"/>
      <c r="AZ112" s="224"/>
      <c r="BA112" s="224"/>
      <c r="BB112" s="224"/>
      <c r="BC112" s="224"/>
      <c r="BD112" s="224"/>
      <c r="BE112" s="224"/>
      <c r="BF112" s="224"/>
      <c r="BG112" s="215">
        <v>1</v>
      </c>
      <c r="BH112" s="215"/>
      <c r="BI112" s="217" t="s">
        <v>242</v>
      </c>
      <c r="BJ112" s="217"/>
      <c r="BK112" s="217"/>
      <c r="BL112" s="217"/>
      <c r="BM112" s="217"/>
      <c r="BN112" s="218"/>
      <c r="BO112" s="69"/>
    </row>
    <row r="113" spans="2:67" ht="18" customHeight="1" x14ac:dyDescent="0.15">
      <c r="B113" s="281"/>
      <c r="C113" s="282"/>
      <c r="D113" s="240" t="s">
        <v>274</v>
      </c>
      <c r="E113" s="240"/>
      <c r="F113" s="240"/>
      <c r="G113" s="240"/>
      <c r="H113" s="240"/>
      <c r="I113" s="240"/>
      <c r="J113" s="240"/>
      <c r="K113" s="240"/>
      <c r="L113" s="240"/>
      <c r="M113" s="240"/>
      <c r="N113" s="240"/>
      <c r="O113" s="240"/>
      <c r="P113" s="240"/>
      <c r="Q113" s="240"/>
      <c r="R113" s="241"/>
      <c r="S113" s="244"/>
      <c r="T113" s="245"/>
      <c r="U113" s="245"/>
      <c r="V113" s="245"/>
      <c r="W113" s="246"/>
      <c r="X113" s="244"/>
      <c r="Y113" s="245"/>
      <c r="Z113" s="245"/>
      <c r="AA113" s="245"/>
      <c r="AB113" s="246"/>
      <c r="AC113" s="244"/>
      <c r="AD113" s="245"/>
      <c r="AE113" s="245"/>
      <c r="AF113" s="245"/>
      <c r="AG113" s="251"/>
      <c r="AI113" s="69"/>
      <c r="AJ113" s="237" t="s">
        <v>249</v>
      </c>
      <c r="AK113" s="226"/>
      <c r="AL113" s="227"/>
      <c r="AM113" s="225" t="s">
        <v>229</v>
      </c>
      <c r="AN113" s="226"/>
      <c r="AO113" s="227"/>
      <c r="AP113" s="233" t="s">
        <v>205</v>
      </c>
      <c r="AQ113" s="233"/>
      <c r="AR113" s="233"/>
      <c r="AS113" s="233"/>
      <c r="AT113" s="233"/>
      <c r="AU113" s="233"/>
      <c r="AV113" s="233"/>
      <c r="AW113" s="233"/>
      <c r="AX113" s="233"/>
      <c r="AY113" s="233"/>
      <c r="AZ113" s="233"/>
      <c r="BA113" s="233"/>
      <c r="BB113" s="233"/>
      <c r="BC113" s="233"/>
      <c r="BD113" s="233"/>
      <c r="BE113" s="233"/>
      <c r="BF113" s="233"/>
      <c r="BG113" s="216"/>
      <c r="BH113" s="216"/>
      <c r="BI113" s="213" t="s">
        <v>242</v>
      </c>
      <c r="BJ113" s="213"/>
      <c r="BK113" s="213"/>
      <c r="BL113" s="213"/>
      <c r="BM113" s="213"/>
      <c r="BN113" s="214"/>
      <c r="BO113" s="69"/>
    </row>
    <row r="114" spans="2:67" ht="18" customHeight="1" x14ac:dyDescent="0.15">
      <c r="B114" s="281"/>
      <c r="C114" s="282"/>
      <c r="D114" s="240" t="s">
        <v>275</v>
      </c>
      <c r="E114" s="240"/>
      <c r="F114" s="240"/>
      <c r="G114" s="240"/>
      <c r="H114" s="240"/>
      <c r="I114" s="240"/>
      <c r="J114" s="240"/>
      <c r="K114" s="240"/>
      <c r="L114" s="240"/>
      <c r="M114" s="240"/>
      <c r="N114" s="240"/>
      <c r="O114" s="240"/>
      <c r="P114" s="240"/>
      <c r="Q114" s="240"/>
      <c r="R114" s="241"/>
      <c r="S114" s="244"/>
      <c r="T114" s="245"/>
      <c r="U114" s="245"/>
      <c r="V114" s="245"/>
      <c r="W114" s="246"/>
      <c r="X114" s="244"/>
      <c r="Y114" s="245"/>
      <c r="Z114" s="245"/>
      <c r="AA114" s="245"/>
      <c r="AB114" s="246"/>
      <c r="AC114" s="244"/>
      <c r="AD114" s="245"/>
      <c r="AE114" s="245"/>
      <c r="AF114" s="245"/>
      <c r="AG114" s="251"/>
      <c r="AI114" s="69"/>
      <c r="AJ114" s="202" t="s">
        <v>181</v>
      </c>
      <c r="AK114" s="203"/>
      <c r="AL114" s="204"/>
      <c r="AM114" s="219" t="s">
        <v>191</v>
      </c>
      <c r="AN114" s="203"/>
      <c r="AO114" s="204"/>
      <c r="AP114" s="224" t="s">
        <v>206</v>
      </c>
      <c r="AQ114" s="224"/>
      <c r="AR114" s="224"/>
      <c r="AS114" s="224"/>
      <c r="AT114" s="224"/>
      <c r="AU114" s="224"/>
      <c r="AV114" s="224"/>
      <c r="AW114" s="224"/>
      <c r="AX114" s="224"/>
      <c r="AY114" s="224"/>
      <c r="AZ114" s="224"/>
      <c r="BA114" s="224"/>
      <c r="BB114" s="224"/>
      <c r="BC114" s="224"/>
      <c r="BD114" s="224"/>
      <c r="BE114" s="224"/>
      <c r="BF114" s="224"/>
      <c r="BG114" s="215">
        <v>1</v>
      </c>
      <c r="BH114" s="215"/>
      <c r="BI114" s="217" t="s">
        <v>243</v>
      </c>
      <c r="BJ114" s="217"/>
      <c r="BK114" s="217"/>
      <c r="BL114" s="217"/>
      <c r="BM114" s="217"/>
      <c r="BN114" s="218"/>
      <c r="BO114" s="69"/>
    </row>
    <row r="115" spans="2:67" ht="18" customHeight="1" x14ac:dyDescent="0.15">
      <c r="B115" s="281"/>
      <c r="C115" s="282"/>
      <c r="D115" s="240" t="s">
        <v>257</v>
      </c>
      <c r="E115" s="240"/>
      <c r="F115" s="240"/>
      <c r="G115" s="240"/>
      <c r="H115" s="240"/>
      <c r="I115" s="240"/>
      <c r="J115" s="240"/>
      <c r="K115" s="240"/>
      <c r="L115" s="240"/>
      <c r="M115" s="240"/>
      <c r="N115" s="240"/>
      <c r="O115" s="240"/>
      <c r="P115" s="240"/>
      <c r="Q115" s="240"/>
      <c r="R115" s="241"/>
      <c r="S115" s="244"/>
      <c r="T115" s="245"/>
      <c r="U115" s="245"/>
      <c r="V115" s="245"/>
      <c r="W115" s="246"/>
      <c r="X115" s="244"/>
      <c r="Y115" s="245"/>
      <c r="Z115" s="245"/>
      <c r="AA115" s="245"/>
      <c r="AB115" s="246"/>
      <c r="AC115" s="244"/>
      <c r="AD115" s="245"/>
      <c r="AE115" s="245"/>
      <c r="AF115" s="245"/>
      <c r="AG115" s="251"/>
      <c r="AI115" s="69"/>
      <c r="AJ115" s="237" t="s">
        <v>250</v>
      </c>
      <c r="AK115" s="226"/>
      <c r="AL115" s="227"/>
      <c r="AM115" s="225" t="s">
        <v>229</v>
      </c>
      <c r="AN115" s="226"/>
      <c r="AO115" s="227"/>
      <c r="AP115" s="233" t="s">
        <v>207</v>
      </c>
      <c r="AQ115" s="233"/>
      <c r="AR115" s="233"/>
      <c r="AS115" s="233"/>
      <c r="AT115" s="233"/>
      <c r="AU115" s="233"/>
      <c r="AV115" s="233"/>
      <c r="AW115" s="233"/>
      <c r="AX115" s="233"/>
      <c r="AY115" s="233"/>
      <c r="AZ115" s="233"/>
      <c r="BA115" s="233"/>
      <c r="BB115" s="233"/>
      <c r="BC115" s="233"/>
      <c r="BD115" s="233"/>
      <c r="BE115" s="233"/>
      <c r="BF115" s="233"/>
      <c r="BG115" s="216"/>
      <c r="BH115" s="216"/>
      <c r="BI115" s="213" t="s">
        <v>244</v>
      </c>
      <c r="BJ115" s="213"/>
      <c r="BK115" s="213"/>
      <c r="BL115" s="213"/>
      <c r="BM115" s="213"/>
      <c r="BN115" s="214"/>
      <c r="BO115" s="69"/>
    </row>
    <row r="116" spans="2:67" ht="18" customHeight="1" thickBot="1" x14ac:dyDescent="0.2">
      <c r="B116" s="281"/>
      <c r="C116" s="282"/>
      <c r="D116" s="242" t="s">
        <v>276</v>
      </c>
      <c r="E116" s="242"/>
      <c r="F116" s="242"/>
      <c r="G116" s="242"/>
      <c r="H116" s="242"/>
      <c r="I116" s="242"/>
      <c r="J116" s="242"/>
      <c r="K116" s="242"/>
      <c r="L116" s="242"/>
      <c r="M116" s="242"/>
      <c r="N116" s="242"/>
      <c r="O116" s="242"/>
      <c r="P116" s="242"/>
      <c r="Q116" s="242"/>
      <c r="R116" s="243"/>
      <c r="S116" s="247"/>
      <c r="T116" s="248"/>
      <c r="U116" s="248"/>
      <c r="V116" s="248"/>
      <c r="W116" s="249"/>
      <c r="X116" s="247"/>
      <c r="Y116" s="248"/>
      <c r="Z116" s="248"/>
      <c r="AA116" s="248"/>
      <c r="AB116" s="249"/>
      <c r="AC116" s="247"/>
      <c r="AD116" s="248"/>
      <c r="AE116" s="248"/>
      <c r="AF116" s="248"/>
      <c r="AG116" s="250"/>
      <c r="AI116" s="69"/>
      <c r="AJ116" s="202" t="s">
        <v>182</v>
      </c>
      <c r="AK116" s="203"/>
      <c r="AL116" s="204"/>
      <c r="AM116" s="219" t="s">
        <v>191</v>
      </c>
      <c r="AN116" s="203"/>
      <c r="AO116" s="204"/>
      <c r="AP116" s="224" t="s">
        <v>208</v>
      </c>
      <c r="AQ116" s="224"/>
      <c r="AR116" s="224"/>
      <c r="AS116" s="224"/>
      <c r="AT116" s="224"/>
      <c r="AU116" s="224"/>
      <c r="AV116" s="224"/>
      <c r="AW116" s="224"/>
      <c r="AX116" s="224"/>
      <c r="AY116" s="224"/>
      <c r="AZ116" s="224"/>
      <c r="BA116" s="224"/>
      <c r="BB116" s="224"/>
      <c r="BC116" s="224"/>
      <c r="BD116" s="224"/>
      <c r="BE116" s="224"/>
      <c r="BF116" s="224"/>
      <c r="BG116" s="215">
        <v>2</v>
      </c>
      <c r="BH116" s="215"/>
      <c r="BI116" s="217" t="s">
        <v>245</v>
      </c>
      <c r="BJ116" s="217"/>
      <c r="BK116" s="217"/>
      <c r="BL116" s="217"/>
      <c r="BM116" s="217"/>
      <c r="BN116" s="218"/>
      <c r="BO116" s="69"/>
    </row>
    <row r="117" spans="2:67" ht="18" customHeight="1" x14ac:dyDescent="0.15">
      <c r="B117" s="263" t="s">
        <v>277</v>
      </c>
      <c r="C117" s="263"/>
      <c r="D117" s="263"/>
      <c r="E117" s="263"/>
      <c r="F117" s="263"/>
      <c r="G117" s="263"/>
      <c r="H117" s="263"/>
      <c r="I117" s="263"/>
      <c r="J117" s="263"/>
      <c r="K117" s="263"/>
      <c r="L117" s="263"/>
      <c r="M117" s="263"/>
      <c r="N117" s="263"/>
      <c r="O117" s="263"/>
      <c r="P117" s="263"/>
      <c r="Q117" s="263"/>
      <c r="R117" s="263"/>
      <c r="S117" s="263"/>
      <c r="T117" s="263"/>
      <c r="U117" s="263"/>
      <c r="V117" s="263"/>
      <c r="W117" s="263"/>
      <c r="X117" s="263"/>
      <c r="Y117" s="263"/>
      <c r="Z117" s="263"/>
      <c r="AA117" s="263"/>
      <c r="AB117" s="263"/>
      <c r="AC117" s="263"/>
      <c r="AD117" s="263"/>
      <c r="AE117" s="263"/>
      <c r="AF117" s="263"/>
      <c r="AG117" s="263"/>
      <c r="AI117" s="69"/>
      <c r="AJ117" s="237" t="s">
        <v>248</v>
      </c>
      <c r="AK117" s="226"/>
      <c r="AL117" s="227"/>
      <c r="AM117" s="225" t="s">
        <v>229</v>
      </c>
      <c r="AN117" s="226"/>
      <c r="AO117" s="227"/>
      <c r="AP117" s="233" t="s">
        <v>209</v>
      </c>
      <c r="AQ117" s="233"/>
      <c r="AR117" s="233"/>
      <c r="AS117" s="233"/>
      <c r="AT117" s="233"/>
      <c r="AU117" s="233"/>
      <c r="AV117" s="233"/>
      <c r="AW117" s="233"/>
      <c r="AX117" s="233"/>
      <c r="AY117" s="233"/>
      <c r="AZ117" s="233"/>
      <c r="BA117" s="233"/>
      <c r="BB117" s="233"/>
      <c r="BC117" s="233"/>
      <c r="BD117" s="233"/>
      <c r="BE117" s="233"/>
      <c r="BF117" s="233"/>
      <c r="BG117" s="216"/>
      <c r="BH117" s="216"/>
      <c r="BI117" s="213" t="s">
        <v>246</v>
      </c>
      <c r="BJ117" s="213"/>
      <c r="BK117" s="213"/>
      <c r="BL117" s="213"/>
      <c r="BM117" s="213"/>
      <c r="BN117" s="214"/>
      <c r="BO117" s="69"/>
    </row>
    <row r="118" spans="2:67" ht="18" customHeight="1" x14ac:dyDescent="0.15">
      <c r="AI118" s="69"/>
      <c r="AJ118" s="202" t="s">
        <v>183</v>
      </c>
      <c r="AK118" s="203"/>
      <c r="AL118" s="204"/>
      <c r="AM118" s="219" t="s">
        <v>191</v>
      </c>
      <c r="AN118" s="203"/>
      <c r="AO118" s="204"/>
      <c r="AP118" s="224" t="s">
        <v>210</v>
      </c>
      <c r="AQ118" s="224"/>
      <c r="AR118" s="224"/>
      <c r="AS118" s="224"/>
      <c r="AT118" s="224"/>
      <c r="AU118" s="224"/>
      <c r="AV118" s="224"/>
      <c r="AW118" s="224"/>
      <c r="AX118" s="224"/>
      <c r="AY118" s="224"/>
      <c r="AZ118" s="224"/>
      <c r="BA118" s="224"/>
      <c r="BB118" s="224"/>
      <c r="BC118" s="224"/>
      <c r="BD118" s="224"/>
      <c r="BE118" s="224"/>
      <c r="BF118" s="224"/>
      <c r="BG118" s="215">
        <v>1</v>
      </c>
      <c r="BH118" s="215"/>
      <c r="BI118" s="217" t="s">
        <v>151</v>
      </c>
      <c r="BJ118" s="217"/>
      <c r="BK118" s="217"/>
      <c r="BL118" s="217"/>
      <c r="BM118" s="217"/>
      <c r="BN118" s="218"/>
      <c r="BO118" s="69"/>
    </row>
    <row r="119" spans="2:67" ht="18" customHeight="1" x14ac:dyDescent="0.15">
      <c r="B119" s="557" t="s">
        <v>498</v>
      </c>
      <c r="C119" s="557"/>
      <c r="D119" s="557"/>
      <c r="E119" s="557"/>
      <c r="F119" s="557"/>
      <c r="G119" s="557"/>
      <c r="H119" s="557"/>
      <c r="I119" s="557"/>
      <c r="J119" s="557"/>
      <c r="K119" s="557"/>
      <c r="L119" s="557"/>
      <c r="M119" s="557"/>
      <c r="N119" s="557"/>
      <c r="O119" s="557"/>
      <c r="P119" s="557"/>
      <c r="Q119" s="557"/>
      <c r="R119" s="557"/>
      <c r="S119" s="557"/>
      <c r="T119" s="557"/>
      <c r="U119" s="557"/>
      <c r="V119" s="557"/>
      <c r="W119" s="557"/>
      <c r="X119" s="557"/>
      <c r="Y119" s="557"/>
      <c r="Z119" s="557"/>
      <c r="AA119" s="557"/>
      <c r="AB119" s="557"/>
      <c r="AC119" s="557"/>
      <c r="AD119" s="557"/>
      <c r="AE119" s="557"/>
      <c r="AF119" s="557"/>
      <c r="AG119" s="557"/>
      <c r="AI119" s="69"/>
      <c r="AJ119" s="237" t="s">
        <v>250</v>
      </c>
      <c r="AK119" s="226"/>
      <c r="AL119" s="227"/>
      <c r="AM119" s="225" t="s">
        <v>229</v>
      </c>
      <c r="AN119" s="226"/>
      <c r="AO119" s="227"/>
      <c r="AP119" s="233" t="s">
        <v>211</v>
      </c>
      <c r="AQ119" s="233"/>
      <c r="AR119" s="233"/>
      <c r="AS119" s="233"/>
      <c r="AT119" s="233"/>
      <c r="AU119" s="233"/>
      <c r="AV119" s="233"/>
      <c r="AW119" s="233"/>
      <c r="AX119" s="233"/>
      <c r="AY119" s="233"/>
      <c r="AZ119" s="233"/>
      <c r="BA119" s="233"/>
      <c r="BB119" s="233"/>
      <c r="BC119" s="233"/>
      <c r="BD119" s="233"/>
      <c r="BE119" s="233"/>
      <c r="BF119" s="233"/>
      <c r="BG119" s="216"/>
      <c r="BH119" s="216"/>
      <c r="BI119" s="213" t="s">
        <v>150</v>
      </c>
      <c r="BJ119" s="213"/>
      <c r="BK119" s="213"/>
      <c r="BL119" s="213"/>
      <c r="BM119" s="213"/>
      <c r="BN119" s="214"/>
      <c r="BO119" s="69"/>
    </row>
    <row r="120" spans="2:67" ht="18" customHeight="1" x14ac:dyDescent="0.15">
      <c r="B120" s="57" t="s">
        <v>46</v>
      </c>
      <c r="C120" s="346" t="s">
        <v>260</v>
      </c>
      <c r="D120" s="346"/>
      <c r="E120" s="346"/>
      <c r="F120" s="346"/>
      <c r="G120" s="346"/>
      <c r="H120" s="346"/>
      <c r="I120" s="346"/>
      <c r="J120" s="346"/>
      <c r="K120" s="346"/>
      <c r="L120" s="346"/>
      <c r="M120" s="346"/>
      <c r="N120" s="346"/>
      <c r="O120" s="346"/>
      <c r="P120" s="346"/>
      <c r="Q120" s="346"/>
      <c r="R120" s="346"/>
      <c r="S120" s="346"/>
      <c r="T120" s="346"/>
      <c r="U120" s="346"/>
      <c r="V120" s="346"/>
      <c r="W120" s="346"/>
      <c r="X120" s="346"/>
      <c r="Y120" s="346"/>
      <c r="Z120" s="346"/>
      <c r="AA120" s="346"/>
      <c r="AB120" s="346"/>
      <c r="AC120" s="346"/>
      <c r="AD120" s="346"/>
      <c r="AE120" s="346"/>
      <c r="AF120" s="346"/>
      <c r="AG120" s="346"/>
      <c r="AI120" s="69"/>
      <c r="AJ120" s="202" t="s">
        <v>184</v>
      </c>
      <c r="AK120" s="203"/>
      <c r="AL120" s="204"/>
      <c r="AM120" s="219" t="s">
        <v>191</v>
      </c>
      <c r="AN120" s="203"/>
      <c r="AO120" s="204"/>
      <c r="AP120" s="224" t="s">
        <v>212</v>
      </c>
      <c r="AQ120" s="224"/>
      <c r="AR120" s="224"/>
      <c r="AS120" s="224"/>
      <c r="AT120" s="224"/>
      <c r="AU120" s="224"/>
      <c r="AV120" s="224"/>
      <c r="AW120" s="224"/>
      <c r="AX120" s="224"/>
      <c r="AY120" s="224"/>
      <c r="AZ120" s="224"/>
      <c r="BA120" s="224"/>
      <c r="BB120" s="224"/>
      <c r="BC120" s="224"/>
      <c r="BD120" s="224"/>
      <c r="BE120" s="224"/>
      <c r="BF120" s="224"/>
      <c r="BG120" s="215">
        <v>2</v>
      </c>
      <c r="BH120" s="215"/>
      <c r="BI120" s="217" t="s">
        <v>152</v>
      </c>
      <c r="BJ120" s="217"/>
      <c r="BK120" s="217"/>
      <c r="BL120" s="217"/>
      <c r="BM120" s="217"/>
      <c r="BN120" s="218"/>
      <c r="BO120" s="69"/>
    </row>
    <row r="121" spans="2:67" ht="18" customHeight="1" x14ac:dyDescent="0.15">
      <c r="B121" s="58"/>
      <c r="C121" s="346"/>
      <c r="D121" s="346"/>
      <c r="E121" s="346"/>
      <c r="F121" s="346"/>
      <c r="G121" s="346"/>
      <c r="H121" s="346"/>
      <c r="I121" s="346"/>
      <c r="J121" s="346"/>
      <c r="K121" s="346"/>
      <c r="L121" s="346"/>
      <c r="M121" s="346"/>
      <c r="N121" s="346"/>
      <c r="O121" s="346"/>
      <c r="P121" s="346"/>
      <c r="Q121" s="346"/>
      <c r="R121" s="346"/>
      <c r="S121" s="346"/>
      <c r="T121" s="346"/>
      <c r="U121" s="346"/>
      <c r="V121" s="346"/>
      <c r="W121" s="346"/>
      <c r="X121" s="346"/>
      <c r="Y121" s="346"/>
      <c r="Z121" s="346"/>
      <c r="AA121" s="346"/>
      <c r="AB121" s="346"/>
      <c r="AC121" s="346"/>
      <c r="AD121" s="346"/>
      <c r="AE121" s="346"/>
      <c r="AF121" s="346"/>
      <c r="AG121" s="346"/>
      <c r="AI121" s="69"/>
      <c r="AJ121" s="237" t="s">
        <v>248</v>
      </c>
      <c r="AK121" s="226"/>
      <c r="AL121" s="227"/>
      <c r="AM121" s="225" t="s">
        <v>229</v>
      </c>
      <c r="AN121" s="226"/>
      <c r="AO121" s="227"/>
      <c r="AP121" s="233" t="s">
        <v>213</v>
      </c>
      <c r="AQ121" s="233"/>
      <c r="AR121" s="233"/>
      <c r="AS121" s="233"/>
      <c r="AT121" s="233"/>
      <c r="AU121" s="233"/>
      <c r="AV121" s="233"/>
      <c r="AW121" s="233"/>
      <c r="AX121" s="233"/>
      <c r="AY121" s="233"/>
      <c r="AZ121" s="233"/>
      <c r="BA121" s="233"/>
      <c r="BB121" s="233"/>
      <c r="BC121" s="233"/>
      <c r="BD121" s="233"/>
      <c r="BE121" s="233"/>
      <c r="BF121" s="233"/>
      <c r="BG121" s="216"/>
      <c r="BH121" s="216"/>
      <c r="BI121" s="213" t="s">
        <v>152</v>
      </c>
      <c r="BJ121" s="213"/>
      <c r="BK121" s="213"/>
      <c r="BL121" s="213"/>
      <c r="BM121" s="213"/>
      <c r="BN121" s="214"/>
      <c r="BO121" s="69"/>
    </row>
    <row r="122" spans="2:67" ht="18" customHeight="1" x14ac:dyDescent="0.15">
      <c r="C122" s="346"/>
      <c r="D122" s="346"/>
      <c r="E122" s="346"/>
      <c r="F122" s="346"/>
      <c r="G122" s="346"/>
      <c r="H122" s="346"/>
      <c r="I122" s="346"/>
      <c r="J122" s="346"/>
      <c r="K122" s="346"/>
      <c r="L122" s="346"/>
      <c r="M122" s="346"/>
      <c r="N122" s="346"/>
      <c r="O122" s="346"/>
      <c r="P122" s="346"/>
      <c r="Q122" s="346"/>
      <c r="R122" s="346"/>
      <c r="S122" s="346"/>
      <c r="T122" s="346"/>
      <c r="U122" s="346"/>
      <c r="V122" s="346"/>
      <c r="W122" s="346"/>
      <c r="X122" s="346"/>
      <c r="Y122" s="346"/>
      <c r="Z122" s="346"/>
      <c r="AA122" s="346"/>
      <c r="AB122" s="346"/>
      <c r="AC122" s="346"/>
      <c r="AD122" s="346"/>
      <c r="AE122" s="346"/>
      <c r="AF122" s="346"/>
      <c r="AG122" s="346"/>
      <c r="AI122" s="69"/>
      <c r="AJ122" s="202" t="s">
        <v>185</v>
      </c>
      <c r="AK122" s="203"/>
      <c r="AL122" s="204"/>
      <c r="AM122" s="219" t="s">
        <v>192</v>
      </c>
      <c r="AN122" s="203"/>
      <c r="AO122" s="204"/>
      <c r="AP122" s="224" t="s">
        <v>214</v>
      </c>
      <c r="AQ122" s="224"/>
      <c r="AR122" s="224"/>
      <c r="AS122" s="224"/>
      <c r="AT122" s="224"/>
      <c r="AU122" s="224"/>
      <c r="AV122" s="224"/>
      <c r="AW122" s="224"/>
      <c r="AX122" s="224"/>
      <c r="AY122" s="224"/>
      <c r="AZ122" s="224"/>
      <c r="BA122" s="224"/>
      <c r="BB122" s="224"/>
      <c r="BC122" s="224"/>
      <c r="BD122" s="224"/>
      <c r="BE122" s="224"/>
      <c r="BF122" s="224"/>
      <c r="BG122" s="215">
        <v>1</v>
      </c>
      <c r="BH122" s="215"/>
      <c r="BI122" s="217" t="s">
        <v>247</v>
      </c>
      <c r="BJ122" s="217"/>
      <c r="BK122" s="217"/>
      <c r="BL122" s="217"/>
      <c r="BM122" s="217"/>
      <c r="BN122" s="218"/>
      <c r="BO122" s="69"/>
    </row>
    <row r="123" spans="2:67" ht="18" customHeight="1" x14ac:dyDescent="0.15">
      <c r="C123" s="346"/>
      <c r="D123" s="346"/>
      <c r="E123" s="346"/>
      <c r="F123" s="346"/>
      <c r="G123" s="346"/>
      <c r="H123" s="346"/>
      <c r="I123" s="346"/>
      <c r="J123" s="346"/>
      <c r="K123" s="346"/>
      <c r="L123" s="346"/>
      <c r="M123" s="346"/>
      <c r="N123" s="346"/>
      <c r="O123" s="346"/>
      <c r="P123" s="346"/>
      <c r="Q123" s="346"/>
      <c r="R123" s="346"/>
      <c r="S123" s="346"/>
      <c r="T123" s="346"/>
      <c r="U123" s="346"/>
      <c r="V123" s="346"/>
      <c r="W123" s="346"/>
      <c r="X123" s="346"/>
      <c r="Y123" s="346"/>
      <c r="Z123" s="346"/>
      <c r="AA123" s="346"/>
      <c r="AB123" s="346"/>
      <c r="AC123" s="346"/>
      <c r="AD123" s="346"/>
      <c r="AE123" s="346"/>
      <c r="AF123" s="346"/>
      <c r="AG123" s="346"/>
      <c r="AI123" s="69"/>
      <c r="AJ123" s="237" t="s">
        <v>248</v>
      </c>
      <c r="AK123" s="226"/>
      <c r="AL123" s="227"/>
      <c r="AM123" s="225" t="s">
        <v>229</v>
      </c>
      <c r="AN123" s="226"/>
      <c r="AO123" s="227"/>
      <c r="AP123" s="233" t="s">
        <v>215</v>
      </c>
      <c r="AQ123" s="233"/>
      <c r="AR123" s="233"/>
      <c r="AS123" s="233"/>
      <c r="AT123" s="233"/>
      <c r="AU123" s="233"/>
      <c r="AV123" s="233"/>
      <c r="AW123" s="233"/>
      <c r="AX123" s="233"/>
      <c r="AY123" s="233"/>
      <c r="AZ123" s="233"/>
      <c r="BA123" s="233"/>
      <c r="BB123" s="233"/>
      <c r="BC123" s="233"/>
      <c r="BD123" s="233"/>
      <c r="BE123" s="233"/>
      <c r="BF123" s="233"/>
      <c r="BG123" s="216"/>
      <c r="BH123" s="216"/>
      <c r="BI123" s="213" t="s">
        <v>246</v>
      </c>
      <c r="BJ123" s="213"/>
      <c r="BK123" s="213"/>
      <c r="BL123" s="213"/>
      <c r="BM123" s="213"/>
      <c r="BN123" s="214"/>
      <c r="BO123" s="69"/>
    </row>
    <row r="124" spans="2:67" ht="18" customHeight="1" thickBot="1" x14ac:dyDescent="0.2">
      <c r="C124" s="346"/>
      <c r="D124" s="346"/>
      <c r="E124" s="346"/>
      <c r="F124" s="346"/>
      <c r="G124" s="346"/>
      <c r="H124" s="346"/>
      <c r="I124" s="346"/>
      <c r="J124" s="346"/>
      <c r="K124" s="346"/>
      <c r="L124" s="346"/>
      <c r="M124" s="346"/>
      <c r="N124" s="346"/>
      <c r="O124" s="346"/>
      <c r="P124" s="346"/>
      <c r="Q124" s="346"/>
      <c r="R124" s="346"/>
      <c r="S124" s="346"/>
      <c r="T124" s="346"/>
      <c r="U124" s="346"/>
      <c r="V124" s="346"/>
      <c r="W124" s="346"/>
      <c r="X124" s="346"/>
      <c r="Y124" s="346"/>
      <c r="Z124" s="346"/>
      <c r="AA124" s="346"/>
      <c r="AB124" s="346"/>
      <c r="AC124" s="346"/>
      <c r="AD124" s="346"/>
      <c r="AE124" s="346"/>
      <c r="AF124" s="346"/>
      <c r="AG124" s="346"/>
      <c r="AI124" s="69"/>
      <c r="AJ124" s="202" t="s">
        <v>186</v>
      </c>
      <c r="AK124" s="203"/>
      <c r="AL124" s="204"/>
      <c r="AM124" s="219" t="s">
        <v>192</v>
      </c>
      <c r="AN124" s="203"/>
      <c r="AO124" s="204"/>
      <c r="AP124" s="224" t="s">
        <v>216</v>
      </c>
      <c r="AQ124" s="224"/>
      <c r="AR124" s="224"/>
      <c r="AS124" s="224"/>
      <c r="AT124" s="224"/>
      <c r="AU124" s="224"/>
      <c r="AV124" s="224"/>
      <c r="AW124" s="224"/>
      <c r="AX124" s="224"/>
      <c r="AY124" s="224"/>
      <c r="AZ124" s="224"/>
      <c r="BA124" s="224"/>
      <c r="BB124" s="224"/>
      <c r="BC124" s="224"/>
      <c r="BD124" s="224"/>
      <c r="BE124" s="224"/>
      <c r="BF124" s="224"/>
      <c r="BG124" s="215">
        <v>1</v>
      </c>
      <c r="BH124" s="215"/>
      <c r="BI124" s="217" t="s">
        <v>232</v>
      </c>
      <c r="BJ124" s="217"/>
      <c r="BK124" s="217"/>
      <c r="BL124" s="217"/>
      <c r="BM124" s="217"/>
      <c r="BN124" s="218"/>
      <c r="BO124" s="69"/>
    </row>
    <row r="125" spans="2:67" ht="18" customHeight="1" thickBot="1" x14ac:dyDescent="0.2">
      <c r="B125" s="365" t="s">
        <v>41</v>
      </c>
      <c r="C125" s="366"/>
      <c r="D125" s="366"/>
      <c r="E125" s="366"/>
      <c r="F125" s="366"/>
      <c r="G125" s="366"/>
      <c r="H125" s="366"/>
      <c r="I125" s="355" t="str">
        <f>IF(S102="","",S102)</f>
        <v/>
      </c>
      <c r="J125" s="355"/>
      <c r="K125" s="355"/>
      <c r="L125" s="355"/>
      <c r="M125" s="198" t="str">
        <f>_xlfn.IFNA(VLOOKUP(I125,情報①!$B$2:$M$16,5,FALSE),"　")</f>
        <v>　</v>
      </c>
      <c r="N125" s="199"/>
      <c r="O125" s="199"/>
      <c r="P125" s="199"/>
      <c r="Q125" s="199"/>
      <c r="R125" s="199"/>
      <c r="S125" s="199"/>
      <c r="T125" s="200"/>
      <c r="U125" s="198" t="str">
        <f>_xlfn.IFNA(VLOOKUP(I125,情報①!$B$2:$M$16,8,FALSE),"　")</f>
        <v>　</v>
      </c>
      <c r="V125" s="199"/>
      <c r="W125" s="199"/>
      <c r="X125" s="199"/>
      <c r="Y125" s="199"/>
      <c r="Z125" s="199"/>
      <c r="AA125" s="199"/>
      <c r="AB125" s="199"/>
      <c r="AC125" s="199"/>
      <c r="AD125" s="199"/>
      <c r="AE125" s="199"/>
      <c r="AF125" s="199"/>
      <c r="AG125" s="201"/>
      <c r="AI125" s="69"/>
      <c r="AJ125" s="237" t="s">
        <v>250</v>
      </c>
      <c r="AK125" s="226"/>
      <c r="AL125" s="227"/>
      <c r="AM125" s="225" t="s">
        <v>229</v>
      </c>
      <c r="AN125" s="226"/>
      <c r="AO125" s="227"/>
      <c r="AP125" s="233" t="s">
        <v>217</v>
      </c>
      <c r="AQ125" s="233"/>
      <c r="AR125" s="233"/>
      <c r="AS125" s="233"/>
      <c r="AT125" s="233"/>
      <c r="AU125" s="233"/>
      <c r="AV125" s="233"/>
      <c r="AW125" s="233"/>
      <c r="AX125" s="233"/>
      <c r="AY125" s="233"/>
      <c r="AZ125" s="233"/>
      <c r="BA125" s="233"/>
      <c r="BB125" s="233"/>
      <c r="BC125" s="233"/>
      <c r="BD125" s="233"/>
      <c r="BE125" s="233"/>
      <c r="BF125" s="233"/>
      <c r="BG125" s="216"/>
      <c r="BH125" s="216"/>
      <c r="BI125" s="213" t="s">
        <v>232</v>
      </c>
      <c r="BJ125" s="213"/>
      <c r="BK125" s="213"/>
      <c r="BL125" s="213"/>
      <c r="BM125" s="213"/>
      <c r="BN125" s="214"/>
      <c r="BO125" s="69"/>
    </row>
    <row r="126" spans="2:67" x14ac:dyDescent="0.15">
      <c r="B126" s="356"/>
      <c r="C126" s="357"/>
      <c r="D126" s="357"/>
      <c r="E126" s="357"/>
      <c r="F126" s="357"/>
      <c r="G126" s="357"/>
      <c r="H126" s="357"/>
      <c r="I126" s="357"/>
      <c r="J126" s="357"/>
      <c r="K126" s="357"/>
      <c r="L126" s="357"/>
      <c r="M126" s="357"/>
      <c r="N126" s="357"/>
      <c r="O126" s="357"/>
      <c r="P126" s="357"/>
      <c r="Q126" s="357"/>
      <c r="R126" s="357"/>
      <c r="S126" s="357"/>
      <c r="T126" s="357"/>
      <c r="U126" s="357"/>
      <c r="V126" s="357"/>
      <c r="W126" s="357"/>
      <c r="X126" s="357"/>
      <c r="Y126" s="357"/>
      <c r="Z126" s="357"/>
      <c r="AA126" s="357"/>
      <c r="AB126" s="357"/>
      <c r="AC126" s="357"/>
      <c r="AD126" s="357"/>
      <c r="AE126" s="357"/>
      <c r="AF126" s="357"/>
      <c r="AG126" s="358"/>
      <c r="AI126" s="69"/>
      <c r="AJ126" s="202" t="s">
        <v>187</v>
      </c>
      <c r="AK126" s="203"/>
      <c r="AL126" s="204"/>
      <c r="AM126" s="219" t="s">
        <v>192</v>
      </c>
      <c r="AN126" s="203"/>
      <c r="AO126" s="204"/>
      <c r="AP126" s="224" t="s">
        <v>218</v>
      </c>
      <c r="AQ126" s="224"/>
      <c r="AR126" s="224"/>
      <c r="AS126" s="224"/>
      <c r="AT126" s="224"/>
      <c r="AU126" s="224"/>
      <c r="AV126" s="224"/>
      <c r="AW126" s="224"/>
      <c r="AX126" s="224"/>
      <c r="AY126" s="224"/>
      <c r="AZ126" s="224"/>
      <c r="BA126" s="224"/>
      <c r="BB126" s="224"/>
      <c r="BC126" s="224"/>
      <c r="BD126" s="224"/>
      <c r="BE126" s="224"/>
      <c r="BF126" s="224"/>
      <c r="BG126" s="215">
        <v>3</v>
      </c>
      <c r="BH126" s="215"/>
      <c r="BI126" s="217" t="s">
        <v>153</v>
      </c>
      <c r="BJ126" s="217"/>
      <c r="BK126" s="217"/>
      <c r="BL126" s="217"/>
      <c r="BM126" s="217"/>
      <c r="BN126" s="218"/>
      <c r="BO126" s="69"/>
    </row>
    <row r="127" spans="2:67" x14ac:dyDescent="0.15">
      <c r="B127" s="359"/>
      <c r="C127" s="360"/>
      <c r="D127" s="360"/>
      <c r="E127" s="360"/>
      <c r="F127" s="360"/>
      <c r="G127" s="360"/>
      <c r="H127" s="360"/>
      <c r="I127" s="360"/>
      <c r="J127" s="360"/>
      <c r="K127" s="360"/>
      <c r="L127" s="360"/>
      <c r="M127" s="360"/>
      <c r="N127" s="360"/>
      <c r="O127" s="360"/>
      <c r="P127" s="360"/>
      <c r="Q127" s="360"/>
      <c r="R127" s="360"/>
      <c r="S127" s="360"/>
      <c r="T127" s="360"/>
      <c r="U127" s="360"/>
      <c r="V127" s="360"/>
      <c r="W127" s="360"/>
      <c r="X127" s="360"/>
      <c r="Y127" s="360"/>
      <c r="Z127" s="360"/>
      <c r="AA127" s="360"/>
      <c r="AB127" s="360"/>
      <c r="AC127" s="360"/>
      <c r="AD127" s="360"/>
      <c r="AE127" s="360"/>
      <c r="AF127" s="360"/>
      <c r="AG127" s="361"/>
      <c r="AI127" s="69"/>
      <c r="AJ127" s="237" t="s">
        <v>249</v>
      </c>
      <c r="AK127" s="226"/>
      <c r="AL127" s="227"/>
      <c r="AM127" s="225" t="s">
        <v>229</v>
      </c>
      <c r="AN127" s="226"/>
      <c r="AO127" s="227"/>
      <c r="AP127" s="233" t="s">
        <v>219</v>
      </c>
      <c r="AQ127" s="233"/>
      <c r="AR127" s="233"/>
      <c r="AS127" s="233"/>
      <c r="AT127" s="233"/>
      <c r="AU127" s="233"/>
      <c r="AV127" s="233"/>
      <c r="AW127" s="233"/>
      <c r="AX127" s="233"/>
      <c r="AY127" s="233"/>
      <c r="AZ127" s="233"/>
      <c r="BA127" s="233"/>
      <c r="BB127" s="233"/>
      <c r="BC127" s="233"/>
      <c r="BD127" s="233"/>
      <c r="BE127" s="233"/>
      <c r="BF127" s="233"/>
      <c r="BG127" s="216"/>
      <c r="BH127" s="216"/>
      <c r="BI127" s="213" t="s">
        <v>233</v>
      </c>
      <c r="BJ127" s="213"/>
      <c r="BK127" s="213"/>
      <c r="BL127" s="213"/>
      <c r="BM127" s="213"/>
      <c r="BN127" s="214"/>
      <c r="BO127" s="69"/>
    </row>
    <row r="128" spans="2:67" x14ac:dyDescent="0.15">
      <c r="B128" s="359"/>
      <c r="C128" s="360"/>
      <c r="D128" s="360"/>
      <c r="E128" s="360"/>
      <c r="F128" s="360"/>
      <c r="G128" s="360"/>
      <c r="H128" s="360"/>
      <c r="I128" s="360"/>
      <c r="J128" s="360"/>
      <c r="K128" s="360"/>
      <c r="L128" s="360"/>
      <c r="M128" s="360"/>
      <c r="N128" s="360"/>
      <c r="O128" s="360"/>
      <c r="P128" s="360"/>
      <c r="Q128" s="360"/>
      <c r="R128" s="360"/>
      <c r="S128" s="360"/>
      <c r="T128" s="360"/>
      <c r="U128" s="360"/>
      <c r="V128" s="360"/>
      <c r="W128" s="360"/>
      <c r="X128" s="360"/>
      <c r="Y128" s="360"/>
      <c r="Z128" s="360"/>
      <c r="AA128" s="360"/>
      <c r="AB128" s="360"/>
      <c r="AC128" s="360"/>
      <c r="AD128" s="360"/>
      <c r="AE128" s="360"/>
      <c r="AF128" s="360"/>
      <c r="AG128" s="361"/>
      <c r="AI128" s="69"/>
      <c r="AJ128" s="202" t="s">
        <v>188</v>
      </c>
      <c r="AK128" s="203"/>
      <c r="AL128" s="204"/>
      <c r="AM128" s="219" t="s">
        <v>193</v>
      </c>
      <c r="AN128" s="203"/>
      <c r="AO128" s="204"/>
      <c r="AP128" s="224" t="s">
        <v>220</v>
      </c>
      <c r="AQ128" s="224"/>
      <c r="AR128" s="224"/>
      <c r="AS128" s="224"/>
      <c r="AT128" s="224"/>
      <c r="AU128" s="224"/>
      <c r="AV128" s="224"/>
      <c r="AW128" s="224"/>
      <c r="AX128" s="224"/>
      <c r="AY128" s="224"/>
      <c r="AZ128" s="224"/>
      <c r="BA128" s="224"/>
      <c r="BB128" s="224"/>
      <c r="BC128" s="224"/>
      <c r="BD128" s="224"/>
      <c r="BE128" s="224"/>
      <c r="BF128" s="224"/>
      <c r="BG128" s="215">
        <v>2</v>
      </c>
      <c r="BH128" s="215"/>
      <c r="BI128" s="217" t="s">
        <v>234</v>
      </c>
      <c r="BJ128" s="217"/>
      <c r="BK128" s="217"/>
      <c r="BL128" s="217"/>
      <c r="BM128" s="217"/>
      <c r="BN128" s="218"/>
      <c r="BO128" s="69"/>
    </row>
    <row r="129" spans="2:67" ht="16.5" thickBot="1" x14ac:dyDescent="0.2">
      <c r="B129" s="362"/>
      <c r="C129" s="363"/>
      <c r="D129" s="363"/>
      <c r="E129" s="363"/>
      <c r="F129" s="363"/>
      <c r="G129" s="363"/>
      <c r="H129" s="363"/>
      <c r="I129" s="363"/>
      <c r="J129" s="363"/>
      <c r="K129" s="363"/>
      <c r="L129" s="363"/>
      <c r="M129" s="363"/>
      <c r="N129" s="363"/>
      <c r="O129" s="363"/>
      <c r="P129" s="363"/>
      <c r="Q129" s="363"/>
      <c r="R129" s="363"/>
      <c r="S129" s="363"/>
      <c r="T129" s="363"/>
      <c r="U129" s="363"/>
      <c r="V129" s="363"/>
      <c r="W129" s="363"/>
      <c r="X129" s="363"/>
      <c r="Y129" s="363"/>
      <c r="Z129" s="363"/>
      <c r="AA129" s="363"/>
      <c r="AB129" s="363"/>
      <c r="AC129" s="363"/>
      <c r="AD129" s="363"/>
      <c r="AE129" s="363"/>
      <c r="AF129" s="363"/>
      <c r="AG129" s="364"/>
      <c r="AI129" s="69"/>
      <c r="AJ129" s="237" t="s">
        <v>250</v>
      </c>
      <c r="AK129" s="226"/>
      <c r="AL129" s="227"/>
      <c r="AM129" s="225" t="s">
        <v>229</v>
      </c>
      <c r="AN129" s="226"/>
      <c r="AO129" s="227"/>
      <c r="AP129" s="233" t="s">
        <v>167</v>
      </c>
      <c r="AQ129" s="233"/>
      <c r="AR129" s="233"/>
      <c r="AS129" s="233"/>
      <c r="AT129" s="233"/>
      <c r="AU129" s="233"/>
      <c r="AV129" s="233"/>
      <c r="AW129" s="233"/>
      <c r="AX129" s="233"/>
      <c r="AY129" s="233"/>
      <c r="AZ129" s="233"/>
      <c r="BA129" s="233"/>
      <c r="BB129" s="233"/>
      <c r="BC129" s="233"/>
      <c r="BD129" s="233"/>
      <c r="BE129" s="233"/>
      <c r="BF129" s="233"/>
      <c r="BG129" s="216"/>
      <c r="BH129" s="216"/>
      <c r="BI129" s="213" t="s">
        <v>235</v>
      </c>
      <c r="BJ129" s="213"/>
      <c r="BK129" s="213"/>
      <c r="BL129" s="213"/>
      <c r="BM129" s="213"/>
      <c r="BN129" s="214"/>
      <c r="BO129" s="69"/>
    </row>
    <row r="130" spans="2:67" ht="16.5" thickBot="1" x14ac:dyDescent="0.2">
      <c r="AI130" s="69"/>
      <c r="AJ130" s="202" t="s">
        <v>189</v>
      </c>
      <c r="AK130" s="203"/>
      <c r="AL130" s="204"/>
      <c r="AM130" s="219" t="s">
        <v>194</v>
      </c>
      <c r="AN130" s="203"/>
      <c r="AO130" s="204"/>
      <c r="AP130" s="224" t="s">
        <v>221</v>
      </c>
      <c r="AQ130" s="224"/>
      <c r="AR130" s="224"/>
      <c r="AS130" s="224"/>
      <c r="AT130" s="224"/>
      <c r="AU130" s="224"/>
      <c r="AV130" s="224"/>
      <c r="AW130" s="224"/>
      <c r="AX130" s="224"/>
      <c r="AY130" s="224"/>
      <c r="AZ130" s="224"/>
      <c r="BA130" s="224"/>
      <c r="BB130" s="224"/>
      <c r="BC130" s="224"/>
      <c r="BD130" s="224"/>
      <c r="BE130" s="224"/>
      <c r="BF130" s="224"/>
      <c r="BG130" s="215">
        <v>1</v>
      </c>
      <c r="BH130" s="215"/>
      <c r="BI130" s="217" t="s">
        <v>236</v>
      </c>
      <c r="BJ130" s="217"/>
      <c r="BK130" s="217"/>
      <c r="BL130" s="217"/>
      <c r="BM130" s="217"/>
      <c r="BN130" s="218"/>
      <c r="BO130" s="69"/>
    </row>
    <row r="131" spans="2:67" ht="16.5" thickBot="1" x14ac:dyDescent="0.2">
      <c r="B131" s="353" t="s">
        <v>42</v>
      </c>
      <c r="C131" s="354"/>
      <c r="D131" s="354"/>
      <c r="E131" s="354"/>
      <c r="F131" s="354"/>
      <c r="G131" s="354"/>
      <c r="H131" s="354"/>
      <c r="I131" s="355" t="str">
        <f>IF(X102="","",X102)</f>
        <v/>
      </c>
      <c r="J131" s="355"/>
      <c r="K131" s="355"/>
      <c r="L131" s="355"/>
      <c r="M131" s="198" t="str">
        <f>_xlfn.IFNA(VLOOKUP(I131,情報①!$B$2:$M$16,5,FALSE),"　")</f>
        <v>　</v>
      </c>
      <c r="N131" s="199"/>
      <c r="O131" s="199"/>
      <c r="P131" s="199"/>
      <c r="Q131" s="199"/>
      <c r="R131" s="199"/>
      <c r="S131" s="199"/>
      <c r="T131" s="200"/>
      <c r="U131" s="198" t="str">
        <f>_xlfn.IFNA(VLOOKUP(I131,情報①!$B$2:$M$16,8,FALSE),"　")</f>
        <v>　</v>
      </c>
      <c r="V131" s="199"/>
      <c r="W131" s="199"/>
      <c r="X131" s="199"/>
      <c r="Y131" s="199"/>
      <c r="Z131" s="199"/>
      <c r="AA131" s="199"/>
      <c r="AB131" s="199"/>
      <c r="AC131" s="199"/>
      <c r="AD131" s="199"/>
      <c r="AE131" s="199"/>
      <c r="AF131" s="199"/>
      <c r="AG131" s="201"/>
      <c r="AI131" s="69"/>
      <c r="AJ131" s="237" t="s">
        <v>250</v>
      </c>
      <c r="AK131" s="226"/>
      <c r="AL131" s="227"/>
      <c r="AM131" s="225" t="s">
        <v>229</v>
      </c>
      <c r="AN131" s="226"/>
      <c r="AO131" s="227"/>
      <c r="AP131" s="233" t="s">
        <v>168</v>
      </c>
      <c r="AQ131" s="233"/>
      <c r="AR131" s="233"/>
      <c r="AS131" s="233"/>
      <c r="AT131" s="233"/>
      <c r="AU131" s="233"/>
      <c r="AV131" s="233"/>
      <c r="AW131" s="233"/>
      <c r="AX131" s="233"/>
      <c r="AY131" s="233"/>
      <c r="AZ131" s="233"/>
      <c r="BA131" s="233"/>
      <c r="BB131" s="233"/>
      <c r="BC131" s="233"/>
      <c r="BD131" s="233"/>
      <c r="BE131" s="233"/>
      <c r="BF131" s="233"/>
      <c r="BG131" s="216"/>
      <c r="BH131" s="216"/>
      <c r="BI131" s="213" t="s">
        <v>237</v>
      </c>
      <c r="BJ131" s="213"/>
      <c r="BK131" s="213"/>
      <c r="BL131" s="213"/>
      <c r="BM131" s="213"/>
      <c r="BN131" s="214"/>
      <c r="BO131" s="69"/>
    </row>
    <row r="132" spans="2:67" ht="16.5" thickBot="1" x14ac:dyDescent="0.2">
      <c r="B132" s="356"/>
      <c r="C132" s="357"/>
      <c r="D132" s="357"/>
      <c r="E132" s="357"/>
      <c r="F132" s="357"/>
      <c r="G132" s="357"/>
      <c r="H132" s="357"/>
      <c r="I132" s="357"/>
      <c r="J132" s="357"/>
      <c r="K132" s="357"/>
      <c r="L132" s="357"/>
      <c r="M132" s="357"/>
      <c r="N132" s="357"/>
      <c r="O132" s="357"/>
      <c r="P132" s="357"/>
      <c r="Q132" s="357"/>
      <c r="R132" s="357"/>
      <c r="S132" s="357"/>
      <c r="T132" s="357"/>
      <c r="U132" s="357"/>
      <c r="V132" s="357"/>
      <c r="W132" s="357"/>
      <c r="X132" s="357"/>
      <c r="Y132" s="357"/>
      <c r="Z132" s="357"/>
      <c r="AA132" s="357"/>
      <c r="AB132" s="357"/>
      <c r="AC132" s="357"/>
      <c r="AD132" s="357"/>
      <c r="AE132" s="357"/>
      <c r="AF132" s="357"/>
      <c r="AG132" s="358"/>
      <c r="AI132" s="69"/>
      <c r="AJ132" s="69"/>
      <c r="AK132" s="69"/>
      <c r="AL132" s="69"/>
      <c r="AM132" s="69"/>
      <c r="AN132" s="69"/>
      <c r="AO132" s="69"/>
      <c r="AP132" s="69"/>
      <c r="AQ132" s="69"/>
      <c r="AR132" s="69"/>
      <c r="AS132" s="69"/>
      <c r="AT132" s="69"/>
      <c r="AU132" s="69"/>
      <c r="AV132" s="69"/>
      <c r="AW132" s="69"/>
      <c r="AX132" s="69"/>
      <c r="AY132" s="69"/>
      <c r="AZ132" s="69"/>
      <c r="BA132" s="69"/>
      <c r="BB132" s="69"/>
      <c r="BC132" s="69"/>
      <c r="BD132" s="69"/>
      <c r="BE132" s="69"/>
      <c r="BF132" s="69"/>
      <c r="BG132" s="69"/>
      <c r="BH132" s="69"/>
      <c r="BI132" s="69"/>
      <c r="BJ132" s="69"/>
      <c r="BK132" s="69"/>
      <c r="BL132" s="69"/>
      <c r="BM132" s="69"/>
      <c r="BN132" s="69"/>
      <c r="BO132" s="69"/>
    </row>
    <row r="133" spans="2:67" x14ac:dyDescent="0.15">
      <c r="B133" s="359"/>
      <c r="C133" s="360"/>
      <c r="D133" s="360"/>
      <c r="E133" s="360"/>
      <c r="F133" s="360"/>
      <c r="G133" s="360"/>
      <c r="H133" s="360"/>
      <c r="I133" s="360"/>
      <c r="J133" s="360"/>
      <c r="K133" s="360"/>
      <c r="L133" s="360"/>
      <c r="M133" s="360"/>
      <c r="N133" s="360"/>
      <c r="O133" s="360"/>
      <c r="P133" s="360"/>
      <c r="Q133" s="360"/>
      <c r="R133" s="360"/>
      <c r="S133" s="360"/>
      <c r="T133" s="360"/>
      <c r="U133" s="360"/>
      <c r="V133" s="360"/>
      <c r="W133" s="360"/>
      <c r="X133" s="360"/>
      <c r="Y133" s="360"/>
      <c r="Z133" s="360"/>
      <c r="AA133" s="360"/>
      <c r="AB133" s="360"/>
      <c r="AC133" s="360"/>
      <c r="AD133" s="360"/>
      <c r="AE133" s="360"/>
      <c r="AF133" s="360"/>
      <c r="AG133" s="361"/>
      <c r="AI133" s="69"/>
      <c r="AJ133" s="163" t="s">
        <v>45</v>
      </c>
      <c r="AK133" s="164"/>
      <c r="AL133" s="164"/>
      <c r="AM133" s="164"/>
      <c r="AN133" s="164"/>
      <c r="AO133" s="164"/>
      <c r="AP133" s="164"/>
      <c r="AQ133" s="164"/>
      <c r="AR133" s="164"/>
      <c r="AS133" s="164"/>
      <c r="AT133" s="164"/>
      <c r="AU133" s="164"/>
      <c r="AV133" s="164"/>
      <c r="AW133" s="164"/>
      <c r="AX133" s="164"/>
      <c r="AY133" s="164"/>
      <c r="AZ133" s="164"/>
      <c r="BA133" s="164"/>
      <c r="BB133" s="164"/>
      <c r="BC133" s="164"/>
      <c r="BD133" s="164"/>
      <c r="BE133" s="164"/>
      <c r="BF133" s="164"/>
      <c r="BG133" s="164"/>
      <c r="BH133" s="164"/>
      <c r="BI133" s="164"/>
      <c r="BJ133" s="164"/>
      <c r="BK133" s="164"/>
      <c r="BL133" s="164"/>
      <c r="BM133" s="164"/>
      <c r="BN133" s="164"/>
      <c r="BO133" s="165"/>
    </row>
    <row r="134" spans="2:67" ht="15.75" customHeight="1" x14ac:dyDescent="0.15">
      <c r="B134" s="359"/>
      <c r="C134" s="360"/>
      <c r="D134" s="360"/>
      <c r="E134" s="360"/>
      <c r="F134" s="360"/>
      <c r="G134" s="360"/>
      <c r="H134" s="360"/>
      <c r="I134" s="360"/>
      <c r="J134" s="360"/>
      <c r="K134" s="360"/>
      <c r="L134" s="360"/>
      <c r="M134" s="360"/>
      <c r="N134" s="360"/>
      <c r="O134" s="360"/>
      <c r="P134" s="360"/>
      <c r="Q134" s="360"/>
      <c r="R134" s="360"/>
      <c r="S134" s="360"/>
      <c r="T134" s="360"/>
      <c r="U134" s="360"/>
      <c r="V134" s="360"/>
      <c r="W134" s="360"/>
      <c r="X134" s="360"/>
      <c r="Y134" s="360"/>
      <c r="Z134" s="360"/>
      <c r="AA134" s="360"/>
      <c r="AB134" s="360"/>
      <c r="AC134" s="360"/>
      <c r="AD134" s="360"/>
      <c r="AE134" s="360"/>
      <c r="AF134" s="360"/>
      <c r="AG134" s="361"/>
      <c r="AI134" s="69"/>
      <c r="AJ134" s="211" t="s">
        <v>249</v>
      </c>
      <c r="AK134" s="212"/>
      <c r="AL134" s="166" t="s">
        <v>494</v>
      </c>
      <c r="AM134" s="166"/>
      <c r="AN134" s="166"/>
      <c r="AO134" s="166"/>
      <c r="AP134" s="166"/>
      <c r="AQ134" s="166"/>
      <c r="AR134" s="166"/>
      <c r="AS134" s="166"/>
      <c r="AT134" s="166"/>
      <c r="AU134" s="166"/>
      <c r="AV134" s="166"/>
      <c r="AW134" s="166"/>
      <c r="AX134" s="166"/>
      <c r="AY134" s="166"/>
      <c r="AZ134" s="166"/>
      <c r="BA134" s="166"/>
      <c r="BB134" s="166"/>
      <c r="BC134" s="166"/>
      <c r="BD134" s="166"/>
      <c r="BE134" s="166"/>
      <c r="BF134" s="166"/>
      <c r="BG134" s="166"/>
      <c r="BH134" s="166"/>
      <c r="BI134" s="166"/>
      <c r="BJ134" s="166"/>
      <c r="BK134" s="166"/>
      <c r="BL134" s="166"/>
      <c r="BM134" s="166"/>
      <c r="BN134" s="166"/>
      <c r="BO134" s="167"/>
    </row>
    <row r="135" spans="2:67" ht="16.5" customHeight="1" thickBot="1" x14ac:dyDescent="0.2">
      <c r="B135" s="362"/>
      <c r="C135" s="363"/>
      <c r="D135" s="363"/>
      <c r="E135" s="363"/>
      <c r="F135" s="363"/>
      <c r="G135" s="363"/>
      <c r="H135" s="363"/>
      <c r="I135" s="363"/>
      <c r="J135" s="363"/>
      <c r="K135" s="363"/>
      <c r="L135" s="363"/>
      <c r="M135" s="363"/>
      <c r="N135" s="363"/>
      <c r="O135" s="363"/>
      <c r="P135" s="363"/>
      <c r="Q135" s="363"/>
      <c r="R135" s="363"/>
      <c r="S135" s="363"/>
      <c r="T135" s="363"/>
      <c r="U135" s="363"/>
      <c r="V135" s="363"/>
      <c r="W135" s="363"/>
      <c r="X135" s="363"/>
      <c r="Y135" s="363"/>
      <c r="Z135" s="363"/>
      <c r="AA135" s="363"/>
      <c r="AB135" s="363"/>
      <c r="AC135" s="363"/>
      <c r="AD135" s="363"/>
      <c r="AE135" s="363"/>
      <c r="AF135" s="363"/>
      <c r="AG135" s="364"/>
      <c r="AI135" s="69"/>
      <c r="AJ135" s="211" t="s">
        <v>6</v>
      </c>
      <c r="AK135" s="212"/>
      <c r="AL135" s="205" t="s">
        <v>495</v>
      </c>
      <c r="AM135" s="205"/>
      <c r="AN135" s="205"/>
      <c r="AO135" s="205"/>
      <c r="AP135" s="205"/>
      <c r="AQ135" s="205"/>
      <c r="AR135" s="205"/>
      <c r="AS135" s="205"/>
      <c r="AT135" s="205"/>
      <c r="AU135" s="205"/>
      <c r="AV135" s="205"/>
      <c r="AW135" s="205"/>
      <c r="AX135" s="205"/>
      <c r="AY135" s="205"/>
      <c r="AZ135" s="205"/>
      <c r="BA135" s="205"/>
      <c r="BB135" s="205"/>
      <c r="BC135" s="205"/>
      <c r="BD135" s="205"/>
      <c r="BE135" s="205"/>
      <c r="BF135" s="205"/>
      <c r="BG135" s="205"/>
      <c r="BH135" s="205"/>
      <c r="BI135" s="205"/>
      <c r="BJ135" s="205"/>
      <c r="BK135" s="205"/>
      <c r="BL135" s="205"/>
      <c r="BM135" s="205"/>
      <c r="BN135" s="205"/>
      <c r="BO135" s="206"/>
    </row>
    <row r="136" spans="2:67" ht="16.5" customHeight="1" thickBot="1" x14ac:dyDescent="0.2">
      <c r="AI136" s="69"/>
      <c r="AJ136" s="168"/>
      <c r="AK136" s="169"/>
      <c r="AL136" s="205"/>
      <c r="AM136" s="205"/>
      <c r="AN136" s="205"/>
      <c r="AO136" s="205"/>
      <c r="AP136" s="205"/>
      <c r="AQ136" s="205"/>
      <c r="AR136" s="205"/>
      <c r="AS136" s="205"/>
      <c r="AT136" s="205"/>
      <c r="AU136" s="205"/>
      <c r="AV136" s="205"/>
      <c r="AW136" s="205"/>
      <c r="AX136" s="205"/>
      <c r="AY136" s="205"/>
      <c r="AZ136" s="205"/>
      <c r="BA136" s="205"/>
      <c r="BB136" s="205"/>
      <c r="BC136" s="205"/>
      <c r="BD136" s="205"/>
      <c r="BE136" s="205"/>
      <c r="BF136" s="205"/>
      <c r="BG136" s="205"/>
      <c r="BH136" s="205"/>
      <c r="BI136" s="205"/>
      <c r="BJ136" s="205"/>
      <c r="BK136" s="205"/>
      <c r="BL136" s="205"/>
      <c r="BM136" s="205"/>
      <c r="BN136" s="205"/>
      <c r="BO136" s="206"/>
    </row>
    <row r="137" spans="2:67" ht="16.5" customHeight="1" thickBot="1" x14ac:dyDescent="0.2">
      <c r="B137" s="353" t="s">
        <v>44</v>
      </c>
      <c r="C137" s="354"/>
      <c r="D137" s="354"/>
      <c r="E137" s="354"/>
      <c r="F137" s="354"/>
      <c r="G137" s="354"/>
      <c r="H137" s="354"/>
      <c r="I137" s="355" t="str">
        <f>IF(AC102="","",AC102)</f>
        <v/>
      </c>
      <c r="J137" s="355"/>
      <c r="K137" s="355"/>
      <c r="L137" s="355"/>
      <c r="M137" s="198" t="str">
        <f>_xlfn.IFNA(VLOOKUP(I137,情報①!$B$2:$M$16,5,FALSE),"　")</f>
        <v>　</v>
      </c>
      <c r="N137" s="199"/>
      <c r="O137" s="199"/>
      <c r="P137" s="199"/>
      <c r="Q137" s="199"/>
      <c r="R137" s="199"/>
      <c r="S137" s="199"/>
      <c r="T137" s="200"/>
      <c r="U137" s="198" t="str">
        <f>_xlfn.IFNA(VLOOKUP(I137,情報①!$B$2:$M$16,8,FALSE),"　")</f>
        <v>　</v>
      </c>
      <c r="V137" s="199"/>
      <c r="W137" s="199"/>
      <c r="X137" s="199"/>
      <c r="Y137" s="199"/>
      <c r="Z137" s="199"/>
      <c r="AA137" s="199"/>
      <c r="AB137" s="199"/>
      <c r="AC137" s="199"/>
      <c r="AD137" s="199"/>
      <c r="AE137" s="199"/>
      <c r="AF137" s="199"/>
      <c r="AG137" s="201"/>
      <c r="AI137" s="69"/>
      <c r="AJ137" s="211" t="s">
        <v>46</v>
      </c>
      <c r="AK137" s="212"/>
      <c r="AL137" s="207" t="s">
        <v>61</v>
      </c>
      <c r="AM137" s="207"/>
      <c r="AN137" s="207"/>
      <c r="AO137" s="207"/>
      <c r="AP137" s="207"/>
      <c r="AQ137" s="207"/>
      <c r="AR137" s="207"/>
      <c r="AS137" s="207"/>
      <c r="AT137" s="207"/>
      <c r="AU137" s="207"/>
      <c r="AV137" s="207"/>
      <c r="AW137" s="207"/>
      <c r="AX137" s="207"/>
      <c r="AY137" s="207"/>
      <c r="AZ137" s="207"/>
      <c r="BA137" s="207"/>
      <c r="BB137" s="207"/>
      <c r="BC137" s="207"/>
      <c r="BD137" s="207"/>
      <c r="BE137" s="207"/>
      <c r="BF137" s="207"/>
      <c r="BG137" s="207"/>
      <c r="BH137" s="207"/>
      <c r="BI137" s="207"/>
      <c r="BJ137" s="207"/>
      <c r="BK137" s="207"/>
      <c r="BL137" s="207"/>
      <c r="BM137" s="207"/>
      <c r="BN137" s="207"/>
      <c r="BO137" s="208"/>
    </row>
    <row r="138" spans="2:67" ht="16.5" thickBot="1" x14ac:dyDescent="0.2">
      <c r="B138" s="356"/>
      <c r="C138" s="357"/>
      <c r="D138" s="357"/>
      <c r="E138" s="357"/>
      <c r="F138" s="357"/>
      <c r="G138" s="357"/>
      <c r="H138" s="357"/>
      <c r="I138" s="357"/>
      <c r="J138" s="357"/>
      <c r="K138" s="357"/>
      <c r="L138" s="357"/>
      <c r="M138" s="357"/>
      <c r="N138" s="357"/>
      <c r="O138" s="357"/>
      <c r="P138" s="357"/>
      <c r="Q138" s="357"/>
      <c r="R138" s="357"/>
      <c r="S138" s="357"/>
      <c r="T138" s="357"/>
      <c r="U138" s="357"/>
      <c r="V138" s="357"/>
      <c r="W138" s="357"/>
      <c r="X138" s="357"/>
      <c r="Y138" s="357"/>
      <c r="Z138" s="357"/>
      <c r="AA138" s="357"/>
      <c r="AB138" s="357"/>
      <c r="AC138" s="357"/>
      <c r="AD138" s="357"/>
      <c r="AE138" s="357"/>
      <c r="AF138" s="357"/>
      <c r="AG138" s="358"/>
      <c r="AI138" s="69"/>
      <c r="AJ138" s="170"/>
      <c r="AK138" s="171"/>
      <c r="AL138" s="209"/>
      <c r="AM138" s="209"/>
      <c r="AN138" s="209"/>
      <c r="AO138" s="209"/>
      <c r="AP138" s="209"/>
      <c r="AQ138" s="209"/>
      <c r="AR138" s="209"/>
      <c r="AS138" s="209"/>
      <c r="AT138" s="209"/>
      <c r="AU138" s="209"/>
      <c r="AV138" s="209"/>
      <c r="AW138" s="209"/>
      <c r="AX138" s="209"/>
      <c r="AY138" s="209"/>
      <c r="AZ138" s="209"/>
      <c r="BA138" s="209"/>
      <c r="BB138" s="209"/>
      <c r="BC138" s="209"/>
      <c r="BD138" s="209"/>
      <c r="BE138" s="209"/>
      <c r="BF138" s="209"/>
      <c r="BG138" s="209"/>
      <c r="BH138" s="209"/>
      <c r="BI138" s="209"/>
      <c r="BJ138" s="209"/>
      <c r="BK138" s="209"/>
      <c r="BL138" s="209"/>
      <c r="BM138" s="209"/>
      <c r="BN138" s="209"/>
      <c r="BO138" s="210"/>
    </row>
    <row r="139" spans="2:67" x14ac:dyDescent="0.15">
      <c r="B139" s="359"/>
      <c r="C139" s="360"/>
      <c r="D139" s="360"/>
      <c r="E139" s="360"/>
      <c r="F139" s="360"/>
      <c r="G139" s="360"/>
      <c r="H139" s="360"/>
      <c r="I139" s="360"/>
      <c r="J139" s="360"/>
      <c r="K139" s="360"/>
      <c r="L139" s="360"/>
      <c r="M139" s="360"/>
      <c r="N139" s="360"/>
      <c r="O139" s="360"/>
      <c r="P139" s="360"/>
      <c r="Q139" s="360"/>
      <c r="R139" s="360"/>
      <c r="S139" s="360"/>
      <c r="T139" s="360"/>
      <c r="U139" s="360"/>
      <c r="V139" s="360"/>
      <c r="W139" s="360"/>
      <c r="X139" s="360"/>
      <c r="Y139" s="360"/>
      <c r="Z139" s="360"/>
      <c r="AA139" s="360"/>
      <c r="AB139" s="360"/>
      <c r="AC139" s="360"/>
      <c r="AD139" s="360"/>
      <c r="AE139" s="360"/>
      <c r="AF139" s="360"/>
      <c r="AG139" s="361"/>
      <c r="AI139" s="69"/>
      <c r="AJ139" s="69"/>
      <c r="AK139" s="69"/>
      <c r="AL139" s="69"/>
      <c r="AM139" s="69"/>
      <c r="AN139" s="69"/>
      <c r="AO139" s="69"/>
      <c r="AP139" s="69"/>
      <c r="AQ139" s="69"/>
      <c r="AR139" s="69"/>
      <c r="AS139" s="69"/>
      <c r="AT139" s="69"/>
      <c r="AU139" s="69"/>
      <c r="AV139" s="69"/>
      <c r="AW139" s="69"/>
      <c r="AX139" s="69"/>
      <c r="AY139" s="69"/>
      <c r="AZ139" s="69"/>
      <c r="BA139" s="69"/>
      <c r="BB139" s="69"/>
      <c r="BC139" s="69"/>
      <c r="BD139" s="69"/>
      <c r="BE139" s="69"/>
      <c r="BF139" s="69"/>
      <c r="BG139" s="69"/>
      <c r="BH139" s="69"/>
      <c r="BI139" s="69"/>
      <c r="BJ139" s="69"/>
      <c r="BK139" s="69"/>
      <c r="BL139" s="69"/>
      <c r="BM139" s="69"/>
      <c r="BN139" s="69"/>
      <c r="BO139" s="69"/>
    </row>
    <row r="140" spans="2:67" x14ac:dyDescent="0.15">
      <c r="B140" s="359"/>
      <c r="C140" s="360"/>
      <c r="D140" s="360"/>
      <c r="E140" s="360"/>
      <c r="F140" s="360"/>
      <c r="G140" s="360"/>
      <c r="H140" s="360"/>
      <c r="I140" s="360"/>
      <c r="J140" s="360"/>
      <c r="K140" s="360"/>
      <c r="L140" s="360"/>
      <c r="M140" s="360"/>
      <c r="N140" s="360"/>
      <c r="O140" s="360"/>
      <c r="P140" s="360"/>
      <c r="Q140" s="360"/>
      <c r="R140" s="360"/>
      <c r="S140" s="360"/>
      <c r="T140" s="360"/>
      <c r="U140" s="360"/>
      <c r="V140" s="360"/>
      <c r="W140" s="360"/>
      <c r="X140" s="360"/>
      <c r="Y140" s="360"/>
      <c r="Z140" s="360"/>
      <c r="AA140" s="360"/>
      <c r="AB140" s="360"/>
      <c r="AC140" s="360"/>
      <c r="AD140" s="360"/>
      <c r="AE140" s="360"/>
      <c r="AF140" s="360"/>
      <c r="AG140" s="361"/>
      <c r="AI140" s="69"/>
      <c r="AJ140" s="69"/>
      <c r="AK140" s="69"/>
      <c r="AL140" s="69"/>
      <c r="AM140" s="69"/>
      <c r="AN140" s="69"/>
      <c r="AO140" s="69"/>
      <c r="AP140" s="69"/>
      <c r="AQ140" s="69"/>
      <c r="AR140" s="69"/>
      <c r="AS140" s="69"/>
      <c r="AT140" s="69"/>
      <c r="AU140" s="69"/>
      <c r="AV140" s="69"/>
      <c r="AW140" s="69"/>
      <c r="AX140" s="69"/>
      <c r="AY140" s="69"/>
      <c r="AZ140" s="69"/>
      <c r="BA140" s="69"/>
      <c r="BB140" s="69"/>
      <c r="BC140" s="69"/>
      <c r="BD140" s="69"/>
      <c r="BE140" s="69"/>
      <c r="BF140" s="69"/>
      <c r="BG140" s="69"/>
      <c r="BH140" s="69"/>
      <c r="BI140" s="69"/>
      <c r="BJ140" s="69"/>
      <c r="BK140" s="69"/>
      <c r="BL140" s="69"/>
      <c r="BM140" s="69"/>
      <c r="BN140" s="69"/>
      <c r="BO140" s="69"/>
    </row>
    <row r="141" spans="2:67" ht="16.5" thickBot="1" x14ac:dyDescent="0.2">
      <c r="B141" s="362"/>
      <c r="C141" s="363"/>
      <c r="D141" s="363"/>
      <c r="E141" s="363"/>
      <c r="F141" s="363"/>
      <c r="G141" s="363"/>
      <c r="H141" s="363"/>
      <c r="I141" s="363"/>
      <c r="J141" s="363"/>
      <c r="K141" s="363"/>
      <c r="L141" s="363"/>
      <c r="M141" s="363"/>
      <c r="N141" s="363"/>
      <c r="O141" s="363"/>
      <c r="P141" s="363"/>
      <c r="Q141" s="363"/>
      <c r="R141" s="363"/>
      <c r="S141" s="363"/>
      <c r="T141" s="363"/>
      <c r="U141" s="363"/>
      <c r="V141" s="363"/>
      <c r="W141" s="363"/>
      <c r="X141" s="363"/>
      <c r="Y141" s="363"/>
      <c r="Z141" s="363"/>
      <c r="AA141" s="363"/>
      <c r="AB141" s="363"/>
      <c r="AC141" s="363"/>
      <c r="AD141" s="363"/>
      <c r="AE141" s="363"/>
      <c r="AF141" s="363"/>
      <c r="AG141" s="364"/>
      <c r="AI141" s="69"/>
      <c r="AJ141" s="69"/>
      <c r="AK141" s="69"/>
      <c r="AL141" s="69"/>
      <c r="AM141" s="69"/>
      <c r="AN141" s="69"/>
      <c r="AO141" s="69"/>
      <c r="AP141" s="69"/>
      <c r="AQ141" s="69"/>
      <c r="AR141" s="69"/>
      <c r="AS141" s="69"/>
      <c r="AT141" s="69"/>
      <c r="AU141" s="69"/>
      <c r="AV141" s="69"/>
      <c r="AW141" s="69"/>
      <c r="AX141" s="69"/>
      <c r="AY141" s="69"/>
      <c r="AZ141" s="69"/>
      <c r="BA141" s="69"/>
      <c r="BB141" s="69"/>
      <c r="BC141" s="69"/>
      <c r="BD141" s="69"/>
      <c r="BE141" s="69"/>
      <c r="BF141" s="69"/>
      <c r="BG141" s="69"/>
      <c r="BH141" s="69"/>
      <c r="BI141" s="69"/>
      <c r="BJ141" s="69"/>
      <c r="BK141" s="69"/>
      <c r="BL141" s="69"/>
      <c r="BM141" s="69"/>
      <c r="BN141" s="69"/>
      <c r="BO141" s="69"/>
    </row>
    <row r="142" spans="2:67" ht="15.75" customHeight="1" x14ac:dyDescent="0.15">
      <c r="AI142" s="69"/>
      <c r="AJ142" s="69"/>
      <c r="AK142" s="69"/>
      <c r="AL142" s="69"/>
      <c r="AM142" s="69"/>
      <c r="AN142" s="69"/>
      <c r="AO142" s="69"/>
      <c r="AP142" s="69"/>
      <c r="AQ142" s="69"/>
      <c r="AR142" s="69"/>
      <c r="AS142" s="69"/>
      <c r="AT142" s="69"/>
      <c r="AU142" s="69"/>
      <c r="AV142" s="69"/>
      <c r="AW142" s="69"/>
      <c r="AX142" s="69"/>
      <c r="AY142" s="69"/>
      <c r="AZ142" s="69"/>
      <c r="BA142" s="69"/>
      <c r="BB142" s="69"/>
      <c r="BC142" s="69"/>
      <c r="BD142" s="69"/>
      <c r="BE142" s="69"/>
      <c r="BF142" s="69"/>
      <c r="BG142" s="69"/>
      <c r="BH142" s="69"/>
      <c r="BI142" s="69"/>
      <c r="BJ142" s="69"/>
      <c r="BK142" s="69"/>
      <c r="BL142" s="69"/>
      <c r="BM142" s="69"/>
      <c r="BN142" s="69"/>
      <c r="BO142" s="69"/>
    </row>
    <row r="143" spans="2:67" ht="19.5" customHeight="1" x14ac:dyDescent="0.15">
      <c r="B143" s="123" t="s">
        <v>62</v>
      </c>
      <c r="C143" s="123"/>
      <c r="D143" s="123"/>
      <c r="E143" s="123"/>
      <c r="F143" s="123"/>
      <c r="G143" s="123"/>
      <c r="H143" s="123"/>
      <c r="I143" s="123"/>
      <c r="J143" s="31"/>
      <c r="K143" s="31"/>
      <c r="L143" s="31"/>
      <c r="M143" s="31"/>
      <c r="N143" s="33"/>
      <c r="O143" s="34"/>
      <c r="P143" s="34"/>
      <c r="Q143" s="34"/>
      <c r="R143" s="34"/>
      <c r="S143" s="34"/>
      <c r="T143" s="34"/>
      <c r="U143" s="34"/>
      <c r="V143" s="34"/>
      <c r="W143" s="34"/>
      <c r="AI143" s="69"/>
      <c r="AJ143" s="69"/>
      <c r="AK143" s="69"/>
      <c r="AL143" s="69"/>
      <c r="AM143" s="69"/>
      <c r="AN143" s="69"/>
      <c r="AO143" s="69"/>
      <c r="AP143" s="69"/>
      <c r="AQ143" s="69"/>
      <c r="AR143" s="69"/>
      <c r="AS143" s="69"/>
      <c r="AT143" s="69"/>
      <c r="AU143" s="69"/>
      <c r="AV143" s="69"/>
      <c r="AW143" s="69"/>
      <c r="AX143" s="69"/>
      <c r="AY143" s="69"/>
      <c r="AZ143" s="69"/>
      <c r="BA143" s="69"/>
      <c r="BB143" s="69"/>
      <c r="BC143" s="69"/>
      <c r="BD143" s="69"/>
      <c r="BE143" s="69"/>
      <c r="BF143" s="69"/>
      <c r="BG143" s="69"/>
      <c r="BH143" s="69"/>
      <c r="BI143" s="69"/>
      <c r="BJ143" s="69"/>
      <c r="BK143" s="69"/>
      <c r="BL143" s="69"/>
      <c r="BM143" s="69"/>
      <c r="BN143" s="69"/>
      <c r="BO143" s="69"/>
    </row>
    <row r="144" spans="2:67" ht="18" customHeight="1" x14ac:dyDescent="0.15">
      <c r="B144" s="57" t="s">
        <v>46</v>
      </c>
      <c r="C144" s="345" t="s">
        <v>259</v>
      </c>
      <c r="D144" s="345"/>
      <c r="E144" s="345"/>
      <c r="F144" s="345"/>
      <c r="G144" s="345"/>
      <c r="H144" s="345"/>
      <c r="I144" s="345"/>
      <c r="J144" s="345"/>
      <c r="K144" s="345"/>
      <c r="L144" s="345"/>
      <c r="M144" s="345"/>
      <c r="N144" s="345"/>
      <c r="O144" s="345"/>
      <c r="P144" s="345"/>
      <c r="Q144" s="345"/>
      <c r="R144" s="345"/>
      <c r="S144" s="345"/>
      <c r="T144" s="345"/>
      <c r="U144" s="345"/>
      <c r="V144" s="345"/>
      <c r="W144" s="345"/>
      <c r="X144" s="345"/>
      <c r="Y144" s="345"/>
      <c r="Z144" s="345"/>
      <c r="AA144" s="345"/>
      <c r="AB144" s="345"/>
      <c r="AC144" s="345"/>
      <c r="AD144" s="345"/>
      <c r="AE144" s="345"/>
      <c r="AF144" s="345"/>
      <c r="AG144" s="345"/>
      <c r="AI144" s="69"/>
      <c r="AJ144" s="69"/>
      <c r="AK144" s="69"/>
      <c r="AL144" s="69"/>
      <c r="AM144" s="69"/>
      <c r="AN144" s="69"/>
      <c r="AO144" s="69"/>
      <c r="AP144" s="69"/>
      <c r="AQ144" s="69"/>
      <c r="AR144" s="69"/>
      <c r="AS144" s="69"/>
      <c r="AT144" s="69"/>
      <c r="AU144" s="69"/>
      <c r="AV144" s="69"/>
      <c r="AW144" s="69"/>
      <c r="AX144" s="69"/>
      <c r="AY144" s="69"/>
      <c r="AZ144" s="69"/>
      <c r="BA144" s="69"/>
      <c r="BB144" s="69"/>
      <c r="BC144" s="69"/>
      <c r="BD144" s="69"/>
      <c r="BE144" s="69"/>
      <c r="BF144" s="69"/>
      <c r="BG144" s="69"/>
      <c r="BH144" s="69"/>
      <c r="BI144" s="69"/>
      <c r="BJ144" s="69"/>
      <c r="BK144" s="69"/>
      <c r="BL144" s="69"/>
      <c r="BM144" s="69"/>
      <c r="BN144" s="69"/>
      <c r="BO144" s="69"/>
    </row>
    <row r="145" spans="1:67" ht="18" customHeight="1" thickBot="1" x14ac:dyDescent="0.2">
      <c r="B145" s="58"/>
      <c r="C145" s="345"/>
      <c r="D145" s="345"/>
      <c r="E145" s="345"/>
      <c r="F145" s="345"/>
      <c r="G145" s="345"/>
      <c r="H145" s="345"/>
      <c r="I145" s="345"/>
      <c r="J145" s="345"/>
      <c r="K145" s="345"/>
      <c r="L145" s="345"/>
      <c r="M145" s="345"/>
      <c r="N145" s="345"/>
      <c r="O145" s="345"/>
      <c r="P145" s="345"/>
      <c r="Q145" s="345"/>
      <c r="R145" s="345"/>
      <c r="S145" s="345"/>
      <c r="T145" s="345"/>
      <c r="U145" s="345"/>
      <c r="V145" s="345"/>
      <c r="W145" s="345"/>
      <c r="X145" s="345"/>
      <c r="Y145" s="345"/>
      <c r="Z145" s="345"/>
      <c r="AA145" s="345"/>
      <c r="AB145" s="345"/>
      <c r="AC145" s="345"/>
      <c r="AD145" s="345"/>
      <c r="AE145" s="345"/>
      <c r="AF145" s="345"/>
      <c r="AG145" s="345"/>
      <c r="AI145" s="69"/>
      <c r="AJ145" s="69"/>
      <c r="AK145" s="69"/>
      <c r="AL145" s="69"/>
      <c r="AM145" s="69"/>
      <c r="AN145" s="69"/>
      <c r="AO145" s="69"/>
      <c r="AP145" s="69"/>
      <c r="AQ145" s="69"/>
      <c r="AR145" s="69"/>
      <c r="AS145" s="69"/>
      <c r="AT145" s="69"/>
      <c r="AU145" s="69"/>
      <c r="AV145" s="69"/>
      <c r="AW145" s="69"/>
      <c r="AX145" s="69"/>
      <c r="AY145" s="69"/>
      <c r="AZ145" s="69"/>
      <c r="BA145" s="69"/>
      <c r="BB145" s="69"/>
      <c r="BC145" s="69"/>
      <c r="BD145" s="69"/>
      <c r="BE145" s="69"/>
      <c r="BF145" s="69"/>
      <c r="BG145" s="69"/>
      <c r="BH145" s="69"/>
      <c r="BI145" s="69"/>
      <c r="BJ145" s="69"/>
      <c r="BK145" s="69"/>
      <c r="BL145" s="69"/>
      <c r="BM145" s="69"/>
      <c r="BN145" s="69"/>
      <c r="BO145" s="69"/>
    </row>
    <row r="146" spans="1:67" ht="24.95" customHeight="1" thickBot="1" x14ac:dyDescent="0.2">
      <c r="C146" s="394" t="s">
        <v>359</v>
      </c>
      <c r="D146" s="395"/>
      <c r="E146" s="395"/>
      <c r="F146" s="395"/>
      <c r="G146" s="395"/>
      <c r="H146" s="395"/>
      <c r="I146" s="395"/>
      <c r="J146" s="395"/>
      <c r="K146" s="395"/>
      <c r="L146" s="395"/>
      <c r="M146" s="396"/>
      <c r="N146" s="379"/>
      <c r="O146" s="380"/>
      <c r="P146" s="380"/>
      <c r="Q146" s="380"/>
      <c r="R146" s="380"/>
      <c r="S146" s="380"/>
      <c r="T146" s="380"/>
      <c r="U146" s="380"/>
      <c r="V146" s="380"/>
      <c r="W146" s="380"/>
      <c r="X146" s="380"/>
      <c r="Y146" s="380"/>
      <c r="Z146" s="380"/>
      <c r="AA146" s="380"/>
      <c r="AB146" s="380"/>
      <c r="AC146" s="380"/>
      <c r="AD146" s="381"/>
      <c r="AE146" s="134"/>
      <c r="AF146" s="135"/>
      <c r="AG146" s="135"/>
      <c r="AH146" s="135"/>
      <c r="AI146" s="69"/>
      <c r="AJ146" s="69"/>
      <c r="AK146" s="69"/>
      <c r="AL146" s="69"/>
      <c r="AM146" s="69"/>
      <c r="AN146" s="69"/>
      <c r="AO146" s="69"/>
      <c r="AP146" s="69"/>
      <c r="AQ146" s="69"/>
      <c r="AR146" s="69"/>
      <c r="AS146" s="69"/>
      <c r="AT146" s="69"/>
      <c r="AU146" s="69"/>
      <c r="AV146" s="69"/>
      <c r="AW146" s="69"/>
      <c r="AX146" s="69"/>
      <c r="AY146" s="69"/>
      <c r="AZ146" s="69"/>
      <c r="BA146" s="69"/>
      <c r="BB146" s="69"/>
      <c r="BC146" s="69"/>
      <c r="BD146" s="69"/>
      <c r="BE146" s="69"/>
      <c r="BF146" s="69"/>
      <c r="BG146" s="69"/>
      <c r="BH146" s="69"/>
      <c r="BI146" s="69"/>
      <c r="BJ146" s="69"/>
      <c r="BK146" s="69"/>
      <c r="BL146" s="69"/>
      <c r="BM146" s="69"/>
      <c r="BN146" s="69"/>
      <c r="BO146" s="69"/>
    </row>
    <row r="147" spans="1:67" ht="8.1" customHeight="1" x14ac:dyDescent="0.15">
      <c r="AF147" s="135"/>
      <c r="AG147" s="135"/>
      <c r="AH147" s="135"/>
      <c r="AI147" s="69"/>
      <c r="AJ147" s="69"/>
      <c r="AK147" s="69"/>
      <c r="AL147" s="69"/>
      <c r="AM147" s="69"/>
      <c r="AN147" s="69"/>
      <c r="AO147" s="69"/>
      <c r="AP147" s="69"/>
      <c r="AQ147" s="69"/>
      <c r="AR147" s="69"/>
      <c r="AS147" s="69"/>
      <c r="AT147" s="69"/>
      <c r="AU147" s="69"/>
      <c r="AV147" s="69"/>
      <c r="AW147" s="69"/>
      <c r="AX147" s="69"/>
      <c r="AY147" s="69"/>
      <c r="AZ147" s="69"/>
      <c r="BA147" s="69"/>
      <c r="BB147" s="69"/>
      <c r="BC147" s="69"/>
      <c r="BD147" s="69"/>
      <c r="BE147" s="69"/>
      <c r="BF147" s="69"/>
      <c r="BG147" s="69"/>
      <c r="BH147" s="69"/>
      <c r="BI147" s="69"/>
      <c r="BJ147" s="69"/>
      <c r="BK147" s="69"/>
      <c r="BL147" s="69"/>
      <c r="BM147" s="69"/>
      <c r="BN147" s="69"/>
      <c r="BO147" s="69"/>
    </row>
    <row r="148" spans="1:67" ht="24.95" customHeight="1" x14ac:dyDescent="0.15">
      <c r="C148" s="368" t="s">
        <v>374</v>
      </c>
      <c r="D148" s="369"/>
      <c r="E148" s="369"/>
      <c r="F148" s="369"/>
      <c r="G148" s="369"/>
      <c r="H148" s="369"/>
      <c r="I148" s="369"/>
      <c r="J148" s="369"/>
      <c r="K148" s="369"/>
      <c r="L148" s="369"/>
      <c r="M148" s="369"/>
      <c r="N148" s="369"/>
      <c r="O148" s="369"/>
      <c r="P148" s="369"/>
      <c r="Q148" s="369"/>
      <c r="R148" s="369"/>
      <c r="S148" s="369"/>
      <c r="T148" s="369"/>
      <c r="U148" s="369"/>
      <c r="V148" s="369"/>
      <c r="W148" s="369"/>
      <c r="X148" s="370"/>
      <c r="Y148" s="367"/>
      <c r="Z148" s="367"/>
      <c r="AA148" s="367"/>
      <c r="AB148" s="367"/>
      <c r="AC148" s="367"/>
      <c r="AD148" s="367"/>
      <c r="AF148" s="135"/>
      <c r="AG148" s="135"/>
      <c r="AH148" s="135"/>
      <c r="AI148" s="69"/>
      <c r="AJ148" s="69"/>
      <c r="AK148" s="69"/>
      <c r="AL148" s="69"/>
      <c r="AM148" s="69"/>
      <c r="AN148" s="69"/>
      <c r="AO148" s="69"/>
      <c r="AP148" s="69"/>
      <c r="AQ148" s="69"/>
      <c r="AR148" s="69"/>
      <c r="AS148" s="69"/>
      <c r="AT148" s="69"/>
      <c r="AU148" s="69"/>
      <c r="AV148" s="69"/>
      <c r="AW148" s="69"/>
      <c r="AX148" s="69"/>
      <c r="AY148" s="69"/>
      <c r="AZ148" s="69"/>
      <c r="BA148" s="69"/>
      <c r="BB148" s="69"/>
      <c r="BC148" s="69"/>
      <c r="BD148" s="69"/>
      <c r="BE148" s="69"/>
      <c r="BF148" s="69"/>
      <c r="BG148" s="69"/>
      <c r="BH148" s="69"/>
      <c r="BI148" s="69"/>
      <c r="BJ148" s="69"/>
      <c r="BK148" s="69"/>
      <c r="BL148" s="69"/>
      <c r="BM148" s="69"/>
      <c r="BN148" s="69"/>
      <c r="BO148" s="69"/>
    </row>
    <row r="149" spans="1:67" ht="24.95" customHeight="1" x14ac:dyDescent="0.15">
      <c r="C149" s="371" t="s">
        <v>365</v>
      </c>
      <c r="D149" s="371"/>
      <c r="E149" s="371"/>
      <c r="F149" s="371"/>
      <c r="G149" s="371"/>
      <c r="H149" s="371"/>
      <c r="I149" s="371"/>
      <c r="J149" s="371"/>
      <c r="K149" s="371"/>
      <c r="L149" s="371"/>
      <c r="M149" s="371"/>
      <c r="N149" s="371"/>
      <c r="O149" s="371"/>
      <c r="P149" s="371"/>
      <c r="Q149" s="371"/>
      <c r="R149" s="371"/>
      <c r="S149" s="371"/>
      <c r="T149" s="378"/>
      <c r="U149" s="378"/>
      <c r="V149" s="378"/>
      <c r="W149" s="378"/>
      <c r="X149" s="378"/>
      <c r="Y149" s="378"/>
      <c r="Z149" s="378"/>
      <c r="AA149" s="378"/>
      <c r="AB149" s="378"/>
      <c r="AC149" s="378"/>
      <c r="AD149" s="378"/>
      <c r="AF149" s="135"/>
      <c r="AG149" s="135"/>
      <c r="AH149" s="135"/>
      <c r="AI149" s="69"/>
      <c r="AJ149" s="69"/>
      <c r="AK149" s="69"/>
      <c r="AL149" s="69"/>
      <c r="AM149" s="69"/>
      <c r="AN149" s="69"/>
      <c r="AO149" s="69"/>
      <c r="AP149" s="69"/>
      <c r="AQ149" s="69"/>
      <c r="AR149" s="69"/>
      <c r="AS149" s="69"/>
      <c r="AT149" s="69"/>
      <c r="AU149" s="69"/>
      <c r="AV149" s="69"/>
      <c r="AW149" s="69"/>
      <c r="AX149" s="69"/>
      <c r="AY149" s="69"/>
      <c r="AZ149" s="69"/>
      <c r="BA149" s="69"/>
      <c r="BB149" s="69"/>
      <c r="BC149" s="69"/>
      <c r="BD149" s="69"/>
      <c r="BE149" s="69"/>
      <c r="BF149" s="69"/>
      <c r="BG149" s="69"/>
      <c r="BH149" s="69"/>
      <c r="BI149" s="69"/>
      <c r="BJ149" s="69"/>
      <c r="BK149" s="69"/>
      <c r="BL149" s="69"/>
      <c r="BM149" s="69"/>
      <c r="BN149" s="69"/>
      <c r="BO149" s="69"/>
    </row>
    <row r="150" spans="1:67" ht="15.75" customHeight="1" x14ac:dyDescent="0.15">
      <c r="B150" s="127"/>
      <c r="C150" s="128"/>
      <c r="D150" s="129"/>
      <c r="E150" s="129"/>
      <c r="F150" s="129"/>
      <c r="G150" s="129"/>
      <c r="H150" s="129"/>
      <c r="I150" s="129"/>
      <c r="J150" s="129"/>
      <c r="K150" s="129"/>
      <c r="L150" s="129"/>
      <c r="M150" s="129"/>
      <c r="N150" s="129"/>
      <c r="O150" s="129"/>
      <c r="P150" s="129"/>
      <c r="Q150" s="129"/>
      <c r="R150" s="129"/>
      <c r="S150" s="129"/>
      <c r="T150" s="129"/>
      <c r="U150" s="129"/>
      <c r="V150" s="129"/>
      <c r="W150" s="129"/>
      <c r="X150" s="130"/>
      <c r="Y150" s="130"/>
      <c r="Z150" s="130"/>
      <c r="AA150" s="130"/>
      <c r="AB150" s="130"/>
      <c r="AC150" s="130"/>
      <c r="AD150" s="130"/>
      <c r="AE150" s="70"/>
      <c r="AF150" s="70"/>
      <c r="AG150" s="70"/>
      <c r="AH150" s="70"/>
      <c r="AI150" s="69"/>
      <c r="AJ150" s="69"/>
      <c r="AK150" s="69"/>
      <c r="AL150" s="69"/>
      <c r="AM150" s="69"/>
      <c r="AN150" s="69"/>
      <c r="AO150" s="69"/>
      <c r="AP150" s="69"/>
      <c r="AQ150" s="69"/>
      <c r="AR150" s="69"/>
      <c r="AS150" s="69"/>
      <c r="AT150" s="69"/>
      <c r="AU150" s="69"/>
      <c r="AV150" s="69"/>
      <c r="AW150" s="69"/>
      <c r="AX150" s="69"/>
      <c r="AY150" s="69"/>
      <c r="AZ150" s="69"/>
      <c r="BA150" s="69"/>
      <c r="BB150" s="69"/>
      <c r="BC150" s="69"/>
      <c r="BD150" s="69"/>
      <c r="BE150" s="69"/>
      <c r="BF150" s="69"/>
      <c r="BG150" s="69"/>
      <c r="BH150" s="69"/>
      <c r="BI150" s="69"/>
      <c r="BJ150" s="69"/>
      <c r="BK150" s="69"/>
      <c r="BL150" s="69"/>
      <c r="BM150" s="69"/>
      <c r="BN150" s="69"/>
      <c r="BO150" s="69"/>
    </row>
    <row r="151" spans="1:67" ht="20.25" thickBot="1" x14ac:dyDescent="0.2">
      <c r="B151" s="123" t="s">
        <v>377</v>
      </c>
      <c r="C151" s="123"/>
      <c r="D151" s="123"/>
      <c r="E151" s="123"/>
      <c r="F151" s="123"/>
      <c r="G151" s="123"/>
      <c r="H151" s="123"/>
      <c r="I151" s="123"/>
      <c r="J151" s="31"/>
      <c r="K151" s="31"/>
      <c r="L151" s="31"/>
      <c r="M151" s="31"/>
      <c r="N151" s="33"/>
      <c r="O151" s="34"/>
      <c r="P151" s="34"/>
      <c r="Q151" s="34"/>
      <c r="R151" s="34"/>
      <c r="S151" s="34"/>
      <c r="T151" s="34"/>
      <c r="U151" s="34"/>
      <c r="V151" s="34"/>
      <c r="W151" s="34"/>
      <c r="AI151" s="69"/>
      <c r="AJ151" s="69"/>
      <c r="AK151" s="69"/>
      <c r="AL151" s="69"/>
      <c r="AM151" s="69"/>
      <c r="AN151" s="69"/>
      <c r="AO151" s="69"/>
      <c r="AP151" s="69"/>
      <c r="AQ151" s="69"/>
      <c r="AR151" s="69"/>
      <c r="AS151" s="69"/>
      <c r="AT151" s="69"/>
      <c r="AU151" s="69"/>
      <c r="AV151" s="69"/>
      <c r="AW151" s="69"/>
      <c r="AX151" s="69"/>
      <c r="AY151" s="69"/>
      <c r="AZ151" s="69"/>
      <c r="BA151" s="69"/>
      <c r="BB151" s="69"/>
      <c r="BC151" s="69"/>
      <c r="BD151" s="69"/>
      <c r="BE151" s="69"/>
      <c r="BF151" s="69"/>
      <c r="BG151" s="69"/>
      <c r="BH151" s="69"/>
      <c r="BI151" s="69"/>
      <c r="BJ151" s="69"/>
      <c r="BK151" s="69"/>
      <c r="BL151" s="69"/>
      <c r="BM151" s="69"/>
      <c r="BN151" s="69"/>
      <c r="BO151" s="69"/>
    </row>
    <row r="152" spans="1:67" ht="19.5" x14ac:dyDescent="0.15">
      <c r="B152" s="123"/>
      <c r="C152" s="382" t="s">
        <v>364</v>
      </c>
      <c r="D152" s="383"/>
      <c r="E152" s="383"/>
      <c r="F152" s="383"/>
      <c r="G152" s="383"/>
      <c r="H152" s="383"/>
      <c r="I152" s="383"/>
      <c r="J152" s="383"/>
      <c r="K152" s="383"/>
      <c r="L152" s="383"/>
      <c r="M152" s="383"/>
      <c r="N152" s="383"/>
      <c r="O152" s="383"/>
      <c r="P152" s="383"/>
      <c r="Q152" s="383"/>
      <c r="R152" s="383"/>
      <c r="S152" s="383"/>
      <c r="T152" s="383"/>
      <c r="U152" s="383"/>
      <c r="V152" s="383"/>
      <c r="W152" s="384"/>
      <c r="X152" s="388" t="s">
        <v>358</v>
      </c>
      <c r="Y152" s="389"/>
      <c r="Z152" s="389"/>
      <c r="AA152" s="389"/>
      <c r="AB152" s="389"/>
      <c r="AC152" s="389"/>
      <c r="AD152" s="390"/>
      <c r="AI152" s="69"/>
      <c r="AJ152" s="69"/>
      <c r="AK152" s="69"/>
      <c r="AL152" s="69"/>
      <c r="AM152" s="69"/>
      <c r="AN152" s="69"/>
      <c r="AO152" s="69"/>
      <c r="AP152" s="69"/>
      <c r="AQ152" s="69"/>
      <c r="AR152" s="69"/>
      <c r="AS152" s="69"/>
      <c r="AT152" s="69"/>
      <c r="AU152" s="69"/>
      <c r="AV152" s="69"/>
      <c r="AW152" s="69"/>
      <c r="AX152" s="69"/>
      <c r="AY152" s="69"/>
      <c r="AZ152" s="69"/>
      <c r="BA152" s="69"/>
      <c r="BB152" s="69"/>
      <c r="BC152" s="69"/>
      <c r="BD152" s="69"/>
      <c r="BE152" s="69"/>
      <c r="BF152" s="69"/>
      <c r="BG152" s="69"/>
      <c r="BH152" s="69"/>
      <c r="BI152" s="69"/>
      <c r="BJ152" s="69"/>
      <c r="BK152" s="69"/>
      <c r="BL152" s="69"/>
      <c r="BM152" s="69"/>
      <c r="BN152" s="69"/>
      <c r="BO152" s="69"/>
    </row>
    <row r="153" spans="1:67" ht="30" customHeight="1" thickBot="1" x14ac:dyDescent="0.2">
      <c r="C153" s="385"/>
      <c r="D153" s="386"/>
      <c r="E153" s="386"/>
      <c r="F153" s="386"/>
      <c r="G153" s="386"/>
      <c r="H153" s="386"/>
      <c r="I153" s="386"/>
      <c r="J153" s="386"/>
      <c r="K153" s="386"/>
      <c r="L153" s="386"/>
      <c r="M153" s="386"/>
      <c r="N153" s="386"/>
      <c r="O153" s="386"/>
      <c r="P153" s="386"/>
      <c r="Q153" s="386"/>
      <c r="R153" s="386"/>
      <c r="S153" s="386"/>
      <c r="T153" s="386"/>
      <c r="U153" s="386"/>
      <c r="V153" s="386"/>
      <c r="W153" s="387"/>
      <c r="X153" s="391"/>
      <c r="Y153" s="392"/>
      <c r="Z153" s="392"/>
      <c r="AA153" s="392"/>
      <c r="AB153" s="392"/>
      <c r="AC153" s="392"/>
      <c r="AD153" s="393"/>
      <c r="AE153" s="135"/>
      <c r="AF153" s="135"/>
      <c r="AG153" s="135"/>
      <c r="AI153" s="69"/>
      <c r="AJ153" s="69"/>
      <c r="AK153" s="69"/>
      <c r="AL153" s="69"/>
      <c r="AM153" s="69"/>
      <c r="AN153" s="69"/>
      <c r="AO153" s="69"/>
      <c r="AP153" s="69"/>
      <c r="AQ153" s="69"/>
      <c r="AR153" s="69"/>
      <c r="AS153" s="69"/>
      <c r="AT153" s="69"/>
      <c r="AU153" s="69"/>
      <c r="AV153" s="69"/>
      <c r="AW153" s="69"/>
      <c r="AX153" s="69"/>
      <c r="AY153" s="69"/>
      <c r="AZ153" s="69"/>
      <c r="BA153" s="69"/>
      <c r="BB153" s="69"/>
      <c r="BC153" s="69"/>
      <c r="BD153" s="69"/>
      <c r="BE153" s="69"/>
      <c r="BF153" s="69"/>
      <c r="BG153" s="69"/>
      <c r="BH153" s="69"/>
      <c r="BI153" s="69"/>
      <c r="BJ153" s="69"/>
      <c r="BK153" s="69"/>
      <c r="BL153" s="69"/>
      <c r="BM153" s="69"/>
      <c r="BN153" s="69"/>
      <c r="BO153" s="69"/>
    </row>
    <row r="154" spans="1:67" ht="15.75" customHeight="1" x14ac:dyDescent="0.15">
      <c r="AF154" s="135"/>
      <c r="AG154" s="135"/>
      <c r="AI154" s="69"/>
      <c r="AJ154" s="69"/>
      <c r="AK154" s="69"/>
      <c r="AL154" s="69"/>
      <c r="AM154" s="69"/>
      <c r="AN154" s="69"/>
      <c r="AO154" s="69"/>
      <c r="AP154" s="69"/>
      <c r="AQ154" s="69"/>
      <c r="AR154" s="69"/>
      <c r="AS154" s="69"/>
      <c r="AT154" s="69"/>
      <c r="AU154" s="69"/>
      <c r="AV154" s="69"/>
      <c r="AW154" s="69"/>
      <c r="AX154" s="69"/>
      <c r="AY154" s="69"/>
      <c r="AZ154" s="69"/>
      <c r="BA154" s="69"/>
      <c r="BB154" s="69"/>
      <c r="BC154" s="69"/>
      <c r="BD154" s="69"/>
      <c r="BE154" s="69"/>
      <c r="BF154" s="69"/>
      <c r="BG154" s="69"/>
      <c r="BH154" s="69"/>
      <c r="BI154" s="69"/>
      <c r="BJ154" s="69"/>
      <c r="BK154" s="69"/>
      <c r="BL154" s="69"/>
      <c r="BM154" s="69"/>
      <c r="BN154" s="69"/>
      <c r="BO154" s="69"/>
    </row>
    <row r="155" spans="1:67" ht="17.100000000000001" customHeight="1" x14ac:dyDescent="0.15">
      <c r="A155" s="77"/>
      <c r="B155" s="49" t="s">
        <v>363</v>
      </c>
      <c r="C155" s="49"/>
      <c r="D155" s="49"/>
      <c r="E155" s="49"/>
      <c r="F155" s="49"/>
      <c r="G155" s="49"/>
      <c r="H155" s="49"/>
      <c r="I155" s="49"/>
      <c r="J155" s="31"/>
      <c r="K155" s="31"/>
      <c r="L155" s="31"/>
      <c r="M155" s="31"/>
      <c r="N155" s="33"/>
      <c r="O155" s="34"/>
      <c r="P155" s="34"/>
      <c r="Q155" s="34"/>
      <c r="R155" s="34"/>
      <c r="S155" s="34"/>
      <c r="T155" s="34"/>
      <c r="U155" s="34"/>
      <c r="V155" s="34"/>
      <c r="W155" s="34"/>
      <c r="AI155" s="69"/>
      <c r="AJ155" s="69"/>
      <c r="AK155" s="69"/>
      <c r="AL155" s="69"/>
      <c r="AM155" s="69"/>
      <c r="AN155" s="69"/>
      <c r="AO155" s="69"/>
      <c r="AP155" s="69"/>
      <c r="AQ155" s="69"/>
      <c r="AR155" s="69"/>
      <c r="AS155" s="69"/>
      <c r="AT155" s="69"/>
      <c r="AU155" s="69"/>
      <c r="AV155" s="69"/>
      <c r="AW155" s="69"/>
      <c r="AX155" s="69"/>
      <c r="AY155" s="69"/>
      <c r="AZ155" s="69"/>
      <c r="BA155" s="69"/>
      <c r="BB155" s="69"/>
      <c r="BC155" s="69"/>
      <c r="BD155" s="69"/>
      <c r="BE155" s="69"/>
      <c r="BF155" s="69"/>
      <c r="BG155" s="69"/>
      <c r="BH155" s="69"/>
      <c r="BI155" s="69"/>
      <c r="BJ155" s="69"/>
      <c r="BK155" s="69"/>
      <c r="BL155" s="69"/>
      <c r="BM155" s="69"/>
      <c r="BN155" s="69"/>
      <c r="BO155" s="69"/>
    </row>
    <row r="156" spans="1:67" s="78" customFormat="1" ht="18" customHeight="1" x14ac:dyDescent="0.15">
      <c r="A156" s="68"/>
      <c r="B156" s="57" t="s">
        <v>46</v>
      </c>
      <c r="C156" s="345" t="s">
        <v>378</v>
      </c>
      <c r="D156" s="345"/>
      <c r="E156" s="345"/>
      <c r="F156" s="345"/>
      <c r="G156" s="345"/>
      <c r="H156" s="345"/>
      <c r="I156" s="345"/>
      <c r="J156" s="345"/>
      <c r="K156" s="345"/>
      <c r="L156" s="345"/>
      <c r="M156" s="345"/>
      <c r="N156" s="345"/>
      <c r="O156" s="345"/>
      <c r="P156" s="345"/>
      <c r="Q156" s="345"/>
      <c r="R156" s="345"/>
      <c r="S156" s="345"/>
      <c r="T156" s="345"/>
      <c r="U156" s="345"/>
      <c r="V156" s="345"/>
      <c r="W156" s="345"/>
      <c r="X156" s="345"/>
      <c r="Y156" s="345"/>
      <c r="Z156" s="345"/>
      <c r="AA156" s="345"/>
      <c r="AB156" s="345"/>
      <c r="AC156" s="345"/>
      <c r="AD156" s="345"/>
      <c r="AE156" s="345"/>
      <c r="AF156" s="345"/>
      <c r="AG156" s="345"/>
      <c r="AH156" s="68"/>
      <c r="AI156" s="69"/>
      <c r="AJ156" s="69"/>
      <c r="AK156" s="69"/>
      <c r="AL156" s="69"/>
      <c r="AM156" s="69"/>
      <c r="AN156" s="69"/>
      <c r="AO156" s="69"/>
      <c r="AP156" s="69"/>
      <c r="AQ156" s="69"/>
      <c r="AR156" s="69"/>
      <c r="AS156" s="69"/>
      <c r="AT156" s="69"/>
      <c r="AU156" s="69"/>
      <c r="AV156" s="69"/>
      <c r="AW156" s="69"/>
      <c r="AX156" s="69"/>
      <c r="AY156" s="69"/>
      <c r="AZ156" s="69"/>
      <c r="BA156" s="69"/>
      <c r="BB156" s="69"/>
      <c r="BC156" s="69"/>
      <c r="BD156" s="69"/>
      <c r="BE156" s="69"/>
      <c r="BF156" s="69"/>
      <c r="BG156" s="69"/>
      <c r="BH156" s="69"/>
      <c r="BI156" s="69"/>
      <c r="BJ156" s="69"/>
      <c r="BK156" s="69"/>
      <c r="BL156" s="69"/>
      <c r="BM156" s="69"/>
      <c r="BN156" s="69"/>
      <c r="BO156" s="69"/>
    </row>
    <row r="157" spans="1:67" s="78" customFormat="1" ht="18" customHeight="1" thickBot="1" x14ac:dyDescent="0.2">
      <c r="A157" s="68"/>
      <c r="B157" s="57"/>
      <c r="C157" s="345"/>
      <c r="D157" s="345"/>
      <c r="E157" s="345"/>
      <c r="F157" s="345"/>
      <c r="G157" s="345"/>
      <c r="H157" s="345"/>
      <c r="I157" s="345"/>
      <c r="J157" s="345"/>
      <c r="K157" s="345"/>
      <c r="L157" s="345"/>
      <c r="M157" s="345"/>
      <c r="N157" s="345"/>
      <c r="O157" s="345"/>
      <c r="P157" s="345"/>
      <c r="Q157" s="345"/>
      <c r="R157" s="345"/>
      <c r="S157" s="345"/>
      <c r="T157" s="345"/>
      <c r="U157" s="345"/>
      <c r="V157" s="345"/>
      <c r="W157" s="345"/>
      <c r="X157" s="345"/>
      <c r="Y157" s="345"/>
      <c r="Z157" s="345"/>
      <c r="AA157" s="345"/>
      <c r="AB157" s="345"/>
      <c r="AC157" s="345"/>
      <c r="AD157" s="345"/>
      <c r="AE157" s="345"/>
      <c r="AF157" s="345"/>
      <c r="AG157" s="345"/>
      <c r="AH157" s="68"/>
      <c r="AI157" s="69"/>
      <c r="AJ157" s="69"/>
      <c r="AK157" s="69"/>
      <c r="AL157" s="69"/>
      <c r="AM157" s="69"/>
      <c r="AN157" s="69"/>
      <c r="AO157" s="69"/>
      <c r="AP157" s="69"/>
      <c r="AQ157" s="69"/>
      <c r="AR157" s="69"/>
      <c r="AS157" s="69"/>
      <c r="AT157" s="69"/>
      <c r="AU157" s="69"/>
      <c r="AV157" s="69"/>
      <c r="AW157" s="69"/>
      <c r="AX157" s="69"/>
      <c r="AY157" s="69"/>
      <c r="AZ157" s="69"/>
      <c r="BA157" s="69"/>
      <c r="BB157" s="69"/>
      <c r="BC157" s="69"/>
      <c r="BD157" s="69"/>
      <c r="BE157" s="69"/>
      <c r="BF157" s="69"/>
      <c r="BG157" s="69"/>
      <c r="BH157" s="69"/>
      <c r="BI157" s="69"/>
      <c r="BJ157" s="69"/>
      <c r="BK157" s="69"/>
      <c r="BL157" s="69"/>
      <c r="BM157" s="69"/>
      <c r="BN157" s="69"/>
      <c r="BO157" s="69"/>
    </row>
    <row r="158" spans="1:67" ht="18" customHeight="1" x14ac:dyDescent="0.15">
      <c r="C158" s="372" t="s">
        <v>375</v>
      </c>
      <c r="D158" s="373"/>
      <c r="E158" s="373"/>
      <c r="F158" s="373"/>
      <c r="G158" s="373"/>
      <c r="H158" s="373"/>
      <c r="I158" s="373"/>
      <c r="J158" s="373"/>
      <c r="K158" s="373"/>
      <c r="L158" s="373"/>
      <c r="M158" s="373"/>
      <c r="N158" s="373"/>
      <c r="O158" s="373"/>
      <c r="P158" s="373"/>
      <c r="Q158" s="373"/>
      <c r="R158" s="373"/>
      <c r="S158" s="373"/>
      <c r="T158" s="373"/>
      <c r="U158" s="373"/>
      <c r="V158" s="373"/>
      <c r="W158" s="373"/>
      <c r="X158" s="374"/>
      <c r="Y158" s="347"/>
      <c r="Z158" s="348"/>
      <c r="AA158" s="348"/>
      <c r="AB158" s="348"/>
      <c r="AC158" s="348"/>
      <c r="AD158" s="349"/>
      <c r="AF158" s="78"/>
      <c r="AG158" s="78"/>
      <c r="AH158" s="78"/>
      <c r="AI158" s="69"/>
      <c r="AJ158" s="69"/>
      <c r="AK158" s="69"/>
      <c r="AL158" s="69"/>
      <c r="AM158" s="69"/>
      <c r="AN158" s="69"/>
      <c r="AO158" s="69"/>
      <c r="AP158" s="69"/>
      <c r="AQ158" s="69"/>
      <c r="AR158" s="69"/>
      <c r="AS158" s="69"/>
      <c r="AT158" s="69"/>
      <c r="AU158" s="69"/>
      <c r="AV158" s="69"/>
      <c r="AW158" s="69"/>
      <c r="AX158" s="69"/>
      <c r="AY158" s="69"/>
      <c r="AZ158" s="69"/>
      <c r="BA158" s="69"/>
      <c r="BB158" s="69"/>
      <c r="BC158" s="69"/>
      <c r="BD158" s="69"/>
      <c r="BE158" s="69"/>
      <c r="BF158" s="69"/>
      <c r="BG158" s="69"/>
      <c r="BH158" s="69"/>
      <c r="BI158" s="69"/>
      <c r="BJ158" s="69"/>
      <c r="BK158" s="69"/>
      <c r="BL158" s="69"/>
      <c r="BM158" s="69"/>
      <c r="BN158" s="69"/>
      <c r="BO158" s="69"/>
    </row>
    <row r="159" spans="1:67" ht="18" customHeight="1" thickBot="1" x14ac:dyDescent="0.2">
      <c r="C159" s="375"/>
      <c r="D159" s="376"/>
      <c r="E159" s="376"/>
      <c r="F159" s="376"/>
      <c r="G159" s="376"/>
      <c r="H159" s="376"/>
      <c r="I159" s="376"/>
      <c r="J159" s="376"/>
      <c r="K159" s="376"/>
      <c r="L159" s="376"/>
      <c r="M159" s="376"/>
      <c r="N159" s="376"/>
      <c r="O159" s="376"/>
      <c r="P159" s="376"/>
      <c r="Q159" s="376"/>
      <c r="R159" s="376"/>
      <c r="S159" s="376"/>
      <c r="T159" s="376"/>
      <c r="U159" s="376"/>
      <c r="V159" s="376"/>
      <c r="W159" s="376"/>
      <c r="X159" s="377"/>
      <c r="Y159" s="350"/>
      <c r="Z159" s="351"/>
      <c r="AA159" s="351"/>
      <c r="AB159" s="351"/>
      <c r="AC159" s="351"/>
      <c r="AD159" s="352"/>
      <c r="AF159" s="78"/>
      <c r="AG159" s="78"/>
      <c r="AH159" s="78"/>
      <c r="AI159" s="69"/>
      <c r="AJ159" s="69"/>
      <c r="AK159" s="69"/>
      <c r="AL159" s="69"/>
      <c r="AM159" s="69"/>
      <c r="AN159" s="69"/>
      <c r="AO159" s="69"/>
      <c r="AP159" s="69"/>
      <c r="AQ159" s="69"/>
      <c r="AR159" s="69"/>
      <c r="AS159" s="69"/>
      <c r="AT159" s="69"/>
      <c r="AU159" s="69"/>
      <c r="AV159" s="69"/>
      <c r="AW159" s="69"/>
      <c r="AX159" s="69"/>
      <c r="AY159" s="69"/>
      <c r="AZ159" s="69"/>
      <c r="BA159" s="69"/>
      <c r="BB159" s="69"/>
      <c r="BC159" s="69"/>
      <c r="BD159" s="69"/>
      <c r="BE159" s="69"/>
      <c r="BF159" s="69"/>
      <c r="BG159" s="69"/>
      <c r="BH159" s="69"/>
      <c r="BI159" s="69"/>
      <c r="BJ159" s="69"/>
      <c r="BK159" s="69"/>
      <c r="BL159" s="69"/>
      <c r="BM159" s="69"/>
      <c r="BN159" s="69"/>
      <c r="BO159" s="69"/>
    </row>
    <row r="160" spans="1:67" s="132" customFormat="1" ht="12" customHeight="1" thickBot="1" x14ac:dyDescent="0.2">
      <c r="AI160" s="69"/>
      <c r="AJ160" s="69"/>
      <c r="AK160" s="69"/>
      <c r="AL160" s="69"/>
      <c r="AM160" s="69"/>
      <c r="AN160" s="69"/>
      <c r="AO160" s="69"/>
      <c r="AP160" s="69"/>
      <c r="AQ160" s="69"/>
      <c r="AR160" s="69"/>
      <c r="AS160" s="69"/>
      <c r="AT160" s="69"/>
      <c r="AU160" s="69"/>
      <c r="AV160" s="69"/>
      <c r="AW160" s="69"/>
      <c r="AX160" s="69"/>
      <c r="AY160" s="69"/>
      <c r="AZ160" s="69"/>
      <c r="BA160" s="69"/>
      <c r="BB160" s="69"/>
      <c r="BC160" s="69"/>
      <c r="BD160" s="69"/>
      <c r="BE160" s="69"/>
      <c r="BF160" s="69"/>
      <c r="BG160" s="69"/>
      <c r="BH160" s="69"/>
      <c r="BI160" s="69"/>
      <c r="BJ160" s="69"/>
      <c r="BK160" s="69"/>
      <c r="BL160" s="69"/>
      <c r="BM160" s="69"/>
      <c r="BN160" s="69"/>
      <c r="BO160" s="69"/>
    </row>
    <row r="161" spans="1:67" s="132" customFormat="1" ht="65.099999999999994" customHeight="1" thickBot="1" x14ac:dyDescent="0.2">
      <c r="A161" s="131"/>
      <c r="B161" s="133"/>
      <c r="C161" s="513" t="s">
        <v>376</v>
      </c>
      <c r="D161" s="514"/>
      <c r="E161" s="514"/>
      <c r="F161" s="514"/>
      <c r="G161" s="514"/>
      <c r="H161" s="514"/>
      <c r="I161" s="514"/>
      <c r="J161" s="514"/>
      <c r="K161" s="514"/>
      <c r="L161" s="514"/>
      <c r="M161" s="514"/>
      <c r="N161" s="514"/>
      <c r="O161" s="514"/>
      <c r="P161" s="514"/>
      <c r="Q161" s="514"/>
      <c r="R161" s="514"/>
      <c r="S161" s="514"/>
      <c r="T161" s="514"/>
      <c r="U161" s="514"/>
      <c r="V161" s="514"/>
      <c r="W161" s="514"/>
      <c r="X161" s="515"/>
      <c r="Y161" s="516"/>
      <c r="Z161" s="517"/>
      <c r="AA161" s="517"/>
      <c r="AB161" s="517"/>
      <c r="AC161" s="517"/>
      <c r="AD161" s="518"/>
      <c r="AI161" s="69"/>
      <c r="AJ161" s="69"/>
      <c r="AK161" s="69"/>
      <c r="AL161" s="69"/>
      <c r="AM161" s="69"/>
      <c r="AN161" s="69"/>
      <c r="AO161" s="69"/>
      <c r="AP161" s="69"/>
      <c r="AQ161" s="69"/>
      <c r="AR161" s="69"/>
      <c r="AS161" s="69"/>
      <c r="AT161" s="69"/>
      <c r="AU161" s="69"/>
      <c r="AV161" s="69"/>
      <c r="AW161" s="69"/>
      <c r="AX161" s="69"/>
      <c r="AY161" s="69"/>
      <c r="AZ161" s="69"/>
      <c r="BA161" s="69"/>
      <c r="BB161" s="69"/>
      <c r="BC161" s="69"/>
      <c r="BD161" s="69"/>
      <c r="BE161" s="69"/>
      <c r="BF161" s="69"/>
      <c r="BG161" s="69"/>
      <c r="BH161" s="69"/>
      <c r="BI161" s="69"/>
      <c r="BJ161" s="69"/>
      <c r="BK161" s="69"/>
      <c r="BL161" s="69"/>
      <c r="BM161" s="69"/>
      <c r="BN161" s="69"/>
      <c r="BO161" s="69"/>
    </row>
    <row r="162" spans="1:67" ht="4.5" customHeight="1" x14ac:dyDescent="0.15">
      <c r="AI162" s="68"/>
      <c r="AJ162" s="68"/>
      <c r="AK162" s="68"/>
      <c r="AL162" s="68"/>
      <c r="AM162" s="68"/>
      <c r="AN162" s="68"/>
      <c r="AO162" s="68"/>
      <c r="AP162" s="68"/>
      <c r="AQ162" s="68"/>
      <c r="AR162" s="68"/>
      <c r="AS162" s="68"/>
      <c r="AT162" s="68"/>
      <c r="AU162" s="68"/>
      <c r="AV162" s="68"/>
      <c r="AW162" s="68"/>
      <c r="AX162" s="68"/>
      <c r="AY162" s="68"/>
      <c r="AZ162" s="68"/>
      <c r="BA162" s="68"/>
      <c r="BB162" s="68"/>
      <c r="BC162" s="68"/>
      <c r="BD162" s="68"/>
      <c r="BE162" s="68"/>
      <c r="BF162" s="68"/>
      <c r="BG162" s="68"/>
      <c r="BH162" s="68"/>
      <c r="BI162" s="68"/>
      <c r="BJ162" s="68"/>
      <c r="BK162" s="68"/>
      <c r="BL162" s="68"/>
      <c r="BM162" s="68"/>
      <c r="BN162" s="68"/>
      <c r="BO162" s="68"/>
    </row>
    <row r="163" spans="1:67" x14ac:dyDescent="0.15">
      <c r="AI163" s="68"/>
      <c r="AJ163" s="68"/>
      <c r="AK163" s="68"/>
      <c r="AL163" s="68"/>
      <c r="AM163" s="68"/>
      <c r="AN163" s="68"/>
      <c r="AO163" s="68"/>
      <c r="AP163" s="68"/>
      <c r="AQ163" s="68"/>
      <c r="AR163" s="68"/>
      <c r="AS163" s="68"/>
      <c r="AT163" s="68"/>
      <c r="AU163" s="68"/>
      <c r="AV163" s="68"/>
      <c r="AW163" s="68"/>
      <c r="AX163" s="68"/>
      <c r="AY163" s="68"/>
      <c r="AZ163" s="68"/>
      <c r="BA163" s="68"/>
      <c r="BB163" s="68"/>
      <c r="BC163" s="68"/>
      <c r="BD163" s="68"/>
      <c r="BE163" s="68"/>
      <c r="BF163" s="68"/>
      <c r="BG163" s="68"/>
      <c r="BH163" s="68"/>
      <c r="BI163" s="68"/>
      <c r="BJ163" s="68"/>
      <c r="BK163" s="68"/>
      <c r="BL163" s="68"/>
      <c r="BM163" s="68"/>
      <c r="BN163" s="68"/>
      <c r="BO163" s="68"/>
    </row>
    <row r="164" spans="1:67" x14ac:dyDescent="0.15">
      <c r="AI164" s="68"/>
      <c r="AJ164" s="68"/>
      <c r="AK164" s="68"/>
      <c r="AL164" s="68"/>
      <c r="AM164" s="68"/>
      <c r="AN164" s="68"/>
      <c r="AO164" s="68"/>
      <c r="AP164" s="68"/>
      <c r="AQ164" s="68"/>
      <c r="AR164" s="68"/>
      <c r="AS164" s="68"/>
      <c r="AT164" s="68"/>
      <c r="AU164" s="68"/>
      <c r="AV164" s="68"/>
      <c r="AW164" s="68"/>
      <c r="AX164" s="68"/>
      <c r="AY164" s="68"/>
      <c r="AZ164" s="68"/>
      <c r="BA164" s="68"/>
      <c r="BB164" s="68"/>
      <c r="BC164" s="68"/>
      <c r="BD164" s="68"/>
      <c r="BE164" s="68"/>
      <c r="BF164" s="68"/>
      <c r="BG164" s="68"/>
      <c r="BH164" s="68"/>
      <c r="BI164" s="68"/>
      <c r="BJ164" s="68"/>
      <c r="BK164" s="68"/>
      <c r="BL164" s="68"/>
      <c r="BM164" s="68"/>
      <c r="BN164" s="68"/>
      <c r="BO164" s="68"/>
    </row>
    <row r="165" spans="1:67" x14ac:dyDescent="0.15">
      <c r="AI165" s="68"/>
      <c r="AJ165" s="68"/>
      <c r="AK165" s="68"/>
      <c r="AL165" s="68"/>
      <c r="AM165" s="68"/>
      <c r="AN165" s="68"/>
      <c r="AO165" s="68"/>
      <c r="AP165" s="68"/>
      <c r="AQ165" s="68"/>
      <c r="AR165" s="68"/>
      <c r="AS165" s="68"/>
      <c r="AT165" s="68"/>
      <c r="AU165" s="68"/>
      <c r="AV165" s="68"/>
      <c r="AW165" s="68"/>
      <c r="AX165" s="68"/>
      <c r="AY165" s="68"/>
      <c r="AZ165" s="68"/>
      <c r="BA165" s="68"/>
      <c r="BB165" s="68"/>
      <c r="BC165" s="68"/>
      <c r="BD165" s="68"/>
      <c r="BE165" s="68"/>
      <c r="BF165" s="68"/>
      <c r="BG165" s="68"/>
      <c r="BH165" s="68"/>
      <c r="BI165" s="68"/>
      <c r="BJ165" s="68"/>
      <c r="BK165" s="68"/>
      <c r="BL165" s="68"/>
      <c r="BM165" s="68"/>
      <c r="BN165" s="68"/>
      <c r="BO165" s="68"/>
    </row>
    <row r="166" spans="1:67" x14ac:dyDescent="0.15">
      <c r="AI166" s="68"/>
      <c r="AJ166" s="68"/>
      <c r="AK166" s="68"/>
      <c r="AL166" s="68"/>
      <c r="AM166" s="68"/>
      <c r="AN166" s="68"/>
      <c r="AO166" s="68"/>
      <c r="AP166" s="68"/>
      <c r="AQ166" s="68"/>
      <c r="AR166" s="68"/>
      <c r="AS166" s="68"/>
      <c r="AT166" s="68"/>
      <c r="AU166" s="68"/>
      <c r="AV166" s="68"/>
      <c r="AW166" s="68"/>
      <c r="AX166" s="68"/>
      <c r="AY166" s="68"/>
      <c r="AZ166" s="68"/>
      <c r="BA166" s="68"/>
      <c r="BB166" s="68"/>
      <c r="BC166" s="68"/>
      <c r="BD166" s="68"/>
      <c r="BE166" s="68"/>
      <c r="BF166" s="68"/>
      <c r="BG166" s="68"/>
      <c r="BH166" s="68"/>
      <c r="BI166" s="68"/>
      <c r="BJ166" s="68"/>
      <c r="BK166" s="68"/>
      <c r="BL166" s="68"/>
      <c r="BM166" s="68"/>
      <c r="BN166" s="68"/>
      <c r="BO166" s="68"/>
    </row>
    <row r="167" spans="1:67" x14ac:dyDescent="0.15">
      <c r="AI167" s="68"/>
      <c r="AJ167" s="68"/>
      <c r="AK167" s="68"/>
      <c r="AL167" s="68"/>
      <c r="AM167" s="68"/>
      <c r="AN167" s="68"/>
      <c r="AO167" s="68"/>
      <c r="AP167" s="68"/>
      <c r="AQ167" s="68"/>
      <c r="AR167" s="68"/>
      <c r="AS167" s="68"/>
      <c r="AT167" s="68"/>
      <c r="AU167" s="68"/>
      <c r="AV167" s="68"/>
      <c r="AW167" s="68"/>
      <c r="AX167" s="68"/>
      <c r="AY167" s="68"/>
      <c r="AZ167" s="68"/>
      <c r="BA167" s="68"/>
      <c r="BB167" s="68"/>
      <c r="BC167" s="68"/>
      <c r="BD167" s="68"/>
      <c r="BE167" s="68"/>
      <c r="BF167" s="68"/>
      <c r="BG167" s="68"/>
      <c r="BH167" s="68"/>
      <c r="BI167" s="68"/>
      <c r="BJ167" s="68"/>
      <c r="BK167" s="68"/>
      <c r="BL167" s="68"/>
      <c r="BM167" s="68"/>
      <c r="BN167" s="68"/>
      <c r="BO167" s="68"/>
    </row>
  </sheetData>
  <sheetProtection selectLockedCells="1" selectUnlockedCells="1"/>
  <mergeCells count="556">
    <mergeCell ref="AJ61:BN99"/>
    <mergeCell ref="N40:O40"/>
    <mergeCell ref="P40:Q40"/>
    <mergeCell ref="B59:H59"/>
    <mergeCell ref="I59:J59"/>
    <mergeCell ref="K59:L59"/>
    <mergeCell ref="N59:O59"/>
    <mergeCell ref="B52:H58"/>
    <mergeCell ref="N56:AG56"/>
    <mergeCell ref="I52:J52"/>
    <mergeCell ref="K52:L52"/>
    <mergeCell ref="I53:J53"/>
    <mergeCell ref="K53:L53"/>
    <mergeCell ref="S53:T53"/>
    <mergeCell ref="U53:V53"/>
    <mergeCell ref="U40:V40"/>
    <mergeCell ref="X40:Y40"/>
    <mergeCell ref="Z40:AA40"/>
    <mergeCell ref="AC40:AD40"/>
    <mergeCell ref="AE40:AF40"/>
    <mergeCell ref="S40:T40"/>
    <mergeCell ref="S59:T59"/>
    <mergeCell ref="U59:V59"/>
    <mergeCell ref="X59:AG59"/>
    <mergeCell ref="T38:AG38"/>
    <mergeCell ref="N42:Q42"/>
    <mergeCell ref="I94:AG94"/>
    <mergeCell ref="B119:AG119"/>
    <mergeCell ref="I29:AG29"/>
    <mergeCell ref="I30:AG30"/>
    <mergeCell ref="I54:M56"/>
    <mergeCell ref="I57:AG57"/>
    <mergeCell ref="I58:AG58"/>
    <mergeCell ref="I66:M68"/>
    <mergeCell ref="I69:AG69"/>
    <mergeCell ref="I70:AG70"/>
    <mergeCell ref="I31:J31"/>
    <mergeCell ref="K31:L31"/>
    <mergeCell ref="N31:O31"/>
    <mergeCell ref="I78:M80"/>
    <mergeCell ref="B40:H46"/>
    <mergeCell ref="B47:H47"/>
    <mergeCell ref="I47:J47"/>
    <mergeCell ref="I81:AG81"/>
    <mergeCell ref="I82:AG82"/>
    <mergeCell ref="M39:S39"/>
    <mergeCell ref="M38:S38"/>
    <mergeCell ref="X36:AB36"/>
    <mergeCell ref="N26:Q26"/>
    <mergeCell ref="N27:AG27"/>
    <mergeCell ref="I26:M28"/>
    <mergeCell ref="B22:D22"/>
    <mergeCell ref="E22:L22"/>
    <mergeCell ref="AC25:AG25"/>
    <mergeCell ref="N28:AG28"/>
    <mergeCell ref="N25:O25"/>
    <mergeCell ref="P25:Q25"/>
    <mergeCell ref="S25:T25"/>
    <mergeCell ref="U25:V25"/>
    <mergeCell ref="X25:Y25"/>
    <mergeCell ref="U22:X22"/>
    <mergeCell ref="P31:Q31"/>
    <mergeCell ref="S31:T31"/>
    <mergeCell ref="U31:V31"/>
    <mergeCell ref="X31:AG31"/>
    <mergeCell ref="K47:L47"/>
    <mergeCell ref="C161:X161"/>
    <mergeCell ref="Y161:AD161"/>
    <mergeCell ref="I90:M92"/>
    <mergeCell ref="I93:AG93"/>
    <mergeCell ref="I41:J41"/>
    <mergeCell ref="K41:L41"/>
    <mergeCell ref="N41:O41"/>
    <mergeCell ref="P41:Q41"/>
    <mergeCell ref="S41:T41"/>
    <mergeCell ref="U41:V41"/>
    <mergeCell ref="X41:Y41"/>
    <mergeCell ref="Z41:AA41"/>
    <mergeCell ref="AC41:AG41"/>
    <mergeCell ref="T39:AG39"/>
    <mergeCell ref="B38:L39"/>
    <mergeCell ref="I40:J40"/>
    <mergeCell ref="I42:M44"/>
    <mergeCell ref="B32:F32"/>
    <mergeCell ref="K32:O32"/>
    <mergeCell ref="G32:I32"/>
    <mergeCell ref="T32:AA32"/>
    <mergeCell ref="AB32:AF32"/>
    <mergeCell ref="B8:AG8"/>
    <mergeCell ref="B9:AG9"/>
    <mergeCell ref="B11:I11"/>
    <mergeCell ref="U24:V24"/>
    <mergeCell ref="X24:Y24"/>
    <mergeCell ref="Z24:AA24"/>
    <mergeCell ref="AC24:AD24"/>
    <mergeCell ref="AE24:AF24"/>
    <mergeCell ref="I24:J24"/>
    <mergeCell ref="K24:L24"/>
    <mergeCell ref="N24:O24"/>
    <mergeCell ref="P24:Q24"/>
    <mergeCell ref="S24:T24"/>
    <mergeCell ref="B23:D23"/>
    <mergeCell ref="B15:H18"/>
    <mergeCell ref="I15:V15"/>
    <mergeCell ref="I25:J25"/>
    <mergeCell ref="B31:H31"/>
    <mergeCell ref="X13:AB13"/>
    <mergeCell ref="AC13:AF13"/>
    <mergeCell ref="L13:P13"/>
    <mergeCell ref="Q13:T13"/>
    <mergeCell ref="L11:P11"/>
    <mergeCell ref="Q11:AG11"/>
    <mergeCell ref="B14:I14"/>
    <mergeCell ref="B24:H30"/>
    <mergeCell ref="M22:T22"/>
    <mergeCell ref="Z25:AA25"/>
    <mergeCell ref="I16:V18"/>
    <mergeCell ref="Z15:AG16"/>
    <mergeCell ref="W15:Y16"/>
    <mergeCell ref="Z17:AG18"/>
    <mergeCell ref="W17:Y18"/>
    <mergeCell ref="E23:Y23"/>
    <mergeCell ref="Z23:AG23"/>
    <mergeCell ref="Z22:AB22"/>
    <mergeCell ref="AD22:AF22"/>
    <mergeCell ref="X19:AG19"/>
    <mergeCell ref="X20:AF20"/>
    <mergeCell ref="O19:W19"/>
    <mergeCell ref="O20:V20"/>
    <mergeCell ref="B19:H21"/>
    <mergeCell ref="I20:N20"/>
    <mergeCell ref="I19:N19"/>
    <mergeCell ref="I21:AG21"/>
    <mergeCell ref="P32:R32"/>
    <mergeCell ref="AC36:AF36"/>
    <mergeCell ref="K25:L25"/>
    <mergeCell ref="X26:AA26"/>
    <mergeCell ref="B50:L51"/>
    <mergeCell ref="T50:AG50"/>
    <mergeCell ref="T51:AG51"/>
    <mergeCell ref="S26:W26"/>
    <mergeCell ref="S47:T47"/>
    <mergeCell ref="U47:V47"/>
    <mergeCell ref="X47:AG47"/>
    <mergeCell ref="N47:O47"/>
    <mergeCell ref="N43:AG43"/>
    <mergeCell ref="I45:AG45"/>
    <mergeCell ref="I46:AG46"/>
    <mergeCell ref="K48:O48"/>
    <mergeCell ref="P48:R48"/>
    <mergeCell ref="T48:AA48"/>
    <mergeCell ref="AB48:AF48"/>
    <mergeCell ref="P47:Q47"/>
    <mergeCell ref="N44:AG44"/>
    <mergeCell ref="K40:L40"/>
    <mergeCell ref="M50:S50"/>
    <mergeCell ref="M51:S51"/>
    <mergeCell ref="AB72:AF72"/>
    <mergeCell ref="P59:Q59"/>
    <mergeCell ref="N53:O53"/>
    <mergeCell ref="P53:Q53"/>
    <mergeCell ref="AC52:AD52"/>
    <mergeCell ref="AE52:AF52"/>
    <mergeCell ref="N52:O52"/>
    <mergeCell ref="P52:Q52"/>
    <mergeCell ref="X53:Y53"/>
    <mergeCell ref="Z53:AA53"/>
    <mergeCell ref="AC53:AG53"/>
    <mergeCell ref="N54:Q54"/>
    <mergeCell ref="N55:AG55"/>
    <mergeCell ref="X52:Y52"/>
    <mergeCell ref="Z52:AA52"/>
    <mergeCell ref="M63:S63"/>
    <mergeCell ref="AB60:AF60"/>
    <mergeCell ref="A4:AG4"/>
    <mergeCell ref="B74:L75"/>
    <mergeCell ref="T74:AG74"/>
    <mergeCell ref="T75:AG75"/>
    <mergeCell ref="B62:L63"/>
    <mergeCell ref="T62:AG62"/>
    <mergeCell ref="T63:AG63"/>
    <mergeCell ref="U64:V64"/>
    <mergeCell ref="X64:Y64"/>
    <mergeCell ref="Z64:AA64"/>
    <mergeCell ref="AC64:AD64"/>
    <mergeCell ref="AE64:AF64"/>
    <mergeCell ref="B64:H70"/>
    <mergeCell ref="I65:J65"/>
    <mergeCell ref="K65:L65"/>
    <mergeCell ref="N65:O65"/>
    <mergeCell ref="S65:T65"/>
    <mergeCell ref="I64:J64"/>
    <mergeCell ref="B48:F48"/>
    <mergeCell ref="G48:I48"/>
    <mergeCell ref="M74:S74"/>
    <mergeCell ref="M75:S75"/>
    <mergeCell ref="S52:T52"/>
    <mergeCell ref="U52:V52"/>
    <mergeCell ref="B60:F60"/>
    <mergeCell ref="G60:I60"/>
    <mergeCell ref="K60:O60"/>
    <mergeCell ref="P60:R60"/>
    <mergeCell ref="N64:O64"/>
    <mergeCell ref="P64:Q64"/>
    <mergeCell ref="S64:T64"/>
    <mergeCell ref="M62:S62"/>
    <mergeCell ref="T60:AA60"/>
    <mergeCell ref="B71:H71"/>
    <mergeCell ref="I71:J71"/>
    <mergeCell ref="K71:L71"/>
    <mergeCell ref="N71:O71"/>
    <mergeCell ref="P71:Q71"/>
    <mergeCell ref="S71:T71"/>
    <mergeCell ref="U71:V71"/>
    <mergeCell ref="X71:AG71"/>
    <mergeCell ref="K64:L64"/>
    <mergeCell ref="P65:Q65"/>
    <mergeCell ref="U65:V65"/>
    <mergeCell ref="X65:Y65"/>
    <mergeCell ref="Z65:AA65"/>
    <mergeCell ref="N66:Q66"/>
    <mergeCell ref="N67:AG67"/>
    <mergeCell ref="N68:AG68"/>
    <mergeCell ref="AC65:AG65"/>
    <mergeCell ref="K76:L76"/>
    <mergeCell ref="S76:T76"/>
    <mergeCell ref="U76:V76"/>
    <mergeCell ref="X76:Y76"/>
    <mergeCell ref="B72:F72"/>
    <mergeCell ref="G72:I72"/>
    <mergeCell ref="K72:O72"/>
    <mergeCell ref="P72:R72"/>
    <mergeCell ref="T72:AA72"/>
    <mergeCell ref="G84:I84"/>
    <mergeCell ref="K84:O84"/>
    <mergeCell ref="P84:R84"/>
    <mergeCell ref="T84:AA84"/>
    <mergeCell ref="AB84:AF84"/>
    <mergeCell ref="B76:H82"/>
    <mergeCell ref="AC76:AD76"/>
    <mergeCell ref="AE76:AF76"/>
    <mergeCell ref="I77:J77"/>
    <mergeCell ref="K77:L77"/>
    <mergeCell ref="N79:AG79"/>
    <mergeCell ref="N80:AG80"/>
    <mergeCell ref="N77:O77"/>
    <mergeCell ref="P77:Q77"/>
    <mergeCell ref="S77:T77"/>
    <mergeCell ref="U77:V77"/>
    <mergeCell ref="X77:Y77"/>
    <mergeCell ref="Z77:AA77"/>
    <mergeCell ref="AC77:AG77"/>
    <mergeCell ref="N76:O76"/>
    <mergeCell ref="P76:Q76"/>
    <mergeCell ref="N78:Q78"/>
    <mergeCell ref="Z76:AA76"/>
    <mergeCell ref="I76:J76"/>
    <mergeCell ref="C156:AG157"/>
    <mergeCell ref="C120:AG124"/>
    <mergeCell ref="Y158:AD159"/>
    <mergeCell ref="B137:H137"/>
    <mergeCell ref="I137:L137"/>
    <mergeCell ref="B126:AG129"/>
    <mergeCell ref="B132:AG135"/>
    <mergeCell ref="B138:AG141"/>
    <mergeCell ref="B125:H125"/>
    <mergeCell ref="I125:L125"/>
    <mergeCell ref="B131:H131"/>
    <mergeCell ref="I131:L131"/>
    <mergeCell ref="Y148:AD148"/>
    <mergeCell ref="C148:X148"/>
    <mergeCell ref="C149:S149"/>
    <mergeCell ref="C158:X159"/>
    <mergeCell ref="T149:AD149"/>
    <mergeCell ref="C144:AG145"/>
    <mergeCell ref="N146:AD146"/>
    <mergeCell ref="C152:W153"/>
    <mergeCell ref="X152:AD152"/>
    <mergeCell ref="X153:AD153"/>
    <mergeCell ref="C146:M146"/>
    <mergeCell ref="U125:AG125"/>
    <mergeCell ref="AU22:BI24"/>
    <mergeCell ref="N92:AG92"/>
    <mergeCell ref="AC89:AG89"/>
    <mergeCell ref="U95:V95"/>
    <mergeCell ref="X95:AG95"/>
    <mergeCell ref="S110:W110"/>
    <mergeCell ref="M86:S86"/>
    <mergeCell ref="M87:S87"/>
    <mergeCell ref="B86:L87"/>
    <mergeCell ref="T86:AG86"/>
    <mergeCell ref="T87:AG87"/>
    <mergeCell ref="B88:H94"/>
    <mergeCell ref="I88:J88"/>
    <mergeCell ref="K88:L88"/>
    <mergeCell ref="N88:O88"/>
    <mergeCell ref="P88:Q88"/>
    <mergeCell ref="S88:T88"/>
    <mergeCell ref="U88:V88"/>
    <mergeCell ref="X88:Y88"/>
    <mergeCell ref="Z88:AA88"/>
    <mergeCell ref="AC88:AD88"/>
    <mergeCell ref="AE88:AF88"/>
    <mergeCell ref="I89:J89"/>
    <mergeCell ref="K89:L89"/>
    <mergeCell ref="B95:H95"/>
    <mergeCell ref="I95:J95"/>
    <mergeCell ref="K95:L95"/>
    <mergeCell ref="N95:O95"/>
    <mergeCell ref="P95:Q95"/>
    <mergeCell ref="S95:T95"/>
    <mergeCell ref="J2:L2"/>
    <mergeCell ref="N90:Q90"/>
    <mergeCell ref="N91:AG91"/>
    <mergeCell ref="N89:O89"/>
    <mergeCell ref="P89:Q89"/>
    <mergeCell ref="S89:T89"/>
    <mergeCell ref="U89:V89"/>
    <mergeCell ref="X89:Y89"/>
    <mergeCell ref="Z89:AA89"/>
    <mergeCell ref="K83:L83"/>
    <mergeCell ref="N83:O83"/>
    <mergeCell ref="P83:Q83"/>
    <mergeCell ref="S83:T83"/>
    <mergeCell ref="U83:V83"/>
    <mergeCell ref="X83:AG83"/>
    <mergeCell ref="B83:H83"/>
    <mergeCell ref="I83:J83"/>
    <mergeCell ref="B84:F84"/>
    <mergeCell ref="B96:F96"/>
    <mergeCell ref="G96:I96"/>
    <mergeCell ref="K96:O96"/>
    <mergeCell ref="P96:R96"/>
    <mergeCell ref="T96:AA96"/>
    <mergeCell ref="AB96:AF96"/>
    <mergeCell ref="X104:AB104"/>
    <mergeCell ref="AC104:AG104"/>
    <mergeCell ref="X105:AB105"/>
    <mergeCell ref="S101:W101"/>
    <mergeCell ref="B104:C116"/>
    <mergeCell ref="B103:R103"/>
    <mergeCell ref="B102:R102"/>
    <mergeCell ref="AC108:AG108"/>
    <mergeCell ref="D104:R104"/>
    <mergeCell ref="D106:R106"/>
    <mergeCell ref="D107:R107"/>
    <mergeCell ref="D108:R108"/>
    <mergeCell ref="X101:AB101"/>
    <mergeCell ref="AC101:AG101"/>
    <mergeCell ref="X102:AB102"/>
    <mergeCell ref="AC102:AG102"/>
    <mergeCell ref="X103:AB103"/>
    <mergeCell ref="S102:W102"/>
    <mergeCell ref="B117:AG117"/>
    <mergeCell ref="AJ131:AL131"/>
    <mergeCell ref="AM128:AO128"/>
    <mergeCell ref="AM130:AO130"/>
    <mergeCell ref="AJ123:AL123"/>
    <mergeCell ref="AJ125:AL125"/>
    <mergeCell ref="AJ127:AL127"/>
    <mergeCell ref="AM119:AO119"/>
    <mergeCell ref="S111:W111"/>
    <mergeCell ref="S112:W112"/>
    <mergeCell ref="S114:W114"/>
    <mergeCell ref="S115:W115"/>
    <mergeCell ref="AC112:AG112"/>
    <mergeCell ref="X113:AB113"/>
    <mergeCell ref="AM112:AO112"/>
    <mergeCell ref="D112:R112"/>
    <mergeCell ref="S113:W113"/>
    <mergeCell ref="AJ113:AL113"/>
    <mergeCell ref="AJ112:AL112"/>
    <mergeCell ref="AM121:AO121"/>
    <mergeCell ref="AJ130:AL130"/>
    <mergeCell ref="AM117:AO117"/>
    <mergeCell ref="AJ118:AL118"/>
    <mergeCell ref="AM118:AO118"/>
    <mergeCell ref="AJ100:AL100"/>
    <mergeCell ref="AJ102:AL102"/>
    <mergeCell ref="AJ104:AL104"/>
    <mergeCell ref="AJ106:AL106"/>
    <mergeCell ref="AJ109:AL109"/>
    <mergeCell ref="AJ111:AL111"/>
    <mergeCell ref="B101:R101"/>
    <mergeCell ref="D105:R105"/>
    <mergeCell ref="D109:R109"/>
    <mergeCell ref="D110:R110"/>
    <mergeCell ref="D111:R111"/>
    <mergeCell ref="AC103:AG103"/>
    <mergeCell ref="X110:AB110"/>
    <mergeCell ref="X106:AB106"/>
    <mergeCell ref="AC106:AG106"/>
    <mergeCell ref="X107:AB107"/>
    <mergeCell ref="AC107:AG107"/>
    <mergeCell ref="X108:AB108"/>
    <mergeCell ref="X109:AB109"/>
    <mergeCell ref="AC109:AG109"/>
    <mergeCell ref="AJ108:AL108"/>
    <mergeCell ref="AJ110:AL110"/>
    <mergeCell ref="AJ101:AL101"/>
    <mergeCell ref="AJ103:AL103"/>
    <mergeCell ref="S103:W103"/>
    <mergeCell ref="S104:W104"/>
    <mergeCell ref="S105:W105"/>
    <mergeCell ref="S106:W106"/>
    <mergeCell ref="S107:W107"/>
    <mergeCell ref="S108:W108"/>
    <mergeCell ref="AC114:AG114"/>
    <mergeCell ref="X115:AB115"/>
    <mergeCell ref="AC115:AG115"/>
    <mergeCell ref="X114:AB114"/>
    <mergeCell ref="AC110:AG110"/>
    <mergeCell ref="X111:AB111"/>
    <mergeCell ref="AC111:AG111"/>
    <mergeCell ref="X112:AB112"/>
    <mergeCell ref="AM104:AO104"/>
    <mergeCell ref="AM106:AO106"/>
    <mergeCell ref="AM108:AO108"/>
    <mergeCell ref="D113:R113"/>
    <mergeCell ref="D114:R114"/>
    <mergeCell ref="D115:R115"/>
    <mergeCell ref="D116:R116"/>
    <mergeCell ref="S109:W109"/>
    <mergeCell ref="S116:W116"/>
    <mergeCell ref="X116:AB116"/>
    <mergeCell ref="AC116:AG116"/>
    <mergeCell ref="AM110:AO110"/>
    <mergeCell ref="AJ105:AL105"/>
    <mergeCell ref="AJ107:AL107"/>
    <mergeCell ref="AC105:AG105"/>
    <mergeCell ref="AC113:AG113"/>
    <mergeCell ref="AM114:AO114"/>
    <mergeCell ref="AM116:AO116"/>
    <mergeCell ref="AM115:AO115"/>
    <mergeCell ref="AJ116:AL116"/>
    <mergeCell ref="AJ115:AL115"/>
    <mergeCell ref="AM120:AO120"/>
    <mergeCell ref="AM122:AO122"/>
    <mergeCell ref="AM124:AO124"/>
    <mergeCell ref="AM126:AO126"/>
    <mergeCell ref="AM123:AO123"/>
    <mergeCell ref="AM125:AO125"/>
    <mergeCell ref="AM127:AO127"/>
    <mergeCell ref="AM129:AO129"/>
    <mergeCell ref="AJ120:AL120"/>
    <mergeCell ref="AJ129:AL129"/>
    <mergeCell ref="AJ117:AL117"/>
    <mergeCell ref="AJ119:AL119"/>
    <mergeCell ref="AJ121:AL121"/>
    <mergeCell ref="AJ114:AL114"/>
    <mergeCell ref="AJ122:AL122"/>
    <mergeCell ref="AP129:BF129"/>
    <mergeCell ref="AP119:BF119"/>
    <mergeCell ref="AP120:BF120"/>
    <mergeCell ref="AP100:BF100"/>
    <mergeCell ref="AP101:BF101"/>
    <mergeCell ref="AP102:BF102"/>
    <mergeCell ref="AP103:BF103"/>
    <mergeCell ref="AP104:BF104"/>
    <mergeCell ref="AP105:BF105"/>
    <mergeCell ref="AP106:BF106"/>
    <mergeCell ref="AP107:BF107"/>
    <mergeCell ref="AP108:BF108"/>
    <mergeCell ref="AP109:BF109"/>
    <mergeCell ref="AP110:BF110"/>
    <mergeCell ref="AP111:BF111"/>
    <mergeCell ref="AP114:BF114"/>
    <mergeCell ref="AP115:BF115"/>
    <mergeCell ref="AP116:BF116"/>
    <mergeCell ref="AP117:BF117"/>
    <mergeCell ref="AP118:BF118"/>
    <mergeCell ref="AM131:AO131"/>
    <mergeCell ref="BG101:BH101"/>
    <mergeCell ref="BG100:BH100"/>
    <mergeCell ref="AM101:AO101"/>
    <mergeCell ref="AM105:AO105"/>
    <mergeCell ref="AM103:AO103"/>
    <mergeCell ref="AM107:AO107"/>
    <mergeCell ref="AM109:AO109"/>
    <mergeCell ref="AM111:AO111"/>
    <mergeCell ref="AM113:AO113"/>
    <mergeCell ref="AP112:BF112"/>
    <mergeCell ref="AP113:BF113"/>
    <mergeCell ref="AP130:BF130"/>
    <mergeCell ref="AP131:BF131"/>
    <mergeCell ref="AP121:BF121"/>
    <mergeCell ref="AP122:BF122"/>
    <mergeCell ref="AP123:BF123"/>
    <mergeCell ref="AP124:BF124"/>
    <mergeCell ref="AP125:BF125"/>
    <mergeCell ref="AP126:BF126"/>
    <mergeCell ref="AP127:BF127"/>
    <mergeCell ref="AP128:BF128"/>
    <mergeCell ref="AM100:AO100"/>
    <mergeCell ref="AM102:AO102"/>
    <mergeCell ref="BI130:BN130"/>
    <mergeCell ref="BI101:BN101"/>
    <mergeCell ref="BI100:BN100"/>
    <mergeCell ref="BI102:BN102"/>
    <mergeCell ref="BI103:BN103"/>
    <mergeCell ref="BI104:BN104"/>
    <mergeCell ref="BI105:BN105"/>
    <mergeCell ref="BI106:BN106"/>
    <mergeCell ref="BI107:BN107"/>
    <mergeCell ref="BI108:BN108"/>
    <mergeCell ref="BI109:BN109"/>
    <mergeCell ref="BI110:BN110"/>
    <mergeCell ref="BI111:BN111"/>
    <mergeCell ref="BI112:BN112"/>
    <mergeCell ref="BI113:BN113"/>
    <mergeCell ref="BI114:BN114"/>
    <mergeCell ref="BI115:BN115"/>
    <mergeCell ref="BI116:BN116"/>
    <mergeCell ref="BI117:BN117"/>
    <mergeCell ref="BI118:BN118"/>
    <mergeCell ref="BI119:BN119"/>
    <mergeCell ref="BI120:BN120"/>
    <mergeCell ref="BI121:BN121"/>
    <mergeCell ref="BG120:BH121"/>
    <mergeCell ref="BG122:BH123"/>
    <mergeCell ref="BG124:BH125"/>
    <mergeCell ref="BG126:BH127"/>
    <mergeCell ref="BG128:BH129"/>
    <mergeCell ref="BG130:BH131"/>
    <mergeCell ref="BI122:BN122"/>
    <mergeCell ref="BI123:BN123"/>
    <mergeCell ref="BI124:BN124"/>
    <mergeCell ref="BI125:BN125"/>
    <mergeCell ref="BI126:BN126"/>
    <mergeCell ref="BI127:BN127"/>
    <mergeCell ref="BI128:BN128"/>
    <mergeCell ref="BI129:BN129"/>
    <mergeCell ref="B98:AG100"/>
    <mergeCell ref="M125:T125"/>
    <mergeCell ref="U137:AG137"/>
    <mergeCell ref="M137:T137"/>
    <mergeCell ref="U131:AG131"/>
    <mergeCell ref="M131:T131"/>
    <mergeCell ref="AJ124:AL124"/>
    <mergeCell ref="AJ126:AL126"/>
    <mergeCell ref="AJ128:AL128"/>
    <mergeCell ref="AL135:BO136"/>
    <mergeCell ref="AL137:BO138"/>
    <mergeCell ref="AJ135:AK135"/>
    <mergeCell ref="AJ134:AK134"/>
    <mergeCell ref="AJ137:AK137"/>
    <mergeCell ref="BI131:BN131"/>
    <mergeCell ref="BG102:BH103"/>
    <mergeCell ref="BG104:BH105"/>
    <mergeCell ref="BG106:BH107"/>
    <mergeCell ref="BG108:BH109"/>
    <mergeCell ref="BG110:BH111"/>
    <mergeCell ref="BG112:BH113"/>
    <mergeCell ref="BG114:BH115"/>
    <mergeCell ref="BG116:BH117"/>
    <mergeCell ref="BG118:BH119"/>
  </mergeCells>
  <phoneticPr fontId="31"/>
  <conditionalFormatting sqref="X20">
    <cfRule type="containsBlanks" dxfId="23" priority="20">
      <formula>LEN(TRIM(X20))=0</formula>
    </cfRule>
  </conditionalFormatting>
  <conditionalFormatting sqref="O20">
    <cfRule type="containsBlanks" dxfId="22" priority="18">
      <formula>LEN(TRIM(O20))=0</formula>
    </cfRule>
    <cfRule type="containsBlanks" dxfId="21" priority="19">
      <formula>LEN(TRIM(O20))=0</formula>
    </cfRule>
  </conditionalFormatting>
  <conditionalFormatting sqref="W20 T149">
    <cfRule type="containsBlanks" dxfId="20" priority="16">
      <formula>LEN(TRIM(T20))=0</formula>
    </cfRule>
  </conditionalFormatting>
  <conditionalFormatting sqref="S102:AG102 S104:AG116">
    <cfRule type="containsBlanks" dxfId="19" priority="13">
      <formula>LEN(TRIM(S102))=0</formula>
    </cfRule>
  </conditionalFormatting>
  <conditionalFormatting sqref="S103:AG103">
    <cfRule type="containsBlanks" dxfId="18" priority="22">
      <formula>LEN(TRIM(S103))=0</formula>
    </cfRule>
  </conditionalFormatting>
  <conditionalFormatting sqref="I20:N20">
    <cfRule type="containsBlanks" dxfId="17" priority="10">
      <formula>LEN(TRIM(I20))=0</formula>
    </cfRule>
  </conditionalFormatting>
  <conditionalFormatting sqref="Y161">
    <cfRule type="containsBlanks" dxfId="16" priority="8">
      <formula>LEN(TRIM(Y161))=0</formula>
    </cfRule>
  </conditionalFormatting>
  <conditionalFormatting sqref="N146:AD146">
    <cfRule type="containsBlanks" dxfId="15" priority="6">
      <formula>LEN(TRIM(N146))=0</formula>
    </cfRule>
  </conditionalFormatting>
  <conditionalFormatting sqref="X153:AD153">
    <cfRule type="containsBlanks" dxfId="14" priority="4">
      <formula>LEN(TRIM(X153))=0</formula>
    </cfRule>
  </conditionalFormatting>
  <conditionalFormatting sqref="Y158:AD159">
    <cfRule type="containsBlanks" dxfId="13" priority="3">
      <formula>LEN(TRIM(Y158))=0</formula>
    </cfRule>
  </conditionalFormatting>
  <conditionalFormatting sqref="Y148:AD148">
    <cfRule type="containsBlanks" dxfId="12" priority="1">
      <formula>LEN(TRIM(Y148))=0</formula>
    </cfRule>
  </conditionalFormatting>
  <dataValidations count="12">
    <dataValidation type="list" allowBlank="1" showInputMessage="1" showErrorMessage="1" sqref="I106:L116">
      <formula1>団体ID</formula1>
    </dataValidation>
    <dataValidation type="list" allowBlank="1" showInputMessage="1" showErrorMessage="1" sqref="Y158:AD159">
      <formula1>"実施可能日未入力,実施可能日入力済み"</formula1>
    </dataValidation>
    <dataValidation type="textLength" errorStyle="information" imeMode="off" operator="equal" showInputMessage="1" showErrorMessage="1" errorTitle="学校コード" error="半角英数字 13桁になります_x000a_学校コードが不明な方は右側のコメントをご参照ください。" promptTitle="【留意事項】" prompt="本事業の対象は、小学校・中学校・中等教育学校（前期課程）・特別支援学校（小学部・中学部・高等部）等です。これ以外の種類の学校については、申請校として御応募いただくことはできません。_x000a_ただし、合同開催校として参加することは可能です。_x000a_" sqref="Z15:AG15">
      <formula1>13</formula1>
    </dataValidation>
    <dataValidation imeMode="off" allowBlank="1" showInputMessage="1" showErrorMessage="1" sqref="T38:AG38 T50:AG50 Z17:AG17 M22 E23:L23"/>
    <dataValidation imeMode="hiragana" allowBlank="1" showInputMessage="1" showErrorMessage="1" sqref="J15:V15 I15:I16"/>
    <dataValidation imeMode="halfAlpha" allowBlank="1" showInputMessage="1" showErrorMessage="1" sqref="K24:L25 P24:Q25 U24:V25 Z24:AA25 AE24:AF24"/>
    <dataValidation type="list" allowBlank="1" showInputMessage="1" showErrorMessage="1" sqref="S104:AG116">
      <formula1>"○"</formula1>
    </dataValidation>
    <dataValidation type="list" allowBlank="1" showInputMessage="1" showErrorMessage="1" sqref="W20">
      <formula1>"市,町,村,郡"</formula1>
    </dataValidation>
    <dataValidation type="list" allowBlank="1" showInputMessage="1" showErrorMessage="1" sqref="X150 X153:AD153">
      <formula1>"可,否"</formula1>
    </dataValidation>
    <dataValidation type="list" errorStyle="warning" showInputMessage="1" showErrorMessage="1" error="回答必須項目です。_x000a_必ずどちらかを選択してください。" sqref="Y161">
      <formula1>"確認済み"</formula1>
    </dataValidation>
    <dataValidation type="list" allowBlank="1" showInputMessage="1" showErrorMessage="1" sqref="Y148:AD148">
      <formula1>"冷房器具のみある,暖房器具のみある,冷暖房器具が共にある,ない"</formula1>
    </dataValidation>
    <dataValidation type="list" allowBlank="1" showInputMessage="1" showErrorMessage="1" sqref="T149:AD149">
      <formula1>"レンタルなどで一時的な設定は可能,対応できないので夏季・冬季以外の実施を希望する,対応できないので夏季以外の実施を希望する,対応できないので冬季以外の実施を希望する"</formula1>
    </dataValidation>
  </dataValidations>
  <printOptions horizontalCentered="1"/>
  <pageMargins left="0.51181102362204722" right="0.51181102362204722" top="0.55118110236220474" bottom="0.35433070866141736" header="0.31496062992125984" footer="0.31496062992125984"/>
  <pageSetup paperSize="9" scale="72" fitToWidth="0" fitToHeight="0" orientation="portrait" r:id="rId1"/>
  <rowBreaks count="1" manualBreakCount="1">
    <brk id="97" max="33" man="1"/>
  </rowBreaks>
  <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情報①!$B$2:$B$16</xm:f>
          </x14:formula1>
          <xm:sqref>S102:AG102</xm:sqref>
        </x14:dataValidation>
        <x14:dataValidation type="list" allowBlank="1" showInputMessage="1" showErrorMessage="1">
          <x14:formula1>
            <xm:f>情報②!$B$2:$B$68</xm:f>
          </x14:formula1>
          <xm:sqref>I20:N20</xm:sqref>
        </x14:dataValidation>
        <x14:dataValidation type="list" allowBlank="1" showInputMessage="1" showErrorMessage="1">
          <x14:formula1>
            <xm:f>情報②!$G$2:$G$4</xm:f>
          </x14:formula1>
          <xm:sqref>N146:AD146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AM244"/>
  <sheetViews>
    <sheetView showGridLines="0" zoomScale="75" zoomScaleNormal="75" workbookViewId="0">
      <pane xSplit="6" ySplit="4" topLeftCell="G5" activePane="bottomRight" state="frozen"/>
      <selection pane="topRight" activeCell="G1" sqref="G1"/>
      <selection pane="bottomLeft" activeCell="A5" sqref="A5"/>
      <selection pane="bottomRight" activeCell="F176" sqref="F176"/>
    </sheetView>
  </sheetViews>
  <sheetFormatPr defaultRowHeight="21.95" customHeight="1" x14ac:dyDescent="0.15"/>
  <cols>
    <col min="1" max="1" width="14.625" style="89" customWidth="1"/>
    <col min="2" max="2" width="8.625" style="89" customWidth="1"/>
    <col min="3" max="5" width="12.625" style="89" customWidth="1"/>
    <col min="6" max="6" width="40.625" style="89" customWidth="1"/>
    <col min="7" max="7" width="9" style="89"/>
    <col min="8" max="8" width="14.625" style="195" customWidth="1"/>
    <col min="9" max="9" width="8.625" style="195" customWidth="1"/>
    <col min="10" max="39" width="12.625" style="195" customWidth="1"/>
    <col min="40" max="16384" width="9" style="89"/>
  </cols>
  <sheetData>
    <row r="1" spans="1:39" s="101" customFormat="1" ht="24.95" customHeight="1" x14ac:dyDescent="0.15">
      <c r="A1" s="572" t="s">
        <v>379</v>
      </c>
      <c r="B1" s="573"/>
      <c r="C1" s="573"/>
      <c r="D1" s="573"/>
      <c r="E1" s="573"/>
      <c r="F1" s="574"/>
      <c r="H1" s="172"/>
      <c r="I1" s="173"/>
      <c r="J1" s="578" t="s">
        <v>175</v>
      </c>
      <c r="K1" s="579"/>
      <c r="L1" s="578" t="s">
        <v>176</v>
      </c>
      <c r="M1" s="579"/>
      <c r="N1" s="578" t="s">
        <v>177</v>
      </c>
      <c r="O1" s="579"/>
      <c r="P1" s="578" t="s">
        <v>178</v>
      </c>
      <c r="Q1" s="579"/>
      <c r="R1" s="578" t="s">
        <v>179</v>
      </c>
      <c r="S1" s="579"/>
      <c r="T1" s="578" t="s">
        <v>180</v>
      </c>
      <c r="U1" s="579"/>
      <c r="V1" s="578" t="s">
        <v>181</v>
      </c>
      <c r="W1" s="579"/>
      <c r="X1" s="578" t="s">
        <v>182</v>
      </c>
      <c r="Y1" s="579"/>
      <c r="Z1" s="578" t="s">
        <v>183</v>
      </c>
      <c r="AA1" s="579"/>
      <c r="AB1" s="578" t="s">
        <v>184</v>
      </c>
      <c r="AC1" s="579"/>
      <c r="AD1" s="578" t="s">
        <v>185</v>
      </c>
      <c r="AE1" s="579"/>
      <c r="AF1" s="578" t="s">
        <v>186</v>
      </c>
      <c r="AG1" s="579"/>
      <c r="AH1" s="578" t="s">
        <v>187</v>
      </c>
      <c r="AI1" s="579"/>
      <c r="AJ1" s="578" t="s">
        <v>188</v>
      </c>
      <c r="AK1" s="579"/>
      <c r="AL1" s="578" t="s">
        <v>189</v>
      </c>
      <c r="AM1" s="579"/>
    </row>
    <row r="2" spans="1:39" ht="64.5" customHeight="1" x14ac:dyDescent="0.15">
      <c r="A2" s="575"/>
      <c r="B2" s="576"/>
      <c r="C2" s="576"/>
      <c r="D2" s="576"/>
      <c r="E2" s="576"/>
      <c r="F2" s="577"/>
      <c r="H2" s="174"/>
      <c r="I2" s="175"/>
      <c r="J2" s="580" t="s">
        <v>48</v>
      </c>
      <c r="K2" s="581"/>
      <c r="L2" s="580" t="s">
        <v>49</v>
      </c>
      <c r="M2" s="581"/>
      <c r="N2" s="580" t="s">
        <v>268</v>
      </c>
      <c r="O2" s="581"/>
      <c r="P2" s="580" t="s">
        <v>267</v>
      </c>
      <c r="Q2" s="581"/>
      <c r="R2" s="580" t="s">
        <v>66</v>
      </c>
      <c r="S2" s="581"/>
      <c r="T2" s="580" t="s">
        <v>50</v>
      </c>
      <c r="U2" s="581"/>
      <c r="V2" s="580" t="s">
        <v>266</v>
      </c>
      <c r="W2" s="581"/>
      <c r="X2" s="580" t="s">
        <v>265</v>
      </c>
      <c r="Y2" s="581"/>
      <c r="Z2" s="580" t="s">
        <v>2</v>
      </c>
      <c r="AA2" s="581"/>
      <c r="AB2" s="580" t="s">
        <v>129</v>
      </c>
      <c r="AC2" s="581"/>
      <c r="AD2" s="580" t="s">
        <v>130</v>
      </c>
      <c r="AE2" s="581"/>
      <c r="AF2" s="580" t="s">
        <v>74</v>
      </c>
      <c r="AG2" s="581"/>
      <c r="AH2" s="580" t="s">
        <v>131</v>
      </c>
      <c r="AI2" s="581"/>
      <c r="AJ2" s="580" t="s">
        <v>264</v>
      </c>
      <c r="AK2" s="581"/>
      <c r="AL2" s="580" t="s">
        <v>126</v>
      </c>
      <c r="AM2" s="581"/>
    </row>
    <row r="3" spans="1:39" ht="24.95" customHeight="1" x14ac:dyDescent="0.15">
      <c r="A3" s="568" t="s">
        <v>270</v>
      </c>
      <c r="B3" s="568"/>
      <c r="C3" s="571" t="s">
        <v>51</v>
      </c>
      <c r="D3" s="570" t="s">
        <v>52</v>
      </c>
      <c r="E3" s="569" t="s">
        <v>269</v>
      </c>
      <c r="F3" s="568" t="s">
        <v>53</v>
      </c>
      <c r="H3" s="176" t="s">
        <v>263</v>
      </c>
      <c r="I3" s="176"/>
      <c r="J3" s="582" t="s">
        <v>368</v>
      </c>
      <c r="K3" s="583"/>
      <c r="L3" s="582" t="s">
        <v>369</v>
      </c>
      <c r="M3" s="583"/>
      <c r="N3" s="582" t="s">
        <v>85</v>
      </c>
      <c r="O3" s="583"/>
      <c r="P3" s="584" t="s">
        <v>370</v>
      </c>
      <c r="Q3" s="585"/>
      <c r="R3" s="582" t="s">
        <v>85</v>
      </c>
      <c r="S3" s="583"/>
      <c r="T3" s="582" t="s">
        <v>85</v>
      </c>
      <c r="U3" s="583"/>
      <c r="V3" s="582" t="s">
        <v>85</v>
      </c>
      <c r="W3" s="583"/>
      <c r="X3" s="584" t="s">
        <v>262</v>
      </c>
      <c r="Y3" s="585"/>
      <c r="Z3" s="582" t="s">
        <v>371</v>
      </c>
      <c r="AA3" s="583"/>
      <c r="AB3" s="582" t="s">
        <v>261</v>
      </c>
      <c r="AC3" s="583"/>
      <c r="AD3" s="582" t="s">
        <v>85</v>
      </c>
      <c r="AE3" s="583"/>
      <c r="AF3" s="584" t="s">
        <v>262</v>
      </c>
      <c r="AG3" s="585"/>
      <c r="AH3" s="582" t="s">
        <v>85</v>
      </c>
      <c r="AI3" s="583"/>
      <c r="AJ3" s="582" t="s">
        <v>261</v>
      </c>
      <c r="AK3" s="583"/>
      <c r="AL3" s="582" t="s">
        <v>372</v>
      </c>
      <c r="AM3" s="583"/>
    </row>
    <row r="4" spans="1:39" ht="24.95" customHeight="1" x14ac:dyDescent="0.15">
      <c r="A4" s="568"/>
      <c r="B4" s="568"/>
      <c r="C4" s="571"/>
      <c r="D4" s="570"/>
      <c r="E4" s="568"/>
      <c r="F4" s="568"/>
      <c r="H4" s="177"/>
      <c r="I4" s="178"/>
      <c r="J4" s="179" t="s">
        <v>51</v>
      </c>
      <c r="K4" s="180" t="s">
        <v>52</v>
      </c>
      <c r="L4" s="179" t="s">
        <v>51</v>
      </c>
      <c r="M4" s="180" t="s">
        <v>52</v>
      </c>
      <c r="N4" s="179" t="s">
        <v>51</v>
      </c>
      <c r="O4" s="180" t="s">
        <v>52</v>
      </c>
      <c r="P4" s="179" t="s">
        <v>51</v>
      </c>
      <c r="Q4" s="180" t="s">
        <v>52</v>
      </c>
      <c r="R4" s="179" t="s">
        <v>51</v>
      </c>
      <c r="S4" s="180" t="s">
        <v>52</v>
      </c>
      <c r="T4" s="179" t="s">
        <v>51</v>
      </c>
      <c r="U4" s="180" t="s">
        <v>52</v>
      </c>
      <c r="V4" s="179" t="s">
        <v>51</v>
      </c>
      <c r="W4" s="180" t="s">
        <v>52</v>
      </c>
      <c r="X4" s="179" t="s">
        <v>51</v>
      </c>
      <c r="Y4" s="180" t="s">
        <v>52</v>
      </c>
      <c r="Z4" s="179" t="s">
        <v>51</v>
      </c>
      <c r="AA4" s="180" t="s">
        <v>52</v>
      </c>
      <c r="AB4" s="179" t="s">
        <v>51</v>
      </c>
      <c r="AC4" s="180" t="s">
        <v>52</v>
      </c>
      <c r="AD4" s="179" t="s">
        <v>51</v>
      </c>
      <c r="AE4" s="180" t="s">
        <v>52</v>
      </c>
      <c r="AF4" s="179" t="s">
        <v>51</v>
      </c>
      <c r="AG4" s="180" t="s">
        <v>52</v>
      </c>
      <c r="AH4" s="179" t="s">
        <v>51</v>
      </c>
      <c r="AI4" s="180" t="s">
        <v>52</v>
      </c>
      <c r="AJ4" s="179" t="s">
        <v>51</v>
      </c>
      <c r="AK4" s="180" t="s">
        <v>52</v>
      </c>
      <c r="AL4" s="179" t="s">
        <v>51</v>
      </c>
      <c r="AM4" s="180" t="s">
        <v>52</v>
      </c>
    </row>
    <row r="5" spans="1:39" s="93" customFormat="1" ht="21.95" customHeight="1" x14ac:dyDescent="0.15">
      <c r="A5" s="102">
        <v>45444</v>
      </c>
      <c r="B5" s="103">
        <f t="shared" ref="B5:B57" si="0">A5</f>
        <v>45444</v>
      </c>
      <c r="C5" s="95"/>
      <c r="D5" s="94"/>
      <c r="E5" s="110"/>
      <c r="F5" s="110"/>
      <c r="H5" s="181">
        <v>45444</v>
      </c>
      <c r="I5" s="182">
        <f t="shared" ref="I5:I67" si="1">H5</f>
        <v>45444</v>
      </c>
      <c r="J5" s="183" t="s">
        <v>366</v>
      </c>
      <c r="K5" s="184" t="s">
        <v>366</v>
      </c>
      <c r="L5" s="183" t="s">
        <v>366</v>
      </c>
      <c r="M5" s="184" t="s">
        <v>366</v>
      </c>
      <c r="N5" s="183" t="s">
        <v>366</v>
      </c>
      <c r="O5" s="184" t="s">
        <v>366</v>
      </c>
      <c r="P5" s="183" t="s">
        <v>366</v>
      </c>
      <c r="Q5" s="184" t="s">
        <v>366</v>
      </c>
      <c r="R5" s="183" t="s">
        <v>366</v>
      </c>
      <c r="S5" s="184" t="s">
        <v>366</v>
      </c>
      <c r="T5" s="183" t="s">
        <v>366</v>
      </c>
      <c r="U5" s="184" t="s">
        <v>366</v>
      </c>
      <c r="V5" s="183" t="s">
        <v>366</v>
      </c>
      <c r="W5" s="184" t="s">
        <v>366</v>
      </c>
      <c r="X5" s="183" t="s">
        <v>366</v>
      </c>
      <c r="Y5" s="184" t="s">
        <v>366</v>
      </c>
      <c r="Z5" s="183" t="s">
        <v>366</v>
      </c>
      <c r="AA5" s="184" t="s">
        <v>366</v>
      </c>
      <c r="AB5" s="183" t="s">
        <v>366</v>
      </c>
      <c r="AC5" s="184" t="s">
        <v>366</v>
      </c>
      <c r="AD5" s="183" t="s">
        <v>366</v>
      </c>
      <c r="AE5" s="184" t="s">
        <v>366</v>
      </c>
      <c r="AF5" s="183" t="s">
        <v>366</v>
      </c>
      <c r="AG5" s="184" t="s">
        <v>366</v>
      </c>
      <c r="AH5" s="183" t="s">
        <v>366</v>
      </c>
      <c r="AI5" s="184" t="s">
        <v>366</v>
      </c>
      <c r="AJ5" s="183" t="s">
        <v>366</v>
      </c>
      <c r="AK5" s="184" t="s">
        <v>366</v>
      </c>
      <c r="AL5" s="183" t="s">
        <v>366</v>
      </c>
      <c r="AM5" s="184" t="s">
        <v>366</v>
      </c>
    </row>
    <row r="6" spans="1:39" s="90" customFormat="1" ht="21.95" customHeight="1" x14ac:dyDescent="0.15">
      <c r="A6" s="104">
        <v>45445</v>
      </c>
      <c r="B6" s="105">
        <f t="shared" si="0"/>
        <v>45445</v>
      </c>
      <c r="C6" s="92"/>
      <c r="D6" s="91"/>
      <c r="E6" s="111"/>
      <c r="F6" s="111"/>
      <c r="H6" s="185">
        <v>45445</v>
      </c>
      <c r="I6" s="186">
        <f t="shared" si="1"/>
        <v>45445</v>
      </c>
      <c r="J6" s="187" t="s">
        <v>366</v>
      </c>
      <c r="K6" s="188" t="s">
        <v>366</v>
      </c>
      <c r="L6" s="187" t="s">
        <v>366</v>
      </c>
      <c r="M6" s="188" t="s">
        <v>366</v>
      </c>
      <c r="N6" s="187" t="s">
        <v>366</v>
      </c>
      <c r="O6" s="188" t="s">
        <v>366</v>
      </c>
      <c r="P6" s="187" t="s">
        <v>366</v>
      </c>
      <c r="Q6" s="188" t="s">
        <v>366</v>
      </c>
      <c r="R6" s="187" t="s">
        <v>366</v>
      </c>
      <c r="S6" s="188" t="s">
        <v>366</v>
      </c>
      <c r="T6" s="187" t="s">
        <v>366</v>
      </c>
      <c r="U6" s="188" t="s">
        <v>366</v>
      </c>
      <c r="V6" s="187" t="s">
        <v>366</v>
      </c>
      <c r="W6" s="188" t="s">
        <v>366</v>
      </c>
      <c r="X6" s="187" t="s">
        <v>366</v>
      </c>
      <c r="Y6" s="188" t="s">
        <v>366</v>
      </c>
      <c r="Z6" s="187" t="s">
        <v>366</v>
      </c>
      <c r="AA6" s="188" t="s">
        <v>366</v>
      </c>
      <c r="AB6" s="187" t="s">
        <v>366</v>
      </c>
      <c r="AC6" s="188" t="s">
        <v>366</v>
      </c>
      <c r="AD6" s="187" t="s">
        <v>366</v>
      </c>
      <c r="AE6" s="188" t="s">
        <v>366</v>
      </c>
      <c r="AF6" s="187" t="s">
        <v>366</v>
      </c>
      <c r="AG6" s="188" t="s">
        <v>366</v>
      </c>
      <c r="AH6" s="187" t="s">
        <v>366</v>
      </c>
      <c r="AI6" s="188" t="s">
        <v>366</v>
      </c>
      <c r="AJ6" s="187" t="s">
        <v>366</v>
      </c>
      <c r="AK6" s="188" t="s">
        <v>366</v>
      </c>
      <c r="AL6" s="187" t="s">
        <v>366</v>
      </c>
      <c r="AM6" s="188" t="s">
        <v>366</v>
      </c>
    </row>
    <row r="7" spans="1:39" ht="21.95" customHeight="1" x14ac:dyDescent="0.15">
      <c r="A7" s="106">
        <v>45446</v>
      </c>
      <c r="B7" s="107">
        <f t="shared" si="0"/>
        <v>45446</v>
      </c>
      <c r="C7" s="113"/>
      <c r="D7" s="114"/>
      <c r="E7" s="115"/>
      <c r="F7" s="116"/>
      <c r="H7" s="189">
        <v>45446</v>
      </c>
      <c r="I7" s="190">
        <f t="shared" si="1"/>
        <v>45446</v>
      </c>
      <c r="J7" s="179" t="s">
        <v>367</v>
      </c>
      <c r="K7" s="180" t="s">
        <v>367</v>
      </c>
      <c r="L7" s="179" t="s">
        <v>367</v>
      </c>
      <c r="M7" s="180" t="s">
        <v>367</v>
      </c>
      <c r="N7" s="179" t="s">
        <v>366</v>
      </c>
      <c r="O7" s="180" t="s">
        <v>367</v>
      </c>
      <c r="P7" s="179" t="s">
        <v>366</v>
      </c>
      <c r="Q7" s="180" t="s">
        <v>366</v>
      </c>
      <c r="R7" s="179" t="s">
        <v>367</v>
      </c>
      <c r="S7" s="180" t="s">
        <v>367</v>
      </c>
      <c r="T7" s="179" t="s">
        <v>366</v>
      </c>
      <c r="U7" s="180" t="s">
        <v>366</v>
      </c>
      <c r="V7" s="179" t="s">
        <v>366</v>
      </c>
      <c r="W7" s="180" t="s">
        <v>366</v>
      </c>
      <c r="X7" s="179" t="s">
        <v>366</v>
      </c>
      <c r="Y7" s="180" t="s">
        <v>366</v>
      </c>
      <c r="Z7" s="179" t="s">
        <v>367</v>
      </c>
      <c r="AA7" s="180" t="s">
        <v>367</v>
      </c>
      <c r="AB7" s="179" t="s">
        <v>367</v>
      </c>
      <c r="AC7" s="180" t="s">
        <v>367</v>
      </c>
      <c r="AD7" s="179" t="s">
        <v>366</v>
      </c>
      <c r="AE7" s="180" t="s">
        <v>366</v>
      </c>
      <c r="AF7" s="179" t="s">
        <v>367</v>
      </c>
      <c r="AG7" s="180" t="s">
        <v>367</v>
      </c>
      <c r="AH7" s="179" t="s">
        <v>366</v>
      </c>
      <c r="AI7" s="180" t="s">
        <v>367</v>
      </c>
      <c r="AJ7" s="179" t="s">
        <v>367</v>
      </c>
      <c r="AK7" s="180" t="s">
        <v>367</v>
      </c>
      <c r="AL7" s="179" t="s">
        <v>367</v>
      </c>
      <c r="AM7" s="180" t="s">
        <v>367</v>
      </c>
    </row>
    <row r="8" spans="1:39" ht="21.95" customHeight="1" x14ac:dyDescent="0.15">
      <c r="A8" s="106">
        <v>45447</v>
      </c>
      <c r="B8" s="107">
        <f t="shared" si="0"/>
        <v>45447</v>
      </c>
      <c r="C8" s="113"/>
      <c r="D8" s="114"/>
      <c r="E8" s="115"/>
      <c r="F8" s="116"/>
      <c r="H8" s="189">
        <v>45447</v>
      </c>
      <c r="I8" s="190">
        <f t="shared" si="1"/>
        <v>45447</v>
      </c>
      <c r="J8" s="179" t="s">
        <v>367</v>
      </c>
      <c r="K8" s="180" t="s">
        <v>367</v>
      </c>
      <c r="L8" s="179" t="s">
        <v>367</v>
      </c>
      <c r="M8" s="180" t="s">
        <v>367</v>
      </c>
      <c r="N8" s="179" t="s">
        <v>366</v>
      </c>
      <c r="O8" s="180" t="s">
        <v>366</v>
      </c>
      <c r="P8" s="179" t="s">
        <v>366</v>
      </c>
      <c r="Q8" s="180" t="s">
        <v>366</v>
      </c>
      <c r="R8" s="179" t="s">
        <v>367</v>
      </c>
      <c r="S8" s="180" t="s">
        <v>367</v>
      </c>
      <c r="T8" s="179" t="s">
        <v>366</v>
      </c>
      <c r="U8" s="180" t="s">
        <v>366</v>
      </c>
      <c r="V8" s="179" t="s">
        <v>367</v>
      </c>
      <c r="W8" s="180" t="s">
        <v>367</v>
      </c>
      <c r="X8" s="179" t="s">
        <v>366</v>
      </c>
      <c r="Y8" s="180" t="s">
        <v>366</v>
      </c>
      <c r="Z8" s="179" t="s">
        <v>367</v>
      </c>
      <c r="AA8" s="180" t="s">
        <v>367</v>
      </c>
      <c r="AB8" s="179" t="s">
        <v>366</v>
      </c>
      <c r="AC8" s="180" t="s">
        <v>366</v>
      </c>
      <c r="AD8" s="179" t="s">
        <v>366</v>
      </c>
      <c r="AE8" s="180" t="s">
        <v>366</v>
      </c>
      <c r="AF8" s="179" t="s">
        <v>367</v>
      </c>
      <c r="AG8" s="180" t="s">
        <v>367</v>
      </c>
      <c r="AH8" s="179" t="s">
        <v>367</v>
      </c>
      <c r="AI8" s="180" t="s">
        <v>367</v>
      </c>
      <c r="AJ8" s="179" t="s">
        <v>367</v>
      </c>
      <c r="AK8" s="180" t="s">
        <v>367</v>
      </c>
      <c r="AL8" s="179" t="s">
        <v>367</v>
      </c>
      <c r="AM8" s="180" t="s">
        <v>367</v>
      </c>
    </row>
    <row r="9" spans="1:39" ht="21.95" customHeight="1" x14ac:dyDescent="0.15">
      <c r="A9" s="106">
        <v>45448</v>
      </c>
      <c r="B9" s="107">
        <f t="shared" si="0"/>
        <v>45448</v>
      </c>
      <c r="C9" s="113"/>
      <c r="D9" s="114"/>
      <c r="E9" s="115"/>
      <c r="F9" s="116"/>
      <c r="H9" s="189">
        <v>45448</v>
      </c>
      <c r="I9" s="190">
        <f t="shared" si="1"/>
        <v>45448</v>
      </c>
      <c r="J9" s="179" t="s">
        <v>367</v>
      </c>
      <c r="K9" s="180" t="s">
        <v>367</v>
      </c>
      <c r="L9" s="179" t="s">
        <v>367</v>
      </c>
      <c r="M9" s="180" t="s">
        <v>367</v>
      </c>
      <c r="N9" s="179" t="s">
        <v>367</v>
      </c>
      <c r="O9" s="180" t="s">
        <v>367</v>
      </c>
      <c r="P9" s="179" t="s">
        <v>366</v>
      </c>
      <c r="Q9" s="180" t="s">
        <v>366</v>
      </c>
      <c r="R9" s="179" t="s">
        <v>367</v>
      </c>
      <c r="S9" s="180" t="s">
        <v>367</v>
      </c>
      <c r="T9" s="179" t="s">
        <v>366</v>
      </c>
      <c r="U9" s="180" t="s">
        <v>366</v>
      </c>
      <c r="V9" s="179" t="s">
        <v>367</v>
      </c>
      <c r="W9" s="180" t="s">
        <v>367</v>
      </c>
      <c r="X9" s="179" t="s">
        <v>366</v>
      </c>
      <c r="Y9" s="180" t="s">
        <v>366</v>
      </c>
      <c r="Z9" s="179" t="s">
        <v>367</v>
      </c>
      <c r="AA9" s="180" t="s">
        <v>367</v>
      </c>
      <c r="AB9" s="179" t="s">
        <v>366</v>
      </c>
      <c r="AC9" s="180" t="s">
        <v>366</v>
      </c>
      <c r="AD9" s="179" t="s">
        <v>366</v>
      </c>
      <c r="AE9" s="180" t="s">
        <v>366</v>
      </c>
      <c r="AF9" s="179" t="s">
        <v>367</v>
      </c>
      <c r="AG9" s="180" t="s">
        <v>367</v>
      </c>
      <c r="AH9" s="179" t="s">
        <v>367</v>
      </c>
      <c r="AI9" s="180" t="s">
        <v>367</v>
      </c>
      <c r="AJ9" s="179" t="s">
        <v>367</v>
      </c>
      <c r="AK9" s="180" t="s">
        <v>367</v>
      </c>
      <c r="AL9" s="179" t="s">
        <v>367</v>
      </c>
      <c r="AM9" s="180" t="s">
        <v>367</v>
      </c>
    </row>
    <row r="10" spans="1:39" ht="21.95" customHeight="1" x14ac:dyDescent="0.15">
      <c r="A10" s="106">
        <v>45449</v>
      </c>
      <c r="B10" s="107">
        <f t="shared" si="0"/>
        <v>45449</v>
      </c>
      <c r="C10" s="113"/>
      <c r="D10" s="114"/>
      <c r="E10" s="115"/>
      <c r="F10" s="116"/>
      <c r="H10" s="189">
        <v>45449</v>
      </c>
      <c r="I10" s="190">
        <f t="shared" si="1"/>
        <v>45449</v>
      </c>
      <c r="J10" s="179" t="s">
        <v>367</v>
      </c>
      <c r="K10" s="180" t="s">
        <v>367</v>
      </c>
      <c r="L10" s="179" t="s">
        <v>367</v>
      </c>
      <c r="M10" s="180" t="s">
        <v>367</v>
      </c>
      <c r="N10" s="179" t="s">
        <v>366</v>
      </c>
      <c r="O10" s="180" t="s">
        <v>366</v>
      </c>
      <c r="P10" s="179" t="s">
        <v>366</v>
      </c>
      <c r="Q10" s="180" t="s">
        <v>366</v>
      </c>
      <c r="R10" s="179" t="s">
        <v>367</v>
      </c>
      <c r="S10" s="180" t="s">
        <v>367</v>
      </c>
      <c r="T10" s="179" t="s">
        <v>366</v>
      </c>
      <c r="U10" s="180" t="s">
        <v>366</v>
      </c>
      <c r="V10" s="179" t="s">
        <v>367</v>
      </c>
      <c r="W10" s="180" t="s">
        <v>367</v>
      </c>
      <c r="X10" s="179" t="s">
        <v>366</v>
      </c>
      <c r="Y10" s="180" t="s">
        <v>366</v>
      </c>
      <c r="Z10" s="179" t="s">
        <v>367</v>
      </c>
      <c r="AA10" s="180" t="s">
        <v>367</v>
      </c>
      <c r="AB10" s="179" t="s">
        <v>366</v>
      </c>
      <c r="AC10" s="180" t="s">
        <v>366</v>
      </c>
      <c r="AD10" s="179" t="s">
        <v>366</v>
      </c>
      <c r="AE10" s="180" t="s">
        <v>366</v>
      </c>
      <c r="AF10" s="179" t="s">
        <v>366</v>
      </c>
      <c r="AG10" s="180" t="s">
        <v>366</v>
      </c>
      <c r="AH10" s="179" t="s">
        <v>367</v>
      </c>
      <c r="AI10" s="180" t="s">
        <v>367</v>
      </c>
      <c r="AJ10" s="179" t="s">
        <v>367</v>
      </c>
      <c r="AK10" s="180" t="s">
        <v>367</v>
      </c>
      <c r="AL10" s="179" t="s">
        <v>367</v>
      </c>
      <c r="AM10" s="180" t="s">
        <v>367</v>
      </c>
    </row>
    <row r="11" spans="1:39" ht="21.95" customHeight="1" x14ac:dyDescent="0.15">
      <c r="A11" s="106">
        <v>45450</v>
      </c>
      <c r="B11" s="107">
        <f t="shared" si="0"/>
        <v>45450</v>
      </c>
      <c r="C11" s="113"/>
      <c r="D11" s="114"/>
      <c r="E11" s="115"/>
      <c r="F11" s="116"/>
      <c r="H11" s="189">
        <v>45450</v>
      </c>
      <c r="I11" s="190">
        <f t="shared" si="1"/>
        <v>45450</v>
      </c>
      <c r="J11" s="179" t="s">
        <v>367</v>
      </c>
      <c r="K11" s="180" t="s">
        <v>367</v>
      </c>
      <c r="L11" s="179" t="s">
        <v>367</v>
      </c>
      <c r="M11" s="180" t="s">
        <v>367</v>
      </c>
      <c r="N11" s="179" t="s">
        <v>366</v>
      </c>
      <c r="O11" s="180" t="s">
        <v>366</v>
      </c>
      <c r="P11" s="179" t="s">
        <v>366</v>
      </c>
      <c r="Q11" s="180" t="s">
        <v>366</v>
      </c>
      <c r="R11" s="179" t="s">
        <v>367</v>
      </c>
      <c r="S11" s="180" t="s">
        <v>367</v>
      </c>
      <c r="T11" s="179" t="s">
        <v>366</v>
      </c>
      <c r="U11" s="180" t="s">
        <v>366</v>
      </c>
      <c r="V11" s="179" t="s">
        <v>367</v>
      </c>
      <c r="W11" s="180" t="s">
        <v>367</v>
      </c>
      <c r="X11" s="179" t="s">
        <v>366</v>
      </c>
      <c r="Y11" s="180" t="s">
        <v>366</v>
      </c>
      <c r="Z11" s="179" t="s">
        <v>367</v>
      </c>
      <c r="AA11" s="180" t="s">
        <v>367</v>
      </c>
      <c r="AB11" s="179" t="s">
        <v>366</v>
      </c>
      <c r="AC11" s="180" t="s">
        <v>366</v>
      </c>
      <c r="AD11" s="179" t="s">
        <v>366</v>
      </c>
      <c r="AE11" s="180" t="s">
        <v>366</v>
      </c>
      <c r="AF11" s="179" t="s">
        <v>366</v>
      </c>
      <c r="AG11" s="180" t="s">
        <v>366</v>
      </c>
      <c r="AH11" s="179" t="s">
        <v>367</v>
      </c>
      <c r="AI11" s="180" t="s">
        <v>367</v>
      </c>
      <c r="AJ11" s="179" t="s">
        <v>367</v>
      </c>
      <c r="AK11" s="180" t="s">
        <v>367</v>
      </c>
      <c r="AL11" s="179" t="s">
        <v>367</v>
      </c>
      <c r="AM11" s="180" t="s">
        <v>367</v>
      </c>
    </row>
    <row r="12" spans="1:39" s="93" customFormat="1" ht="21.95" customHeight="1" x14ac:dyDescent="0.15">
      <c r="A12" s="102">
        <v>45451</v>
      </c>
      <c r="B12" s="103">
        <f t="shared" si="0"/>
        <v>45451</v>
      </c>
      <c r="C12" s="95"/>
      <c r="D12" s="94"/>
      <c r="E12" s="110"/>
      <c r="F12" s="110"/>
      <c r="H12" s="181">
        <v>45451</v>
      </c>
      <c r="I12" s="182">
        <f t="shared" si="1"/>
        <v>45451</v>
      </c>
      <c r="J12" s="183" t="s">
        <v>366</v>
      </c>
      <c r="K12" s="184" t="s">
        <v>366</v>
      </c>
      <c r="L12" s="183" t="s">
        <v>366</v>
      </c>
      <c r="M12" s="184" t="s">
        <v>366</v>
      </c>
      <c r="N12" s="183" t="s">
        <v>366</v>
      </c>
      <c r="O12" s="184" t="s">
        <v>366</v>
      </c>
      <c r="P12" s="183" t="s">
        <v>366</v>
      </c>
      <c r="Q12" s="184" t="s">
        <v>366</v>
      </c>
      <c r="R12" s="183" t="s">
        <v>366</v>
      </c>
      <c r="S12" s="184" t="s">
        <v>366</v>
      </c>
      <c r="T12" s="183" t="s">
        <v>366</v>
      </c>
      <c r="U12" s="184" t="s">
        <v>366</v>
      </c>
      <c r="V12" s="183" t="s">
        <v>366</v>
      </c>
      <c r="W12" s="184" t="s">
        <v>366</v>
      </c>
      <c r="X12" s="183" t="s">
        <v>366</v>
      </c>
      <c r="Y12" s="184" t="s">
        <v>366</v>
      </c>
      <c r="Z12" s="183" t="s">
        <v>366</v>
      </c>
      <c r="AA12" s="184" t="s">
        <v>366</v>
      </c>
      <c r="AB12" s="183" t="s">
        <v>366</v>
      </c>
      <c r="AC12" s="184" t="s">
        <v>366</v>
      </c>
      <c r="AD12" s="183" t="s">
        <v>366</v>
      </c>
      <c r="AE12" s="184" t="s">
        <v>366</v>
      </c>
      <c r="AF12" s="183" t="s">
        <v>366</v>
      </c>
      <c r="AG12" s="184" t="s">
        <v>366</v>
      </c>
      <c r="AH12" s="183" t="s">
        <v>366</v>
      </c>
      <c r="AI12" s="184" t="s">
        <v>366</v>
      </c>
      <c r="AJ12" s="183" t="s">
        <v>366</v>
      </c>
      <c r="AK12" s="184" t="s">
        <v>366</v>
      </c>
      <c r="AL12" s="183" t="s">
        <v>366</v>
      </c>
      <c r="AM12" s="184" t="s">
        <v>366</v>
      </c>
    </row>
    <row r="13" spans="1:39" s="90" customFormat="1" ht="21.95" customHeight="1" x14ac:dyDescent="0.15">
      <c r="A13" s="104">
        <v>45452</v>
      </c>
      <c r="B13" s="105">
        <f t="shared" si="0"/>
        <v>45452</v>
      </c>
      <c r="C13" s="92"/>
      <c r="D13" s="91"/>
      <c r="E13" s="111"/>
      <c r="F13" s="111"/>
      <c r="H13" s="185">
        <v>45452</v>
      </c>
      <c r="I13" s="186">
        <f t="shared" si="1"/>
        <v>45452</v>
      </c>
      <c r="J13" s="187" t="s">
        <v>366</v>
      </c>
      <c r="K13" s="188" t="s">
        <v>366</v>
      </c>
      <c r="L13" s="187" t="s">
        <v>366</v>
      </c>
      <c r="M13" s="188" t="s">
        <v>366</v>
      </c>
      <c r="N13" s="187" t="s">
        <v>366</v>
      </c>
      <c r="O13" s="188" t="s">
        <v>366</v>
      </c>
      <c r="P13" s="187" t="s">
        <v>366</v>
      </c>
      <c r="Q13" s="188" t="s">
        <v>366</v>
      </c>
      <c r="R13" s="187" t="s">
        <v>366</v>
      </c>
      <c r="S13" s="188" t="s">
        <v>366</v>
      </c>
      <c r="T13" s="187" t="s">
        <v>366</v>
      </c>
      <c r="U13" s="188" t="s">
        <v>366</v>
      </c>
      <c r="V13" s="187" t="s">
        <v>366</v>
      </c>
      <c r="W13" s="188" t="s">
        <v>366</v>
      </c>
      <c r="X13" s="187" t="s">
        <v>366</v>
      </c>
      <c r="Y13" s="188" t="s">
        <v>366</v>
      </c>
      <c r="Z13" s="187" t="s">
        <v>366</v>
      </c>
      <c r="AA13" s="188" t="s">
        <v>366</v>
      </c>
      <c r="AB13" s="187" t="s">
        <v>366</v>
      </c>
      <c r="AC13" s="188" t="s">
        <v>366</v>
      </c>
      <c r="AD13" s="187" t="s">
        <v>366</v>
      </c>
      <c r="AE13" s="188" t="s">
        <v>366</v>
      </c>
      <c r="AF13" s="187" t="s">
        <v>366</v>
      </c>
      <c r="AG13" s="188" t="s">
        <v>366</v>
      </c>
      <c r="AH13" s="187" t="s">
        <v>366</v>
      </c>
      <c r="AI13" s="188" t="s">
        <v>366</v>
      </c>
      <c r="AJ13" s="187" t="s">
        <v>366</v>
      </c>
      <c r="AK13" s="188" t="s">
        <v>366</v>
      </c>
      <c r="AL13" s="187" t="s">
        <v>366</v>
      </c>
      <c r="AM13" s="188" t="s">
        <v>366</v>
      </c>
    </row>
    <row r="14" spans="1:39" ht="21.95" customHeight="1" x14ac:dyDescent="0.15">
      <c r="A14" s="106">
        <v>45453</v>
      </c>
      <c r="B14" s="107">
        <f t="shared" si="0"/>
        <v>45453</v>
      </c>
      <c r="C14" s="113"/>
      <c r="D14" s="114"/>
      <c r="E14" s="115"/>
      <c r="F14" s="116"/>
      <c r="H14" s="189">
        <v>45453</v>
      </c>
      <c r="I14" s="190">
        <f t="shared" si="1"/>
        <v>45453</v>
      </c>
      <c r="J14" s="179" t="s">
        <v>367</v>
      </c>
      <c r="K14" s="180" t="s">
        <v>367</v>
      </c>
      <c r="L14" s="179" t="s">
        <v>367</v>
      </c>
      <c r="M14" s="180" t="s">
        <v>367</v>
      </c>
      <c r="N14" s="179" t="s">
        <v>366</v>
      </c>
      <c r="O14" s="180" t="s">
        <v>366</v>
      </c>
      <c r="P14" s="179" t="s">
        <v>366</v>
      </c>
      <c r="Q14" s="180" t="s">
        <v>366</v>
      </c>
      <c r="R14" s="179" t="s">
        <v>367</v>
      </c>
      <c r="S14" s="180" t="s">
        <v>367</v>
      </c>
      <c r="T14" s="179" t="s">
        <v>366</v>
      </c>
      <c r="U14" s="180" t="s">
        <v>366</v>
      </c>
      <c r="V14" s="179" t="s">
        <v>366</v>
      </c>
      <c r="W14" s="180" t="s">
        <v>366</v>
      </c>
      <c r="X14" s="179" t="s">
        <v>366</v>
      </c>
      <c r="Y14" s="180" t="s">
        <v>366</v>
      </c>
      <c r="Z14" s="179" t="s">
        <v>367</v>
      </c>
      <c r="AA14" s="180" t="s">
        <v>367</v>
      </c>
      <c r="AB14" s="179" t="s">
        <v>367</v>
      </c>
      <c r="AC14" s="180" t="s">
        <v>367</v>
      </c>
      <c r="AD14" s="179" t="s">
        <v>366</v>
      </c>
      <c r="AE14" s="180" t="s">
        <v>366</v>
      </c>
      <c r="AF14" s="179" t="s">
        <v>367</v>
      </c>
      <c r="AG14" s="180" t="s">
        <v>367</v>
      </c>
      <c r="AH14" s="179" t="s">
        <v>366</v>
      </c>
      <c r="AI14" s="180" t="s">
        <v>367</v>
      </c>
      <c r="AJ14" s="179" t="s">
        <v>367</v>
      </c>
      <c r="AK14" s="180" t="s">
        <v>367</v>
      </c>
      <c r="AL14" s="179" t="s">
        <v>367</v>
      </c>
      <c r="AM14" s="180" t="s">
        <v>367</v>
      </c>
    </row>
    <row r="15" spans="1:39" ht="21.95" customHeight="1" x14ac:dyDescent="0.15">
      <c r="A15" s="106">
        <v>45454</v>
      </c>
      <c r="B15" s="107">
        <f t="shared" si="0"/>
        <v>45454</v>
      </c>
      <c r="C15" s="113"/>
      <c r="D15" s="114"/>
      <c r="E15" s="115"/>
      <c r="F15" s="116"/>
      <c r="H15" s="189">
        <v>45454</v>
      </c>
      <c r="I15" s="190">
        <f t="shared" si="1"/>
        <v>45454</v>
      </c>
      <c r="J15" s="179" t="s">
        <v>367</v>
      </c>
      <c r="K15" s="180" t="s">
        <v>367</v>
      </c>
      <c r="L15" s="179" t="s">
        <v>367</v>
      </c>
      <c r="M15" s="180" t="s">
        <v>367</v>
      </c>
      <c r="N15" s="179" t="s">
        <v>366</v>
      </c>
      <c r="O15" s="180" t="s">
        <v>366</v>
      </c>
      <c r="P15" s="179" t="s">
        <v>367</v>
      </c>
      <c r="Q15" s="180" t="s">
        <v>367</v>
      </c>
      <c r="R15" s="179" t="s">
        <v>367</v>
      </c>
      <c r="S15" s="180" t="s">
        <v>367</v>
      </c>
      <c r="T15" s="179" t="s">
        <v>366</v>
      </c>
      <c r="U15" s="180" t="s">
        <v>366</v>
      </c>
      <c r="V15" s="179" t="s">
        <v>367</v>
      </c>
      <c r="W15" s="180" t="s">
        <v>367</v>
      </c>
      <c r="X15" s="179" t="s">
        <v>366</v>
      </c>
      <c r="Y15" s="180" t="s">
        <v>366</v>
      </c>
      <c r="Z15" s="179" t="s">
        <v>367</v>
      </c>
      <c r="AA15" s="180" t="s">
        <v>367</v>
      </c>
      <c r="AB15" s="179" t="s">
        <v>366</v>
      </c>
      <c r="AC15" s="180" t="s">
        <v>366</v>
      </c>
      <c r="AD15" s="179" t="s">
        <v>366</v>
      </c>
      <c r="AE15" s="180" t="s">
        <v>366</v>
      </c>
      <c r="AF15" s="179" t="s">
        <v>367</v>
      </c>
      <c r="AG15" s="180" t="s">
        <v>367</v>
      </c>
      <c r="AH15" s="179" t="s">
        <v>367</v>
      </c>
      <c r="AI15" s="180" t="s">
        <v>367</v>
      </c>
      <c r="AJ15" s="179" t="s">
        <v>367</v>
      </c>
      <c r="AK15" s="180" t="s">
        <v>367</v>
      </c>
      <c r="AL15" s="179" t="s">
        <v>367</v>
      </c>
      <c r="AM15" s="180" t="s">
        <v>367</v>
      </c>
    </row>
    <row r="16" spans="1:39" ht="21.95" customHeight="1" x14ac:dyDescent="0.15">
      <c r="A16" s="106">
        <v>45455</v>
      </c>
      <c r="B16" s="107">
        <f t="shared" si="0"/>
        <v>45455</v>
      </c>
      <c r="C16" s="113"/>
      <c r="D16" s="114"/>
      <c r="E16" s="115"/>
      <c r="F16" s="116"/>
      <c r="H16" s="189">
        <v>45455</v>
      </c>
      <c r="I16" s="190">
        <f t="shared" si="1"/>
        <v>45455</v>
      </c>
      <c r="J16" s="179" t="s">
        <v>367</v>
      </c>
      <c r="K16" s="180" t="s">
        <v>367</v>
      </c>
      <c r="L16" s="179" t="s">
        <v>367</v>
      </c>
      <c r="M16" s="180" t="s">
        <v>367</v>
      </c>
      <c r="N16" s="179" t="s">
        <v>366</v>
      </c>
      <c r="O16" s="180" t="s">
        <v>366</v>
      </c>
      <c r="P16" s="179" t="s">
        <v>367</v>
      </c>
      <c r="Q16" s="180" t="s">
        <v>367</v>
      </c>
      <c r="R16" s="179" t="s">
        <v>367</v>
      </c>
      <c r="S16" s="180" t="s">
        <v>367</v>
      </c>
      <c r="T16" s="179" t="s">
        <v>366</v>
      </c>
      <c r="U16" s="180" t="s">
        <v>366</v>
      </c>
      <c r="V16" s="179" t="s">
        <v>367</v>
      </c>
      <c r="W16" s="180" t="s">
        <v>367</v>
      </c>
      <c r="X16" s="179" t="s">
        <v>366</v>
      </c>
      <c r="Y16" s="180" t="s">
        <v>366</v>
      </c>
      <c r="Z16" s="179" t="s">
        <v>367</v>
      </c>
      <c r="AA16" s="180" t="s">
        <v>367</v>
      </c>
      <c r="AB16" s="179" t="s">
        <v>366</v>
      </c>
      <c r="AC16" s="180" t="s">
        <v>366</v>
      </c>
      <c r="AD16" s="179" t="s">
        <v>366</v>
      </c>
      <c r="AE16" s="180" t="s">
        <v>366</v>
      </c>
      <c r="AF16" s="179" t="s">
        <v>366</v>
      </c>
      <c r="AG16" s="180" t="s">
        <v>366</v>
      </c>
      <c r="AH16" s="179" t="s">
        <v>367</v>
      </c>
      <c r="AI16" s="180" t="s">
        <v>367</v>
      </c>
      <c r="AJ16" s="179" t="s">
        <v>367</v>
      </c>
      <c r="AK16" s="180" t="s">
        <v>367</v>
      </c>
      <c r="AL16" s="179" t="s">
        <v>367</v>
      </c>
      <c r="AM16" s="180" t="s">
        <v>367</v>
      </c>
    </row>
    <row r="17" spans="1:39" ht="21.95" customHeight="1" x14ac:dyDescent="0.15">
      <c r="A17" s="106">
        <v>45456</v>
      </c>
      <c r="B17" s="107">
        <f t="shared" si="0"/>
        <v>45456</v>
      </c>
      <c r="C17" s="113"/>
      <c r="D17" s="114"/>
      <c r="E17" s="115"/>
      <c r="F17" s="116"/>
      <c r="H17" s="189">
        <v>45456</v>
      </c>
      <c r="I17" s="190">
        <f t="shared" si="1"/>
        <v>45456</v>
      </c>
      <c r="J17" s="179" t="s">
        <v>366</v>
      </c>
      <c r="K17" s="180" t="s">
        <v>366</v>
      </c>
      <c r="L17" s="179" t="s">
        <v>367</v>
      </c>
      <c r="M17" s="180" t="s">
        <v>367</v>
      </c>
      <c r="N17" s="179" t="s">
        <v>366</v>
      </c>
      <c r="O17" s="180" t="s">
        <v>366</v>
      </c>
      <c r="P17" s="179" t="s">
        <v>366</v>
      </c>
      <c r="Q17" s="180" t="s">
        <v>366</v>
      </c>
      <c r="R17" s="179" t="s">
        <v>367</v>
      </c>
      <c r="S17" s="180" t="s">
        <v>367</v>
      </c>
      <c r="T17" s="179" t="s">
        <v>366</v>
      </c>
      <c r="U17" s="180" t="s">
        <v>366</v>
      </c>
      <c r="V17" s="179" t="s">
        <v>367</v>
      </c>
      <c r="W17" s="180" t="s">
        <v>367</v>
      </c>
      <c r="X17" s="179" t="s">
        <v>366</v>
      </c>
      <c r="Y17" s="180" t="s">
        <v>366</v>
      </c>
      <c r="Z17" s="179" t="s">
        <v>367</v>
      </c>
      <c r="AA17" s="180" t="s">
        <v>367</v>
      </c>
      <c r="AB17" s="179" t="s">
        <v>366</v>
      </c>
      <c r="AC17" s="180" t="s">
        <v>366</v>
      </c>
      <c r="AD17" s="179" t="s">
        <v>367</v>
      </c>
      <c r="AE17" s="180" t="s">
        <v>367</v>
      </c>
      <c r="AF17" s="179" t="s">
        <v>366</v>
      </c>
      <c r="AG17" s="180" t="s">
        <v>366</v>
      </c>
      <c r="AH17" s="179" t="s">
        <v>367</v>
      </c>
      <c r="AI17" s="180" t="s">
        <v>367</v>
      </c>
      <c r="AJ17" s="179" t="s">
        <v>367</v>
      </c>
      <c r="AK17" s="180" t="s">
        <v>367</v>
      </c>
      <c r="AL17" s="179" t="s">
        <v>367</v>
      </c>
      <c r="AM17" s="180" t="s">
        <v>367</v>
      </c>
    </row>
    <row r="18" spans="1:39" ht="21.95" customHeight="1" x14ac:dyDescent="0.15">
      <c r="A18" s="106">
        <v>45457</v>
      </c>
      <c r="B18" s="107">
        <f t="shared" si="0"/>
        <v>45457</v>
      </c>
      <c r="C18" s="113"/>
      <c r="D18" s="114"/>
      <c r="E18" s="115"/>
      <c r="F18" s="116"/>
      <c r="H18" s="189">
        <v>45457</v>
      </c>
      <c r="I18" s="190">
        <f t="shared" si="1"/>
        <v>45457</v>
      </c>
      <c r="J18" s="179" t="s">
        <v>366</v>
      </c>
      <c r="K18" s="180" t="s">
        <v>366</v>
      </c>
      <c r="L18" s="179" t="s">
        <v>367</v>
      </c>
      <c r="M18" s="180" t="s">
        <v>367</v>
      </c>
      <c r="N18" s="179" t="s">
        <v>366</v>
      </c>
      <c r="O18" s="180" t="s">
        <v>366</v>
      </c>
      <c r="P18" s="179" t="s">
        <v>366</v>
      </c>
      <c r="Q18" s="180" t="s">
        <v>366</v>
      </c>
      <c r="R18" s="179" t="s">
        <v>367</v>
      </c>
      <c r="S18" s="180" t="s">
        <v>367</v>
      </c>
      <c r="T18" s="179" t="s">
        <v>366</v>
      </c>
      <c r="U18" s="180" t="s">
        <v>366</v>
      </c>
      <c r="V18" s="179" t="s">
        <v>367</v>
      </c>
      <c r="W18" s="180" t="s">
        <v>367</v>
      </c>
      <c r="X18" s="179" t="s">
        <v>366</v>
      </c>
      <c r="Y18" s="180" t="s">
        <v>366</v>
      </c>
      <c r="Z18" s="179" t="s">
        <v>367</v>
      </c>
      <c r="AA18" s="180" t="s">
        <v>367</v>
      </c>
      <c r="AB18" s="179" t="s">
        <v>367</v>
      </c>
      <c r="AC18" s="180" t="s">
        <v>367</v>
      </c>
      <c r="AD18" s="179" t="s">
        <v>367</v>
      </c>
      <c r="AE18" s="180" t="s">
        <v>367</v>
      </c>
      <c r="AF18" s="179" t="s">
        <v>367</v>
      </c>
      <c r="AG18" s="180" t="s">
        <v>367</v>
      </c>
      <c r="AH18" s="179" t="s">
        <v>367</v>
      </c>
      <c r="AI18" s="180" t="s">
        <v>367</v>
      </c>
      <c r="AJ18" s="179" t="s">
        <v>367</v>
      </c>
      <c r="AK18" s="180" t="s">
        <v>367</v>
      </c>
      <c r="AL18" s="179" t="s">
        <v>367</v>
      </c>
      <c r="AM18" s="180" t="s">
        <v>367</v>
      </c>
    </row>
    <row r="19" spans="1:39" s="93" customFormat="1" ht="21.95" customHeight="1" x14ac:dyDescent="0.15">
      <c r="A19" s="102">
        <v>45458</v>
      </c>
      <c r="B19" s="103">
        <f t="shared" si="0"/>
        <v>45458</v>
      </c>
      <c r="C19" s="95"/>
      <c r="D19" s="94"/>
      <c r="E19" s="110"/>
      <c r="F19" s="110"/>
      <c r="H19" s="181">
        <v>45458</v>
      </c>
      <c r="I19" s="182">
        <f t="shared" si="1"/>
        <v>45458</v>
      </c>
      <c r="J19" s="183" t="s">
        <v>366</v>
      </c>
      <c r="K19" s="184" t="s">
        <v>366</v>
      </c>
      <c r="L19" s="183" t="s">
        <v>366</v>
      </c>
      <c r="M19" s="184" t="s">
        <v>366</v>
      </c>
      <c r="N19" s="183" t="s">
        <v>366</v>
      </c>
      <c r="O19" s="184" t="s">
        <v>366</v>
      </c>
      <c r="P19" s="183" t="s">
        <v>366</v>
      </c>
      <c r="Q19" s="184" t="s">
        <v>366</v>
      </c>
      <c r="R19" s="183" t="s">
        <v>366</v>
      </c>
      <c r="S19" s="184" t="s">
        <v>366</v>
      </c>
      <c r="T19" s="183" t="s">
        <v>366</v>
      </c>
      <c r="U19" s="184" t="s">
        <v>366</v>
      </c>
      <c r="V19" s="183" t="s">
        <v>366</v>
      </c>
      <c r="W19" s="184" t="s">
        <v>366</v>
      </c>
      <c r="X19" s="183" t="s">
        <v>366</v>
      </c>
      <c r="Y19" s="184" t="s">
        <v>366</v>
      </c>
      <c r="Z19" s="183" t="s">
        <v>366</v>
      </c>
      <c r="AA19" s="184" t="s">
        <v>366</v>
      </c>
      <c r="AB19" s="183" t="s">
        <v>366</v>
      </c>
      <c r="AC19" s="184" t="s">
        <v>366</v>
      </c>
      <c r="AD19" s="183" t="s">
        <v>366</v>
      </c>
      <c r="AE19" s="184" t="s">
        <v>366</v>
      </c>
      <c r="AF19" s="183" t="s">
        <v>366</v>
      </c>
      <c r="AG19" s="184" t="s">
        <v>366</v>
      </c>
      <c r="AH19" s="183" t="s">
        <v>366</v>
      </c>
      <c r="AI19" s="184" t="s">
        <v>366</v>
      </c>
      <c r="AJ19" s="183" t="s">
        <v>366</v>
      </c>
      <c r="AK19" s="184" t="s">
        <v>366</v>
      </c>
      <c r="AL19" s="183" t="s">
        <v>366</v>
      </c>
      <c r="AM19" s="184" t="s">
        <v>366</v>
      </c>
    </row>
    <row r="20" spans="1:39" s="90" customFormat="1" ht="21.95" customHeight="1" x14ac:dyDescent="0.15">
      <c r="A20" s="104">
        <v>45459</v>
      </c>
      <c r="B20" s="105">
        <f t="shared" si="0"/>
        <v>45459</v>
      </c>
      <c r="C20" s="92"/>
      <c r="D20" s="91"/>
      <c r="E20" s="111"/>
      <c r="F20" s="111"/>
      <c r="H20" s="185">
        <v>45459</v>
      </c>
      <c r="I20" s="186">
        <f t="shared" si="1"/>
        <v>45459</v>
      </c>
      <c r="J20" s="187" t="s">
        <v>366</v>
      </c>
      <c r="K20" s="188" t="s">
        <v>366</v>
      </c>
      <c r="L20" s="187" t="s">
        <v>366</v>
      </c>
      <c r="M20" s="188" t="s">
        <v>366</v>
      </c>
      <c r="N20" s="187" t="s">
        <v>366</v>
      </c>
      <c r="O20" s="188" t="s">
        <v>366</v>
      </c>
      <c r="P20" s="187" t="s">
        <v>366</v>
      </c>
      <c r="Q20" s="188" t="s">
        <v>366</v>
      </c>
      <c r="R20" s="187" t="s">
        <v>366</v>
      </c>
      <c r="S20" s="188" t="s">
        <v>366</v>
      </c>
      <c r="T20" s="187" t="s">
        <v>366</v>
      </c>
      <c r="U20" s="188" t="s">
        <v>366</v>
      </c>
      <c r="V20" s="187" t="s">
        <v>366</v>
      </c>
      <c r="W20" s="188" t="s">
        <v>366</v>
      </c>
      <c r="X20" s="187" t="s">
        <v>366</v>
      </c>
      <c r="Y20" s="188" t="s">
        <v>366</v>
      </c>
      <c r="Z20" s="187" t="s">
        <v>366</v>
      </c>
      <c r="AA20" s="188" t="s">
        <v>366</v>
      </c>
      <c r="AB20" s="187" t="s">
        <v>366</v>
      </c>
      <c r="AC20" s="188" t="s">
        <v>366</v>
      </c>
      <c r="AD20" s="187" t="s">
        <v>366</v>
      </c>
      <c r="AE20" s="188" t="s">
        <v>366</v>
      </c>
      <c r="AF20" s="187" t="s">
        <v>366</v>
      </c>
      <c r="AG20" s="188" t="s">
        <v>366</v>
      </c>
      <c r="AH20" s="187" t="s">
        <v>366</v>
      </c>
      <c r="AI20" s="188" t="s">
        <v>366</v>
      </c>
      <c r="AJ20" s="187" t="s">
        <v>366</v>
      </c>
      <c r="AK20" s="188" t="s">
        <v>366</v>
      </c>
      <c r="AL20" s="187" t="s">
        <v>366</v>
      </c>
      <c r="AM20" s="188" t="s">
        <v>366</v>
      </c>
    </row>
    <row r="21" spans="1:39" ht="21.95" customHeight="1" x14ac:dyDescent="0.15">
      <c r="A21" s="106">
        <v>45460</v>
      </c>
      <c r="B21" s="107">
        <f t="shared" si="0"/>
        <v>45460</v>
      </c>
      <c r="C21" s="113"/>
      <c r="D21" s="114"/>
      <c r="E21" s="115"/>
      <c r="F21" s="116"/>
      <c r="H21" s="189">
        <v>45460</v>
      </c>
      <c r="I21" s="190">
        <f t="shared" si="1"/>
        <v>45460</v>
      </c>
      <c r="J21" s="179" t="s">
        <v>367</v>
      </c>
      <c r="K21" s="180" t="s">
        <v>367</v>
      </c>
      <c r="L21" s="179" t="s">
        <v>367</v>
      </c>
      <c r="M21" s="180" t="s">
        <v>367</v>
      </c>
      <c r="N21" s="179" t="s">
        <v>366</v>
      </c>
      <c r="O21" s="180" t="s">
        <v>366</v>
      </c>
      <c r="P21" s="179" t="s">
        <v>366</v>
      </c>
      <c r="Q21" s="180" t="s">
        <v>366</v>
      </c>
      <c r="R21" s="179" t="s">
        <v>367</v>
      </c>
      <c r="S21" s="180" t="s">
        <v>367</v>
      </c>
      <c r="T21" s="179" t="s">
        <v>366</v>
      </c>
      <c r="U21" s="180" t="s">
        <v>366</v>
      </c>
      <c r="V21" s="179" t="s">
        <v>366</v>
      </c>
      <c r="W21" s="180" t="s">
        <v>366</v>
      </c>
      <c r="X21" s="179" t="s">
        <v>366</v>
      </c>
      <c r="Y21" s="180" t="s">
        <v>366</v>
      </c>
      <c r="Z21" s="179" t="s">
        <v>367</v>
      </c>
      <c r="AA21" s="180" t="s">
        <v>367</v>
      </c>
      <c r="AB21" s="179" t="s">
        <v>366</v>
      </c>
      <c r="AC21" s="180" t="s">
        <v>366</v>
      </c>
      <c r="AD21" s="179" t="s">
        <v>367</v>
      </c>
      <c r="AE21" s="180" t="s">
        <v>367</v>
      </c>
      <c r="AF21" s="179" t="s">
        <v>367</v>
      </c>
      <c r="AG21" s="180" t="s">
        <v>367</v>
      </c>
      <c r="AH21" s="179" t="s">
        <v>366</v>
      </c>
      <c r="AI21" s="180" t="s">
        <v>367</v>
      </c>
      <c r="AJ21" s="179" t="s">
        <v>367</v>
      </c>
      <c r="AK21" s="180" t="s">
        <v>367</v>
      </c>
      <c r="AL21" s="179" t="s">
        <v>367</v>
      </c>
      <c r="AM21" s="180" t="s">
        <v>367</v>
      </c>
    </row>
    <row r="22" spans="1:39" ht="21.95" customHeight="1" x14ac:dyDescent="0.15">
      <c r="A22" s="106">
        <v>45461</v>
      </c>
      <c r="B22" s="107">
        <f t="shared" si="0"/>
        <v>45461</v>
      </c>
      <c r="C22" s="113"/>
      <c r="D22" s="114"/>
      <c r="E22" s="115"/>
      <c r="F22" s="116"/>
      <c r="H22" s="189">
        <v>45461</v>
      </c>
      <c r="I22" s="190">
        <f t="shared" si="1"/>
        <v>45461</v>
      </c>
      <c r="J22" s="179" t="s">
        <v>367</v>
      </c>
      <c r="K22" s="180" t="s">
        <v>367</v>
      </c>
      <c r="L22" s="179" t="s">
        <v>367</v>
      </c>
      <c r="M22" s="180" t="s">
        <v>367</v>
      </c>
      <c r="N22" s="179" t="s">
        <v>366</v>
      </c>
      <c r="O22" s="180" t="s">
        <v>366</v>
      </c>
      <c r="P22" s="179" t="s">
        <v>367</v>
      </c>
      <c r="Q22" s="180" t="s">
        <v>367</v>
      </c>
      <c r="R22" s="179" t="s">
        <v>367</v>
      </c>
      <c r="S22" s="180" t="s">
        <v>367</v>
      </c>
      <c r="T22" s="179" t="s">
        <v>366</v>
      </c>
      <c r="U22" s="180" t="s">
        <v>366</v>
      </c>
      <c r="V22" s="179" t="s">
        <v>367</v>
      </c>
      <c r="W22" s="180" t="s">
        <v>367</v>
      </c>
      <c r="X22" s="179" t="s">
        <v>366</v>
      </c>
      <c r="Y22" s="180" t="s">
        <v>366</v>
      </c>
      <c r="Z22" s="179" t="s">
        <v>367</v>
      </c>
      <c r="AA22" s="180" t="s">
        <v>367</v>
      </c>
      <c r="AB22" s="179" t="s">
        <v>366</v>
      </c>
      <c r="AC22" s="180" t="s">
        <v>366</v>
      </c>
      <c r="AD22" s="179" t="s">
        <v>366</v>
      </c>
      <c r="AE22" s="180" t="s">
        <v>366</v>
      </c>
      <c r="AF22" s="179" t="s">
        <v>366</v>
      </c>
      <c r="AG22" s="180" t="s">
        <v>366</v>
      </c>
      <c r="AH22" s="179" t="s">
        <v>367</v>
      </c>
      <c r="AI22" s="180" t="s">
        <v>367</v>
      </c>
      <c r="AJ22" s="179" t="s">
        <v>367</v>
      </c>
      <c r="AK22" s="180" t="s">
        <v>367</v>
      </c>
      <c r="AL22" s="179" t="s">
        <v>367</v>
      </c>
      <c r="AM22" s="180" t="s">
        <v>367</v>
      </c>
    </row>
    <row r="23" spans="1:39" ht="21.95" customHeight="1" x14ac:dyDescent="0.15">
      <c r="A23" s="106">
        <v>45462</v>
      </c>
      <c r="B23" s="107">
        <f t="shared" si="0"/>
        <v>45462</v>
      </c>
      <c r="C23" s="113"/>
      <c r="D23" s="114"/>
      <c r="E23" s="115"/>
      <c r="F23" s="116"/>
      <c r="H23" s="189">
        <v>45462</v>
      </c>
      <c r="I23" s="190">
        <f t="shared" si="1"/>
        <v>45462</v>
      </c>
      <c r="J23" s="179" t="s">
        <v>367</v>
      </c>
      <c r="K23" s="180" t="s">
        <v>367</v>
      </c>
      <c r="L23" s="179" t="s">
        <v>367</v>
      </c>
      <c r="M23" s="180" t="s">
        <v>367</v>
      </c>
      <c r="N23" s="179" t="s">
        <v>366</v>
      </c>
      <c r="O23" s="180" t="s">
        <v>366</v>
      </c>
      <c r="P23" s="179" t="s">
        <v>367</v>
      </c>
      <c r="Q23" s="180" t="s">
        <v>367</v>
      </c>
      <c r="R23" s="179" t="s">
        <v>367</v>
      </c>
      <c r="S23" s="180" t="s">
        <v>367</v>
      </c>
      <c r="T23" s="179" t="s">
        <v>366</v>
      </c>
      <c r="U23" s="180" t="s">
        <v>366</v>
      </c>
      <c r="V23" s="179" t="s">
        <v>367</v>
      </c>
      <c r="W23" s="180" t="s">
        <v>367</v>
      </c>
      <c r="X23" s="179" t="s">
        <v>366</v>
      </c>
      <c r="Y23" s="180" t="s">
        <v>366</v>
      </c>
      <c r="Z23" s="179" t="s">
        <v>367</v>
      </c>
      <c r="AA23" s="180" t="s">
        <v>367</v>
      </c>
      <c r="AB23" s="179" t="s">
        <v>367</v>
      </c>
      <c r="AC23" s="180" t="s">
        <v>367</v>
      </c>
      <c r="AD23" s="179" t="s">
        <v>366</v>
      </c>
      <c r="AE23" s="180" t="s">
        <v>366</v>
      </c>
      <c r="AF23" s="179" t="s">
        <v>366</v>
      </c>
      <c r="AG23" s="180" t="s">
        <v>366</v>
      </c>
      <c r="AH23" s="179" t="s">
        <v>367</v>
      </c>
      <c r="AI23" s="180" t="s">
        <v>367</v>
      </c>
      <c r="AJ23" s="179" t="s">
        <v>367</v>
      </c>
      <c r="AK23" s="180" t="s">
        <v>367</v>
      </c>
      <c r="AL23" s="179" t="s">
        <v>367</v>
      </c>
      <c r="AM23" s="180" t="s">
        <v>367</v>
      </c>
    </row>
    <row r="24" spans="1:39" ht="21.95" customHeight="1" x14ac:dyDescent="0.15">
      <c r="A24" s="106">
        <v>45463</v>
      </c>
      <c r="B24" s="107">
        <f t="shared" si="0"/>
        <v>45463</v>
      </c>
      <c r="C24" s="113"/>
      <c r="D24" s="114"/>
      <c r="E24" s="115"/>
      <c r="F24" s="116"/>
      <c r="H24" s="189">
        <v>45463</v>
      </c>
      <c r="I24" s="190">
        <f t="shared" si="1"/>
        <v>45463</v>
      </c>
      <c r="J24" s="179" t="s">
        <v>367</v>
      </c>
      <c r="K24" s="180" t="s">
        <v>367</v>
      </c>
      <c r="L24" s="179" t="s">
        <v>367</v>
      </c>
      <c r="M24" s="180" t="s">
        <v>367</v>
      </c>
      <c r="N24" s="179" t="s">
        <v>366</v>
      </c>
      <c r="O24" s="180" t="s">
        <v>366</v>
      </c>
      <c r="P24" s="179" t="s">
        <v>366</v>
      </c>
      <c r="Q24" s="180" t="s">
        <v>366</v>
      </c>
      <c r="R24" s="179" t="s">
        <v>367</v>
      </c>
      <c r="S24" s="180" t="s">
        <v>367</v>
      </c>
      <c r="T24" s="179" t="s">
        <v>366</v>
      </c>
      <c r="U24" s="180" t="s">
        <v>366</v>
      </c>
      <c r="V24" s="179" t="s">
        <v>367</v>
      </c>
      <c r="W24" s="180" t="s">
        <v>367</v>
      </c>
      <c r="X24" s="179" t="s">
        <v>366</v>
      </c>
      <c r="Y24" s="180" t="s">
        <v>366</v>
      </c>
      <c r="Z24" s="179" t="s">
        <v>367</v>
      </c>
      <c r="AA24" s="180" t="s">
        <v>367</v>
      </c>
      <c r="AB24" s="179" t="s">
        <v>367</v>
      </c>
      <c r="AC24" s="180" t="s">
        <v>367</v>
      </c>
      <c r="AD24" s="179" t="s">
        <v>366</v>
      </c>
      <c r="AE24" s="180" t="s">
        <v>366</v>
      </c>
      <c r="AF24" s="179" t="s">
        <v>366</v>
      </c>
      <c r="AG24" s="180" t="s">
        <v>366</v>
      </c>
      <c r="AH24" s="179" t="s">
        <v>367</v>
      </c>
      <c r="AI24" s="180" t="s">
        <v>367</v>
      </c>
      <c r="AJ24" s="179" t="s">
        <v>367</v>
      </c>
      <c r="AK24" s="180" t="s">
        <v>367</v>
      </c>
      <c r="AL24" s="179" t="s">
        <v>367</v>
      </c>
      <c r="AM24" s="180" t="s">
        <v>367</v>
      </c>
    </row>
    <row r="25" spans="1:39" ht="21.95" customHeight="1" x14ac:dyDescent="0.15">
      <c r="A25" s="106">
        <v>45464</v>
      </c>
      <c r="B25" s="107">
        <f t="shared" si="0"/>
        <v>45464</v>
      </c>
      <c r="C25" s="113"/>
      <c r="D25" s="114"/>
      <c r="E25" s="115"/>
      <c r="F25" s="116"/>
      <c r="H25" s="189">
        <v>45464</v>
      </c>
      <c r="I25" s="190">
        <f t="shared" si="1"/>
        <v>45464</v>
      </c>
      <c r="J25" s="179" t="s">
        <v>367</v>
      </c>
      <c r="K25" s="180" t="s">
        <v>367</v>
      </c>
      <c r="L25" s="179" t="s">
        <v>367</v>
      </c>
      <c r="M25" s="180" t="s">
        <v>367</v>
      </c>
      <c r="N25" s="179" t="s">
        <v>366</v>
      </c>
      <c r="O25" s="180" t="s">
        <v>366</v>
      </c>
      <c r="P25" s="179" t="s">
        <v>366</v>
      </c>
      <c r="Q25" s="180" t="s">
        <v>366</v>
      </c>
      <c r="R25" s="179" t="s">
        <v>367</v>
      </c>
      <c r="S25" s="180" t="s">
        <v>367</v>
      </c>
      <c r="T25" s="179" t="s">
        <v>366</v>
      </c>
      <c r="U25" s="180" t="s">
        <v>366</v>
      </c>
      <c r="V25" s="179" t="s">
        <v>367</v>
      </c>
      <c r="W25" s="180" t="s">
        <v>367</v>
      </c>
      <c r="X25" s="179" t="s">
        <v>366</v>
      </c>
      <c r="Y25" s="180" t="s">
        <v>366</v>
      </c>
      <c r="Z25" s="179" t="s">
        <v>367</v>
      </c>
      <c r="AA25" s="180" t="s">
        <v>367</v>
      </c>
      <c r="AB25" s="179" t="s">
        <v>367</v>
      </c>
      <c r="AC25" s="180" t="s">
        <v>367</v>
      </c>
      <c r="AD25" s="179" t="s">
        <v>366</v>
      </c>
      <c r="AE25" s="180" t="s">
        <v>366</v>
      </c>
      <c r="AF25" s="179" t="s">
        <v>366</v>
      </c>
      <c r="AG25" s="180" t="s">
        <v>366</v>
      </c>
      <c r="AH25" s="179" t="s">
        <v>367</v>
      </c>
      <c r="AI25" s="180" t="s">
        <v>367</v>
      </c>
      <c r="AJ25" s="179" t="s">
        <v>367</v>
      </c>
      <c r="AK25" s="180" t="s">
        <v>367</v>
      </c>
      <c r="AL25" s="179" t="s">
        <v>367</v>
      </c>
      <c r="AM25" s="180" t="s">
        <v>367</v>
      </c>
    </row>
    <row r="26" spans="1:39" s="93" customFormat="1" ht="21.95" customHeight="1" x14ac:dyDescent="0.15">
      <c r="A26" s="102">
        <v>45465</v>
      </c>
      <c r="B26" s="103">
        <f t="shared" si="0"/>
        <v>45465</v>
      </c>
      <c r="C26" s="95"/>
      <c r="D26" s="94"/>
      <c r="E26" s="110"/>
      <c r="F26" s="110"/>
      <c r="H26" s="181">
        <v>45465</v>
      </c>
      <c r="I26" s="182">
        <f t="shared" si="1"/>
        <v>45465</v>
      </c>
      <c r="J26" s="183" t="s">
        <v>366</v>
      </c>
      <c r="K26" s="184" t="s">
        <v>366</v>
      </c>
      <c r="L26" s="183" t="s">
        <v>366</v>
      </c>
      <c r="M26" s="184" t="s">
        <v>366</v>
      </c>
      <c r="N26" s="183" t="s">
        <v>366</v>
      </c>
      <c r="O26" s="184" t="s">
        <v>366</v>
      </c>
      <c r="P26" s="183" t="s">
        <v>366</v>
      </c>
      <c r="Q26" s="184" t="s">
        <v>366</v>
      </c>
      <c r="R26" s="183" t="s">
        <v>366</v>
      </c>
      <c r="S26" s="184" t="s">
        <v>366</v>
      </c>
      <c r="T26" s="183" t="s">
        <v>366</v>
      </c>
      <c r="U26" s="184" t="s">
        <v>366</v>
      </c>
      <c r="V26" s="183" t="s">
        <v>366</v>
      </c>
      <c r="W26" s="184" t="s">
        <v>366</v>
      </c>
      <c r="X26" s="183" t="s">
        <v>366</v>
      </c>
      <c r="Y26" s="184" t="s">
        <v>366</v>
      </c>
      <c r="Z26" s="183" t="s">
        <v>366</v>
      </c>
      <c r="AA26" s="184" t="s">
        <v>366</v>
      </c>
      <c r="AB26" s="183" t="s">
        <v>366</v>
      </c>
      <c r="AC26" s="184" t="s">
        <v>366</v>
      </c>
      <c r="AD26" s="183" t="s">
        <v>366</v>
      </c>
      <c r="AE26" s="184" t="s">
        <v>366</v>
      </c>
      <c r="AF26" s="183" t="s">
        <v>366</v>
      </c>
      <c r="AG26" s="184" t="s">
        <v>366</v>
      </c>
      <c r="AH26" s="183" t="s">
        <v>366</v>
      </c>
      <c r="AI26" s="184" t="s">
        <v>366</v>
      </c>
      <c r="AJ26" s="183" t="s">
        <v>366</v>
      </c>
      <c r="AK26" s="184" t="s">
        <v>366</v>
      </c>
      <c r="AL26" s="183" t="s">
        <v>366</v>
      </c>
      <c r="AM26" s="184" t="s">
        <v>366</v>
      </c>
    </row>
    <row r="27" spans="1:39" s="90" customFormat="1" ht="21.95" customHeight="1" x14ac:dyDescent="0.15">
      <c r="A27" s="104">
        <v>45466</v>
      </c>
      <c r="B27" s="105">
        <f t="shared" si="0"/>
        <v>45466</v>
      </c>
      <c r="C27" s="92"/>
      <c r="D27" s="91"/>
      <c r="E27" s="111"/>
      <c r="F27" s="111"/>
      <c r="H27" s="185">
        <v>45466</v>
      </c>
      <c r="I27" s="186">
        <f t="shared" si="1"/>
        <v>45466</v>
      </c>
      <c r="J27" s="187" t="s">
        <v>366</v>
      </c>
      <c r="K27" s="188" t="s">
        <v>366</v>
      </c>
      <c r="L27" s="187" t="s">
        <v>366</v>
      </c>
      <c r="M27" s="188" t="s">
        <v>366</v>
      </c>
      <c r="N27" s="187" t="s">
        <v>366</v>
      </c>
      <c r="O27" s="188" t="s">
        <v>366</v>
      </c>
      <c r="P27" s="187" t="s">
        <v>366</v>
      </c>
      <c r="Q27" s="188" t="s">
        <v>366</v>
      </c>
      <c r="R27" s="187" t="s">
        <v>366</v>
      </c>
      <c r="S27" s="188" t="s">
        <v>366</v>
      </c>
      <c r="T27" s="187" t="s">
        <v>366</v>
      </c>
      <c r="U27" s="188" t="s">
        <v>366</v>
      </c>
      <c r="V27" s="187" t="s">
        <v>366</v>
      </c>
      <c r="W27" s="188" t="s">
        <v>366</v>
      </c>
      <c r="X27" s="187" t="s">
        <v>366</v>
      </c>
      <c r="Y27" s="188" t="s">
        <v>366</v>
      </c>
      <c r="Z27" s="187" t="s">
        <v>366</v>
      </c>
      <c r="AA27" s="188" t="s">
        <v>366</v>
      </c>
      <c r="AB27" s="187" t="s">
        <v>366</v>
      </c>
      <c r="AC27" s="188" t="s">
        <v>366</v>
      </c>
      <c r="AD27" s="187" t="s">
        <v>366</v>
      </c>
      <c r="AE27" s="188" t="s">
        <v>366</v>
      </c>
      <c r="AF27" s="187" t="s">
        <v>366</v>
      </c>
      <c r="AG27" s="188" t="s">
        <v>366</v>
      </c>
      <c r="AH27" s="187" t="s">
        <v>366</v>
      </c>
      <c r="AI27" s="188" t="s">
        <v>366</v>
      </c>
      <c r="AJ27" s="187" t="s">
        <v>366</v>
      </c>
      <c r="AK27" s="188" t="s">
        <v>366</v>
      </c>
      <c r="AL27" s="187" t="s">
        <v>366</v>
      </c>
      <c r="AM27" s="188" t="s">
        <v>366</v>
      </c>
    </row>
    <row r="28" spans="1:39" ht="21.95" customHeight="1" x14ac:dyDescent="0.15">
      <c r="A28" s="106">
        <v>45467</v>
      </c>
      <c r="B28" s="107">
        <f t="shared" si="0"/>
        <v>45467</v>
      </c>
      <c r="C28" s="113"/>
      <c r="D28" s="114"/>
      <c r="E28" s="115"/>
      <c r="F28" s="116"/>
      <c r="H28" s="189">
        <v>45467</v>
      </c>
      <c r="I28" s="190">
        <f t="shared" si="1"/>
        <v>45467</v>
      </c>
      <c r="J28" s="179" t="s">
        <v>367</v>
      </c>
      <c r="K28" s="180" t="s">
        <v>367</v>
      </c>
      <c r="L28" s="179" t="s">
        <v>367</v>
      </c>
      <c r="M28" s="180" t="s">
        <v>367</v>
      </c>
      <c r="N28" s="179" t="s">
        <v>366</v>
      </c>
      <c r="O28" s="180" t="s">
        <v>366</v>
      </c>
      <c r="P28" s="179" t="s">
        <v>366</v>
      </c>
      <c r="Q28" s="180" t="s">
        <v>366</v>
      </c>
      <c r="R28" s="179" t="s">
        <v>367</v>
      </c>
      <c r="S28" s="180" t="s">
        <v>367</v>
      </c>
      <c r="T28" s="179" t="s">
        <v>366</v>
      </c>
      <c r="U28" s="180" t="s">
        <v>366</v>
      </c>
      <c r="V28" s="179" t="s">
        <v>366</v>
      </c>
      <c r="W28" s="180" t="s">
        <v>366</v>
      </c>
      <c r="X28" s="179" t="s">
        <v>366</v>
      </c>
      <c r="Y28" s="180" t="s">
        <v>366</v>
      </c>
      <c r="Z28" s="179" t="s">
        <v>366</v>
      </c>
      <c r="AA28" s="180" t="s">
        <v>366</v>
      </c>
      <c r="AB28" s="179" t="s">
        <v>367</v>
      </c>
      <c r="AC28" s="180" t="s">
        <v>367</v>
      </c>
      <c r="AD28" s="179" t="s">
        <v>367</v>
      </c>
      <c r="AE28" s="180" t="s">
        <v>367</v>
      </c>
      <c r="AF28" s="179" t="s">
        <v>367</v>
      </c>
      <c r="AG28" s="180" t="s">
        <v>367</v>
      </c>
      <c r="AH28" s="179" t="s">
        <v>366</v>
      </c>
      <c r="AI28" s="180" t="s">
        <v>367</v>
      </c>
      <c r="AJ28" s="179" t="s">
        <v>367</v>
      </c>
      <c r="AK28" s="180" t="s">
        <v>367</v>
      </c>
      <c r="AL28" s="179" t="s">
        <v>367</v>
      </c>
      <c r="AM28" s="180" t="s">
        <v>367</v>
      </c>
    </row>
    <row r="29" spans="1:39" ht="21.95" customHeight="1" x14ac:dyDescent="0.15">
      <c r="A29" s="106">
        <v>45468</v>
      </c>
      <c r="B29" s="107">
        <f t="shared" si="0"/>
        <v>45468</v>
      </c>
      <c r="C29" s="113"/>
      <c r="D29" s="114"/>
      <c r="E29" s="115"/>
      <c r="F29" s="116"/>
      <c r="H29" s="189">
        <v>45468</v>
      </c>
      <c r="I29" s="190">
        <f t="shared" si="1"/>
        <v>45468</v>
      </c>
      <c r="J29" s="179" t="s">
        <v>367</v>
      </c>
      <c r="K29" s="180" t="s">
        <v>367</v>
      </c>
      <c r="L29" s="179" t="s">
        <v>367</v>
      </c>
      <c r="M29" s="180" t="s">
        <v>367</v>
      </c>
      <c r="N29" s="179" t="s">
        <v>366</v>
      </c>
      <c r="O29" s="180" t="s">
        <v>366</v>
      </c>
      <c r="P29" s="179" t="s">
        <v>366</v>
      </c>
      <c r="Q29" s="180" t="s">
        <v>367</v>
      </c>
      <c r="R29" s="179" t="s">
        <v>367</v>
      </c>
      <c r="S29" s="180" t="s">
        <v>367</v>
      </c>
      <c r="T29" s="179" t="s">
        <v>366</v>
      </c>
      <c r="U29" s="180" t="s">
        <v>366</v>
      </c>
      <c r="V29" s="179" t="s">
        <v>367</v>
      </c>
      <c r="W29" s="180" t="s">
        <v>367</v>
      </c>
      <c r="X29" s="179" t="s">
        <v>366</v>
      </c>
      <c r="Y29" s="180" t="s">
        <v>366</v>
      </c>
      <c r="Z29" s="179" t="s">
        <v>366</v>
      </c>
      <c r="AA29" s="180" t="s">
        <v>366</v>
      </c>
      <c r="AB29" s="179" t="s">
        <v>367</v>
      </c>
      <c r="AC29" s="180" t="s">
        <v>367</v>
      </c>
      <c r="AD29" s="179" t="s">
        <v>367</v>
      </c>
      <c r="AE29" s="180" t="s">
        <v>367</v>
      </c>
      <c r="AF29" s="179" t="s">
        <v>367</v>
      </c>
      <c r="AG29" s="180" t="s">
        <v>367</v>
      </c>
      <c r="AH29" s="179" t="s">
        <v>367</v>
      </c>
      <c r="AI29" s="180" t="s">
        <v>367</v>
      </c>
      <c r="AJ29" s="179" t="s">
        <v>367</v>
      </c>
      <c r="AK29" s="180" t="s">
        <v>367</v>
      </c>
      <c r="AL29" s="179" t="s">
        <v>367</v>
      </c>
      <c r="AM29" s="180" t="s">
        <v>367</v>
      </c>
    </row>
    <row r="30" spans="1:39" ht="21.95" customHeight="1" x14ac:dyDescent="0.15">
      <c r="A30" s="106">
        <v>45469</v>
      </c>
      <c r="B30" s="107">
        <f t="shared" si="0"/>
        <v>45469</v>
      </c>
      <c r="C30" s="113"/>
      <c r="D30" s="114"/>
      <c r="E30" s="115"/>
      <c r="F30" s="116"/>
      <c r="H30" s="189">
        <v>45469</v>
      </c>
      <c r="I30" s="190">
        <f t="shared" si="1"/>
        <v>45469</v>
      </c>
      <c r="J30" s="179" t="s">
        <v>367</v>
      </c>
      <c r="K30" s="180" t="s">
        <v>367</v>
      </c>
      <c r="L30" s="179" t="s">
        <v>367</v>
      </c>
      <c r="M30" s="180" t="s">
        <v>366</v>
      </c>
      <c r="N30" s="179" t="s">
        <v>366</v>
      </c>
      <c r="O30" s="180" t="s">
        <v>366</v>
      </c>
      <c r="P30" s="179" t="s">
        <v>367</v>
      </c>
      <c r="Q30" s="180" t="s">
        <v>367</v>
      </c>
      <c r="R30" s="179" t="s">
        <v>367</v>
      </c>
      <c r="S30" s="180" t="s">
        <v>367</v>
      </c>
      <c r="T30" s="179" t="s">
        <v>366</v>
      </c>
      <c r="U30" s="180" t="s">
        <v>366</v>
      </c>
      <c r="V30" s="179" t="s">
        <v>367</v>
      </c>
      <c r="W30" s="180" t="s">
        <v>367</v>
      </c>
      <c r="X30" s="179" t="s">
        <v>366</v>
      </c>
      <c r="Y30" s="180" t="s">
        <v>366</v>
      </c>
      <c r="Z30" s="179" t="s">
        <v>366</v>
      </c>
      <c r="AA30" s="180" t="s">
        <v>366</v>
      </c>
      <c r="AB30" s="179" t="s">
        <v>366</v>
      </c>
      <c r="AC30" s="180" t="s">
        <v>366</v>
      </c>
      <c r="AD30" s="179" t="s">
        <v>367</v>
      </c>
      <c r="AE30" s="180" t="s">
        <v>367</v>
      </c>
      <c r="AF30" s="179" t="s">
        <v>366</v>
      </c>
      <c r="AG30" s="180" t="s">
        <v>366</v>
      </c>
      <c r="AH30" s="179" t="s">
        <v>367</v>
      </c>
      <c r="AI30" s="180" t="s">
        <v>367</v>
      </c>
      <c r="AJ30" s="179" t="s">
        <v>367</v>
      </c>
      <c r="AK30" s="180" t="s">
        <v>367</v>
      </c>
      <c r="AL30" s="179" t="s">
        <v>367</v>
      </c>
      <c r="AM30" s="180" t="s">
        <v>367</v>
      </c>
    </row>
    <row r="31" spans="1:39" ht="21.95" customHeight="1" x14ac:dyDescent="0.15">
      <c r="A31" s="106">
        <v>45470</v>
      </c>
      <c r="B31" s="107">
        <f t="shared" si="0"/>
        <v>45470</v>
      </c>
      <c r="C31" s="113"/>
      <c r="D31" s="114"/>
      <c r="E31" s="115"/>
      <c r="F31" s="116"/>
      <c r="H31" s="189">
        <v>45470</v>
      </c>
      <c r="I31" s="190">
        <f t="shared" si="1"/>
        <v>45470</v>
      </c>
      <c r="J31" s="179" t="s">
        <v>367</v>
      </c>
      <c r="K31" s="180" t="s">
        <v>367</v>
      </c>
      <c r="L31" s="179" t="s">
        <v>366</v>
      </c>
      <c r="M31" s="180" t="s">
        <v>366</v>
      </c>
      <c r="N31" s="179" t="s">
        <v>366</v>
      </c>
      <c r="O31" s="180" t="s">
        <v>366</v>
      </c>
      <c r="P31" s="179" t="s">
        <v>367</v>
      </c>
      <c r="Q31" s="180" t="s">
        <v>367</v>
      </c>
      <c r="R31" s="179" t="s">
        <v>367</v>
      </c>
      <c r="S31" s="180" t="s">
        <v>367</v>
      </c>
      <c r="T31" s="179" t="s">
        <v>366</v>
      </c>
      <c r="U31" s="180" t="s">
        <v>366</v>
      </c>
      <c r="V31" s="179" t="s">
        <v>367</v>
      </c>
      <c r="W31" s="180" t="s">
        <v>367</v>
      </c>
      <c r="X31" s="179" t="s">
        <v>366</v>
      </c>
      <c r="Y31" s="180" t="s">
        <v>366</v>
      </c>
      <c r="Z31" s="179" t="s">
        <v>366</v>
      </c>
      <c r="AA31" s="180" t="s">
        <v>366</v>
      </c>
      <c r="AB31" s="179" t="s">
        <v>366</v>
      </c>
      <c r="AC31" s="180" t="s">
        <v>366</v>
      </c>
      <c r="AD31" s="179" t="s">
        <v>367</v>
      </c>
      <c r="AE31" s="180" t="s">
        <v>367</v>
      </c>
      <c r="AF31" s="179" t="s">
        <v>366</v>
      </c>
      <c r="AG31" s="180" t="s">
        <v>366</v>
      </c>
      <c r="AH31" s="179" t="s">
        <v>367</v>
      </c>
      <c r="AI31" s="180" t="s">
        <v>367</v>
      </c>
      <c r="AJ31" s="179" t="s">
        <v>367</v>
      </c>
      <c r="AK31" s="180" t="s">
        <v>367</v>
      </c>
      <c r="AL31" s="179" t="s">
        <v>367</v>
      </c>
      <c r="AM31" s="180" t="s">
        <v>367</v>
      </c>
    </row>
    <row r="32" spans="1:39" ht="21.95" customHeight="1" x14ac:dyDescent="0.15">
      <c r="A32" s="106">
        <v>45471</v>
      </c>
      <c r="B32" s="107">
        <f t="shared" si="0"/>
        <v>45471</v>
      </c>
      <c r="C32" s="113"/>
      <c r="D32" s="114"/>
      <c r="E32" s="115"/>
      <c r="F32" s="116"/>
      <c r="H32" s="189">
        <v>45471</v>
      </c>
      <c r="I32" s="190">
        <f t="shared" si="1"/>
        <v>45471</v>
      </c>
      <c r="J32" s="179" t="s">
        <v>367</v>
      </c>
      <c r="K32" s="180" t="s">
        <v>367</v>
      </c>
      <c r="L32" s="179" t="s">
        <v>367</v>
      </c>
      <c r="M32" s="180" t="s">
        <v>367</v>
      </c>
      <c r="N32" s="179" t="s">
        <v>366</v>
      </c>
      <c r="O32" s="180" t="s">
        <v>366</v>
      </c>
      <c r="P32" s="179" t="s">
        <v>367</v>
      </c>
      <c r="Q32" s="180" t="s">
        <v>367</v>
      </c>
      <c r="R32" s="179" t="s">
        <v>367</v>
      </c>
      <c r="S32" s="180" t="s">
        <v>367</v>
      </c>
      <c r="T32" s="179" t="s">
        <v>366</v>
      </c>
      <c r="U32" s="180" t="s">
        <v>366</v>
      </c>
      <c r="V32" s="179" t="s">
        <v>367</v>
      </c>
      <c r="W32" s="180" t="s">
        <v>367</v>
      </c>
      <c r="X32" s="179" t="s">
        <v>366</v>
      </c>
      <c r="Y32" s="180" t="s">
        <v>366</v>
      </c>
      <c r="Z32" s="179" t="s">
        <v>366</v>
      </c>
      <c r="AA32" s="180" t="s">
        <v>366</v>
      </c>
      <c r="AB32" s="179" t="s">
        <v>366</v>
      </c>
      <c r="AC32" s="180" t="s">
        <v>366</v>
      </c>
      <c r="AD32" s="179" t="s">
        <v>367</v>
      </c>
      <c r="AE32" s="180" t="s">
        <v>367</v>
      </c>
      <c r="AF32" s="179" t="s">
        <v>366</v>
      </c>
      <c r="AG32" s="180" t="s">
        <v>366</v>
      </c>
      <c r="AH32" s="179" t="s">
        <v>367</v>
      </c>
      <c r="AI32" s="180" t="s">
        <v>367</v>
      </c>
      <c r="AJ32" s="179" t="s">
        <v>367</v>
      </c>
      <c r="AK32" s="180" t="s">
        <v>367</v>
      </c>
      <c r="AL32" s="179" t="s">
        <v>367</v>
      </c>
      <c r="AM32" s="180" t="s">
        <v>367</v>
      </c>
    </row>
    <row r="33" spans="1:39" s="93" customFormat="1" ht="21.95" customHeight="1" x14ac:dyDescent="0.15">
      <c r="A33" s="102">
        <v>45472</v>
      </c>
      <c r="B33" s="103">
        <f t="shared" si="0"/>
        <v>45472</v>
      </c>
      <c r="C33" s="95"/>
      <c r="D33" s="94"/>
      <c r="E33" s="110"/>
      <c r="F33" s="110"/>
      <c r="H33" s="181">
        <v>45472</v>
      </c>
      <c r="I33" s="182">
        <f t="shared" si="1"/>
        <v>45472</v>
      </c>
      <c r="J33" s="183" t="s">
        <v>366</v>
      </c>
      <c r="K33" s="184" t="s">
        <v>366</v>
      </c>
      <c r="L33" s="183" t="s">
        <v>366</v>
      </c>
      <c r="M33" s="184" t="s">
        <v>366</v>
      </c>
      <c r="N33" s="183" t="s">
        <v>366</v>
      </c>
      <c r="O33" s="184" t="s">
        <v>366</v>
      </c>
      <c r="P33" s="183" t="s">
        <v>366</v>
      </c>
      <c r="Q33" s="184" t="s">
        <v>366</v>
      </c>
      <c r="R33" s="183" t="s">
        <v>366</v>
      </c>
      <c r="S33" s="184" t="s">
        <v>366</v>
      </c>
      <c r="T33" s="183" t="s">
        <v>366</v>
      </c>
      <c r="U33" s="184" t="s">
        <v>366</v>
      </c>
      <c r="V33" s="183" t="s">
        <v>366</v>
      </c>
      <c r="W33" s="184" t="s">
        <v>366</v>
      </c>
      <c r="X33" s="183" t="s">
        <v>366</v>
      </c>
      <c r="Y33" s="184" t="s">
        <v>366</v>
      </c>
      <c r="Z33" s="183" t="s">
        <v>366</v>
      </c>
      <c r="AA33" s="184" t="s">
        <v>366</v>
      </c>
      <c r="AB33" s="183" t="s">
        <v>366</v>
      </c>
      <c r="AC33" s="184" t="s">
        <v>366</v>
      </c>
      <c r="AD33" s="183" t="s">
        <v>366</v>
      </c>
      <c r="AE33" s="184" t="s">
        <v>366</v>
      </c>
      <c r="AF33" s="183" t="s">
        <v>366</v>
      </c>
      <c r="AG33" s="184" t="s">
        <v>366</v>
      </c>
      <c r="AH33" s="183" t="s">
        <v>366</v>
      </c>
      <c r="AI33" s="184" t="s">
        <v>366</v>
      </c>
      <c r="AJ33" s="183" t="s">
        <v>366</v>
      </c>
      <c r="AK33" s="184" t="s">
        <v>366</v>
      </c>
      <c r="AL33" s="183" t="s">
        <v>366</v>
      </c>
      <c r="AM33" s="184" t="s">
        <v>366</v>
      </c>
    </row>
    <row r="34" spans="1:39" s="90" customFormat="1" ht="21.95" customHeight="1" x14ac:dyDescent="0.15">
      <c r="A34" s="104">
        <v>45473</v>
      </c>
      <c r="B34" s="105">
        <f t="shared" si="0"/>
        <v>45473</v>
      </c>
      <c r="C34" s="92"/>
      <c r="D34" s="91"/>
      <c r="E34" s="111"/>
      <c r="F34" s="111"/>
      <c r="H34" s="185">
        <v>45473</v>
      </c>
      <c r="I34" s="186">
        <f t="shared" si="1"/>
        <v>45473</v>
      </c>
      <c r="J34" s="187" t="s">
        <v>366</v>
      </c>
      <c r="K34" s="188" t="s">
        <v>366</v>
      </c>
      <c r="L34" s="187" t="s">
        <v>366</v>
      </c>
      <c r="M34" s="188" t="s">
        <v>366</v>
      </c>
      <c r="N34" s="187" t="s">
        <v>366</v>
      </c>
      <c r="O34" s="188" t="s">
        <v>366</v>
      </c>
      <c r="P34" s="187" t="s">
        <v>366</v>
      </c>
      <c r="Q34" s="188" t="s">
        <v>366</v>
      </c>
      <c r="R34" s="187" t="s">
        <v>366</v>
      </c>
      <c r="S34" s="188" t="s">
        <v>366</v>
      </c>
      <c r="T34" s="187" t="s">
        <v>366</v>
      </c>
      <c r="U34" s="188" t="s">
        <v>366</v>
      </c>
      <c r="V34" s="187" t="s">
        <v>366</v>
      </c>
      <c r="W34" s="188" t="s">
        <v>366</v>
      </c>
      <c r="X34" s="187" t="s">
        <v>366</v>
      </c>
      <c r="Y34" s="188" t="s">
        <v>366</v>
      </c>
      <c r="Z34" s="187" t="s">
        <v>366</v>
      </c>
      <c r="AA34" s="188" t="s">
        <v>366</v>
      </c>
      <c r="AB34" s="187" t="s">
        <v>366</v>
      </c>
      <c r="AC34" s="188" t="s">
        <v>366</v>
      </c>
      <c r="AD34" s="187" t="s">
        <v>366</v>
      </c>
      <c r="AE34" s="188" t="s">
        <v>366</v>
      </c>
      <c r="AF34" s="187" t="s">
        <v>366</v>
      </c>
      <c r="AG34" s="188" t="s">
        <v>366</v>
      </c>
      <c r="AH34" s="187" t="s">
        <v>366</v>
      </c>
      <c r="AI34" s="188" t="s">
        <v>366</v>
      </c>
      <c r="AJ34" s="187" t="s">
        <v>366</v>
      </c>
      <c r="AK34" s="188" t="s">
        <v>366</v>
      </c>
      <c r="AL34" s="187" t="s">
        <v>366</v>
      </c>
      <c r="AM34" s="188" t="s">
        <v>366</v>
      </c>
    </row>
    <row r="35" spans="1:39" ht="21.95" customHeight="1" x14ac:dyDescent="0.15">
      <c r="A35" s="106">
        <v>45474</v>
      </c>
      <c r="B35" s="107">
        <f t="shared" si="0"/>
        <v>45474</v>
      </c>
      <c r="C35" s="113"/>
      <c r="D35" s="114"/>
      <c r="E35" s="115"/>
      <c r="F35" s="116"/>
      <c r="H35" s="189">
        <v>45474</v>
      </c>
      <c r="I35" s="190">
        <f t="shared" si="1"/>
        <v>45474</v>
      </c>
      <c r="J35" s="179" t="s">
        <v>367</v>
      </c>
      <c r="K35" s="180" t="s">
        <v>367</v>
      </c>
      <c r="L35" s="179" t="s">
        <v>367</v>
      </c>
      <c r="M35" s="180" t="s">
        <v>367</v>
      </c>
      <c r="N35" s="179" t="s">
        <v>366</v>
      </c>
      <c r="O35" s="180" t="s">
        <v>366</v>
      </c>
      <c r="P35" s="179" t="s">
        <v>366</v>
      </c>
      <c r="Q35" s="180" t="s">
        <v>366</v>
      </c>
      <c r="R35" s="179" t="s">
        <v>367</v>
      </c>
      <c r="S35" s="180" t="s">
        <v>367</v>
      </c>
      <c r="T35" s="179" t="s">
        <v>366</v>
      </c>
      <c r="U35" s="180" t="s">
        <v>366</v>
      </c>
      <c r="V35" s="179" t="s">
        <v>366</v>
      </c>
      <c r="W35" s="180" t="s">
        <v>366</v>
      </c>
      <c r="X35" s="179" t="s">
        <v>366</v>
      </c>
      <c r="Y35" s="180" t="s">
        <v>366</v>
      </c>
      <c r="Z35" s="179" t="s">
        <v>366</v>
      </c>
      <c r="AA35" s="180" t="s">
        <v>366</v>
      </c>
      <c r="AB35" s="179" t="s">
        <v>367</v>
      </c>
      <c r="AC35" s="180" t="s">
        <v>366</v>
      </c>
      <c r="AD35" s="179" t="s">
        <v>367</v>
      </c>
      <c r="AE35" s="180" t="s">
        <v>367</v>
      </c>
      <c r="AF35" s="179" t="s">
        <v>367</v>
      </c>
      <c r="AG35" s="180" t="s">
        <v>367</v>
      </c>
      <c r="AH35" s="179" t="s">
        <v>366</v>
      </c>
      <c r="AI35" s="180" t="s">
        <v>367</v>
      </c>
      <c r="AJ35" s="179" t="s">
        <v>367</v>
      </c>
      <c r="AK35" s="180" t="s">
        <v>367</v>
      </c>
      <c r="AL35" s="179" t="s">
        <v>367</v>
      </c>
      <c r="AM35" s="180" t="s">
        <v>367</v>
      </c>
    </row>
    <row r="36" spans="1:39" ht="21.95" customHeight="1" x14ac:dyDescent="0.15">
      <c r="A36" s="106">
        <v>45475</v>
      </c>
      <c r="B36" s="107">
        <f t="shared" si="0"/>
        <v>45475</v>
      </c>
      <c r="C36" s="113"/>
      <c r="D36" s="114"/>
      <c r="E36" s="115"/>
      <c r="F36" s="116"/>
      <c r="H36" s="189">
        <v>45475</v>
      </c>
      <c r="I36" s="190">
        <f t="shared" si="1"/>
        <v>45475</v>
      </c>
      <c r="J36" s="179" t="s">
        <v>367</v>
      </c>
      <c r="K36" s="180" t="s">
        <v>367</v>
      </c>
      <c r="L36" s="179" t="s">
        <v>367</v>
      </c>
      <c r="M36" s="180" t="s">
        <v>367</v>
      </c>
      <c r="N36" s="179" t="s">
        <v>366</v>
      </c>
      <c r="O36" s="180" t="s">
        <v>366</v>
      </c>
      <c r="P36" s="179" t="s">
        <v>367</v>
      </c>
      <c r="Q36" s="180" t="s">
        <v>367</v>
      </c>
      <c r="R36" s="179" t="s">
        <v>367</v>
      </c>
      <c r="S36" s="180" t="s">
        <v>367</v>
      </c>
      <c r="T36" s="179" t="s">
        <v>366</v>
      </c>
      <c r="U36" s="180" t="s">
        <v>366</v>
      </c>
      <c r="V36" s="179" t="s">
        <v>367</v>
      </c>
      <c r="W36" s="180" t="s">
        <v>367</v>
      </c>
      <c r="X36" s="179" t="s">
        <v>366</v>
      </c>
      <c r="Y36" s="180" t="s">
        <v>366</v>
      </c>
      <c r="Z36" s="179" t="s">
        <v>366</v>
      </c>
      <c r="AA36" s="180" t="s">
        <v>366</v>
      </c>
      <c r="AB36" s="179" t="s">
        <v>366</v>
      </c>
      <c r="AC36" s="180" t="s">
        <v>366</v>
      </c>
      <c r="AD36" s="179" t="s">
        <v>367</v>
      </c>
      <c r="AE36" s="180" t="s">
        <v>367</v>
      </c>
      <c r="AF36" s="179" t="s">
        <v>366</v>
      </c>
      <c r="AG36" s="180" t="s">
        <v>366</v>
      </c>
      <c r="AH36" s="179" t="s">
        <v>367</v>
      </c>
      <c r="AI36" s="180" t="s">
        <v>367</v>
      </c>
      <c r="AJ36" s="179" t="s">
        <v>367</v>
      </c>
      <c r="AK36" s="180" t="s">
        <v>367</v>
      </c>
      <c r="AL36" s="179" t="s">
        <v>367</v>
      </c>
      <c r="AM36" s="180" t="s">
        <v>367</v>
      </c>
    </row>
    <row r="37" spans="1:39" ht="21.95" customHeight="1" x14ac:dyDescent="0.15">
      <c r="A37" s="106">
        <v>45476</v>
      </c>
      <c r="B37" s="107">
        <f t="shared" si="0"/>
        <v>45476</v>
      </c>
      <c r="C37" s="113"/>
      <c r="D37" s="114"/>
      <c r="E37" s="115"/>
      <c r="F37" s="116"/>
      <c r="H37" s="189">
        <v>45476</v>
      </c>
      <c r="I37" s="190">
        <f t="shared" si="1"/>
        <v>45476</v>
      </c>
      <c r="J37" s="179" t="s">
        <v>367</v>
      </c>
      <c r="K37" s="180" t="s">
        <v>367</v>
      </c>
      <c r="L37" s="179" t="s">
        <v>367</v>
      </c>
      <c r="M37" s="180" t="s">
        <v>367</v>
      </c>
      <c r="N37" s="179" t="s">
        <v>366</v>
      </c>
      <c r="O37" s="180" t="s">
        <v>366</v>
      </c>
      <c r="P37" s="179" t="s">
        <v>367</v>
      </c>
      <c r="Q37" s="180" t="s">
        <v>367</v>
      </c>
      <c r="R37" s="179" t="s">
        <v>367</v>
      </c>
      <c r="S37" s="180" t="s">
        <v>367</v>
      </c>
      <c r="T37" s="179" t="s">
        <v>366</v>
      </c>
      <c r="U37" s="180" t="s">
        <v>366</v>
      </c>
      <c r="V37" s="179" t="s">
        <v>367</v>
      </c>
      <c r="W37" s="180" t="s">
        <v>367</v>
      </c>
      <c r="X37" s="179" t="s">
        <v>366</v>
      </c>
      <c r="Y37" s="180" t="s">
        <v>366</v>
      </c>
      <c r="Z37" s="179" t="s">
        <v>366</v>
      </c>
      <c r="AA37" s="180" t="s">
        <v>366</v>
      </c>
      <c r="AB37" s="179" t="s">
        <v>366</v>
      </c>
      <c r="AC37" s="180" t="s">
        <v>366</v>
      </c>
      <c r="AD37" s="179" t="s">
        <v>366</v>
      </c>
      <c r="AE37" s="180" t="s">
        <v>366</v>
      </c>
      <c r="AF37" s="179" t="s">
        <v>367</v>
      </c>
      <c r="AG37" s="180" t="s">
        <v>367</v>
      </c>
      <c r="AH37" s="179" t="s">
        <v>367</v>
      </c>
      <c r="AI37" s="180" t="s">
        <v>367</v>
      </c>
      <c r="AJ37" s="179" t="s">
        <v>367</v>
      </c>
      <c r="AK37" s="180" t="s">
        <v>367</v>
      </c>
      <c r="AL37" s="179" t="s">
        <v>367</v>
      </c>
      <c r="AM37" s="180" t="s">
        <v>367</v>
      </c>
    </row>
    <row r="38" spans="1:39" ht="21.95" customHeight="1" x14ac:dyDescent="0.15">
      <c r="A38" s="106">
        <v>45477</v>
      </c>
      <c r="B38" s="107">
        <f t="shared" si="0"/>
        <v>45477</v>
      </c>
      <c r="C38" s="113"/>
      <c r="D38" s="114"/>
      <c r="E38" s="115"/>
      <c r="F38" s="116"/>
      <c r="H38" s="189">
        <v>45477</v>
      </c>
      <c r="I38" s="190">
        <f t="shared" si="1"/>
        <v>45477</v>
      </c>
      <c r="J38" s="179" t="s">
        <v>367</v>
      </c>
      <c r="K38" s="180" t="s">
        <v>367</v>
      </c>
      <c r="L38" s="179" t="s">
        <v>367</v>
      </c>
      <c r="M38" s="180" t="s">
        <v>367</v>
      </c>
      <c r="N38" s="179" t="s">
        <v>366</v>
      </c>
      <c r="O38" s="180" t="s">
        <v>366</v>
      </c>
      <c r="P38" s="179" t="s">
        <v>367</v>
      </c>
      <c r="Q38" s="180" t="s">
        <v>367</v>
      </c>
      <c r="R38" s="179" t="s">
        <v>367</v>
      </c>
      <c r="S38" s="180" t="s">
        <v>367</v>
      </c>
      <c r="T38" s="179" t="s">
        <v>366</v>
      </c>
      <c r="U38" s="180" t="s">
        <v>366</v>
      </c>
      <c r="V38" s="179" t="s">
        <v>367</v>
      </c>
      <c r="W38" s="180" t="s">
        <v>367</v>
      </c>
      <c r="X38" s="179" t="s">
        <v>366</v>
      </c>
      <c r="Y38" s="180" t="s">
        <v>366</v>
      </c>
      <c r="Z38" s="179" t="s">
        <v>366</v>
      </c>
      <c r="AA38" s="180" t="s">
        <v>366</v>
      </c>
      <c r="AB38" s="179" t="s">
        <v>367</v>
      </c>
      <c r="AC38" s="180" t="s">
        <v>367</v>
      </c>
      <c r="AD38" s="179" t="s">
        <v>366</v>
      </c>
      <c r="AE38" s="180" t="s">
        <v>366</v>
      </c>
      <c r="AF38" s="179" t="s">
        <v>366</v>
      </c>
      <c r="AG38" s="180" t="s">
        <v>366</v>
      </c>
      <c r="AH38" s="179" t="s">
        <v>367</v>
      </c>
      <c r="AI38" s="180" t="s">
        <v>367</v>
      </c>
      <c r="AJ38" s="179" t="s">
        <v>367</v>
      </c>
      <c r="AK38" s="180" t="s">
        <v>367</v>
      </c>
      <c r="AL38" s="179" t="s">
        <v>367</v>
      </c>
      <c r="AM38" s="180" t="s">
        <v>367</v>
      </c>
    </row>
    <row r="39" spans="1:39" ht="21.95" customHeight="1" x14ac:dyDescent="0.15">
      <c r="A39" s="106">
        <v>45478</v>
      </c>
      <c r="B39" s="107">
        <f t="shared" si="0"/>
        <v>45478</v>
      </c>
      <c r="C39" s="113"/>
      <c r="D39" s="114"/>
      <c r="E39" s="115"/>
      <c r="F39" s="116"/>
      <c r="H39" s="189">
        <v>45478</v>
      </c>
      <c r="I39" s="190">
        <f t="shared" si="1"/>
        <v>45478</v>
      </c>
      <c r="J39" s="179" t="s">
        <v>367</v>
      </c>
      <c r="K39" s="180" t="s">
        <v>367</v>
      </c>
      <c r="L39" s="179" t="s">
        <v>367</v>
      </c>
      <c r="M39" s="180" t="s">
        <v>367</v>
      </c>
      <c r="N39" s="179" t="s">
        <v>366</v>
      </c>
      <c r="O39" s="180" t="s">
        <v>366</v>
      </c>
      <c r="P39" s="179" t="s">
        <v>367</v>
      </c>
      <c r="Q39" s="180" t="s">
        <v>367</v>
      </c>
      <c r="R39" s="179" t="s">
        <v>367</v>
      </c>
      <c r="S39" s="180" t="s">
        <v>367</v>
      </c>
      <c r="T39" s="179" t="s">
        <v>366</v>
      </c>
      <c r="U39" s="180" t="s">
        <v>366</v>
      </c>
      <c r="V39" s="179" t="s">
        <v>367</v>
      </c>
      <c r="W39" s="180" t="s">
        <v>367</v>
      </c>
      <c r="X39" s="179" t="s">
        <v>366</v>
      </c>
      <c r="Y39" s="180" t="s">
        <v>366</v>
      </c>
      <c r="Z39" s="179" t="s">
        <v>366</v>
      </c>
      <c r="AA39" s="180" t="s">
        <v>366</v>
      </c>
      <c r="AB39" s="179" t="s">
        <v>367</v>
      </c>
      <c r="AC39" s="180" t="s">
        <v>367</v>
      </c>
      <c r="AD39" s="179" t="s">
        <v>366</v>
      </c>
      <c r="AE39" s="180" t="s">
        <v>366</v>
      </c>
      <c r="AF39" s="179" t="s">
        <v>366</v>
      </c>
      <c r="AG39" s="180" t="s">
        <v>366</v>
      </c>
      <c r="AH39" s="179" t="s">
        <v>367</v>
      </c>
      <c r="AI39" s="180" t="s">
        <v>367</v>
      </c>
      <c r="AJ39" s="179" t="s">
        <v>367</v>
      </c>
      <c r="AK39" s="180" t="s">
        <v>367</v>
      </c>
      <c r="AL39" s="179" t="s">
        <v>367</v>
      </c>
      <c r="AM39" s="180" t="s">
        <v>367</v>
      </c>
    </row>
    <row r="40" spans="1:39" s="93" customFormat="1" ht="21.95" customHeight="1" x14ac:dyDescent="0.15">
      <c r="A40" s="102">
        <v>45479</v>
      </c>
      <c r="B40" s="103">
        <f t="shared" si="0"/>
        <v>45479</v>
      </c>
      <c r="C40" s="95"/>
      <c r="D40" s="94"/>
      <c r="E40" s="110"/>
      <c r="F40" s="110"/>
      <c r="H40" s="181">
        <v>45479</v>
      </c>
      <c r="I40" s="182">
        <f t="shared" si="1"/>
        <v>45479</v>
      </c>
      <c r="J40" s="183" t="s">
        <v>366</v>
      </c>
      <c r="K40" s="184" t="s">
        <v>366</v>
      </c>
      <c r="L40" s="183" t="s">
        <v>366</v>
      </c>
      <c r="M40" s="184" t="s">
        <v>366</v>
      </c>
      <c r="N40" s="183" t="s">
        <v>366</v>
      </c>
      <c r="O40" s="184" t="s">
        <v>366</v>
      </c>
      <c r="P40" s="183" t="s">
        <v>366</v>
      </c>
      <c r="Q40" s="184" t="s">
        <v>366</v>
      </c>
      <c r="R40" s="183" t="s">
        <v>366</v>
      </c>
      <c r="S40" s="184" t="s">
        <v>366</v>
      </c>
      <c r="T40" s="183" t="s">
        <v>366</v>
      </c>
      <c r="U40" s="184" t="s">
        <v>366</v>
      </c>
      <c r="V40" s="183" t="s">
        <v>366</v>
      </c>
      <c r="W40" s="184" t="s">
        <v>366</v>
      </c>
      <c r="X40" s="183" t="s">
        <v>366</v>
      </c>
      <c r="Y40" s="184" t="s">
        <v>366</v>
      </c>
      <c r="Z40" s="183" t="s">
        <v>366</v>
      </c>
      <c r="AA40" s="184" t="s">
        <v>366</v>
      </c>
      <c r="AB40" s="183" t="s">
        <v>366</v>
      </c>
      <c r="AC40" s="184" t="s">
        <v>366</v>
      </c>
      <c r="AD40" s="183" t="s">
        <v>366</v>
      </c>
      <c r="AE40" s="184" t="s">
        <v>366</v>
      </c>
      <c r="AF40" s="183" t="s">
        <v>366</v>
      </c>
      <c r="AG40" s="184" t="s">
        <v>366</v>
      </c>
      <c r="AH40" s="183" t="s">
        <v>366</v>
      </c>
      <c r="AI40" s="184" t="s">
        <v>366</v>
      </c>
      <c r="AJ40" s="183" t="s">
        <v>366</v>
      </c>
      <c r="AK40" s="184" t="s">
        <v>366</v>
      </c>
      <c r="AL40" s="183" t="s">
        <v>366</v>
      </c>
      <c r="AM40" s="184" t="s">
        <v>366</v>
      </c>
    </row>
    <row r="41" spans="1:39" s="90" customFormat="1" ht="21.95" customHeight="1" x14ac:dyDescent="0.15">
      <c r="A41" s="104">
        <v>45480</v>
      </c>
      <c r="B41" s="105">
        <f t="shared" si="0"/>
        <v>45480</v>
      </c>
      <c r="C41" s="92"/>
      <c r="D41" s="91"/>
      <c r="E41" s="111"/>
      <c r="F41" s="111"/>
      <c r="H41" s="185">
        <v>45480</v>
      </c>
      <c r="I41" s="186">
        <f t="shared" si="1"/>
        <v>45480</v>
      </c>
      <c r="J41" s="187" t="s">
        <v>366</v>
      </c>
      <c r="K41" s="188" t="s">
        <v>366</v>
      </c>
      <c r="L41" s="187" t="s">
        <v>366</v>
      </c>
      <c r="M41" s="188" t="s">
        <v>366</v>
      </c>
      <c r="N41" s="187" t="s">
        <v>366</v>
      </c>
      <c r="O41" s="188" t="s">
        <v>366</v>
      </c>
      <c r="P41" s="187" t="s">
        <v>366</v>
      </c>
      <c r="Q41" s="188" t="s">
        <v>366</v>
      </c>
      <c r="R41" s="187" t="s">
        <v>366</v>
      </c>
      <c r="S41" s="188" t="s">
        <v>366</v>
      </c>
      <c r="T41" s="187" t="s">
        <v>366</v>
      </c>
      <c r="U41" s="188" t="s">
        <v>366</v>
      </c>
      <c r="V41" s="187" t="s">
        <v>366</v>
      </c>
      <c r="W41" s="188" t="s">
        <v>366</v>
      </c>
      <c r="X41" s="187" t="s">
        <v>366</v>
      </c>
      <c r="Y41" s="188" t="s">
        <v>366</v>
      </c>
      <c r="Z41" s="187" t="s">
        <v>366</v>
      </c>
      <c r="AA41" s="188" t="s">
        <v>366</v>
      </c>
      <c r="AB41" s="187" t="s">
        <v>366</v>
      </c>
      <c r="AC41" s="188" t="s">
        <v>366</v>
      </c>
      <c r="AD41" s="187" t="s">
        <v>366</v>
      </c>
      <c r="AE41" s="188" t="s">
        <v>366</v>
      </c>
      <c r="AF41" s="187" t="s">
        <v>366</v>
      </c>
      <c r="AG41" s="188" t="s">
        <v>366</v>
      </c>
      <c r="AH41" s="187" t="s">
        <v>366</v>
      </c>
      <c r="AI41" s="188" t="s">
        <v>366</v>
      </c>
      <c r="AJ41" s="187" t="s">
        <v>366</v>
      </c>
      <c r="AK41" s="188" t="s">
        <v>366</v>
      </c>
      <c r="AL41" s="187" t="s">
        <v>366</v>
      </c>
      <c r="AM41" s="188" t="s">
        <v>366</v>
      </c>
    </row>
    <row r="42" spans="1:39" ht="21.95" customHeight="1" x14ac:dyDescent="0.15">
      <c r="A42" s="106">
        <v>45481</v>
      </c>
      <c r="B42" s="107">
        <f t="shared" si="0"/>
        <v>45481</v>
      </c>
      <c r="C42" s="113"/>
      <c r="D42" s="114"/>
      <c r="E42" s="115"/>
      <c r="F42" s="116"/>
      <c r="H42" s="189">
        <v>45481</v>
      </c>
      <c r="I42" s="190">
        <f t="shared" si="1"/>
        <v>45481</v>
      </c>
      <c r="J42" s="179" t="s">
        <v>367</v>
      </c>
      <c r="K42" s="180" t="s">
        <v>367</v>
      </c>
      <c r="L42" s="179" t="s">
        <v>367</v>
      </c>
      <c r="M42" s="180" t="s">
        <v>367</v>
      </c>
      <c r="N42" s="179" t="s">
        <v>366</v>
      </c>
      <c r="O42" s="180" t="s">
        <v>366</v>
      </c>
      <c r="P42" s="179" t="s">
        <v>366</v>
      </c>
      <c r="Q42" s="180" t="s">
        <v>366</v>
      </c>
      <c r="R42" s="179" t="s">
        <v>367</v>
      </c>
      <c r="S42" s="180" t="s">
        <v>367</v>
      </c>
      <c r="T42" s="179" t="s">
        <v>366</v>
      </c>
      <c r="U42" s="180" t="s">
        <v>366</v>
      </c>
      <c r="V42" s="179" t="s">
        <v>366</v>
      </c>
      <c r="W42" s="180" t="s">
        <v>366</v>
      </c>
      <c r="X42" s="179" t="s">
        <v>366</v>
      </c>
      <c r="Y42" s="180" t="s">
        <v>366</v>
      </c>
      <c r="Z42" s="179" t="s">
        <v>366</v>
      </c>
      <c r="AA42" s="180" t="s">
        <v>366</v>
      </c>
      <c r="AB42" s="179" t="s">
        <v>366</v>
      </c>
      <c r="AC42" s="180" t="s">
        <v>366</v>
      </c>
      <c r="AD42" s="179" t="s">
        <v>366</v>
      </c>
      <c r="AE42" s="180" t="s">
        <v>366</v>
      </c>
      <c r="AF42" s="179" t="s">
        <v>367</v>
      </c>
      <c r="AG42" s="180" t="s">
        <v>367</v>
      </c>
      <c r="AH42" s="179" t="s">
        <v>366</v>
      </c>
      <c r="AI42" s="180" t="s">
        <v>367</v>
      </c>
      <c r="AJ42" s="179" t="s">
        <v>367</v>
      </c>
      <c r="AK42" s="180" t="s">
        <v>367</v>
      </c>
      <c r="AL42" s="179" t="s">
        <v>367</v>
      </c>
      <c r="AM42" s="180" t="s">
        <v>367</v>
      </c>
    </row>
    <row r="43" spans="1:39" ht="21.95" customHeight="1" x14ac:dyDescent="0.15">
      <c r="A43" s="106">
        <v>45482</v>
      </c>
      <c r="B43" s="107">
        <f t="shared" si="0"/>
        <v>45482</v>
      </c>
      <c r="C43" s="113"/>
      <c r="D43" s="114"/>
      <c r="E43" s="115"/>
      <c r="F43" s="116"/>
      <c r="H43" s="189">
        <v>45482</v>
      </c>
      <c r="I43" s="190">
        <f t="shared" si="1"/>
        <v>45482</v>
      </c>
      <c r="J43" s="179" t="s">
        <v>367</v>
      </c>
      <c r="K43" s="180" t="s">
        <v>367</v>
      </c>
      <c r="L43" s="179" t="s">
        <v>367</v>
      </c>
      <c r="M43" s="180" t="s">
        <v>367</v>
      </c>
      <c r="N43" s="179" t="s">
        <v>366</v>
      </c>
      <c r="O43" s="180" t="s">
        <v>366</v>
      </c>
      <c r="P43" s="179" t="s">
        <v>367</v>
      </c>
      <c r="Q43" s="180" t="s">
        <v>367</v>
      </c>
      <c r="R43" s="179" t="s">
        <v>367</v>
      </c>
      <c r="S43" s="180" t="s">
        <v>367</v>
      </c>
      <c r="T43" s="179" t="s">
        <v>366</v>
      </c>
      <c r="U43" s="180" t="s">
        <v>366</v>
      </c>
      <c r="V43" s="179" t="s">
        <v>367</v>
      </c>
      <c r="W43" s="180" t="s">
        <v>367</v>
      </c>
      <c r="X43" s="179" t="s">
        <v>366</v>
      </c>
      <c r="Y43" s="180" t="s">
        <v>366</v>
      </c>
      <c r="Z43" s="179" t="s">
        <v>366</v>
      </c>
      <c r="AA43" s="180" t="s">
        <v>366</v>
      </c>
      <c r="AB43" s="179" t="s">
        <v>366</v>
      </c>
      <c r="AC43" s="180" t="s">
        <v>366</v>
      </c>
      <c r="AD43" s="179" t="s">
        <v>366</v>
      </c>
      <c r="AE43" s="180" t="s">
        <v>366</v>
      </c>
      <c r="AF43" s="179" t="s">
        <v>366</v>
      </c>
      <c r="AG43" s="180" t="s">
        <v>366</v>
      </c>
      <c r="AH43" s="179" t="s">
        <v>367</v>
      </c>
      <c r="AI43" s="180" t="s">
        <v>367</v>
      </c>
      <c r="AJ43" s="179" t="s">
        <v>367</v>
      </c>
      <c r="AK43" s="180" t="s">
        <v>367</v>
      </c>
      <c r="AL43" s="179" t="s">
        <v>367</v>
      </c>
      <c r="AM43" s="180" t="s">
        <v>367</v>
      </c>
    </row>
    <row r="44" spans="1:39" ht="21.95" customHeight="1" x14ac:dyDescent="0.15">
      <c r="A44" s="106">
        <v>45483</v>
      </c>
      <c r="B44" s="107">
        <f t="shared" si="0"/>
        <v>45483</v>
      </c>
      <c r="C44" s="113"/>
      <c r="D44" s="114"/>
      <c r="E44" s="115"/>
      <c r="F44" s="116"/>
      <c r="H44" s="189">
        <v>45483</v>
      </c>
      <c r="I44" s="190">
        <f t="shared" si="1"/>
        <v>45483</v>
      </c>
      <c r="J44" s="179" t="s">
        <v>367</v>
      </c>
      <c r="K44" s="180" t="s">
        <v>367</v>
      </c>
      <c r="L44" s="179" t="s">
        <v>367</v>
      </c>
      <c r="M44" s="180" t="s">
        <v>367</v>
      </c>
      <c r="N44" s="179" t="s">
        <v>366</v>
      </c>
      <c r="O44" s="180" t="s">
        <v>366</v>
      </c>
      <c r="P44" s="179" t="s">
        <v>367</v>
      </c>
      <c r="Q44" s="180" t="s">
        <v>367</v>
      </c>
      <c r="R44" s="179" t="s">
        <v>367</v>
      </c>
      <c r="S44" s="180" t="s">
        <v>367</v>
      </c>
      <c r="T44" s="179" t="s">
        <v>366</v>
      </c>
      <c r="U44" s="180" t="s">
        <v>366</v>
      </c>
      <c r="V44" s="179" t="s">
        <v>367</v>
      </c>
      <c r="W44" s="180" t="s">
        <v>367</v>
      </c>
      <c r="X44" s="179" t="s">
        <v>366</v>
      </c>
      <c r="Y44" s="180" t="s">
        <v>366</v>
      </c>
      <c r="Z44" s="179" t="s">
        <v>366</v>
      </c>
      <c r="AA44" s="180" t="s">
        <v>366</v>
      </c>
      <c r="AB44" s="179" t="s">
        <v>366</v>
      </c>
      <c r="AC44" s="180" t="s">
        <v>366</v>
      </c>
      <c r="AD44" s="179" t="s">
        <v>366</v>
      </c>
      <c r="AE44" s="180" t="s">
        <v>366</v>
      </c>
      <c r="AF44" s="179" t="s">
        <v>367</v>
      </c>
      <c r="AG44" s="180" t="s">
        <v>367</v>
      </c>
      <c r="AH44" s="179" t="s">
        <v>367</v>
      </c>
      <c r="AI44" s="180" t="s">
        <v>367</v>
      </c>
      <c r="AJ44" s="179" t="s">
        <v>367</v>
      </c>
      <c r="AK44" s="180" t="s">
        <v>367</v>
      </c>
      <c r="AL44" s="179" t="s">
        <v>367</v>
      </c>
      <c r="AM44" s="180" t="s">
        <v>367</v>
      </c>
    </row>
    <row r="45" spans="1:39" ht="21.95" customHeight="1" x14ac:dyDescent="0.15">
      <c r="A45" s="106">
        <v>45484</v>
      </c>
      <c r="B45" s="107">
        <f t="shared" si="0"/>
        <v>45484</v>
      </c>
      <c r="C45" s="113"/>
      <c r="D45" s="114"/>
      <c r="E45" s="115"/>
      <c r="F45" s="116"/>
      <c r="H45" s="189">
        <v>45484</v>
      </c>
      <c r="I45" s="190">
        <f t="shared" si="1"/>
        <v>45484</v>
      </c>
      <c r="J45" s="179" t="s">
        <v>367</v>
      </c>
      <c r="K45" s="180" t="s">
        <v>367</v>
      </c>
      <c r="L45" s="179" t="s">
        <v>367</v>
      </c>
      <c r="M45" s="180" t="s">
        <v>367</v>
      </c>
      <c r="N45" s="179" t="s">
        <v>366</v>
      </c>
      <c r="O45" s="180" t="s">
        <v>366</v>
      </c>
      <c r="P45" s="179" t="s">
        <v>366</v>
      </c>
      <c r="Q45" s="180" t="s">
        <v>366</v>
      </c>
      <c r="R45" s="179" t="s">
        <v>367</v>
      </c>
      <c r="S45" s="180" t="s">
        <v>367</v>
      </c>
      <c r="T45" s="179" t="s">
        <v>366</v>
      </c>
      <c r="U45" s="180" t="s">
        <v>366</v>
      </c>
      <c r="V45" s="179" t="s">
        <v>367</v>
      </c>
      <c r="W45" s="180" t="s">
        <v>367</v>
      </c>
      <c r="X45" s="179" t="s">
        <v>366</v>
      </c>
      <c r="Y45" s="180" t="s">
        <v>366</v>
      </c>
      <c r="Z45" s="179" t="s">
        <v>367</v>
      </c>
      <c r="AA45" s="180" t="s">
        <v>367</v>
      </c>
      <c r="AB45" s="179" t="s">
        <v>366</v>
      </c>
      <c r="AC45" s="180" t="s">
        <v>366</v>
      </c>
      <c r="AD45" s="179" t="s">
        <v>366</v>
      </c>
      <c r="AE45" s="180" t="s">
        <v>366</v>
      </c>
      <c r="AF45" s="179" t="s">
        <v>366</v>
      </c>
      <c r="AG45" s="180" t="s">
        <v>366</v>
      </c>
      <c r="AH45" s="179" t="s">
        <v>367</v>
      </c>
      <c r="AI45" s="180" t="s">
        <v>367</v>
      </c>
      <c r="AJ45" s="179" t="s">
        <v>367</v>
      </c>
      <c r="AK45" s="180" t="s">
        <v>367</v>
      </c>
      <c r="AL45" s="179" t="s">
        <v>367</v>
      </c>
      <c r="AM45" s="180" t="s">
        <v>367</v>
      </c>
    </row>
    <row r="46" spans="1:39" ht="21.95" customHeight="1" x14ac:dyDescent="0.15">
      <c r="A46" s="106">
        <v>45485</v>
      </c>
      <c r="B46" s="107">
        <f t="shared" si="0"/>
        <v>45485</v>
      </c>
      <c r="C46" s="113"/>
      <c r="D46" s="114"/>
      <c r="E46" s="115"/>
      <c r="F46" s="116"/>
      <c r="H46" s="189">
        <v>45485</v>
      </c>
      <c r="I46" s="190">
        <f t="shared" si="1"/>
        <v>45485</v>
      </c>
      <c r="J46" s="179" t="s">
        <v>367</v>
      </c>
      <c r="K46" s="180" t="s">
        <v>367</v>
      </c>
      <c r="L46" s="179" t="s">
        <v>367</v>
      </c>
      <c r="M46" s="180" t="s">
        <v>367</v>
      </c>
      <c r="N46" s="179" t="s">
        <v>366</v>
      </c>
      <c r="O46" s="180" t="s">
        <v>366</v>
      </c>
      <c r="P46" s="179" t="s">
        <v>366</v>
      </c>
      <c r="Q46" s="180" t="s">
        <v>366</v>
      </c>
      <c r="R46" s="179" t="s">
        <v>367</v>
      </c>
      <c r="S46" s="180" t="s">
        <v>367</v>
      </c>
      <c r="T46" s="179" t="s">
        <v>366</v>
      </c>
      <c r="U46" s="180" t="s">
        <v>366</v>
      </c>
      <c r="V46" s="179" t="s">
        <v>367</v>
      </c>
      <c r="W46" s="180" t="s">
        <v>367</v>
      </c>
      <c r="X46" s="179" t="s">
        <v>366</v>
      </c>
      <c r="Y46" s="180" t="s">
        <v>366</v>
      </c>
      <c r="Z46" s="179" t="s">
        <v>367</v>
      </c>
      <c r="AA46" s="180" t="s">
        <v>367</v>
      </c>
      <c r="AB46" s="179" t="s">
        <v>366</v>
      </c>
      <c r="AC46" s="180" t="s">
        <v>366</v>
      </c>
      <c r="AD46" s="179" t="s">
        <v>366</v>
      </c>
      <c r="AE46" s="180" t="s">
        <v>366</v>
      </c>
      <c r="AF46" s="179" t="s">
        <v>367</v>
      </c>
      <c r="AG46" s="180" t="s">
        <v>367</v>
      </c>
      <c r="AH46" s="179" t="s">
        <v>367</v>
      </c>
      <c r="AI46" s="180" t="s">
        <v>367</v>
      </c>
      <c r="AJ46" s="179" t="s">
        <v>367</v>
      </c>
      <c r="AK46" s="180" t="s">
        <v>367</v>
      </c>
      <c r="AL46" s="179" t="s">
        <v>367</v>
      </c>
      <c r="AM46" s="180" t="s">
        <v>367</v>
      </c>
    </row>
    <row r="47" spans="1:39" s="93" customFormat="1" ht="21.95" customHeight="1" x14ac:dyDescent="0.15">
      <c r="A47" s="102">
        <v>45486</v>
      </c>
      <c r="B47" s="103">
        <f t="shared" si="0"/>
        <v>45486</v>
      </c>
      <c r="C47" s="95"/>
      <c r="D47" s="94"/>
      <c r="E47" s="110"/>
      <c r="F47" s="110"/>
      <c r="H47" s="181">
        <v>45486</v>
      </c>
      <c r="I47" s="182">
        <f t="shared" si="1"/>
        <v>45486</v>
      </c>
      <c r="J47" s="183" t="s">
        <v>366</v>
      </c>
      <c r="K47" s="184" t="s">
        <v>366</v>
      </c>
      <c r="L47" s="183" t="s">
        <v>366</v>
      </c>
      <c r="M47" s="184" t="s">
        <v>366</v>
      </c>
      <c r="N47" s="183" t="s">
        <v>366</v>
      </c>
      <c r="O47" s="184" t="s">
        <v>366</v>
      </c>
      <c r="P47" s="183" t="s">
        <v>366</v>
      </c>
      <c r="Q47" s="184" t="s">
        <v>366</v>
      </c>
      <c r="R47" s="183" t="s">
        <v>366</v>
      </c>
      <c r="S47" s="184" t="s">
        <v>366</v>
      </c>
      <c r="T47" s="183" t="s">
        <v>366</v>
      </c>
      <c r="U47" s="184" t="s">
        <v>366</v>
      </c>
      <c r="V47" s="183" t="s">
        <v>366</v>
      </c>
      <c r="W47" s="184" t="s">
        <v>366</v>
      </c>
      <c r="X47" s="183" t="s">
        <v>366</v>
      </c>
      <c r="Y47" s="184" t="s">
        <v>366</v>
      </c>
      <c r="Z47" s="183" t="s">
        <v>366</v>
      </c>
      <c r="AA47" s="184" t="s">
        <v>366</v>
      </c>
      <c r="AB47" s="183" t="s">
        <v>366</v>
      </c>
      <c r="AC47" s="184" t="s">
        <v>366</v>
      </c>
      <c r="AD47" s="183" t="s">
        <v>366</v>
      </c>
      <c r="AE47" s="184" t="s">
        <v>366</v>
      </c>
      <c r="AF47" s="183" t="s">
        <v>366</v>
      </c>
      <c r="AG47" s="184" t="s">
        <v>366</v>
      </c>
      <c r="AH47" s="183" t="s">
        <v>366</v>
      </c>
      <c r="AI47" s="184" t="s">
        <v>366</v>
      </c>
      <c r="AJ47" s="183" t="s">
        <v>366</v>
      </c>
      <c r="AK47" s="184" t="s">
        <v>366</v>
      </c>
      <c r="AL47" s="183" t="s">
        <v>366</v>
      </c>
      <c r="AM47" s="184" t="s">
        <v>366</v>
      </c>
    </row>
    <row r="48" spans="1:39" s="90" customFormat="1" ht="21.95" customHeight="1" x14ac:dyDescent="0.15">
      <c r="A48" s="104">
        <v>45487</v>
      </c>
      <c r="B48" s="105">
        <f t="shared" si="0"/>
        <v>45487</v>
      </c>
      <c r="C48" s="92"/>
      <c r="D48" s="91"/>
      <c r="E48" s="111"/>
      <c r="F48" s="111"/>
      <c r="H48" s="185">
        <v>45487</v>
      </c>
      <c r="I48" s="186">
        <f t="shared" si="1"/>
        <v>45487</v>
      </c>
      <c r="J48" s="187" t="s">
        <v>366</v>
      </c>
      <c r="K48" s="188" t="s">
        <v>366</v>
      </c>
      <c r="L48" s="187" t="s">
        <v>366</v>
      </c>
      <c r="M48" s="188" t="s">
        <v>366</v>
      </c>
      <c r="N48" s="187" t="s">
        <v>366</v>
      </c>
      <c r="O48" s="188" t="s">
        <v>366</v>
      </c>
      <c r="P48" s="187" t="s">
        <v>366</v>
      </c>
      <c r="Q48" s="188" t="s">
        <v>366</v>
      </c>
      <c r="R48" s="187" t="s">
        <v>366</v>
      </c>
      <c r="S48" s="188" t="s">
        <v>366</v>
      </c>
      <c r="T48" s="187" t="s">
        <v>366</v>
      </c>
      <c r="U48" s="188" t="s">
        <v>366</v>
      </c>
      <c r="V48" s="187" t="s">
        <v>366</v>
      </c>
      <c r="W48" s="188" t="s">
        <v>366</v>
      </c>
      <c r="X48" s="187" t="s">
        <v>366</v>
      </c>
      <c r="Y48" s="188" t="s">
        <v>366</v>
      </c>
      <c r="Z48" s="187" t="s">
        <v>366</v>
      </c>
      <c r="AA48" s="188" t="s">
        <v>366</v>
      </c>
      <c r="AB48" s="187" t="s">
        <v>366</v>
      </c>
      <c r="AC48" s="188" t="s">
        <v>366</v>
      </c>
      <c r="AD48" s="187" t="s">
        <v>366</v>
      </c>
      <c r="AE48" s="188" t="s">
        <v>366</v>
      </c>
      <c r="AF48" s="187" t="s">
        <v>366</v>
      </c>
      <c r="AG48" s="188" t="s">
        <v>366</v>
      </c>
      <c r="AH48" s="187" t="s">
        <v>366</v>
      </c>
      <c r="AI48" s="188" t="s">
        <v>366</v>
      </c>
      <c r="AJ48" s="187" t="s">
        <v>366</v>
      </c>
      <c r="AK48" s="188" t="s">
        <v>366</v>
      </c>
      <c r="AL48" s="187" t="s">
        <v>366</v>
      </c>
      <c r="AM48" s="188" t="s">
        <v>366</v>
      </c>
    </row>
    <row r="49" spans="1:39" s="90" customFormat="1" ht="21.95" customHeight="1" x14ac:dyDescent="0.15">
      <c r="A49" s="104">
        <v>45488</v>
      </c>
      <c r="B49" s="105">
        <f t="shared" si="0"/>
        <v>45488</v>
      </c>
      <c r="C49" s="92"/>
      <c r="D49" s="91"/>
      <c r="E49" s="111"/>
      <c r="F49" s="111"/>
      <c r="H49" s="185">
        <v>45488</v>
      </c>
      <c r="I49" s="186">
        <f t="shared" si="1"/>
        <v>45488</v>
      </c>
      <c r="J49" s="187" t="s">
        <v>366</v>
      </c>
      <c r="K49" s="188" t="s">
        <v>366</v>
      </c>
      <c r="L49" s="187" t="s">
        <v>366</v>
      </c>
      <c r="M49" s="188" t="s">
        <v>366</v>
      </c>
      <c r="N49" s="187" t="s">
        <v>366</v>
      </c>
      <c r="O49" s="188" t="s">
        <v>366</v>
      </c>
      <c r="P49" s="187" t="s">
        <v>366</v>
      </c>
      <c r="Q49" s="188" t="s">
        <v>366</v>
      </c>
      <c r="R49" s="187" t="s">
        <v>366</v>
      </c>
      <c r="S49" s="188" t="s">
        <v>366</v>
      </c>
      <c r="T49" s="187" t="s">
        <v>366</v>
      </c>
      <c r="U49" s="188" t="s">
        <v>366</v>
      </c>
      <c r="V49" s="187" t="s">
        <v>366</v>
      </c>
      <c r="W49" s="188" t="s">
        <v>366</v>
      </c>
      <c r="X49" s="187" t="s">
        <v>366</v>
      </c>
      <c r="Y49" s="188" t="s">
        <v>366</v>
      </c>
      <c r="Z49" s="187" t="s">
        <v>366</v>
      </c>
      <c r="AA49" s="188" t="s">
        <v>366</v>
      </c>
      <c r="AB49" s="187" t="s">
        <v>366</v>
      </c>
      <c r="AC49" s="188" t="s">
        <v>366</v>
      </c>
      <c r="AD49" s="187" t="s">
        <v>366</v>
      </c>
      <c r="AE49" s="188" t="s">
        <v>366</v>
      </c>
      <c r="AF49" s="187" t="s">
        <v>366</v>
      </c>
      <c r="AG49" s="188" t="s">
        <v>366</v>
      </c>
      <c r="AH49" s="187" t="s">
        <v>366</v>
      </c>
      <c r="AI49" s="188" t="s">
        <v>366</v>
      </c>
      <c r="AJ49" s="187" t="s">
        <v>366</v>
      </c>
      <c r="AK49" s="188" t="s">
        <v>366</v>
      </c>
      <c r="AL49" s="187" t="s">
        <v>366</v>
      </c>
      <c r="AM49" s="188" t="s">
        <v>366</v>
      </c>
    </row>
    <row r="50" spans="1:39" ht="21.95" customHeight="1" x14ac:dyDescent="0.15">
      <c r="A50" s="106">
        <v>45489</v>
      </c>
      <c r="B50" s="107">
        <f t="shared" si="0"/>
        <v>45489</v>
      </c>
      <c r="C50" s="113"/>
      <c r="D50" s="114"/>
      <c r="E50" s="115"/>
      <c r="F50" s="116"/>
      <c r="H50" s="189">
        <v>45489</v>
      </c>
      <c r="I50" s="190">
        <f t="shared" si="1"/>
        <v>45489</v>
      </c>
      <c r="J50" s="179" t="s">
        <v>367</v>
      </c>
      <c r="K50" s="180" t="s">
        <v>367</v>
      </c>
      <c r="L50" s="179" t="s">
        <v>367</v>
      </c>
      <c r="M50" s="180" t="s">
        <v>367</v>
      </c>
      <c r="N50" s="179" t="s">
        <v>366</v>
      </c>
      <c r="O50" s="180" t="s">
        <v>366</v>
      </c>
      <c r="P50" s="179" t="s">
        <v>367</v>
      </c>
      <c r="Q50" s="180" t="s">
        <v>367</v>
      </c>
      <c r="R50" s="179" t="s">
        <v>367</v>
      </c>
      <c r="S50" s="180" t="s">
        <v>367</v>
      </c>
      <c r="T50" s="179" t="s">
        <v>366</v>
      </c>
      <c r="U50" s="180" t="s">
        <v>366</v>
      </c>
      <c r="V50" s="179" t="s">
        <v>367</v>
      </c>
      <c r="W50" s="180" t="s">
        <v>367</v>
      </c>
      <c r="X50" s="179" t="s">
        <v>366</v>
      </c>
      <c r="Y50" s="180" t="s">
        <v>366</v>
      </c>
      <c r="Z50" s="179" t="s">
        <v>367</v>
      </c>
      <c r="AA50" s="180" t="s">
        <v>367</v>
      </c>
      <c r="AB50" s="179" t="s">
        <v>366</v>
      </c>
      <c r="AC50" s="180" t="s">
        <v>366</v>
      </c>
      <c r="AD50" s="179" t="s">
        <v>367</v>
      </c>
      <c r="AE50" s="180" t="s">
        <v>367</v>
      </c>
      <c r="AF50" s="179" t="s">
        <v>367</v>
      </c>
      <c r="AG50" s="180" t="s">
        <v>367</v>
      </c>
      <c r="AH50" s="179" t="s">
        <v>367</v>
      </c>
      <c r="AI50" s="180" t="s">
        <v>367</v>
      </c>
      <c r="AJ50" s="179" t="s">
        <v>367</v>
      </c>
      <c r="AK50" s="180" t="s">
        <v>367</v>
      </c>
      <c r="AL50" s="179" t="s">
        <v>367</v>
      </c>
      <c r="AM50" s="180" t="s">
        <v>367</v>
      </c>
    </row>
    <row r="51" spans="1:39" ht="21.95" customHeight="1" x14ac:dyDescent="0.15">
      <c r="A51" s="106">
        <v>45490</v>
      </c>
      <c r="B51" s="107">
        <f t="shared" si="0"/>
        <v>45490</v>
      </c>
      <c r="C51" s="113"/>
      <c r="D51" s="114"/>
      <c r="E51" s="115"/>
      <c r="F51" s="116"/>
      <c r="H51" s="189">
        <v>45490</v>
      </c>
      <c r="I51" s="190">
        <f t="shared" si="1"/>
        <v>45490</v>
      </c>
      <c r="J51" s="179" t="s">
        <v>367</v>
      </c>
      <c r="K51" s="180" t="s">
        <v>367</v>
      </c>
      <c r="L51" s="179" t="s">
        <v>367</v>
      </c>
      <c r="M51" s="180" t="s">
        <v>367</v>
      </c>
      <c r="N51" s="179" t="s">
        <v>366</v>
      </c>
      <c r="O51" s="180" t="s">
        <v>366</v>
      </c>
      <c r="P51" s="179" t="s">
        <v>367</v>
      </c>
      <c r="Q51" s="180" t="s">
        <v>367</v>
      </c>
      <c r="R51" s="179" t="s">
        <v>367</v>
      </c>
      <c r="S51" s="180" t="s">
        <v>367</v>
      </c>
      <c r="T51" s="179" t="s">
        <v>366</v>
      </c>
      <c r="U51" s="180" t="s">
        <v>366</v>
      </c>
      <c r="V51" s="179" t="s">
        <v>367</v>
      </c>
      <c r="W51" s="180" t="s">
        <v>367</v>
      </c>
      <c r="X51" s="179" t="s">
        <v>366</v>
      </c>
      <c r="Y51" s="180" t="s">
        <v>366</v>
      </c>
      <c r="Z51" s="179" t="s">
        <v>367</v>
      </c>
      <c r="AA51" s="180" t="s">
        <v>367</v>
      </c>
      <c r="AB51" s="179" t="s">
        <v>366</v>
      </c>
      <c r="AC51" s="180" t="s">
        <v>366</v>
      </c>
      <c r="AD51" s="179" t="s">
        <v>367</v>
      </c>
      <c r="AE51" s="180" t="s">
        <v>367</v>
      </c>
      <c r="AF51" s="179" t="s">
        <v>367</v>
      </c>
      <c r="AG51" s="180" t="s">
        <v>367</v>
      </c>
      <c r="AH51" s="179" t="s">
        <v>367</v>
      </c>
      <c r="AI51" s="180" t="s">
        <v>367</v>
      </c>
      <c r="AJ51" s="179" t="s">
        <v>367</v>
      </c>
      <c r="AK51" s="180" t="s">
        <v>367</v>
      </c>
      <c r="AL51" s="179" t="s">
        <v>367</v>
      </c>
      <c r="AM51" s="180" t="s">
        <v>367</v>
      </c>
    </row>
    <row r="52" spans="1:39" ht="21.95" customHeight="1" x14ac:dyDescent="0.15">
      <c r="A52" s="106">
        <v>45491</v>
      </c>
      <c r="B52" s="107">
        <f t="shared" si="0"/>
        <v>45491</v>
      </c>
      <c r="C52" s="113"/>
      <c r="D52" s="114"/>
      <c r="E52" s="115"/>
      <c r="F52" s="116"/>
      <c r="H52" s="189">
        <v>45491</v>
      </c>
      <c r="I52" s="190">
        <f t="shared" si="1"/>
        <v>45491</v>
      </c>
      <c r="J52" s="179" t="s">
        <v>367</v>
      </c>
      <c r="K52" s="180" t="s">
        <v>367</v>
      </c>
      <c r="L52" s="179" t="s">
        <v>367</v>
      </c>
      <c r="M52" s="180" t="s">
        <v>367</v>
      </c>
      <c r="N52" s="179" t="s">
        <v>366</v>
      </c>
      <c r="O52" s="180" t="s">
        <v>366</v>
      </c>
      <c r="P52" s="179" t="s">
        <v>366</v>
      </c>
      <c r="Q52" s="180" t="s">
        <v>366</v>
      </c>
      <c r="R52" s="179" t="s">
        <v>367</v>
      </c>
      <c r="S52" s="180" t="s">
        <v>367</v>
      </c>
      <c r="T52" s="179" t="s">
        <v>366</v>
      </c>
      <c r="U52" s="180" t="s">
        <v>366</v>
      </c>
      <c r="V52" s="179" t="s">
        <v>367</v>
      </c>
      <c r="W52" s="180" t="s">
        <v>367</v>
      </c>
      <c r="X52" s="179" t="s">
        <v>366</v>
      </c>
      <c r="Y52" s="180" t="s">
        <v>366</v>
      </c>
      <c r="Z52" s="179" t="s">
        <v>367</v>
      </c>
      <c r="AA52" s="180" t="s">
        <v>367</v>
      </c>
      <c r="AB52" s="179" t="s">
        <v>366</v>
      </c>
      <c r="AC52" s="180" t="s">
        <v>366</v>
      </c>
      <c r="AD52" s="179" t="s">
        <v>367</v>
      </c>
      <c r="AE52" s="180" t="s">
        <v>367</v>
      </c>
      <c r="AF52" s="179" t="s">
        <v>366</v>
      </c>
      <c r="AG52" s="180" t="s">
        <v>366</v>
      </c>
      <c r="AH52" s="179" t="s">
        <v>367</v>
      </c>
      <c r="AI52" s="180" t="s">
        <v>367</v>
      </c>
      <c r="AJ52" s="179" t="s">
        <v>367</v>
      </c>
      <c r="AK52" s="180" t="s">
        <v>367</v>
      </c>
      <c r="AL52" s="179" t="s">
        <v>367</v>
      </c>
      <c r="AM52" s="180" t="s">
        <v>367</v>
      </c>
    </row>
    <row r="53" spans="1:39" ht="21.95" customHeight="1" x14ac:dyDescent="0.15">
      <c r="A53" s="106">
        <v>45492</v>
      </c>
      <c r="B53" s="107">
        <f t="shared" si="0"/>
        <v>45492</v>
      </c>
      <c r="C53" s="113"/>
      <c r="D53" s="114"/>
      <c r="E53" s="115"/>
      <c r="F53" s="116"/>
      <c r="H53" s="189">
        <v>45492</v>
      </c>
      <c r="I53" s="190">
        <f t="shared" si="1"/>
        <v>45492</v>
      </c>
      <c r="J53" s="179" t="s">
        <v>367</v>
      </c>
      <c r="K53" s="180" t="s">
        <v>367</v>
      </c>
      <c r="L53" s="179" t="s">
        <v>367</v>
      </c>
      <c r="M53" s="180" t="s">
        <v>367</v>
      </c>
      <c r="N53" s="179" t="s">
        <v>366</v>
      </c>
      <c r="O53" s="180" t="s">
        <v>366</v>
      </c>
      <c r="P53" s="179" t="s">
        <v>366</v>
      </c>
      <c r="Q53" s="180" t="s">
        <v>366</v>
      </c>
      <c r="R53" s="179" t="s">
        <v>367</v>
      </c>
      <c r="S53" s="180" t="s">
        <v>367</v>
      </c>
      <c r="T53" s="179" t="s">
        <v>366</v>
      </c>
      <c r="U53" s="180" t="s">
        <v>366</v>
      </c>
      <c r="V53" s="179" t="s">
        <v>367</v>
      </c>
      <c r="W53" s="180" t="s">
        <v>367</v>
      </c>
      <c r="X53" s="179" t="s">
        <v>366</v>
      </c>
      <c r="Y53" s="180" t="s">
        <v>366</v>
      </c>
      <c r="Z53" s="179" t="s">
        <v>367</v>
      </c>
      <c r="AA53" s="180" t="s">
        <v>367</v>
      </c>
      <c r="AB53" s="179" t="s">
        <v>366</v>
      </c>
      <c r="AC53" s="180" t="s">
        <v>366</v>
      </c>
      <c r="AD53" s="179" t="s">
        <v>367</v>
      </c>
      <c r="AE53" s="180" t="s">
        <v>367</v>
      </c>
      <c r="AF53" s="179" t="s">
        <v>367</v>
      </c>
      <c r="AG53" s="180" t="s">
        <v>367</v>
      </c>
      <c r="AH53" s="179" t="s">
        <v>367</v>
      </c>
      <c r="AI53" s="180" t="s">
        <v>367</v>
      </c>
      <c r="AJ53" s="179" t="s">
        <v>367</v>
      </c>
      <c r="AK53" s="180" t="s">
        <v>367</v>
      </c>
      <c r="AL53" s="179" t="s">
        <v>367</v>
      </c>
      <c r="AM53" s="180" t="s">
        <v>367</v>
      </c>
    </row>
    <row r="54" spans="1:39" s="93" customFormat="1" ht="21.95" customHeight="1" x14ac:dyDescent="0.15">
      <c r="A54" s="102">
        <v>45493</v>
      </c>
      <c r="B54" s="103">
        <f t="shared" si="0"/>
        <v>45493</v>
      </c>
      <c r="C54" s="92"/>
      <c r="D54" s="91"/>
      <c r="E54" s="111"/>
      <c r="F54" s="111"/>
      <c r="H54" s="181">
        <v>45493</v>
      </c>
      <c r="I54" s="182">
        <f t="shared" si="1"/>
        <v>45493</v>
      </c>
      <c r="J54" s="183" t="s">
        <v>366</v>
      </c>
      <c r="K54" s="184" t="s">
        <v>366</v>
      </c>
      <c r="L54" s="183" t="s">
        <v>366</v>
      </c>
      <c r="M54" s="184" t="s">
        <v>366</v>
      </c>
      <c r="N54" s="183" t="s">
        <v>366</v>
      </c>
      <c r="O54" s="184" t="s">
        <v>366</v>
      </c>
      <c r="P54" s="183" t="s">
        <v>366</v>
      </c>
      <c r="Q54" s="184" t="s">
        <v>366</v>
      </c>
      <c r="R54" s="183" t="s">
        <v>366</v>
      </c>
      <c r="S54" s="184" t="s">
        <v>366</v>
      </c>
      <c r="T54" s="183" t="s">
        <v>366</v>
      </c>
      <c r="U54" s="184" t="s">
        <v>366</v>
      </c>
      <c r="V54" s="183" t="s">
        <v>366</v>
      </c>
      <c r="W54" s="184" t="s">
        <v>366</v>
      </c>
      <c r="X54" s="183" t="s">
        <v>366</v>
      </c>
      <c r="Y54" s="184" t="s">
        <v>366</v>
      </c>
      <c r="Z54" s="183" t="s">
        <v>366</v>
      </c>
      <c r="AA54" s="184" t="s">
        <v>366</v>
      </c>
      <c r="AB54" s="183" t="s">
        <v>366</v>
      </c>
      <c r="AC54" s="184" t="s">
        <v>366</v>
      </c>
      <c r="AD54" s="183" t="s">
        <v>366</v>
      </c>
      <c r="AE54" s="184" t="s">
        <v>366</v>
      </c>
      <c r="AF54" s="183" t="s">
        <v>366</v>
      </c>
      <c r="AG54" s="184" t="s">
        <v>366</v>
      </c>
      <c r="AH54" s="183" t="s">
        <v>366</v>
      </c>
      <c r="AI54" s="184" t="s">
        <v>366</v>
      </c>
      <c r="AJ54" s="183" t="s">
        <v>366</v>
      </c>
      <c r="AK54" s="184" t="s">
        <v>366</v>
      </c>
      <c r="AL54" s="183" t="s">
        <v>366</v>
      </c>
      <c r="AM54" s="184" t="s">
        <v>366</v>
      </c>
    </row>
    <row r="55" spans="1:39" s="90" customFormat="1" ht="21.95" customHeight="1" x14ac:dyDescent="0.15">
      <c r="A55" s="104">
        <v>45494</v>
      </c>
      <c r="B55" s="105">
        <f t="shared" si="0"/>
        <v>45494</v>
      </c>
      <c r="C55" s="92"/>
      <c r="D55" s="91"/>
      <c r="E55" s="111"/>
      <c r="F55" s="111"/>
      <c r="H55" s="185">
        <v>45494</v>
      </c>
      <c r="I55" s="186">
        <f t="shared" si="1"/>
        <v>45494</v>
      </c>
      <c r="J55" s="187" t="s">
        <v>366</v>
      </c>
      <c r="K55" s="188" t="s">
        <v>366</v>
      </c>
      <c r="L55" s="187" t="s">
        <v>366</v>
      </c>
      <c r="M55" s="188" t="s">
        <v>366</v>
      </c>
      <c r="N55" s="187" t="s">
        <v>366</v>
      </c>
      <c r="O55" s="188" t="s">
        <v>366</v>
      </c>
      <c r="P55" s="187" t="s">
        <v>366</v>
      </c>
      <c r="Q55" s="188" t="s">
        <v>366</v>
      </c>
      <c r="R55" s="187" t="s">
        <v>366</v>
      </c>
      <c r="S55" s="188" t="s">
        <v>366</v>
      </c>
      <c r="T55" s="187" t="s">
        <v>366</v>
      </c>
      <c r="U55" s="188" t="s">
        <v>366</v>
      </c>
      <c r="V55" s="187" t="s">
        <v>366</v>
      </c>
      <c r="W55" s="188" t="s">
        <v>366</v>
      </c>
      <c r="X55" s="187" t="s">
        <v>366</v>
      </c>
      <c r="Y55" s="188" t="s">
        <v>366</v>
      </c>
      <c r="Z55" s="187" t="s">
        <v>366</v>
      </c>
      <c r="AA55" s="188" t="s">
        <v>366</v>
      </c>
      <c r="AB55" s="187" t="s">
        <v>366</v>
      </c>
      <c r="AC55" s="188" t="s">
        <v>366</v>
      </c>
      <c r="AD55" s="187" t="s">
        <v>366</v>
      </c>
      <c r="AE55" s="188" t="s">
        <v>366</v>
      </c>
      <c r="AF55" s="187" t="s">
        <v>366</v>
      </c>
      <c r="AG55" s="188" t="s">
        <v>366</v>
      </c>
      <c r="AH55" s="187" t="s">
        <v>366</v>
      </c>
      <c r="AI55" s="188" t="s">
        <v>366</v>
      </c>
      <c r="AJ55" s="187" t="s">
        <v>366</v>
      </c>
      <c r="AK55" s="188" t="s">
        <v>366</v>
      </c>
      <c r="AL55" s="187" t="s">
        <v>366</v>
      </c>
      <c r="AM55" s="188" t="s">
        <v>366</v>
      </c>
    </row>
    <row r="56" spans="1:39" ht="21.95" customHeight="1" x14ac:dyDescent="0.15">
      <c r="A56" s="106">
        <v>45495</v>
      </c>
      <c r="B56" s="107">
        <f t="shared" si="0"/>
        <v>45495</v>
      </c>
      <c r="C56" s="113"/>
      <c r="D56" s="114"/>
      <c r="E56" s="115"/>
      <c r="F56" s="116"/>
      <c r="H56" s="189">
        <v>45495</v>
      </c>
      <c r="I56" s="190">
        <f t="shared" si="1"/>
        <v>45495</v>
      </c>
      <c r="J56" s="179" t="s">
        <v>367</v>
      </c>
      <c r="K56" s="180" t="s">
        <v>367</v>
      </c>
      <c r="L56" s="179" t="s">
        <v>367</v>
      </c>
      <c r="M56" s="180" t="s">
        <v>367</v>
      </c>
      <c r="N56" s="179" t="s">
        <v>366</v>
      </c>
      <c r="O56" s="180" t="s">
        <v>366</v>
      </c>
      <c r="P56" s="179" t="s">
        <v>366</v>
      </c>
      <c r="Q56" s="180" t="s">
        <v>366</v>
      </c>
      <c r="R56" s="179" t="s">
        <v>367</v>
      </c>
      <c r="S56" s="180" t="s">
        <v>367</v>
      </c>
      <c r="T56" s="179" t="s">
        <v>366</v>
      </c>
      <c r="U56" s="180" t="s">
        <v>366</v>
      </c>
      <c r="V56" s="179" t="s">
        <v>366</v>
      </c>
      <c r="W56" s="180" t="s">
        <v>366</v>
      </c>
      <c r="X56" s="179" t="s">
        <v>366</v>
      </c>
      <c r="Y56" s="180" t="s">
        <v>366</v>
      </c>
      <c r="Z56" s="179" t="s">
        <v>367</v>
      </c>
      <c r="AA56" s="180" t="s">
        <v>367</v>
      </c>
      <c r="AB56" s="179" t="s">
        <v>366</v>
      </c>
      <c r="AC56" s="180" t="s">
        <v>366</v>
      </c>
      <c r="AD56" s="179" t="s">
        <v>367</v>
      </c>
      <c r="AE56" s="180" t="s">
        <v>367</v>
      </c>
      <c r="AF56" s="179" t="s">
        <v>367</v>
      </c>
      <c r="AG56" s="180" t="s">
        <v>367</v>
      </c>
      <c r="AH56" s="179" t="s">
        <v>366</v>
      </c>
      <c r="AI56" s="180" t="s">
        <v>367</v>
      </c>
      <c r="AJ56" s="179" t="s">
        <v>367</v>
      </c>
      <c r="AK56" s="180" t="s">
        <v>367</v>
      </c>
      <c r="AL56" s="179" t="s">
        <v>367</v>
      </c>
      <c r="AM56" s="180" t="s">
        <v>367</v>
      </c>
    </row>
    <row r="57" spans="1:39" ht="21.95" customHeight="1" x14ac:dyDescent="0.15">
      <c r="A57" s="106">
        <v>45496</v>
      </c>
      <c r="B57" s="107">
        <f t="shared" si="0"/>
        <v>45496</v>
      </c>
      <c r="C57" s="113"/>
      <c r="D57" s="114"/>
      <c r="E57" s="115"/>
      <c r="F57" s="116"/>
      <c r="H57" s="189">
        <v>45496</v>
      </c>
      <c r="I57" s="190">
        <f t="shared" si="1"/>
        <v>45496</v>
      </c>
      <c r="J57" s="179" t="s">
        <v>367</v>
      </c>
      <c r="K57" s="180" t="s">
        <v>367</v>
      </c>
      <c r="L57" s="179" t="s">
        <v>367</v>
      </c>
      <c r="M57" s="180" t="s">
        <v>367</v>
      </c>
      <c r="N57" s="179" t="s">
        <v>366</v>
      </c>
      <c r="O57" s="180" t="s">
        <v>366</v>
      </c>
      <c r="P57" s="179" t="s">
        <v>366</v>
      </c>
      <c r="Q57" s="180" t="s">
        <v>366</v>
      </c>
      <c r="R57" s="179" t="s">
        <v>367</v>
      </c>
      <c r="S57" s="180" t="s">
        <v>367</v>
      </c>
      <c r="T57" s="179" t="s">
        <v>366</v>
      </c>
      <c r="U57" s="180" t="s">
        <v>366</v>
      </c>
      <c r="V57" s="179" t="s">
        <v>367</v>
      </c>
      <c r="W57" s="180" t="s">
        <v>367</v>
      </c>
      <c r="X57" s="179" t="s">
        <v>366</v>
      </c>
      <c r="Y57" s="180" t="s">
        <v>366</v>
      </c>
      <c r="Z57" s="179" t="s">
        <v>367</v>
      </c>
      <c r="AA57" s="180" t="s">
        <v>367</v>
      </c>
      <c r="AB57" s="179" t="s">
        <v>366</v>
      </c>
      <c r="AC57" s="180" t="s">
        <v>366</v>
      </c>
      <c r="AD57" s="179" t="s">
        <v>367</v>
      </c>
      <c r="AE57" s="180" t="s">
        <v>367</v>
      </c>
      <c r="AF57" s="179" t="s">
        <v>367</v>
      </c>
      <c r="AG57" s="180" t="s">
        <v>367</v>
      </c>
      <c r="AH57" s="179" t="s">
        <v>367</v>
      </c>
      <c r="AI57" s="180" t="s">
        <v>367</v>
      </c>
      <c r="AJ57" s="179" t="s">
        <v>367</v>
      </c>
      <c r="AK57" s="180" t="s">
        <v>367</v>
      </c>
      <c r="AL57" s="179" t="s">
        <v>367</v>
      </c>
      <c r="AM57" s="180" t="s">
        <v>367</v>
      </c>
    </row>
    <row r="58" spans="1:39" ht="21.95" customHeight="1" x14ac:dyDescent="0.15">
      <c r="A58" s="108"/>
      <c r="B58" s="109"/>
      <c r="C58" s="98"/>
      <c r="D58" s="97"/>
      <c r="E58" s="112"/>
      <c r="F58" s="112"/>
      <c r="H58" s="191"/>
      <c r="I58" s="192"/>
      <c r="J58" s="193"/>
      <c r="K58" s="194"/>
      <c r="L58" s="193"/>
      <c r="M58" s="194"/>
      <c r="N58" s="193"/>
      <c r="O58" s="194"/>
      <c r="P58" s="193"/>
      <c r="Q58" s="194"/>
      <c r="R58" s="193"/>
      <c r="S58" s="194"/>
      <c r="T58" s="193"/>
      <c r="U58" s="194"/>
      <c r="V58" s="193"/>
      <c r="W58" s="194"/>
      <c r="X58" s="193"/>
      <c r="Y58" s="194"/>
      <c r="Z58" s="193"/>
      <c r="AA58" s="194"/>
      <c r="AB58" s="193"/>
      <c r="AC58" s="194"/>
      <c r="AD58" s="193"/>
      <c r="AE58" s="194"/>
      <c r="AF58" s="193"/>
      <c r="AG58" s="194"/>
      <c r="AH58" s="193"/>
      <c r="AI58" s="194"/>
      <c r="AJ58" s="193"/>
      <c r="AK58" s="194"/>
      <c r="AL58" s="193"/>
      <c r="AM58" s="194"/>
    </row>
    <row r="59" spans="1:39" ht="21.95" customHeight="1" x14ac:dyDescent="0.15">
      <c r="A59" s="106">
        <v>45532</v>
      </c>
      <c r="B59" s="107">
        <f t="shared" ref="B59:B98" si="2">A59</f>
        <v>45532</v>
      </c>
      <c r="C59" s="113"/>
      <c r="D59" s="114"/>
      <c r="E59" s="115"/>
      <c r="F59" s="116"/>
      <c r="H59" s="189">
        <v>45532</v>
      </c>
      <c r="I59" s="190">
        <f t="shared" si="1"/>
        <v>45532</v>
      </c>
      <c r="J59" s="179" t="s">
        <v>367</v>
      </c>
      <c r="K59" s="180" t="s">
        <v>367</v>
      </c>
      <c r="L59" s="179" t="s">
        <v>367</v>
      </c>
      <c r="M59" s="180" t="s">
        <v>367</v>
      </c>
      <c r="N59" s="179" t="s">
        <v>367</v>
      </c>
      <c r="O59" s="180" t="s">
        <v>367</v>
      </c>
      <c r="P59" s="179" t="s">
        <v>366</v>
      </c>
      <c r="Q59" s="180" t="s">
        <v>366</v>
      </c>
      <c r="R59" s="179" t="s">
        <v>367</v>
      </c>
      <c r="S59" s="180" t="s">
        <v>367</v>
      </c>
      <c r="T59" s="179" t="s">
        <v>366</v>
      </c>
      <c r="U59" s="180" t="s">
        <v>366</v>
      </c>
      <c r="V59" s="179" t="s">
        <v>367</v>
      </c>
      <c r="W59" s="180" t="s">
        <v>367</v>
      </c>
      <c r="X59" s="179" t="s">
        <v>366</v>
      </c>
      <c r="Y59" s="180" t="s">
        <v>366</v>
      </c>
      <c r="Z59" s="179" t="s">
        <v>366</v>
      </c>
      <c r="AA59" s="180" t="s">
        <v>366</v>
      </c>
      <c r="AB59" s="179" t="s">
        <v>366</v>
      </c>
      <c r="AC59" s="180" t="s">
        <v>366</v>
      </c>
      <c r="AD59" s="179" t="s">
        <v>367</v>
      </c>
      <c r="AE59" s="180" t="s">
        <v>367</v>
      </c>
      <c r="AF59" s="179" t="s">
        <v>367</v>
      </c>
      <c r="AG59" s="180" t="s">
        <v>367</v>
      </c>
      <c r="AH59" s="179" t="s">
        <v>367</v>
      </c>
      <c r="AI59" s="180" t="s">
        <v>367</v>
      </c>
      <c r="AJ59" s="179" t="s">
        <v>367</v>
      </c>
      <c r="AK59" s="180" t="s">
        <v>367</v>
      </c>
      <c r="AL59" s="179" t="s">
        <v>367</v>
      </c>
      <c r="AM59" s="180" t="s">
        <v>367</v>
      </c>
    </row>
    <row r="60" spans="1:39" ht="21.95" customHeight="1" x14ac:dyDescent="0.15">
      <c r="A60" s="106">
        <v>45533</v>
      </c>
      <c r="B60" s="107">
        <f t="shared" si="2"/>
        <v>45533</v>
      </c>
      <c r="C60" s="113"/>
      <c r="D60" s="114"/>
      <c r="E60" s="115"/>
      <c r="F60" s="116"/>
      <c r="H60" s="189">
        <v>45533</v>
      </c>
      <c r="I60" s="190">
        <f t="shared" si="1"/>
        <v>45533</v>
      </c>
      <c r="J60" s="179" t="s">
        <v>367</v>
      </c>
      <c r="K60" s="180" t="s">
        <v>367</v>
      </c>
      <c r="L60" s="179" t="s">
        <v>367</v>
      </c>
      <c r="M60" s="180" t="s">
        <v>367</v>
      </c>
      <c r="N60" s="179" t="s">
        <v>367</v>
      </c>
      <c r="O60" s="180" t="s">
        <v>367</v>
      </c>
      <c r="P60" s="179" t="s">
        <v>366</v>
      </c>
      <c r="Q60" s="180" t="s">
        <v>366</v>
      </c>
      <c r="R60" s="179" t="s">
        <v>367</v>
      </c>
      <c r="S60" s="180" t="s">
        <v>367</v>
      </c>
      <c r="T60" s="179" t="s">
        <v>366</v>
      </c>
      <c r="U60" s="180" t="s">
        <v>366</v>
      </c>
      <c r="V60" s="179" t="s">
        <v>367</v>
      </c>
      <c r="W60" s="180" t="s">
        <v>367</v>
      </c>
      <c r="X60" s="179" t="s">
        <v>366</v>
      </c>
      <c r="Y60" s="180" t="s">
        <v>366</v>
      </c>
      <c r="Z60" s="179" t="s">
        <v>366</v>
      </c>
      <c r="AA60" s="180" t="s">
        <v>366</v>
      </c>
      <c r="AB60" s="179" t="s">
        <v>366</v>
      </c>
      <c r="AC60" s="180" t="s">
        <v>366</v>
      </c>
      <c r="AD60" s="179" t="s">
        <v>367</v>
      </c>
      <c r="AE60" s="180" t="s">
        <v>367</v>
      </c>
      <c r="AF60" s="179" t="s">
        <v>367</v>
      </c>
      <c r="AG60" s="180" t="s">
        <v>367</v>
      </c>
      <c r="AH60" s="179" t="s">
        <v>367</v>
      </c>
      <c r="AI60" s="180" t="s">
        <v>367</v>
      </c>
      <c r="AJ60" s="179" t="s">
        <v>367</v>
      </c>
      <c r="AK60" s="180" t="s">
        <v>367</v>
      </c>
      <c r="AL60" s="179" t="s">
        <v>367</v>
      </c>
      <c r="AM60" s="180" t="s">
        <v>367</v>
      </c>
    </row>
    <row r="61" spans="1:39" s="93" customFormat="1" ht="21.95" customHeight="1" x14ac:dyDescent="0.15">
      <c r="A61" s="106">
        <v>45534</v>
      </c>
      <c r="B61" s="107">
        <f t="shared" si="2"/>
        <v>45534</v>
      </c>
      <c r="C61" s="113"/>
      <c r="D61" s="114"/>
      <c r="E61" s="115"/>
      <c r="F61" s="116"/>
      <c r="H61" s="189">
        <v>45534</v>
      </c>
      <c r="I61" s="190">
        <f t="shared" si="1"/>
        <v>45534</v>
      </c>
      <c r="J61" s="179" t="s">
        <v>367</v>
      </c>
      <c r="K61" s="180" t="s">
        <v>367</v>
      </c>
      <c r="L61" s="179" t="s">
        <v>367</v>
      </c>
      <c r="M61" s="180" t="s">
        <v>367</v>
      </c>
      <c r="N61" s="179" t="s">
        <v>367</v>
      </c>
      <c r="O61" s="180" t="s">
        <v>367</v>
      </c>
      <c r="P61" s="179" t="s">
        <v>366</v>
      </c>
      <c r="Q61" s="180" t="s">
        <v>366</v>
      </c>
      <c r="R61" s="179" t="s">
        <v>367</v>
      </c>
      <c r="S61" s="180" t="s">
        <v>367</v>
      </c>
      <c r="T61" s="179" t="s">
        <v>366</v>
      </c>
      <c r="U61" s="180" t="s">
        <v>366</v>
      </c>
      <c r="V61" s="179" t="s">
        <v>367</v>
      </c>
      <c r="W61" s="180" t="s">
        <v>367</v>
      </c>
      <c r="X61" s="179" t="s">
        <v>366</v>
      </c>
      <c r="Y61" s="180" t="s">
        <v>366</v>
      </c>
      <c r="Z61" s="179" t="s">
        <v>366</v>
      </c>
      <c r="AA61" s="180" t="s">
        <v>366</v>
      </c>
      <c r="AB61" s="179" t="s">
        <v>366</v>
      </c>
      <c r="AC61" s="180" t="s">
        <v>366</v>
      </c>
      <c r="AD61" s="179" t="s">
        <v>367</v>
      </c>
      <c r="AE61" s="180" t="s">
        <v>367</v>
      </c>
      <c r="AF61" s="179" t="s">
        <v>367</v>
      </c>
      <c r="AG61" s="180" t="s">
        <v>367</v>
      </c>
      <c r="AH61" s="179" t="s">
        <v>367</v>
      </c>
      <c r="AI61" s="180" t="s">
        <v>367</v>
      </c>
      <c r="AJ61" s="179" t="s">
        <v>367</v>
      </c>
      <c r="AK61" s="180" t="s">
        <v>367</v>
      </c>
      <c r="AL61" s="179" t="s">
        <v>367</v>
      </c>
      <c r="AM61" s="180" t="s">
        <v>367</v>
      </c>
    </row>
    <row r="62" spans="1:39" s="90" customFormat="1" ht="21.95" customHeight="1" x14ac:dyDescent="0.15">
      <c r="A62" s="102">
        <v>45535</v>
      </c>
      <c r="B62" s="103">
        <f t="shared" si="2"/>
        <v>45535</v>
      </c>
      <c r="C62" s="95"/>
      <c r="D62" s="94"/>
      <c r="E62" s="110"/>
      <c r="F62" s="110"/>
      <c r="H62" s="181">
        <v>45535</v>
      </c>
      <c r="I62" s="182">
        <f t="shared" si="1"/>
        <v>45535</v>
      </c>
      <c r="J62" s="183" t="s">
        <v>366</v>
      </c>
      <c r="K62" s="184" t="s">
        <v>366</v>
      </c>
      <c r="L62" s="183" t="s">
        <v>366</v>
      </c>
      <c r="M62" s="184" t="s">
        <v>366</v>
      </c>
      <c r="N62" s="183" t="s">
        <v>366</v>
      </c>
      <c r="O62" s="184" t="s">
        <v>366</v>
      </c>
      <c r="P62" s="183" t="s">
        <v>366</v>
      </c>
      <c r="Q62" s="184" t="s">
        <v>366</v>
      </c>
      <c r="R62" s="183" t="s">
        <v>366</v>
      </c>
      <c r="S62" s="184" t="s">
        <v>366</v>
      </c>
      <c r="T62" s="183" t="s">
        <v>366</v>
      </c>
      <c r="U62" s="184" t="s">
        <v>366</v>
      </c>
      <c r="V62" s="183" t="s">
        <v>366</v>
      </c>
      <c r="W62" s="184" t="s">
        <v>366</v>
      </c>
      <c r="X62" s="183" t="s">
        <v>366</v>
      </c>
      <c r="Y62" s="184" t="s">
        <v>366</v>
      </c>
      <c r="Z62" s="183" t="s">
        <v>366</v>
      </c>
      <c r="AA62" s="184" t="s">
        <v>366</v>
      </c>
      <c r="AB62" s="183" t="s">
        <v>366</v>
      </c>
      <c r="AC62" s="184" t="s">
        <v>366</v>
      </c>
      <c r="AD62" s="183" t="s">
        <v>366</v>
      </c>
      <c r="AE62" s="184" t="s">
        <v>366</v>
      </c>
      <c r="AF62" s="183" t="s">
        <v>366</v>
      </c>
      <c r="AG62" s="184" t="s">
        <v>366</v>
      </c>
      <c r="AH62" s="183" t="s">
        <v>366</v>
      </c>
      <c r="AI62" s="184" t="s">
        <v>366</v>
      </c>
      <c r="AJ62" s="183" t="s">
        <v>366</v>
      </c>
      <c r="AK62" s="184" t="s">
        <v>366</v>
      </c>
      <c r="AL62" s="183" t="s">
        <v>366</v>
      </c>
      <c r="AM62" s="184" t="s">
        <v>366</v>
      </c>
    </row>
    <row r="63" spans="1:39" s="96" customFormat="1" ht="21.95" customHeight="1" x14ac:dyDescent="0.15">
      <c r="A63" s="104">
        <v>45536</v>
      </c>
      <c r="B63" s="105">
        <f t="shared" si="2"/>
        <v>45536</v>
      </c>
      <c r="C63" s="92"/>
      <c r="D63" s="91"/>
      <c r="E63" s="111"/>
      <c r="F63" s="111"/>
      <c r="H63" s="185">
        <v>45536</v>
      </c>
      <c r="I63" s="186">
        <f t="shared" si="1"/>
        <v>45536</v>
      </c>
      <c r="J63" s="187" t="s">
        <v>366</v>
      </c>
      <c r="K63" s="188" t="s">
        <v>366</v>
      </c>
      <c r="L63" s="187" t="s">
        <v>366</v>
      </c>
      <c r="M63" s="188" t="s">
        <v>366</v>
      </c>
      <c r="N63" s="187" t="s">
        <v>366</v>
      </c>
      <c r="O63" s="188" t="s">
        <v>366</v>
      </c>
      <c r="P63" s="187" t="s">
        <v>366</v>
      </c>
      <c r="Q63" s="188" t="s">
        <v>366</v>
      </c>
      <c r="R63" s="187" t="s">
        <v>366</v>
      </c>
      <c r="S63" s="188" t="s">
        <v>366</v>
      </c>
      <c r="T63" s="187" t="s">
        <v>366</v>
      </c>
      <c r="U63" s="188" t="s">
        <v>366</v>
      </c>
      <c r="V63" s="187" t="s">
        <v>366</v>
      </c>
      <c r="W63" s="188" t="s">
        <v>366</v>
      </c>
      <c r="X63" s="187" t="s">
        <v>366</v>
      </c>
      <c r="Y63" s="188" t="s">
        <v>366</v>
      </c>
      <c r="Z63" s="187" t="s">
        <v>366</v>
      </c>
      <c r="AA63" s="188" t="s">
        <v>366</v>
      </c>
      <c r="AB63" s="187" t="s">
        <v>366</v>
      </c>
      <c r="AC63" s="188" t="s">
        <v>366</v>
      </c>
      <c r="AD63" s="187" t="s">
        <v>366</v>
      </c>
      <c r="AE63" s="188" t="s">
        <v>366</v>
      </c>
      <c r="AF63" s="187" t="s">
        <v>366</v>
      </c>
      <c r="AG63" s="188" t="s">
        <v>366</v>
      </c>
      <c r="AH63" s="187" t="s">
        <v>366</v>
      </c>
      <c r="AI63" s="188" t="s">
        <v>366</v>
      </c>
      <c r="AJ63" s="187" t="s">
        <v>366</v>
      </c>
      <c r="AK63" s="188" t="s">
        <v>366</v>
      </c>
      <c r="AL63" s="187" t="s">
        <v>366</v>
      </c>
      <c r="AM63" s="188" t="s">
        <v>366</v>
      </c>
    </row>
    <row r="64" spans="1:39" s="96" customFormat="1" ht="21.95" customHeight="1" x14ac:dyDescent="0.15">
      <c r="A64" s="106">
        <v>45537</v>
      </c>
      <c r="B64" s="107">
        <f t="shared" si="2"/>
        <v>45537</v>
      </c>
      <c r="C64" s="113"/>
      <c r="D64" s="114"/>
      <c r="E64" s="115"/>
      <c r="F64" s="116"/>
      <c r="H64" s="189">
        <v>45537</v>
      </c>
      <c r="I64" s="190">
        <f t="shared" si="1"/>
        <v>45537</v>
      </c>
      <c r="J64" s="179" t="s">
        <v>367</v>
      </c>
      <c r="K64" s="180" t="s">
        <v>367</v>
      </c>
      <c r="L64" s="179" t="s">
        <v>367</v>
      </c>
      <c r="M64" s="180" t="s">
        <v>367</v>
      </c>
      <c r="N64" s="179" t="s">
        <v>366</v>
      </c>
      <c r="O64" s="180" t="s">
        <v>367</v>
      </c>
      <c r="P64" s="179" t="s">
        <v>366</v>
      </c>
      <c r="Q64" s="180" t="s">
        <v>366</v>
      </c>
      <c r="R64" s="179" t="s">
        <v>367</v>
      </c>
      <c r="S64" s="180" t="s">
        <v>367</v>
      </c>
      <c r="T64" s="179" t="s">
        <v>367</v>
      </c>
      <c r="U64" s="180" t="s">
        <v>367</v>
      </c>
      <c r="V64" s="179" t="s">
        <v>367</v>
      </c>
      <c r="W64" s="180" t="s">
        <v>367</v>
      </c>
      <c r="X64" s="179" t="s">
        <v>366</v>
      </c>
      <c r="Y64" s="180" t="s">
        <v>366</v>
      </c>
      <c r="Z64" s="179" t="s">
        <v>366</v>
      </c>
      <c r="AA64" s="180" t="s">
        <v>366</v>
      </c>
      <c r="AB64" s="179" t="s">
        <v>367</v>
      </c>
      <c r="AC64" s="180" t="s">
        <v>367</v>
      </c>
      <c r="AD64" s="179" t="s">
        <v>367</v>
      </c>
      <c r="AE64" s="180" t="s">
        <v>367</v>
      </c>
      <c r="AF64" s="179" t="s">
        <v>367</v>
      </c>
      <c r="AG64" s="180" t="s">
        <v>367</v>
      </c>
      <c r="AH64" s="179" t="s">
        <v>366</v>
      </c>
      <c r="AI64" s="180" t="s">
        <v>367</v>
      </c>
      <c r="AJ64" s="179" t="s">
        <v>367</v>
      </c>
      <c r="AK64" s="180" t="s">
        <v>367</v>
      </c>
      <c r="AL64" s="179" t="s">
        <v>367</v>
      </c>
      <c r="AM64" s="180" t="s">
        <v>367</v>
      </c>
    </row>
    <row r="65" spans="1:39" s="96" customFormat="1" ht="21.95" customHeight="1" x14ac:dyDescent="0.15">
      <c r="A65" s="106">
        <v>45538</v>
      </c>
      <c r="B65" s="107">
        <f t="shared" si="2"/>
        <v>45538</v>
      </c>
      <c r="C65" s="113"/>
      <c r="D65" s="114"/>
      <c r="E65" s="115"/>
      <c r="F65" s="116"/>
      <c r="H65" s="189">
        <v>45538</v>
      </c>
      <c r="I65" s="190">
        <f t="shared" si="1"/>
        <v>45538</v>
      </c>
      <c r="J65" s="179" t="s">
        <v>367</v>
      </c>
      <c r="K65" s="180" t="s">
        <v>367</v>
      </c>
      <c r="L65" s="179" t="s">
        <v>367</v>
      </c>
      <c r="M65" s="180" t="s">
        <v>367</v>
      </c>
      <c r="N65" s="179" t="s">
        <v>366</v>
      </c>
      <c r="O65" s="180" t="s">
        <v>366</v>
      </c>
      <c r="P65" s="179" t="s">
        <v>367</v>
      </c>
      <c r="Q65" s="180" t="s">
        <v>367</v>
      </c>
      <c r="R65" s="179" t="s">
        <v>367</v>
      </c>
      <c r="S65" s="180" t="s">
        <v>367</v>
      </c>
      <c r="T65" s="179" t="s">
        <v>367</v>
      </c>
      <c r="U65" s="180" t="s">
        <v>367</v>
      </c>
      <c r="V65" s="179" t="s">
        <v>367</v>
      </c>
      <c r="W65" s="180" t="s">
        <v>367</v>
      </c>
      <c r="X65" s="179" t="s">
        <v>366</v>
      </c>
      <c r="Y65" s="180" t="s">
        <v>366</v>
      </c>
      <c r="Z65" s="179" t="s">
        <v>366</v>
      </c>
      <c r="AA65" s="180" t="s">
        <v>366</v>
      </c>
      <c r="AB65" s="179" t="s">
        <v>367</v>
      </c>
      <c r="AC65" s="180" t="s">
        <v>367</v>
      </c>
      <c r="AD65" s="179" t="s">
        <v>367</v>
      </c>
      <c r="AE65" s="180" t="s">
        <v>367</v>
      </c>
      <c r="AF65" s="179" t="s">
        <v>366</v>
      </c>
      <c r="AG65" s="180" t="s">
        <v>366</v>
      </c>
      <c r="AH65" s="179" t="s">
        <v>367</v>
      </c>
      <c r="AI65" s="180" t="s">
        <v>367</v>
      </c>
      <c r="AJ65" s="179" t="s">
        <v>367</v>
      </c>
      <c r="AK65" s="180" t="s">
        <v>367</v>
      </c>
      <c r="AL65" s="179" t="s">
        <v>367</v>
      </c>
      <c r="AM65" s="180" t="s">
        <v>367</v>
      </c>
    </row>
    <row r="66" spans="1:39" s="96" customFormat="1" ht="21.95" customHeight="1" x14ac:dyDescent="0.15">
      <c r="A66" s="106">
        <v>45539</v>
      </c>
      <c r="B66" s="107">
        <f t="shared" si="2"/>
        <v>45539</v>
      </c>
      <c r="C66" s="113"/>
      <c r="D66" s="114"/>
      <c r="E66" s="115"/>
      <c r="F66" s="116"/>
      <c r="H66" s="189">
        <v>45539</v>
      </c>
      <c r="I66" s="190">
        <f t="shared" si="1"/>
        <v>45539</v>
      </c>
      <c r="J66" s="179" t="s">
        <v>367</v>
      </c>
      <c r="K66" s="180" t="s">
        <v>367</v>
      </c>
      <c r="L66" s="179" t="s">
        <v>367</v>
      </c>
      <c r="M66" s="180" t="s">
        <v>367</v>
      </c>
      <c r="N66" s="179" t="s">
        <v>366</v>
      </c>
      <c r="O66" s="180" t="s">
        <v>366</v>
      </c>
      <c r="P66" s="179" t="s">
        <v>367</v>
      </c>
      <c r="Q66" s="180" t="s">
        <v>367</v>
      </c>
      <c r="R66" s="179" t="s">
        <v>367</v>
      </c>
      <c r="S66" s="180" t="s">
        <v>367</v>
      </c>
      <c r="T66" s="179" t="s">
        <v>367</v>
      </c>
      <c r="U66" s="180" t="s">
        <v>367</v>
      </c>
      <c r="V66" s="179" t="s">
        <v>367</v>
      </c>
      <c r="W66" s="180" t="s">
        <v>367</v>
      </c>
      <c r="X66" s="179" t="s">
        <v>366</v>
      </c>
      <c r="Y66" s="180" t="s">
        <v>366</v>
      </c>
      <c r="Z66" s="179" t="s">
        <v>366</v>
      </c>
      <c r="AA66" s="180" t="s">
        <v>366</v>
      </c>
      <c r="AB66" s="179" t="s">
        <v>367</v>
      </c>
      <c r="AC66" s="180" t="s">
        <v>367</v>
      </c>
      <c r="AD66" s="179" t="s">
        <v>367</v>
      </c>
      <c r="AE66" s="180" t="s">
        <v>367</v>
      </c>
      <c r="AF66" s="179" t="s">
        <v>366</v>
      </c>
      <c r="AG66" s="180" t="s">
        <v>366</v>
      </c>
      <c r="AH66" s="179" t="s">
        <v>367</v>
      </c>
      <c r="AI66" s="180" t="s">
        <v>367</v>
      </c>
      <c r="AJ66" s="179" t="s">
        <v>367</v>
      </c>
      <c r="AK66" s="180" t="s">
        <v>367</v>
      </c>
      <c r="AL66" s="179" t="s">
        <v>367</v>
      </c>
      <c r="AM66" s="180" t="s">
        <v>367</v>
      </c>
    </row>
    <row r="67" spans="1:39" s="96" customFormat="1" ht="21.95" customHeight="1" x14ac:dyDescent="0.15">
      <c r="A67" s="106">
        <v>45540</v>
      </c>
      <c r="B67" s="107">
        <f t="shared" si="2"/>
        <v>45540</v>
      </c>
      <c r="C67" s="113"/>
      <c r="D67" s="114"/>
      <c r="E67" s="115"/>
      <c r="F67" s="116"/>
      <c r="H67" s="189">
        <v>45540</v>
      </c>
      <c r="I67" s="190">
        <f t="shared" si="1"/>
        <v>45540</v>
      </c>
      <c r="J67" s="179" t="s">
        <v>367</v>
      </c>
      <c r="K67" s="180" t="s">
        <v>367</v>
      </c>
      <c r="L67" s="179" t="s">
        <v>367</v>
      </c>
      <c r="M67" s="180" t="s">
        <v>367</v>
      </c>
      <c r="N67" s="179" t="s">
        <v>366</v>
      </c>
      <c r="O67" s="180" t="s">
        <v>366</v>
      </c>
      <c r="P67" s="179" t="s">
        <v>366</v>
      </c>
      <c r="Q67" s="180" t="s">
        <v>366</v>
      </c>
      <c r="R67" s="179" t="s">
        <v>367</v>
      </c>
      <c r="S67" s="180" t="s">
        <v>367</v>
      </c>
      <c r="T67" s="179" t="s">
        <v>367</v>
      </c>
      <c r="U67" s="180" t="s">
        <v>367</v>
      </c>
      <c r="V67" s="179" t="s">
        <v>366</v>
      </c>
      <c r="W67" s="180" t="s">
        <v>366</v>
      </c>
      <c r="X67" s="179" t="s">
        <v>366</v>
      </c>
      <c r="Y67" s="180" t="s">
        <v>366</v>
      </c>
      <c r="Z67" s="179" t="s">
        <v>366</v>
      </c>
      <c r="AA67" s="180" t="s">
        <v>366</v>
      </c>
      <c r="AB67" s="179" t="s">
        <v>367</v>
      </c>
      <c r="AC67" s="180" t="s">
        <v>367</v>
      </c>
      <c r="AD67" s="179" t="s">
        <v>367</v>
      </c>
      <c r="AE67" s="180" t="s">
        <v>367</v>
      </c>
      <c r="AF67" s="179" t="s">
        <v>367</v>
      </c>
      <c r="AG67" s="180" t="s">
        <v>367</v>
      </c>
      <c r="AH67" s="179" t="s">
        <v>367</v>
      </c>
      <c r="AI67" s="180" t="s">
        <v>367</v>
      </c>
      <c r="AJ67" s="179" t="s">
        <v>367</v>
      </c>
      <c r="AK67" s="180" t="s">
        <v>367</v>
      </c>
      <c r="AL67" s="179" t="s">
        <v>367</v>
      </c>
      <c r="AM67" s="180" t="s">
        <v>367</v>
      </c>
    </row>
    <row r="68" spans="1:39" s="100" customFormat="1" ht="21.95" customHeight="1" x14ac:dyDescent="0.15">
      <c r="A68" s="106">
        <v>45541</v>
      </c>
      <c r="B68" s="107">
        <f t="shared" si="2"/>
        <v>45541</v>
      </c>
      <c r="C68" s="113"/>
      <c r="D68" s="114"/>
      <c r="E68" s="115"/>
      <c r="F68" s="116"/>
      <c r="H68" s="189">
        <v>45541</v>
      </c>
      <c r="I68" s="190">
        <f t="shared" ref="I68:I131" si="3">H68</f>
        <v>45541</v>
      </c>
      <c r="J68" s="179" t="s">
        <v>367</v>
      </c>
      <c r="K68" s="180" t="s">
        <v>367</v>
      </c>
      <c r="L68" s="179" t="s">
        <v>367</v>
      </c>
      <c r="M68" s="180" t="s">
        <v>367</v>
      </c>
      <c r="N68" s="179" t="s">
        <v>367</v>
      </c>
      <c r="O68" s="180" t="s">
        <v>367</v>
      </c>
      <c r="P68" s="179" t="s">
        <v>366</v>
      </c>
      <c r="Q68" s="180" t="s">
        <v>366</v>
      </c>
      <c r="R68" s="179" t="s">
        <v>367</v>
      </c>
      <c r="S68" s="180" t="s">
        <v>367</v>
      </c>
      <c r="T68" s="179" t="s">
        <v>367</v>
      </c>
      <c r="U68" s="180" t="s">
        <v>367</v>
      </c>
      <c r="V68" s="179" t="s">
        <v>366</v>
      </c>
      <c r="W68" s="180" t="s">
        <v>366</v>
      </c>
      <c r="X68" s="179" t="s">
        <v>366</v>
      </c>
      <c r="Y68" s="180" t="s">
        <v>366</v>
      </c>
      <c r="Z68" s="179" t="s">
        <v>366</v>
      </c>
      <c r="AA68" s="180" t="s">
        <v>366</v>
      </c>
      <c r="AB68" s="179" t="s">
        <v>367</v>
      </c>
      <c r="AC68" s="180" t="s">
        <v>367</v>
      </c>
      <c r="AD68" s="179" t="s">
        <v>367</v>
      </c>
      <c r="AE68" s="180" t="s">
        <v>367</v>
      </c>
      <c r="AF68" s="179" t="s">
        <v>367</v>
      </c>
      <c r="AG68" s="180" t="s">
        <v>367</v>
      </c>
      <c r="AH68" s="179" t="s">
        <v>367</v>
      </c>
      <c r="AI68" s="180" t="s">
        <v>367</v>
      </c>
      <c r="AJ68" s="179" t="s">
        <v>367</v>
      </c>
      <c r="AK68" s="180" t="s">
        <v>367</v>
      </c>
      <c r="AL68" s="179" t="s">
        <v>367</v>
      </c>
      <c r="AM68" s="180" t="s">
        <v>367</v>
      </c>
    </row>
    <row r="69" spans="1:39" s="99" customFormat="1" ht="21.95" customHeight="1" x14ac:dyDescent="0.15">
      <c r="A69" s="102">
        <v>45542</v>
      </c>
      <c r="B69" s="103">
        <f t="shared" si="2"/>
        <v>45542</v>
      </c>
      <c r="C69" s="95"/>
      <c r="D69" s="94"/>
      <c r="E69" s="110"/>
      <c r="F69" s="110"/>
      <c r="H69" s="181">
        <v>45542</v>
      </c>
      <c r="I69" s="182">
        <f t="shared" si="3"/>
        <v>45542</v>
      </c>
      <c r="J69" s="183" t="s">
        <v>366</v>
      </c>
      <c r="K69" s="184" t="s">
        <v>366</v>
      </c>
      <c r="L69" s="183" t="s">
        <v>366</v>
      </c>
      <c r="M69" s="184" t="s">
        <v>366</v>
      </c>
      <c r="N69" s="183" t="s">
        <v>366</v>
      </c>
      <c r="O69" s="184" t="s">
        <v>366</v>
      </c>
      <c r="P69" s="183" t="s">
        <v>366</v>
      </c>
      <c r="Q69" s="184" t="s">
        <v>366</v>
      </c>
      <c r="R69" s="183" t="s">
        <v>366</v>
      </c>
      <c r="S69" s="184" t="s">
        <v>366</v>
      </c>
      <c r="T69" s="183" t="s">
        <v>366</v>
      </c>
      <c r="U69" s="184" t="s">
        <v>366</v>
      </c>
      <c r="V69" s="183" t="s">
        <v>366</v>
      </c>
      <c r="W69" s="184" t="s">
        <v>366</v>
      </c>
      <c r="X69" s="183" t="s">
        <v>366</v>
      </c>
      <c r="Y69" s="184" t="s">
        <v>366</v>
      </c>
      <c r="Z69" s="183" t="s">
        <v>366</v>
      </c>
      <c r="AA69" s="184" t="s">
        <v>366</v>
      </c>
      <c r="AB69" s="183" t="s">
        <v>366</v>
      </c>
      <c r="AC69" s="184" t="s">
        <v>366</v>
      </c>
      <c r="AD69" s="183" t="s">
        <v>366</v>
      </c>
      <c r="AE69" s="184" t="s">
        <v>366</v>
      </c>
      <c r="AF69" s="183" t="s">
        <v>366</v>
      </c>
      <c r="AG69" s="184" t="s">
        <v>366</v>
      </c>
      <c r="AH69" s="183" t="s">
        <v>366</v>
      </c>
      <c r="AI69" s="184" t="s">
        <v>366</v>
      </c>
      <c r="AJ69" s="183" t="s">
        <v>366</v>
      </c>
      <c r="AK69" s="184" t="s">
        <v>366</v>
      </c>
      <c r="AL69" s="183" t="s">
        <v>366</v>
      </c>
      <c r="AM69" s="184" t="s">
        <v>366</v>
      </c>
    </row>
    <row r="70" spans="1:39" s="96" customFormat="1" ht="21.95" customHeight="1" x14ac:dyDescent="0.15">
      <c r="A70" s="104">
        <v>45543</v>
      </c>
      <c r="B70" s="105">
        <f t="shared" si="2"/>
        <v>45543</v>
      </c>
      <c r="C70" s="92"/>
      <c r="D70" s="91"/>
      <c r="E70" s="111"/>
      <c r="F70" s="111"/>
      <c r="H70" s="185">
        <v>45543</v>
      </c>
      <c r="I70" s="186">
        <f t="shared" si="3"/>
        <v>45543</v>
      </c>
      <c r="J70" s="187" t="s">
        <v>366</v>
      </c>
      <c r="K70" s="188" t="s">
        <v>366</v>
      </c>
      <c r="L70" s="187" t="s">
        <v>366</v>
      </c>
      <c r="M70" s="188" t="s">
        <v>366</v>
      </c>
      <c r="N70" s="187" t="s">
        <v>366</v>
      </c>
      <c r="O70" s="188" t="s">
        <v>366</v>
      </c>
      <c r="P70" s="187" t="s">
        <v>366</v>
      </c>
      <c r="Q70" s="188" t="s">
        <v>366</v>
      </c>
      <c r="R70" s="187" t="s">
        <v>366</v>
      </c>
      <c r="S70" s="188" t="s">
        <v>366</v>
      </c>
      <c r="T70" s="187" t="s">
        <v>366</v>
      </c>
      <c r="U70" s="188" t="s">
        <v>366</v>
      </c>
      <c r="V70" s="187" t="s">
        <v>366</v>
      </c>
      <c r="W70" s="188" t="s">
        <v>366</v>
      </c>
      <c r="X70" s="187" t="s">
        <v>366</v>
      </c>
      <c r="Y70" s="188" t="s">
        <v>366</v>
      </c>
      <c r="Z70" s="187" t="s">
        <v>366</v>
      </c>
      <c r="AA70" s="188" t="s">
        <v>366</v>
      </c>
      <c r="AB70" s="187" t="s">
        <v>366</v>
      </c>
      <c r="AC70" s="188" t="s">
        <v>366</v>
      </c>
      <c r="AD70" s="187" t="s">
        <v>366</v>
      </c>
      <c r="AE70" s="188" t="s">
        <v>366</v>
      </c>
      <c r="AF70" s="187" t="s">
        <v>366</v>
      </c>
      <c r="AG70" s="188" t="s">
        <v>366</v>
      </c>
      <c r="AH70" s="187" t="s">
        <v>366</v>
      </c>
      <c r="AI70" s="188" t="s">
        <v>366</v>
      </c>
      <c r="AJ70" s="187" t="s">
        <v>366</v>
      </c>
      <c r="AK70" s="188" t="s">
        <v>366</v>
      </c>
      <c r="AL70" s="187" t="s">
        <v>366</v>
      </c>
      <c r="AM70" s="188" t="s">
        <v>366</v>
      </c>
    </row>
    <row r="71" spans="1:39" s="96" customFormat="1" ht="21.95" customHeight="1" x14ac:dyDescent="0.15">
      <c r="A71" s="106">
        <v>45544</v>
      </c>
      <c r="B71" s="107">
        <f t="shared" si="2"/>
        <v>45544</v>
      </c>
      <c r="C71" s="113"/>
      <c r="D71" s="114"/>
      <c r="E71" s="115"/>
      <c r="F71" s="116"/>
      <c r="H71" s="189">
        <v>45544</v>
      </c>
      <c r="I71" s="190">
        <f t="shared" si="3"/>
        <v>45544</v>
      </c>
      <c r="J71" s="179" t="s">
        <v>367</v>
      </c>
      <c r="K71" s="180" t="s">
        <v>367</v>
      </c>
      <c r="L71" s="179" t="s">
        <v>367</v>
      </c>
      <c r="M71" s="180" t="s">
        <v>367</v>
      </c>
      <c r="N71" s="179" t="s">
        <v>366</v>
      </c>
      <c r="O71" s="180" t="s">
        <v>367</v>
      </c>
      <c r="P71" s="179" t="s">
        <v>366</v>
      </c>
      <c r="Q71" s="180" t="s">
        <v>366</v>
      </c>
      <c r="R71" s="179" t="s">
        <v>367</v>
      </c>
      <c r="S71" s="180" t="s">
        <v>367</v>
      </c>
      <c r="T71" s="179" t="s">
        <v>367</v>
      </c>
      <c r="U71" s="180" t="s">
        <v>367</v>
      </c>
      <c r="V71" s="179" t="s">
        <v>367</v>
      </c>
      <c r="W71" s="180" t="s">
        <v>367</v>
      </c>
      <c r="X71" s="179" t="s">
        <v>366</v>
      </c>
      <c r="Y71" s="180" t="s">
        <v>366</v>
      </c>
      <c r="Z71" s="179" t="s">
        <v>366</v>
      </c>
      <c r="AA71" s="180" t="s">
        <v>366</v>
      </c>
      <c r="AB71" s="179" t="s">
        <v>367</v>
      </c>
      <c r="AC71" s="180" t="s">
        <v>367</v>
      </c>
      <c r="AD71" s="179" t="s">
        <v>367</v>
      </c>
      <c r="AE71" s="180" t="s">
        <v>367</v>
      </c>
      <c r="AF71" s="179" t="s">
        <v>367</v>
      </c>
      <c r="AG71" s="180" t="s">
        <v>367</v>
      </c>
      <c r="AH71" s="179" t="s">
        <v>366</v>
      </c>
      <c r="AI71" s="180" t="s">
        <v>367</v>
      </c>
      <c r="AJ71" s="179" t="s">
        <v>367</v>
      </c>
      <c r="AK71" s="180" t="s">
        <v>367</v>
      </c>
      <c r="AL71" s="179" t="s">
        <v>367</v>
      </c>
      <c r="AM71" s="180" t="s">
        <v>367</v>
      </c>
    </row>
    <row r="72" spans="1:39" s="96" customFormat="1" ht="21.95" customHeight="1" x14ac:dyDescent="0.15">
      <c r="A72" s="106">
        <v>45545</v>
      </c>
      <c r="B72" s="107">
        <f t="shared" si="2"/>
        <v>45545</v>
      </c>
      <c r="C72" s="113"/>
      <c r="D72" s="114"/>
      <c r="E72" s="115"/>
      <c r="F72" s="116"/>
      <c r="H72" s="189">
        <v>45545</v>
      </c>
      <c r="I72" s="190">
        <f t="shared" si="3"/>
        <v>45545</v>
      </c>
      <c r="J72" s="179" t="s">
        <v>367</v>
      </c>
      <c r="K72" s="180" t="s">
        <v>367</v>
      </c>
      <c r="L72" s="179" t="s">
        <v>367</v>
      </c>
      <c r="M72" s="180" t="s">
        <v>367</v>
      </c>
      <c r="N72" s="179" t="s">
        <v>367</v>
      </c>
      <c r="O72" s="180" t="s">
        <v>367</v>
      </c>
      <c r="P72" s="179" t="s">
        <v>367</v>
      </c>
      <c r="Q72" s="180" t="s">
        <v>367</v>
      </c>
      <c r="R72" s="179" t="s">
        <v>367</v>
      </c>
      <c r="S72" s="180" t="s">
        <v>367</v>
      </c>
      <c r="T72" s="179" t="s">
        <v>367</v>
      </c>
      <c r="U72" s="180" t="s">
        <v>367</v>
      </c>
      <c r="V72" s="179" t="s">
        <v>367</v>
      </c>
      <c r="W72" s="180" t="s">
        <v>367</v>
      </c>
      <c r="X72" s="179" t="s">
        <v>366</v>
      </c>
      <c r="Y72" s="180" t="s">
        <v>366</v>
      </c>
      <c r="Z72" s="179" t="s">
        <v>366</v>
      </c>
      <c r="AA72" s="180" t="s">
        <v>366</v>
      </c>
      <c r="AB72" s="179" t="s">
        <v>367</v>
      </c>
      <c r="AC72" s="180" t="s">
        <v>367</v>
      </c>
      <c r="AD72" s="179" t="s">
        <v>367</v>
      </c>
      <c r="AE72" s="180" t="s">
        <v>367</v>
      </c>
      <c r="AF72" s="179" t="s">
        <v>367</v>
      </c>
      <c r="AG72" s="180" t="s">
        <v>367</v>
      </c>
      <c r="AH72" s="179" t="s">
        <v>367</v>
      </c>
      <c r="AI72" s="180" t="s">
        <v>367</v>
      </c>
      <c r="AJ72" s="179" t="s">
        <v>367</v>
      </c>
      <c r="AK72" s="180" t="s">
        <v>367</v>
      </c>
      <c r="AL72" s="179" t="s">
        <v>367</v>
      </c>
      <c r="AM72" s="180" t="s">
        <v>367</v>
      </c>
    </row>
    <row r="73" spans="1:39" s="96" customFormat="1" ht="21.95" customHeight="1" x14ac:dyDescent="0.15">
      <c r="A73" s="106">
        <v>45546</v>
      </c>
      <c r="B73" s="107">
        <f t="shared" si="2"/>
        <v>45546</v>
      </c>
      <c r="C73" s="113"/>
      <c r="D73" s="114"/>
      <c r="E73" s="115"/>
      <c r="F73" s="116"/>
      <c r="H73" s="189">
        <v>45546</v>
      </c>
      <c r="I73" s="190">
        <f t="shared" si="3"/>
        <v>45546</v>
      </c>
      <c r="J73" s="179" t="s">
        <v>367</v>
      </c>
      <c r="K73" s="180" t="s">
        <v>367</v>
      </c>
      <c r="L73" s="179" t="s">
        <v>367</v>
      </c>
      <c r="M73" s="180" t="s">
        <v>367</v>
      </c>
      <c r="N73" s="179" t="s">
        <v>367</v>
      </c>
      <c r="O73" s="180" t="s">
        <v>367</v>
      </c>
      <c r="P73" s="179" t="s">
        <v>367</v>
      </c>
      <c r="Q73" s="180" t="s">
        <v>367</v>
      </c>
      <c r="R73" s="179" t="s">
        <v>367</v>
      </c>
      <c r="S73" s="180" t="s">
        <v>367</v>
      </c>
      <c r="T73" s="179" t="s">
        <v>367</v>
      </c>
      <c r="U73" s="180" t="s">
        <v>367</v>
      </c>
      <c r="V73" s="179" t="s">
        <v>367</v>
      </c>
      <c r="W73" s="180" t="s">
        <v>367</v>
      </c>
      <c r="X73" s="179" t="s">
        <v>366</v>
      </c>
      <c r="Y73" s="180" t="s">
        <v>366</v>
      </c>
      <c r="Z73" s="179" t="s">
        <v>366</v>
      </c>
      <c r="AA73" s="180" t="s">
        <v>366</v>
      </c>
      <c r="AB73" s="179" t="s">
        <v>367</v>
      </c>
      <c r="AC73" s="180" t="s">
        <v>367</v>
      </c>
      <c r="AD73" s="179" t="s">
        <v>367</v>
      </c>
      <c r="AE73" s="180" t="s">
        <v>367</v>
      </c>
      <c r="AF73" s="179" t="s">
        <v>367</v>
      </c>
      <c r="AG73" s="180" t="s">
        <v>367</v>
      </c>
      <c r="AH73" s="179" t="s">
        <v>367</v>
      </c>
      <c r="AI73" s="180" t="s">
        <v>367</v>
      </c>
      <c r="AJ73" s="179" t="s">
        <v>367</v>
      </c>
      <c r="AK73" s="180" t="s">
        <v>367</v>
      </c>
      <c r="AL73" s="179" t="s">
        <v>367</v>
      </c>
      <c r="AM73" s="180" t="s">
        <v>367</v>
      </c>
    </row>
    <row r="74" spans="1:39" s="96" customFormat="1" ht="21.95" customHeight="1" x14ac:dyDescent="0.15">
      <c r="A74" s="106">
        <v>45547</v>
      </c>
      <c r="B74" s="107">
        <f t="shared" si="2"/>
        <v>45547</v>
      </c>
      <c r="C74" s="113"/>
      <c r="D74" s="114"/>
      <c r="E74" s="115"/>
      <c r="F74" s="116"/>
      <c r="H74" s="189">
        <v>45547</v>
      </c>
      <c r="I74" s="190">
        <f t="shared" si="3"/>
        <v>45547</v>
      </c>
      <c r="J74" s="179" t="s">
        <v>366</v>
      </c>
      <c r="K74" s="180" t="s">
        <v>366</v>
      </c>
      <c r="L74" s="179" t="s">
        <v>367</v>
      </c>
      <c r="M74" s="180" t="s">
        <v>367</v>
      </c>
      <c r="N74" s="179" t="s">
        <v>367</v>
      </c>
      <c r="O74" s="180" t="s">
        <v>367</v>
      </c>
      <c r="P74" s="179" t="s">
        <v>367</v>
      </c>
      <c r="Q74" s="180" t="s">
        <v>367</v>
      </c>
      <c r="R74" s="179" t="s">
        <v>367</v>
      </c>
      <c r="S74" s="180" t="s">
        <v>367</v>
      </c>
      <c r="T74" s="179" t="s">
        <v>367</v>
      </c>
      <c r="U74" s="180" t="s">
        <v>367</v>
      </c>
      <c r="V74" s="179" t="s">
        <v>366</v>
      </c>
      <c r="W74" s="180" t="s">
        <v>366</v>
      </c>
      <c r="X74" s="179" t="s">
        <v>366</v>
      </c>
      <c r="Y74" s="180" t="s">
        <v>366</v>
      </c>
      <c r="Z74" s="179" t="s">
        <v>366</v>
      </c>
      <c r="AA74" s="180" t="s">
        <v>366</v>
      </c>
      <c r="AB74" s="179" t="s">
        <v>367</v>
      </c>
      <c r="AC74" s="180" t="s">
        <v>367</v>
      </c>
      <c r="AD74" s="179" t="s">
        <v>367</v>
      </c>
      <c r="AE74" s="180" t="s">
        <v>367</v>
      </c>
      <c r="AF74" s="179" t="s">
        <v>367</v>
      </c>
      <c r="AG74" s="180" t="s">
        <v>367</v>
      </c>
      <c r="AH74" s="179" t="s">
        <v>367</v>
      </c>
      <c r="AI74" s="180" t="s">
        <v>367</v>
      </c>
      <c r="AJ74" s="179" t="s">
        <v>367</v>
      </c>
      <c r="AK74" s="180" t="s">
        <v>367</v>
      </c>
      <c r="AL74" s="179" t="s">
        <v>367</v>
      </c>
      <c r="AM74" s="180" t="s">
        <v>367</v>
      </c>
    </row>
    <row r="75" spans="1:39" s="100" customFormat="1" ht="21.95" customHeight="1" x14ac:dyDescent="0.15">
      <c r="A75" s="106">
        <v>45548</v>
      </c>
      <c r="B75" s="107">
        <f t="shared" si="2"/>
        <v>45548</v>
      </c>
      <c r="C75" s="113"/>
      <c r="D75" s="114"/>
      <c r="E75" s="115"/>
      <c r="F75" s="116"/>
      <c r="H75" s="189">
        <v>45548</v>
      </c>
      <c r="I75" s="190">
        <f t="shared" si="3"/>
        <v>45548</v>
      </c>
      <c r="J75" s="179" t="s">
        <v>366</v>
      </c>
      <c r="K75" s="180" t="s">
        <v>366</v>
      </c>
      <c r="L75" s="179" t="s">
        <v>367</v>
      </c>
      <c r="M75" s="180" t="s">
        <v>367</v>
      </c>
      <c r="N75" s="179" t="s">
        <v>367</v>
      </c>
      <c r="O75" s="180" t="s">
        <v>367</v>
      </c>
      <c r="P75" s="179" t="s">
        <v>366</v>
      </c>
      <c r="Q75" s="180" t="s">
        <v>367</v>
      </c>
      <c r="R75" s="179" t="s">
        <v>367</v>
      </c>
      <c r="S75" s="180" t="s">
        <v>367</v>
      </c>
      <c r="T75" s="179" t="s">
        <v>367</v>
      </c>
      <c r="U75" s="180" t="s">
        <v>367</v>
      </c>
      <c r="V75" s="179" t="s">
        <v>366</v>
      </c>
      <c r="W75" s="180" t="s">
        <v>366</v>
      </c>
      <c r="X75" s="179" t="s">
        <v>366</v>
      </c>
      <c r="Y75" s="180" t="s">
        <v>366</v>
      </c>
      <c r="Z75" s="179" t="s">
        <v>366</v>
      </c>
      <c r="AA75" s="180" t="s">
        <v>366</v>
      </c>
      <c r="AB75" s="179" t="s">
        <v>367</v>
      </c>
      <c r="AC75" s="180" t="s">
        <v>367</v>
      </c>
      <c r="AD75" s="179" t="s">
        <v>367</v>
      </c>
      <c r="AE75" s="180" t="s">
        <v>367</v>
      </c>
      <c r="AF75" s="179" t="s">
        <v>367</v>
      </c>
      <c r="AG75" s="180" t="s">
        <v>367</v>
      </c>
      <c r="AH75" s="179" t="s">
        <v>367</v>
      </c>
      <c r="AI75" s="180" t="s">
        <v>367</v>
      </c>
      <c r="AJ75" s="179" t="s">
        <v>367</v>
      </c>
      <c r="AK75" s="180" t="s">
        <v>367</v>
      </c>
      <c r="AL75" s="179" t="s">
        <v>367</v>
      </c>
      <c r="AM75" s="180" t="s">
        <v>367</v>
      </c>
    </row>
    <row r="76" spans="1:39" s="99" customFormat="1" ht="21.95" customHeight="1" x14ac:dyDescent="0.15">
      <c r="A76" s="102">
        <v>45549</v>
      </c>
      <c r="B76" s="103">
        <f t="shared" si="2"/>
        <v>45549</v>
      </c>
      <c r="C76" s="95"/>
      <c r="D76" s="94"/>
      <c r="E76" s="110"/>
      <c r="F76" s="110"/>
      <c r="H76" s="181">
        <v>45549</v>
      </c>
      <c r="I76" s="182">
        <f t="shared" si="3"/>
        <v>45549</v>
      </c>
      <c r="J76" s="183" t="s">
        <v>366</v>
      </c>
      <c r="K76" s="184" t="s">
        <v>366</v>
      </c>
      <c r="L76" s="183" t="s">
        <v>366</v>
      </c>
      <c r="M76" s="184" t="s">
        <v>366</v>
      </c>
      <c r="N76" s="183" t="s">
        <v>366</v>
      </c>
      <c r="O76" s="184" t="s">
        <v>366</v>
      </c>
      <c r="P76" s="183" t="s">
        <v>366</v>
      </c>
      <c r="Q76" s="184" t="s">
        <v>366</v>
      </c>
      <c r="R76" s="183" t="s">
        <v>366</v>
      </c>
      <c r="S76" s="184" t="s">
        <v>366</v>
      </c>
      <c r="T76" s="183" t="s">
        <v>366</v>
      </c>
      <c r="U76" s="184" t="s">
        <v>366</v>
      </c>
      <c r="V76" s="183" t="s">
        <v>366</v>
      </c>
      <c r="W76" s="184" t="s">
        <v>366</v>
      </c>
      <c r="X76" s="183" t="s">
        <v>366</v>
      </c>
      <c r="Y76" s="184" t="s">
        <v>366</v>
      </c>
      <c r="Z76" s="183" t="s">
        <v>366</v>
      </c>
      <c r="AA76" s="184" t="s">
        <v>366</v>
      </c>
      <c r="AB76" s="183" t="s">
        <v>366</v>
      </c>
      <c r="AC76" s="184" t="s">
        <v>366</v>
      </c>
      <c r="AD76" s="183" t="s">
        <v>366</v>
      </c>
      <c r="AE76" s="184" t="s">
        <v>366</v>
      </c>
      <c r="AF76" s="183" t="s">
        <v>366</v>
      </c>
      <c r="AG76" s="184" t="s">
        <v>366</v>
      </c>
      <c r="AH76" s="183" t="s">
        <v>366</v>
      </c>
      <c r="AI76" s="184" t="s">
        <v>366</v>
      </c>
      <c r="AJ76" s="183" t="s">
        <v>366</v>
      </c>
      <c r="AK76" s="184" t="s">
        <v>366</v>
      </c>
      <c r="AL76" s="183" t="s">
        <v>366</v>
      </c>
      <c r="AM76" s="184" t="s">
        <v>366</v>
      </c>
    </row>
    <row r="77" spans="1:39" s="96" customFormat="1" ht="21.95" customHeight="1" x14ac:dyDescent="0.15">
      <c r="A77" s="104">
        <v>45550</v>
      </c>
      <c r="B77" s="105">
        <f t="shared" si="2"/>
        <v>45550</v>
      </c>
      <c r="C77" s="92"/>
      <c r="D77" s="91"/>
      <c r="E77" s="111"/>
      <c r="F77" s="111"/>
      <c r="H77" s="185">
        <v>45550</v>
      </c>
      <c r="I77" s="186">
        <f t="shared" si="3"/>
        <v>45550</v>
      </c>
      <c r="J77" s="187" t="s">
        <v>366</v>
      </c>
      <c r="K77" s="188" t="s">
        <v>366</v>
      </c>
      <c r="L77" s="187" t="s">
        <v>366</v>
      </c>
      <c r="M77" s="188" t="s">
        <v>366</v>
      </c>
      <c r="N77" s="187" t="s">
        <v>366</v>
      </c>
      <c r="O77" s="188" t="s">
        <v>366</v>
      </c>
      <c r="P77" s="187" t="s">
        <v>366</v>
      </c>
      <c r="Q77" s="188" t="s">
        <v>366</v>
      </c>
      <c r="R77" s="187" t="s">
        <v>366</v>
      </c>
      <c r="S77" s="188" t="s">
        <v>366</v>
      </c>
      <c r="T77" s="187" t="s">
        <v>366</v>
      </c>
      <c r="U77" s="188" t="s">
        <v>366</v>
      </c>
      <c r="V77" s="187" t="s">
        <v>366</v>
      </c>
      <c r="W77" s="188" t="s">
        <v>366</v>
      </c>
      <c r="X77" s="187" t="s">
        <v>366</v>
      </c>
      <c r="Y77" s="188" t="s">
        <v>366</v>
      </c>
      <c r="Z77" s="187" t="s">
        <v>366</v>
      </c>
      <c r="AA77" s="188" t="s">
        <v>366</v>
      </c>
      <c r="AB77" s="187" t="s">
        <v>366</v>
      </c>
      <c r="AC77" s="188" t="s">
        <v>366</v>
      </c>
      <c r="AD77" s="187" t="s">
        <v>366</v>
      </c>
      <c r="AE77" s="188" t="s">
        <v>366</v>
      </c>
      <c r="AF77" s="187" t="s">
        <v>366</v>
      </c>
      <c r="AG77" s="188" t="s">
        <v>366</v>
      </c>
      <c r="AH77" s="187" t="s">
        <v>366</v>
      </c>
      <c r="AI77" s="188" t="s">
        <v>366</v>
      </c>
      <c r="AJ77" s="187" t="s">
        <v>366</v>
      </c>
      <c r="AK77" s="188" t="s">
        <v>366</v>
      </c>
      <c r="AL77" s="187" t="s">
        <v>366</v>
      </c>
      <c r="AM77" s="188" t="s">
        <v>366</v>
      </c>
    </row>
    <row r="78" spans="1:39" s="96" customFormat="1" ht="21.95" customHeight="1" x14ac:dyDescent="0.15">
      <c r="A78" s="104">
        <v>45551</v>
      </c>
      <c r="B78" s="105">
        <f t="shared" si="2"/>
        <v>45551</v>
      </c>
      <c r="C78" s="92"/>
      <c r="D78" s="91"/>
      <c r="E78" s="111"/>
      <c r="F78" s="111"/>
      <c r="H78" s="185">
        <v>45551</v>
      </c>
      <c r="I78" s="186">
        <f t="shared" si="3"/>
        <v>45551</v>
      </c>
      <c r="J78" s="187" t="s">
        <v>366</v>
      </c>
      <c r="K78" s="188" t="s">
        <v>366</v>
      </c>
      <c r="L78" s="187" t="s">
        <v>366</v>
      </c>
      <c r="M78" s="188" t="s">
        <v>366</v>
      </c>
      <c r="N78" s="187" t="s">
        <v>366</v>
      </c>
      <c r="O78" s="188" t="s">
        <v>366</v>
      </c>
      <c r="P78" s="187" t="s">
        <v>366</v>
      </c>
      <c r="Q78" s="188" t="s">
        <v>366</v>
      </c>
      <c r="R78" s="187" t="s">
        <v>366</v>
      </c>
      <c r="S78" s="188" t="s">
        <v>366</v>
      </c>
      <c r="T78" s="187" t="s">
        <v>366</v>
      </c>
      <c r="U78" s="188" t="s">
        <v>366</v>
      </c>
      <c r="V78" s="187" t="s">
        <v>366</v>
      </c>
      <c r="W78" s="188" t="s">
        <v>366</v>
      </c>
      <c r="X78" s="187" t="s">
        <v>366</v>
      </c>
      <c r="Y78" s="188" t="s">
        <v>366</v>
      </c>
      <c r="Z78" s="187" t="s">
        <v>366</v>
      </c>
      <c r="AA78" s="188" t="s">
        <v>366</v>
      </c>
      <c r="AB78" s="187" t="s">
        <v>366</v>
      </c>
      <c r="AC78" s="188" t="s">
        <v>366</v>
      </c>
      <c r="AD78" s="187" t="s">
        <v>366</v>
      </c>
      <c r="AE78" s="188" t="s">
        <v>366</v>
      </c>
      <c r="AF78" s="187" t="s">
        <v>366</v>
      </c>
      <c r="AG78" s="188" t="s">
        <v>366</v>
      </c>
      <c r="AH78" s="187" t="s">
        <v>366</v>
      </c>
      <c r="AI78" s="188" t="s">
        <v>366</v>
      </c>
      <c r="AJ78" s="187" t="s">
        <v>366</v>
      </c>
      <c r="AK78" s="188" t="s">
        <v>366</v>
      </c>
      <c r="AL78" s="187" t="s">
        <v>366</v>
      </c>
      <c r="AM78" s="188" t="s">
        <v>366</v>
      </c>
    </row>
    <row r="79" spans="1:39" s="96" customFormat="1" ht="21.95" customHeight="1" x14ac:dyDescent="0.15">
      <c r="A79" s="106">
        <v>45552</v>
      </c>
      <c r="B79" s="107">
        <f t="shared" si="2"/>
        <v>45552</v>
      </c>
      <c r="C79" s="113"/>
      <c r="D79" s="114"/>
      <c r="E79" s="115"/>
      <c r="F79" s="116"/>
      <c r="H79" s="189">
        <v>45552</v>
      </c>
      <c r="I79" s="190">
        <f t="shared" si="3"/>
        <v>45552</v>
      </c>
      <c r="J79" s="179" t="s">
        <v>367</v>
      </c>
      <c r="K79" s="180" t="s">
        <v>367</v>
      </c>
      <c r="L79" s="179" t="s">
        <v>367</v>
      </c>
      <c r="M79" s="180" t="s">
        <v>367</v>
      </c>
      <c r="N79" s="179" t="s">
        <v>366</v>
      </c>
      <c r="O79" s="180" t="s">
        <v>367</v>
      </c>
      <c r="P79" s="179" t="s">
        <v>366</v>
      </c>
      <c r="Q79" s="180" t="s">
        <v>367</v>
      </c>
      <c r="R79" s="179" t="s">
        <v>367</v>
      </c>
      <c r="S79" s="180" t="s">
        <v>367</v>
      </c>
      <c r="T79" s="179" t="s">
        <v>367</v>
      </c>
      <c r="U79" s="180" t="s">
        <v>367</v>
      </c>
      <c r="V79" s="179" t="s">
        <v>366</v>
      </c>
      <c r="W79" s="180" t="s">
        <v>366</v>
      </c>
      <c r="X79" s="179" t="s">
        <v>366</v>
      </c>
      <c r="Y79" s="180" t="s">
        <v>366</v>
      </c>
      <c r="Z79" s="179" t="s">
        <v>366</v>
      </c>
      <c r="AA79" s="180" t="s">
        <v>366</v>
      </c>
      <c r="AB79" s="179" t="s">
        <v>367</v>
      </c>
      <c r="AC79" s="180" t="s">
        <v>367</v>
      </c>
      <c r="AD79" s="179" t="s">
        <v>367</v>
      </c>
      <c r="AE79" s="180" t="s">
        <v>367</v>
      </c>
      <c r="AF79" s="179" t="s">
        <v>367</v>
      </c>
      <c r="AG79" s="180" t="s">
        <v>367</v>
      </c>
      <c r="AH79" s="179" t="s">
        <v>367</v>
      </c>
      <c r="AI79" s="180" t="s">
        <v>367</v>
      </c>
      <c r="AJ79" s="179" t="s">
        <v>367</v>
      </c>
      <c r="AK79" s="180" t="s">
        <v>367</v>
      </c>
      <c r="AL79" s="179" t="s">
        <v>367</v>
      </c>
      <c r="AM79" s="180" t="s">
        <v>367</v>
      </c>
    </row>
    <row r="80" spans="1:39" s="96" customFormat="1" ht="21.95" customHeight="1" x14ac:dyDescent="0.15">
      <c r="A80" s="106">
        <v>45553</v>
      </c>
      <c r="B80" s="107">
        <f t="shared" si="2"/>
        <v>45553</v>
      </c>
      <c r="C80" s="113"/>
      <c r="D80" s="114"/>
      <c r="E80" s="115"/>
      <c r="F80" s="116"/>
      <c r="H80" s="189">
        <v>45553</v>
      </c>
      <c r="I80" s="190">
        <f t="shared" si="3"/>
        <v>45553</v>
      </c>
      <c r="J80" s="179" t="s">
        <v>367</v>
      </c>
      <c r="K80" s="180" t="s">
        <v>367</v>
      </c>
      <c r="L80" s="179" t="s">
        <v>367</v>
      </c>
      <c r="M80" s="180" t="s">
        <v>367</v>
      </c>
      <c r="N80" s="179" t="s">
        <v>367</v>
      </c>
      <c r="O80" s="180" t="s">
        <v>367</v>
      </c>
      <c r="P80" s="179" t="s">
        <v>367</v>
      </c>
      <c r="Q80" s="180" t="s">
        <v>367</v>
      </c>
      <c r="R80" s="179" t="s">
        <v>367</v>
      </c>
      <c r="S80" s="180" t="s">
        <v>367</v>
      </c>
      <c r="T80" s="179" t="s">
        <v>367</v>
      </c>
      <c r="U80" s="180" t="s">
        <v>367</v>
      </c>
      <c r="V80" s="179" t="s">
        <v>366</v>
      </c>
      <c r="W80" s="180" t="s">
        <v>366</v>
      </c>
      <c r="X80" s="179" t="s">
        <v>366</v>
      </c>
      <c r="Y80" s="180" t="s">
        <v>366</v>
      </c>
      <c r="Z80" s="179" t="s">
        <v>366</v>
      </c>
      <c r="AA80" s="180" t="s">
        <v>366</v>
      </c>
      <c r="AB80" s="179" t="s">
        <v>367</v>
      </c>
      <c r="AC80" s="180" t="s">
        <v>367</v>
      </c>
      <c r="AD80" s="179" t="s">
        <v>367</v>
      </c>
      <c r="AE80" s="180" t="s">
        <v>367</v>
      </c>
      <c r="AF80" s="179" t="s">
        <v>367</v>
      </c>
      <c r="AG80" s="180" t="s">
        <v>367</v>
      </c>
      <c r="AH80" s="179" t="s">
        <v>367</v>
      </c>
      <c r="AI80" s="180" t="s">
        <v>367</v>
      </c>
      <c r="AJ80" s="179" t="s">
        <v>367</v>
      </c>
      <c r="AK80" s="180" t="s">
        <v>367</v>
      </c>
      <c r="AL80" s="179" t="s">
        <v>367</v>
      </c>
      <c r="AM80" s="180" t="s">
        <v>367</v>
      </c>
    </row>
    <row r="81" spans="1:39" s="96" customFormat="1" ht="21.95" customHeight="1" x14ac:dyDescent="0.15">
      <c r="A81" s="106">
        <v>45554</v>
      </c>
      <c r="B81" s="107">
        <f t="shared" si="2"/>
        <v>45554</v>
      </c>
      <c r="C81" s="113"/>
      <c r="D81" s="114"/>
      <c r="E81" s="115"/>
      <c r="F81" s="116"/>
      <c r="H81" s="189">
        <v>45554</v>
      </c>
      <c r="I81" s="190">
        <f t="shared" si="3"/>
        <v>45554</v>
      </c>
      <c r="J81" s="179" t="s">
        <v>367</v>
      </c>
      <c r="K81" s="180" t="s">
        <v>367</v>
      </c>
      <c r="L81" s="179" t="s">
        <v>367</v>
      </c>
      <c r="M81" s="180" t="s">
        <v>367</v>
      </c>
      <c r="N81" s="179" t="s">
        <v>367</v>
      </c>
      <c r="O81" s="180" t="s">
        <v>367</v>
      </c>
      <c r="P81" s="179" t="s">
        <v>367</v>
      </c>
      <c r="Q81" s="180" t="s">
        <v>367</v>
      </c>
      <c r="R81" s="179" t="s">
        <v>367</v>
      </c>
      <c r="S81" s="180" t="s">
        <v>367</v>
      </c>
      <c r="T81" s="179" t="s">
        <v>367</v>
      </c>
      <c r="U81" s="180" t="s">
        <v>367</v>
      </c>
      <c r="V81" s="179" t="s">
        <v>366</v>
      </c>
      <c r="W81" s="180" t="s">
        <v>366</v>
      </c>
      <c r="X81" s="179" t="s">
        <v>366</v>
      </c>
      <c r="Y81" s="180" t="s">
        <v>366</v>
      </c>
      <c r="Z81" s="179" t="s">
        <v>366</v>
      </c>
      <c r="AA81" s="180" t="s">
        <v>366</v>
      </c>
      <c r="AB81" s="179" t="s">
        <v>367</v>
      </c>
      <c r="AC81" s="180" t="s">
        <v>367</v>
      </c>
      <c r="AD81" s="179" t="s">
        <v>367</v>
      </c>
      <c r="AE81" s="180" t="s">
        <v>367</v>
      </c>
      <c r="AF81" s="179" t="s">
        <v>367</v>
      </c>
      <c r="AG81" s="180" t="s">
        <v>367</v>
      </c>
      <c r="AH81" s="179" t="s">
        <v>367</v>
      </c>
      <c r="AI81" s="180" t="s">
        <v>367</v>
      </c>
      <c r="AJ81" s="179" t="s">
        <v>367</v>
      </c>
      <c r="AK81" s="180" t="s">
        <v>367</v>
      </c>
      <c r="AL81" s="179" t="s">
        <v>367</v>
      </c>
      <c r="AM81" s="180" t="s">
        <v>367</v>
      </c>
    </row>
    <row r="82" spans="1:39" s="100" customFormat="1" ht="21.95" customHeight="1" x14ac:dyDescent="0.15">
      <c r="A82" s="106">
        <v>45555</v>
      </c>
      <c r="B82" s="107">
        <f t="shared" si="2"/>
        <v>45555</v>
      </c>
      <c r="C82" s="113"/>
      <c r="D82" s="114"/>
      <c r="E82" s="115"/>
      <c r="F82" s="116"/>
      <c r="H82" s="189">
        <v>45555</v>
      </c>
      <c r="I82" s="190">
        <f t="shared" si="3"/>
        <v>45555</v>
      </c>
      <c r="J82" s="179" t="s">
        <v>367</v>
      </c>
      <c r="K82" s="180" t="s">
        <v>367</v>
      </c>
      <c r="L82" s="179" t="s">
        <v>367</v>
      </c>
      <c r="M82" s="180" t="s">
        <v>367</v>
      </c>
      <c r="N82" s="179" t="s">
        <v>367</v>
      </c>
      <c r="O82" s="180" t="s">
        <v>367</v>
      </c>
      <c r="P82" s="179" t="s">
        <v>367</v>
      </c>
      <c r="Q82" s="180" t="s">
        <v>367</v>
      </c>
      <c r="R82" s="179" t="s">
        <v>367</v>
      </c>
      <c r="S82" s="180" t="s">
        <v>367</v>
      </c>
      <c r="T82" s="179" t="s">
        <v>367</v>
      </c>
      <c r="U82" s="180" t="s">
        <v>367</v>
      </c>
      <c r="V82" s="179" t="s">
        <v>366</v>
      </c>
      <c r="W82" s="180" t="s">
        <v>366</v>
      </c>
      <c r="X82" s="179" t="s">
        <v>366</v>
      </c>
      <c r="Y82" s="180" t="s">
        <v>366</v>
      </c>
      <c r="Z82" s="179" t="s">
        <v>366</v>
      </c>
      <c r="AA82" s="180" t="s">
        <v>366</v>
      </c>
      <c r="AB82" s="179" t="s">
        <v>367</v>
      </c>
      <c r="AC82" s="180" t="s">
        <v>367</v>
      </c>
      <c r="AD82" s="179" t="s">
        <v>367</v>
      </c>
      <c r="AE82" s="180" t="s">
        <v>367</v>
      </c>
      <c r="AF82" s="179" t="s">
        <v>367</v>
      </c>
      <c r="AG82" s="180" t="s">
        <v>367</v>
      </c>
      <c r="AH82" s="179" t="s">
        <v>367</v>
      </c>
      <c r="AI82" s="180" t="s">
        <v>367</v>
      </c>
      <c r="AJ82" s="179" t="s">
        <v>367</v>
      </c>
      <c r="AK82" s="180" t="s">
        <v>367</v>
      </c>
      <c r="AL82" s="179" t="s">
        <v>367</v>
      </c>
      <c r="AM82" s="180" t="s">
        <v>367</v>
      </c>
    </row>
    <row r="83" spans="1:39" s="99" customFormat="1" ht="21.95" customHeight="1" x14ac:dyDescent="0.15">
      <c r="A83" s="102">
        <v>45556</v>
      </c>
      <c r="B83" s="103">
        <f t="shared" si="2"/>
        <v>45556</v>
      </c>
      <c r="C83" s="95"/>
      <c r="D83" s="94"/>
      <c r="E83" s="110"/>
      <c r="F83" s="110"/>
      <c r="H83" s="181">
        <v>45556</v>
      </c>
      <c r="I83" s="182">
        <f t="shared" si="3"/>
        <v>45556</v>
      </c>
      <c r="J83" s="183" t="s">
        <v>366</v>
      </c>
      <c r="K83" s="184" t="s">
        <v>366</v>
      </c>
      <c r="L83" s="183" t="s">
        <v>366</v>
      </c>
      <c r="M83" s="184" t="s">
        <v>366</v>
      </c>
      <c r="N83" s="183" t="s">
        <v>366</v>
      </c>
      <c r="O83" s="184" t="s">
        <v>366</v>
      </c>
      <c r="P83" s="183" t="s">
        <v>366</v>
      </c>
      <c r="Q83" s="184" t="s">
        <v>366</v>
      </c>
      <c r="R83" s="183" t="s">
        <v>366</v>
      </c>
      <c r="S83" s="184" t="s">
        <v>366</v>
      </c>
      <c r="T83" s="183" t="s">
        <v>366</v>
      </c>
      <c r="U83" s="184" t="s">
        <v>366</v>
      </c>
      <c r="V83" s="183" t="s">
        <v>366</v>
      </c>
      <c r="W83" s="184" t="s">
        <v>366</v>
      </c>
      <c r="X83" s="183" t="s">
        <v>366</v>
      </c>
      <c r="Y83" s="184" t="s">
        <v>366</v>
      </c>
      <c r="Z83" s="183" t="s">
        <v>366</v>
      </c>
      <c r="AA83" s="184" t="s">
        <v>366</v>
      </c>
      <c r="AB83" s="183" t="s">
        <v>366</v>
      </c>
      <c r="AC83" s="184" t="s">
        <v>366</v>
      </c>
      <c r="AD83" s="183" t="s">
        <v>366</v>
      </c>
      <c r="AE83" s="184" t="s">
        <v>366</v>
      </c>
      <c r="AF83" s="183" t="s">
        <v>366</v>
      </c>
      <c r="AG83" s="184" t="s">
        <v>366</v>
      </c>
      <c r="AH83" s="183" t="s">
        <v>366</v>
      </c>
      <c r="AI83" s="184" t="s">
        <v>366</v>
      </c>
      <c r="AJ83" s="183" t="s">
        <v>366</v>
      </c>
      <c r="AK83" s="184" t="s">
        <v>366</v>
      </c>
      <c r="AL83" s="183" t="s">
        <v>366</v>
      </c>
      <c r="AM83" s="184" t="s">
        <v>366</v>
      </c>
    </row>
    <row r="84" spans="1:39" s="96" customFormat="1" ht="21.95" customHeight="1" x14ac:dyDescent="0.15">
      <c r="A84" s="104">
        <v>45557</v>
      </c>
      <c r="B84" s="105">
        <f t="shared" si="2"/>
        <v>45557</v>
      </c>
      <c r="C84" s="92"/>
      <c r="D84" s="91"/>
      <c r="E84" s="111"/>
      <c r="F84" s="111"/>
      <c r="H84" s="185">
        <v>45557</v>
      </c>
      <c r="I84" s="186">
        <f t="shared" si="3"/>
        <v>45557</v>
      </c>
      <c r="J84" s="187" t="s">
        <v>366</v>
      </c>
      <c r="K84" s="188" t="s">
        <v>366</v>
      </c>
      <c r="L84" s="187" t="s">
        <v>366</v>
      </c>
      <c r="M84" s="188" t="s">
        <v>366</v>
      </c>
      <c r="N84" s="187" t="s">
        <v>366</v>
      </c>
      <c r="O84" s="188" t="s">
        <v>366</v>
      </c>
      <c r="P84" s="187" t="s">
        <v>366</v>
      </c>
      <c r="Q84" s="188" t="s">
        <v>366</v>
      </c>
      <c r="R84" s="187" t="s">
        <v>366</v>
      </c>
      <c r="S84" s="188" t="s">
        <v>366</v>
      </c>
      <c r="T84" s="187" t="s">
        <v>366</v>
      </c>
      <c r="U84" s="188" t="s">
        <v>366</v>
      </c>
      <c r="V84" s="187" t="s">
        <v>366</v>
      </c>
      <c r="W84" s="188" t="s">
        <v>366</v>
      </c>
      <c r="X84" s="187" t="s">
        <v>366</v>
      </c>
      <c r="Y84" s="188" t="s">
        <v>366</v>
      </c>
      <c r="Z84" s="187" t="s">
        <v>366</v>
      </c>
      <c r="AA84" s="188" t="s">
        <v>366</v>
      </c>
      <c r="AB84" s="187" t="s">
        <v>366</v>
      </c>
      <c r="AC84" s="188" t="s">
        <v>366</v>
      </c>
      <c r="AD84" s="187" t="s">
        <v>366</v>
      </c>
      <c r="AE84" s="188" t="s">
        <v>366</v>
      </c>
      <c r="AF84" s="187" t="s">
        <v>366</v>
      </c>
      <c r="AG84" s="188" t="s">
        <v>366</v>
      </c>
      <c r="AH84" s="187" t="s">
        <v>366</v>
      </c>
      <c r="AI84" s="188" t="s">
        <v>366</v>
      </c>
      <c r="AJ84" s="187" t="s">
        <v>366</v>
      </c>
      <c r="AK84" s="188" t="s">
        <v>366</v>
      </c>
      <c r="AL84" s="187" t="s">
        <v>366</v>
      </c>
      <c r="AM84" s="188" t="s">
        <v>366</v>
      </c>
    </row>
    <row r="85" spans="1:39" s="96" customFormat="1" ht="21.95" customHeight="1" x14ac:dyDescent="0.15">
      <c r="A85" s="104">
        <v>45558</v>
      </c>
      <c r="B85" s="105">
        <f t="shared" si="2"/>
        <v>45558</v>
      </c>
      <c r="C85" s="92"/>
      <c r="D85" s="91"/>
      <c r="E85" s="111"/>
      <c r="F85" s="111"/>
      <c r="H85" s="185">
        <v>45558</v>
      </c>
      <c r="I85" s="186">
        <f t="shared" si="3"/>
        <v>45558</v>
      </c>
      <c r="J85" s="187" t="s">
        <v>366</v>
      </c>
      <c r="K85" s="188" t="s">
        <v>366</v>
      </c>
      <c r="L85" s="187" t="s">
        <v>366</v>
      </c>
      <c r="M85" s="188" t="s">
        <v>366</v>
      </c>
      <c r="N85" s="187" t="s">
        <v>366</v>
      </c>
      <c r="O85" s="188" t="s">
        <v>366</v>
      </c>
      <c r="P85" s="187" t="s">
        <v>366</v>
      </c>
      <c r="Q85" s="188" t="s">
        <v>366</v>
      </c>
      <c r="R85" s="187" t="s">
        <v>366</v>
      </c>
      <c r="S85" s="188" t="s">
        <v>366</v>
      </c>
      <c r="T85" s="187" t="s">
        <v>366</v>
      </c>
      <c r="U85" s="188" t="s">
        <v>366</v>
      </c>
      <c r="V85" s="187" t="s">
        <v>366</v>
      </c>
      <c r="W85" s="188" t="s">
        <v>366</v>
      </c>
      <c r="X85" s="187" t="s">
        <v>366</v>
      </c>
      <c r="Y85" s="188" t="s">
        <v>366</v>
      </c>
      <c r="Z85" s="187" t="s">
        <v>366</v>
      </c>
      <c r="AA85" s="188" t="s">
        <v>366</v>
      </c>
      <c r="AB85" s="187" t="s">
        <v>366</v>
      </c>
      <c r="AC85" s="188" t="s">
        <v>366</v>
      </c>
      <c r="AD85" s="187" t="s">
        <v>366</v>
      </c>
      <c r="AE85" s="188" t="s">
        <v>366</v>
      </c>
      <c r="AF85" s="187" t="s">
        <v>366</v>
      </c>
      <c r="AG85" s="188" t="s">
        <v>366</v>
      </c>
      <c r="AH85" s="187" t="s">
        <v>366</v>
      </c>
      <c r="AI85" s="188" t="s">
        <v>366</v>
      </c>
      <c r="AJ85" s="187" t="s">
        <v>366</v>
      </c>
      <c r="AK85" s="188" t="s">
        <v>366</v>
      </c>
      <c r="AL85" s="187" t="s">
        <v>366</v>
      </c>
      <c r="AM85" s="188" t="s">
        <v>366</v>
      </c>
    </row>
    <row r="86" spans="1:39" s="96" customFormat="1" ht="21.95" customHeight="1" x14ac:dyDescent="0.15">
      <c r="A86" s="106">
        <v>45559</v>
      </c>
      <c r="B86" s="107">
        <f t="shared" si="2"/>
        <v>45559</v>
      </c>
      <c r="C86" s="113"/>
      <c r="D86" s="114"/>
      <c r="E86" s="115"/>
      <c r="F86" s="116"/>
      <c r="H86" s="189">
        <v>45559</v>
      </c>
      <c r="I86" s="190">
        <f t="shared" si="3"/>
        <v>45559</v>
      </c>
      <c r="J86" s="179" t="s">
        <v>367</v>
      </c>
      <c r="K86" s="180" t="s">
        <v>367</v>
      </c>
      <c r="L86" s="179" t="s">
        <v>366</v>
      </c>
      <c r="M86" s="180" t="s">
        <v>366</v>
      </c>
      <c r="N86" s="179" t="s">
        <v>366</v>
      </c>
      <c r="O86" s="180" t="s">
        <v>367</v>
      </c>
      <c r="P86" s="179" t="s">
        <v>367</v>
      </c>
      <c r="Q86" s="180" t="s">
        <v>367</v>
      </c>
      <c r="R86" s="179" t="s">
        <v>367</v>
      </c>
      <c r="S86" s="180" t="s">
        <v>367</v>
      </c>
      <c r="T86" s="179" t="s">
        <v>367</v>
      </c>
      <c r="U86" s="180" t="s">
        <v>367</v>
      </c>
      <c r="V86" s="179" t="s">
        <v>366</v>
      </c>
      <c r="W86" s="180" t="s">
        <v>366</v>
      </c>
      <c r="X86" s="179" t="s">
        <v>366</v>
      </c>
      <c r="Y86" s="180" t="s">
        <v>366</v>
      </c>
      <c r="Z86" s="179" t="s">
        <v>366</v>
      </c>
      <c r="AA86" s="180" t="s">
        <v>366</v>
      </c>
      <c r="AB86" s="179" t="s">
        <v>367</v>
      </c>
      <c r="AC86" s="180" t="s">
        <v>367</v>
      </c>
      <c r="AD86" s="179" t="s">
        <v>367</v>
      </c>
      <c r="AE86" s="180" t="s">
        <v>367</v>
      </c>
      <c r="AF86" s="179" t="s">
        <v>367</v>
      </c>
      <c r="AG86" s="180" t="s">
        <v>367</v>
      </c>
      <c r="AH86" s="179" t="s">
        <v>367</v>
      </c>
      <c r="AI86" s="180" t="s">
        <v>367</v>
      </c>
      <c r="AJ86" s="179" t="s">
        <v>367</v>
      </c>
      <c r="AK86" s="180" t="s">
        <v>367</v>
      </c>
      <c r="AL86" s="179" t="s">
        <v>367</v>
      </c>
      <c r="AM86" s="180" t="s">
        <v>367</v>
      </c>
    </row>
    <row r="87" spans="1:39" s="96" customFormat="1" ht="21.95" customHeight="1" x14ac:dyDescent="0.15">
      <c r="A87" s="106">
        <v>45560</v>
      </c>
      <c r="B87" s="107">
        <f t="shared" si="2"/>
        <v>45560</v>
      </c>
      <c r="C87" s="113"/>
      <c r="D87" s="114"/>
      <c r="E87" s="115"/>
      <c r="F87" s="116"/>
      <c r="H87" s="189">
        <v>45560</v>
      </c>
      <c r="I87" s="190">
        <f t="shared" si="3"/>
        <v>45560</v>
      </c>
      <c r="J87" s="179" t="s">
        <v>367</v>
      </c>
      <c r="K87" s="180" t="s">
        <v>367</v>
      </c>
      <c r="L87" s="179" t="s">
        <v>366</v>
      </c>
      <c r="M87" s="180" t="s">
        <v>366</v>
      </c>
      <c r="N87" s="179" t="s">
        <v>367</v>
      </c>
      <c r="O87" s="180" t="s">
        <v>367</v>
      </c>
      <c r="P87" s="179" t="s">
        <v>367</v>
      </c>
      <c r="Q87" s="180" t="s">
        <v>367</v>
      </c>
      <c r="R87" s="179" t="s">
        <v>367</v>
      </c>
      <c r="S87" s="180" t="s">
        <v>367</v>
      </c>
      <c r="T87" s="179" t="s">
        <v>367</v>
      </c>
      <c r="U87" s="180" t="s">
        <v>367</v>
      </c>
      <c r="V87" s="179" t="s">
        <v>366</v>
      </c>
      <c r="W87" s="180" t="s">
        <v>366</v>
      </c>
      <c r="X87" s="179" t="s">
        <v>366</v>
      </c>
      <c r="Y87" s="180" t="s">
        <v>366</v>
      </c>
      <c r="Z87" s="179" t="s">
        <v>366</v>
      </c>
      <c r="AA87" s="180" t="s">
        <v>366</v>
      </c>
      <c r="AB87" s="179" t="s">
        <v>367</v>
      </c>
      <c r="AC87" s="180" t="s">
        <v>367</v>
      </c>
      <c r="AD87" s="179" t="s">
        <v>367</v>
      </c>
      <c r="AE87" s="180" t="s">
        <v>367</v>
      </c>
      <c r="AF87" s="179" t="s">
        <v>366</v>
      </c>
      <c r="AG87" s="180" t="s">
        <v>366</v>
      </c>
      <c r="AH87" s="179" t="s">
        <v>367</v>
      </c>
      <c r="AI87" s="180" t="s">
        <v>367</v>
      </c>
      <c r="AJ87" s="179" t="s">
        <v>367</v>
      </c>
      <c r="AK87" s="180" t="s">
        <v>367</v>
      </c>
      <c r="AL87" s="179" t="s">
        <v>367</v>
      </c>
      <c r="AM87" s="180" t="s">
        <v>367</v>
      </c>
    </row>
    <row r="88" spans="1:39" s="96" customFormat="1" ht="21.95" customHeight="1" x14ac:dyDescent="0.15">
      <c r="A88" s="106">
        <v>45561</v>
      </c>
      <c r="B88" s="107">
        <f t="shared" si="2"/>
        <v>45561</v>
      </c>
      <c r="C88" s="113"/>
      <c r="D88" s="114"/>
      <c r="E88" s="115"/>
      <c r="F88" s="116"/>
      <c r="H88" s="189">
        <v>45561</v>
      </c>
      <c r="I88" s="190">
        <f t="shared" si="3"/>
        <v>45561</v>
      </c>
      <c r="J88" s="179" t="s">
        <v>367</v>
      </c>
      <c r="K88" s="180" t="s">
        <v>367</v>
      </c>
      <c r="L88" s="179" t="s">
        <v>366</v>
      </c>
      <c r="M88" s="180" t="s">
        <v>366</v>
      </c>
      <c r="N88" s="179" t="s">
        <v>367</v>
      </c>
      <c r="O88" s="180" t="s">
        <v>367</v>
      </c>
      <c r="P88" s="179" t="s">
        <v>367</v>
      </c>
      <c r="Q88" s="180" t="s">
        <v>367</v>
      </c>
      <c r="R88" s="179" t="s">
        <v>367</v>
      </c>
      <c r="S88" s="180" t="s">
        <v>367</v>
      </c>
      <c r="T88" s="179" t="s">
        <v>367</v>
      </c>
      <c r="U88" s="180" t="s">
        <v>367</v>
      </c>
      <c r="V88" s="179" t="s">
        <v>366</v>
      </c>
      <c r="W88" s="180" t="s">
        <v>366</v>
      </c>
      <c r="X88" s="179" t="s">
        <v>366</v>
      </c>
      <c r="Y88" s="180" t="s">
        <v>366</v>
      </c>
      <c r="Z88" s="179" t="s">
        <v>366</v>
      </c>
      <c r="AA88" s="180" t="s">
        <v>366</v>
      </c>
      <c r="AB88" s="179" t="s">
        <v>367</v>
      </c>
      <c r="AC88" s="180" t="s">
        <v>367</v>
      </c>
      <c r="AD88" s="179" t="s">
        <v>367</v>
      </c>
      <c r="AE88" s="180" t="s">
        <v>367</v>
      </c>
      <c r="AF88" s="179" t="s">
        <v>367</v>
      </c>
      <c r="AG88" s="180" t="s">
        <v>367</v>
      </c>
      <c r="AH88" s="179" t="s">
        <v>367</v>
      </c>
      <c r="AI88" s="180" t="s">
        <v>367</v>
      </c>
      <c r="AJ88" s="179" t="s">
        <v>367</v>
      </c>
      <c r="AK88" s="180" t="s">
        <v>367</v>
      </c>
      <c r="AL88" s="179" t="s">
        <v>367</v>
      </c>
      <c r="AM88" s="180" t="s">
        <v>367</v>
      </c>
    </row>
    <row r="89" spans="1:39" s="93" customFormat="1" ht="21.95" customHeight="1" x14ac:dyDescent="0.15">
      <c r="A89" s="106">
        <v>45562</v>
      </c>
      <c r="B89" s="107">
        <f t="shared" si="2"/>
        <v>45562</v>
      </c>
      <c r="C89" s="113"/>
      <c r="D89" s="114"/>
      <c r="E89" s="115"/>
      <c r="F89" s="116"/>
      <c r="H89" s="189">
        <v>45562</v>
      </c>
      <c r="I89" s="190">
        <f t="shared" si="3"/>
        <v>45562</v>
      </c>
      <c r="J89" s="179" t="s">
        <v>367</v>
      </c>
      <c r="K89" s="180" t="s">
        <v>367</v>
      </c>
      <c r="L89" s="179" t="s">
        <v>366</v>
      </c>
      <c r="M89" s="180" t="s">
        <v>366</v>
      </c>
      <c r="N89" s="179" t="s">
        <v>367</v>
      </c>
      <c r="O89" s="180" t="s">
        <v>367</v>
      </c>
      <c r="P89" s="179" t="s">
        <v>367</v>
      </c>
      <c r="Q89" s="180" t="s">
        <v>367</v>
      </c>
      <c r="R89" s="179" t="s">
        <v>367</v>
      </c>
      <c r="S89" s="180" t="s">
        <v>367</v>
      </c>
      <c r="T89" s="179" t="s">
        <v>367</v>
      </c>
      <c r="U89" s="180" t="s">
        <v>367</v>
      </c>
      <c r="V89" s="179" t="s">
        <v>366</v>
      </c>
      <c r="W89" s="180" t="s">
        <v>366</v>
      </c>
      <c r="X89" s="179" t="s">
        <v>366</v>
      </c>
      <c r="Y89" s="180" t="s">
        <v>366</v>
      </c>
      <c r="Z89" s="179" t="s">
        <v>366</v>
      </c>
      <c r="AA89" s="180" t="s">
        <v>366</v>
      </c>
      <c r="AB89" s="179" t="s">
        <v>367</v>
      </c>
      <c r="AC89" s="180" t="s">
        <v>367</v>
      </c>
      <c r="AD89" s="179" t="s">
        <v>366</v>
      </c>
      <c r="AE89" s="180" t="s">
        <v>366</v>
      </c>
      <c r="AF89" s="179" t="s">
        <v>367</v>
      </c>
      <c r="AG89" s="180" t="s">
        <v>367</v>
      </c>
      <c r="AH89" s="179" t="s">
        <v>367</v>
      </c>
      <c r="AI89" s="180" t="s">
        <v>367</v>
      </c>
      <c r="AJ89" s="179" t="s">
        <v>367</v>
      </c>
      <c r="AK89" s="180" t="s">
        <v>367</v>
      </c>
      <c r="AL89" s="179" t="s">
        <v>367</v>
      </c>
      <c r="AM89" s="180" t="s">
        <v>367</v>
      </c>
    </row>
    <row r="90" spans="1:39" s="90" customFormat="1" ht="21.95" customHeight="1" x14ac:dyDescent="0.15">
      <c r="A90" s="102">
        <v>45563</v>
      </c>
      <c r="B90" s="103">
        <f t="shared" si="2"/>
        <v>45563</v>
      </c>
      <c r="C90" s="95"/>
      <c r="D90" s="94"/>
      <c r="E90" s="110"/>
      <c r="F90" s="110"/>
      <c r="H90" s="181">
        <v>45563</v>
      </c>
      <c r="I90" s="182">
        <f t="shared" si="3"/>
        <v>45563</v>
      </c>
      <c r="J90" s="183" t="s">
        <v>366</v>
      </c>
      <c r="K90" s="184" t="s">
        <v>366</v>
      </c>
      <c r="L90" s="183" t="s">
        <v>366</v>
      </c>
      <c r="M90" s="184" t="s">
        <v>366</v>
      </c>
      <c r="N90" s="183" t="s">
        <v>366</v>
      </c>
      <c r="O90" s="184" t="s">
        <v>366</v>
      </c>
      <c r="P90" s="183" t="s">
        <v>366</v>
      </c>
      <c r="Q90" s="184" t="s">
        <v>366</v>
      </c>
      <c r="R90" s="183" t="s">
        <v>366</v>
      </c>
      <c r="S90" s="184" t="s">
        <v>366</v>
      </c>
      <c r="T90" s="183" t="s">
        <v>366</v>
      </c>
      <c r="U90" s="184" t="s">
        <v>366</v>
      </c>
      <c r="V90" s="183" t="s">
        <v>366</v>
      </c>
      <c r="W90" s="184" t="s">
        <v>366</v>
      </c>
      <c r="X90" s="183" t="s">
        <v>366</v>
      </c>
      <c r="Y90" s="184" t="s">
        <v>366</v>
      </c>
      <c r="Z90" s="183" t="s">
        <v>366</v>
      </c>
      <c r="AA90" s="184" t="s">
        <v>366</v>
      </c>
      <c r="AB90" s="183" t="s">
        <v>366</v>
      </c>
      <c r="AC90" s="184" t="s">
        <v>366</v>
      </c>
      <c r="AD90" s="183" t="s">
        <v>366</v>
      </c>
      <c r="AE90" s="184" t="s">
        <v>366</v>
      </c>
      <c r="AF90" s="183" t="s">
        <v>366</v>
      </c>
      <c r="AG90" s="184" t="s">
        <v>366</v>
      </c>
      <c r="AH90" s="183" t="s">
        <v>366</v>
      </c>
      <c r="AI90" s="184" t="s">
        <v>366</v>
      </c>
      <c r="AJ90" s="183" t="s">
        <v>366</v>
      </c>
      <c r="AK90" s="184" t="s">
        <v>366</v>
      </c>
      <c r="AL90" s="183" t="s">
        <v>366</v>
      </c>
      <c r="AM90" s="184" t="s">
        <v>366</v>
      </c>
    </row>
    <row r="91" spans="1:39" ht="21.95" customHeight="1" x14ac:dyDescent="0.15">
      <c r="A91" s="104">
        <v>45564</v>
      </c>
      <c r="B91" s="105">
        <f t="shared" si="2"/>
        <v>45564</v>
      </c>
      <c r="C91" s="92"/>
      <c r="D91" s="91"/>
      <c r="E91" s="111"/>
      <c r="F91" s="111"/>
      <c r="H91" s="185">
        <v>45564</v>
      </c>
      <c r="I91" s="186">
        <f t="shared" si="3"/>
        <v>45564</v>
      </c>
      <c r="J91" s="187" t="s">
        <v>366</v>
      </c>
      <c r="K91" s="188" t="s">
        <v>366</v>
      </c>
      <c r="L91" s="187" t="s">
        <v>366</v>
      </c>
      <c r="M91" s="188" t="s">
        <v>366</v>
      </c>
      <c r="N91" s="187" t="s">
        <v>366</v>
      </c>
      <c r="O91" s="188" t="s">
        <v>366</v>
      </c>
      <c r="P91" s="187" t="s">
        <v>366</v>
      </c>
      <c r="Q91" s="188" t="s">
        <v>366</v>
      </c>
      <c r="R91" s="187" t="s">
        <v>366</v>
      </c>
      <c r="S91" s="188" t="s">
        <v>366</v>
      </c>
      <c r="T91" s="187" t="s">
        <v>366</v>
      </c>
      <c r="U91" s="188" t="s">
        <v>366</v>
      </c>
      <c r="V91" s="187" t="s">
        <v>366</v>
      </c>
      <c r="W91" s="188" t="s">
        <v>366</v>
      </c>
      <c r="X91" s="187" t="s">
        <v>366</v>
      </c>
      <c r="Y91" s="188" t="s">
        <v>366</v>
      </c>
      <c r="Z91" s="187" t="s">
        <v>366</v>
      </c>
      <c r="AA91" s="188" t="s">
        <v>366</v>
      </c>
      <c r="AB91" s="187" t="s">
        <v>366</v>
      </c>
      <c r="AC91" s="188" t="s">
        <v>366</v>
      </c>
      <c r="AD91" s="187" t="s">
        <v>366</v>
      </c>
      <c r="AE91" s="188" t="s">
        <v>366</v>
      </c>
      <c r="AF91" s="187" t="s">
        <v>366</v>
      </c>
      <c r="AG91" s="188" t="s">
        <v>366</v>
      </c>
      <c r="AH91" s="187" t="s">
        <v>366</v>
      </c>
      <c r="AI91" s="188" t="s">
        <v>366</v>
      </c>
      <c r="AJ91" s="187" t="s">
        <v>366</v>
      </c>
      <c r="AK91" s="188" t="s">
        <v>366</v>
      </c>
      <c r="AL91" s="187" t="s">
        <v>366</v>
      </c>
      <c r="AM91" s="188" t="s">
        <v>366</v>
      </c>
    </row>
    <row r="92" spans="1:39" ht="21.95" customHeight="1" x14ac:dyDescent="0.15">
      <c r="A92" s="106">
        <v>45565</v>
      </c>
      <c r="B92" s="107">
        <f t="shared" si="2"/>
        <v>45565</v>
      </c>
      <c r="C92" s="113"/>
      <c r="D92" s="114"/>
      <c r="E92" s="115"/>
      <c r="F92" s="116"/>
      <c r="H92" s="189">
        <v>45565</v>
      </c>
      <c r="I92" s="190">
        <f t="shared" si="3"/>
        <v>45565</v>
      </c>
      <c r="J92" s="179" t="s">
        <v>367</v>
      </c>
      <c r="K92" s="180" t="s">
        <v>367</v>
      </c>
      <c r="L92" s="179" t="s">
        <v>366</v>
      </c>
      <c r="M92" s="180" t="s">
        <v>366</v>
      </c>
      <c r="N92" s="179" t="s">
        <v>366</v>
      </c>
      <c r="O92" s="180" t="s">
        <v>367</v>
      </c>
      <c r="P92" s="179" t="s">
        <v>366</v>
      </c>
      <c r="Q92" s="180" t="s">
        <v>366</v>
      </c>
      <c r="R92" s="179" t="s">
        <v>367</v>
      </c>
      <c r="S92" s="180" t="s">
        <v>367</v>
      </c>
      <c r="T92" s="179" t="s">
        <v>367</v>
      </c>
      <c r="U92" s="180" t="s">
        <v>367</v>
      </c>
      <c r="V92" s="179" t="s">
        <v>366</v>
      </c>
      <c r="W92" s="180" t="s">
        <v>366</v>
      </c>
      <c r="X92" s="179" t="s">
        <v>366</v>
      </c>
      <c r="Y92" s="180" t="s">
        <v>366</v>
      </c>
      <c r="Z92" s="179" t="s">
        <v>366</v>
      </c>
      <c r="AA92" s="180" t="s">
        <v>366</v>
      </c>
      <c r="AB92" s="179" t="s">
        <v>367</v>
      </c>
      <c r="AC92" s="180" t="s">
        <v>367</v>
      </c>
      <c r="AD92" s="179" t="s">
        <v>367</v>
      </c>
      <c r="AE92" s="180" t="s">
        <v>367</v>
      </c>
      <c r="AF92" s="179" t="s">
        <v>366</v>
      </c>
      <c r="AG92" s="180" t="s">
        <v>366</v>
      </c>
      <c r="AH92" s="179" t="s">
        <v>366</v>
      </c>
      <c r="AI92" s="180" t="s">
        <v>367</v>
      </c>
      <c r="AJ92" s="179" t="s">
        <v>367</v>
      </c>
      <c r="AK92" s="180" t="s">
        <v>367</v>
      </c>
      <c r="AL92" s="179" t="s">
        <v>367</v>
      </c>
      <c r="AM92" s="180" t="s">
        <v>367</v>
      </c>
    </row>
    <row r="93" spans="1:39" ht="21.95" customHeight="1" x14ac:dyDescent="0.15">
      <c r="A93" s="106">
        <v>45566</v>
      </c>
      <c r="B93" s="107">
        <f t="shared" si="2"/>
        <v>45566</v>
      </c>
      <c r="C93" s="113"/>
      <c r="D93" s="114"/>
      <c r="E93" s="115"/>
      <c r="F93" s="116"/>
      <c r="H93" s="189">
        <v>45566</v>
      </c>
      <c r="I93" s="190">
        <f t="shared" si="3"/>
        <v>45566</v>
      </c>
      <c r="J93" s="179" t="s">
        <v>367</v>
      </c>
      <c r="K93" s="180" t="s">
        <v>367</v>
      </c>
      <c r="L93" s="179" t="s">
        <v>366</v>
      </c>
      <c r="M93" s="180" t="s">
        <v>366</v>
      </c>
      <c r="N93" s="179" t="s">
        <v>367</v>
      </c>
      <c r="O93" s="180" t="s">
        <v>367</v>
      </c>
      <c r="P93" s="179" t="s">
        <v>367</v>
      </c>
      <c r="Q93" s="180" t="s">
        <v>367</v>
      </c>
      <c r="R93" s="179" t="s">
        <v>367</v>
      </c>
      <c r="S93" s="180" t="s">
        <v>367</v>
      </c>
      <c r="T93" s="179" t="s">
        <v>367</v>
      </c>
      <c r="U93" s="180" t="s">
        <v>367</v>
      </c>
      <c r="V93" s="179" t="s">
        <v>366</v>
      </c>
      <c r="W93" s="180" t="s">
        <v>366</v>
      </c>
      <c r="X93" s="179" t="s">
        <v>366</v>
      </c>
      <c r="Y93" s="180" t="s">
        <v>366</v>
      </c>
      <c r="Z93" s="179" t="s">
        <v>366</v>
      </c>
      <c r="AA93" s="180" t="s">
        <v>366</v>
      </c>
      <c r="AB93" s="179" t="s">
        <v>367</v>
      </c>
      <c r="AC93" s="180" t="s">
        <v>367</v>
      </c>
      <c r="AD93" s="179" t="s">
        <v>367</v>
      </c>
      <c r="AE93" s="180" t="s">
        <v>367</v>
      </c>
      <c r="AF93" s="179" t="s">
        <v>367</v>
      </c>
      <c r="AG93" s="180" t="s">
        <v>367</v>
      </c>
      <c r="AH93" s="179" t="s">
        <v>367</v>
      </c>
      <c r="AI93" s="180" t="s">
        <v>367</v>
      </c>
      <c r="AJ93" s="179" t="s">
        <v>367</v>
      </c>
      <c r="AK93" s="180" t="s">
        <v>367</v>
      </c>
      <c r="AL93" s="179" t="s">
        <v>367</v>
      </c>
      <c r="AM93" s="180" t="s">
        <v>367</v>
      </c>
    </row>
    <row r="94" spans="1:39" ht="21.95" customHeight="1" x14ac:dyDescent="0.15">
      <c r="A94" s="106">
        <v>45567</v>
      </c>
      <c r="B94" s="107">
        <f t="shared" si="2"/>
        <v>45567</v>
      </c>
      <c r="C94" s="113"/>
      <c r="D94" s="114"/>
      <c r="E94" s="115"/>
      <c r="F94" s="116"/>
      <c r="H94" s="189">
        <v>45567</v>
      </c>
      <c r="I94" s="190">
        <f t="shared" si="3"/>
        <v>45567</v>
      </c>
      <c r="J94" s="179" t="s">
        <v>367</v>
      </c>
      <c r="K94" s="180" t="s">
        <v>367</v>
      </c>
      <c r="L94" s="179" t="s">
        <v>366</v>
      </c>
      <c r="M94" s="180" t="s">
        <v>366</v>
      </c>
      <c r="N94" s="179" t="s">
        <v>367</v>
      </c>
      <c r="O94" s="180" t="s">
        <v>367</v>
      </c>
      <c r="P94" s="179" t="s">
        <v>367</v>
      </c>
      <c r="Q94" s="180" t="s">
        <v>367</v>
      </c>
      <c r="R94" s="179" t="s">
        <v>367</v>
      </c>
      <c r="S94" s="180" t="s">
        <v>367</v>
      </c>
      <c r="T94" s="179" t="s">
        <v>367</v>
      </c>
      <c r="U94" s="180" t="s">
        <v>367</v>
      </c>
      <c r="V94" s="179" t="s">
        <v>366</v>
      </c>
      <c r="W94" s="180" t="s">
        <v>366</v>
      </c>
      <c r="X94" s="179" t="s">
        <v>366</v>
      </c>
      <c r="Y94" s="180" t="s">
        <v>366</v>
      </c>
      <c r="Z94" s="179" t="s">
        <v>366</v>
      </c>
      <c r="AA94" s="180" t="s">
        <v>366</v>
      </c>
      <c r="AB94" s="179" t="s">
        <v>366</v>
      </c>
      <c r="AC94" s="180" t="s">
        <v>366</v>
      </c>
      <c r="AD94" s="179" t="s">
        <v>367</v>
      </c>
      <c r="AE94" s="180" t="s">
        <v>367</v>
      </c>
      <c r="AF94" s="179" t="s">
        <v>366</v>
      </c>
      <c r="AG94" s="180" t="s">
        <v>366</v>
      </c>
      <c r="AH94" s="179" t="s">
        <v>367</v>
      </c>
      <c r="AI94" s="180" t="s">
        <v>367</v>
      </c>
      <c r="AJ94" s="179" t="s">
        <v>367</v>
      </c>
      <c r="AK94" s="180" t="s">
        <v>367</v>
      </c>
      <c r="AL94" s="179" t="s">
        <v>367</v>
      </c>
      <c r="AM94" s="180" t="s">
        <v>367</v>
      </c>
    </row>
    <row r="95" spans="1:39" ht="21.95" customHeight="1" x14ac:dyDescent="0.15">
      <c r="A95" s="106">
        <v>45568</v>
      </c>
      <c r="B95" s="107">
        <f t="shared" si="2"/>
        <v>45568</v>
      </c>
      <c r="C95" s="113"/>
      <c r="D95" s="114"/>
      <c r="E95" s="115"/>
      <c r="F95" s="116"/>
      <c r="H95" s="189">
        <v>45568</v>
      </c>
      <c r="I95" s="190">
        <f t="shared" si="3"/>
        <v>45568</v>
      </c>
      <c r="J95" s="179" t="s">
        <v>367</v>
      </c>
      <c r="K95" s="180" t="s">
        <v>367</v>
      </c>
      <c r="L95" s="179" t="s">
        <v>366</v>
      </c>
      <c r="M95" s="180" t="s">
        <v>366</v>
      </c>
      <c r="N95" s="179" t="s">
        <v>366</v>
      </c>
      <c r="O95" s="180" t="s">
        <v>366</v>
      </c>
      <c r="P95" s="179" t="s">
        <v>367</v>
      </c>
      <c r="Q95" s="180" t="s">
        <v>367</v>
      </c>
      <c r="R95" s="179" t="s">
        <v>367</v>
      </c>
      <c r="S95" s="180" t="s">
        <v>367</v>
      </c>
      <c r="T95" s="179" t="s">
        <v>367</v>
      </c>
      <c r="U95" s="180" t="s">
        <v>367</v>
      </c>
      <c r="V95" s="179" t="s">
        <v>366</v>
      </c>
      <c r="W95" s="180" t="s">
        <v>366</v>
      </c>
      <c r="X95" s="179" t="s">
        <v>366</v>
      </c>
      <c r="Y95" s="180" t="s">
        <v>366</v>
      </c>
      <c r="Z95" s="179" t="s">
        <v>366</v>
      </c>
      <c r="AA95" s="180" t="s">
        <v>366</v>
      </c>
      <c r="AB95" s="179" t="s">
        <v>366</v>
      </c>
      <c r="AC95" s="180" t="s">
        <v>366</v>
      </c>
      <c r="AD95" s="179" t="s">
        <v>367</v>
      </c>
      <c r="AE95" s="180" t="s">
        <v>367</v>
      </c>
      <c r="AF95" s="179" t="s">
        <v>367</v>
      </c>
      <c r="AG95" s="180" t="s">
        <v>367</v>
      </c>
      <c r="AH95" s="179" t="s">
        <v>367</v>
      </c>
      <c r="AI95" s="180" t="s">
        <v>367</v>
      </c>
      <c r="AJ95" s="179" t="s">
        <v>367</v>
      </c>
      <c r="AK95" s="180" t="s">
        <v>367</v>
      </c>
      <c r="AL95" s="179" t="s">
        <v>367</v>
      </c>
      <c r="AM95" s="180" t="s">
        <v>367</v>
      </c>
    </row>
    <row r="96" spans="1:39" s="93" customFormat="1" ht="21.95" customHeight="1" x14ac:dyDescent="0.15">
      <c r="A96" s="106">
        <v>45569</v>
      </c>
      <c r="B96" s="107">
        <f t="shared" si="2"/>
        <v>45569</v>
      </c>
      <c r="C96" s="113"/>
      <c r="D96" s="114"/>
      <c r="E96" s="115"/>
      <c r="F96" s="116"/>
      <c r="H96" s="189">
        <v>45569</v>
      </c>
      <c r="I96" s="190">
        <f t="shared" si="3"/>
        <v>45569</v>
      </c>
      <c r="J96" s="179" t="s">
        <v>367</v>
      </c>
      <c r="K96" s="180" t="s">
        <v>367</v>
      </c>
      <c r="L96" s="179" t="s">
        <v>366</v>
      </c>
      <c r="M96" s="180" t="s">
        <v>366</v>
      </c>
      <c r="N96" s="179" t="s">
        <v>366</v>
      </c>
      <c r="O96" s="180" t="s">
        <v>366</v>
      </c>
      <c r="P96" s="179" t="s">
        <v>367</v>
      </c>
      <c r="Q96" s="180" t="s">
        <v>367</v>
      </c>
      <c r="R96" s="179" t="s">
        <v>367</v>
      </c>
      <c r="S96" s="180" t="s">
        <v>367</v>
      </c>
      <c r="T96" s="179" t="s">
        <v>367</v>
      </c>
      <c r="U96" s="180" t="s">
        <v>367</v>
      </c>
      <c r="V96" s="179" t="s">
        <v>366</v>
      </c>
      <c r="W96" s="180" t="s">
        <v>366</v>
      </c>
      <c r="X96" s="179" t="s">
        <v>366</v>
      </c>
      <c r="Y96" s="180" t="s">
        <v>366</v>
      </c>
      <c r="Z96" s="179" t="s">
        <v>366</v>
      </c>
      <c r="AA96" s="180" t="s">
        <v>366</v>
      </c>
      <c r="AB96" s="179" t="s">
        <v>366</v>
      </c>
      <c r="AC96" s="180" t="s">
        <v>366</v>
      </c>
      <c r="AD96" s="179" t="s">
        <v>367</v>
      </c>
      <c r="AE96" s="180" t="s">
        <v>367</v>
      </c>
      <c r="AF96" s="179" t="s">
        <v>367</v>
      </c>
      <c r="AG96" s="180" t="s">
        <v>367</v>
      </c>
      <c r="AH96" s="179" t="s">
        <v>367</v>
      </c>
      <c r="AI96" s="180" t="s">
        <v>367</v>
      </c>
      <c r="AJ96" s="179" t="s">
        <v>367</v>
      </c>
      <c r="AK96" s="180" t="s">
        <v>367</v>
      </c>
      <c r="AL96" s="179" t="s">
        <v>367</v>
      </c>
      <c r="AM96" s="180" t="s">
        <v>367</v>
      </c>
    </row>
    <row r="97" spans="1:39" s="90" customFormat="1" ht="21.95" customHeight="1" x14ac:dyDescent="0.15">
      <c r="A97" s="102">
        <v>45570</v>
      </c>
      <c r="B97" s="103">
        <f t="shared" si="2"/>
        <v>45570</v>
      </c>
      <c r="C97" s="95"/>
      <c r="D97" s="94"/>
      <c r="E97" s="110"/>
      <c r="F97" s="110"/>
      <c r="H97" s="181">
        <v>45570</v>
      </c>
      <c r="I97" s="182">
        <f t="shared" si="3"/>
        <v>45570</v>
      </c>
      <c r="J97" s="183" t="s">
        <v>366</v>
      </c>
      <c r="K97" s="184" t="s">
        <v>366</v>
      </c>
      <c r="L97" s="183" t="s">
        <v>366</v>
      </c>
      <c r="M97" s="184" t="s">
        <v>366</v>
      </c>
      <c r="N97" s="183" t="s">
        <v>366</v>
      </c>
      <c r="O97" s="184" t="s">
        <v>366</v>
      </c>
      <c r="P97" s="183" t="s">
        <v>366</v>
      </c>
      <c r="Q97" s="184" t="s">
        <v>366</v>
      </c>
      <c r="R97" s="183" t="s">
        <v>366</v>
      </c>
      <c r="S97" s="184" t="s">
        <v>366</v>
      </c>
      <c r="T97" s="183" t="s">
        <v>366</v>
      </c>
      <c r="U97" s="184" t="s">
        <v>366</v>
      </c>
      <c r="V97" s="183" t="s">
        <v>366</v>
      </c>
      <c r="W97" s="184" t="s">
        <v>366</v>
      </c>
      <c r="X97" s="183" t="s">
        <v>366</v>
      </c>
      <c r="Y97" s="184" t="s">
        <v>366</v>
      </c>
      <c r="Z97" s="183" t="s">
        <v>366</v>
      </c>
      <c r="AA97" s="184" t="s">
        <v>366</v>
      </c>
      <c r="AB97" s="183" t="s">
        <v>366</v>
      </c>
      <c r="AC97" s="184" t="s">
        <v>366</v>
      </c>
      <c r="AD97" s="183" t="s">
        <v>366</v>
      </c>
      <c r="AE97" s="184" t="s">
        <v>366</v>
      </c>
      <c r="AF97" s="183" t="s">
        <v>366</v>
      </c>
      <c r="AG97" s="184" t="s">
        <v>366</v>
      </c>
      <c r="AH97" s="183" t="s">
        <v>366</v>
      </c>
      <c r="AI97" s="184" t="s">
        <v>366</v>
      </c>
      <c r="AJ97" s="183" t="s">
        <v>366</v>
      </c>
      <c r="AK97" s="184" t="s">
        <v>366</v>
      </c>
      <c r="AL97" s="183" t="s">
        <v>366</v>
      </c>
      <c r="AM97" s="184" t="s">
        <v>366</v>
      </c>
    </row>
    <row r="98" spans="1:39" ht="21.95" customHeight="1" x14ac:dyDescent="0.15">
      <c r="A98" s="104">
        <v>45571</v>
      </c>
      <c r="B98" s="105">
        <f t="shared" si="2"/>
        <v>45571</v>
      </c>
      <c r="C98" s="92"/>
      <c r="D98" s="91"/>
      <c r="E98" s="111"/>
      <c r="F98" s="111"/>
      <c r="H98" s="185">
        <v>45571</v>
      </c>
      <c r="I98" s="186">
        <f t="shared" si="3"/>
        <v>45571</v>
      </c>
      <c r="J98" s="187" t="s">
        <v>366</v>
      </c>
      <c r="K98" s="188" t="s">
        <v>366</v>
      </c>
      <c r="L98" s="187" t="s">
        <v>366</v>
      </c>
      <c r="M98" s="188" t="s">
        <v>366</v>
      </c>
      <c r="N98" s="187" t="s">
        <v>366</v>
      </c>
      <c r="O98" s="188" t="s">
        <v>366</v>
      </c>
      <c r="P98" s="187" t="s">
        <v>366</v>
      </c>
      <c r="Q98" s="188" t="s">
        <v>366</v>
      </c>
      <c r="R98" s="187" t="s">
        <v>366</v>
      </c>
      <c r="S98" s="188" t="s">
        <v>366</v>
      </c>
      <c r="T98" s="187" t="s">
        <v>366</v>
      </c>
      <c r="U98" s="188" t="s">
        <v>366</v>
      </c>
      <c r="V98" s="187" t="s">
        <v>366</v>
      </c>
      <c r="W98" s="188" t="s">
        <v>366</v>
      </c>
      <c r="X98" s="187" t="s">
        <v>366</v>
      </c>
      <c r="Y98" s="188" t="s">
        <v>366</v>
      </c>
      <c r="Z98" s="187" t="s">
        <v>366</v>
      </c>
      <c r="AA98" s="188" t="s">
        <v>366</v>
      </c>
      <c r="AB98" s="187" t="s">
        <v>366</v>
      </c>
      <c r="AC98" s="188" t="s">
        <v>366</v>
      </c>
      <c r="AD98" s="187" t="s">
        <v>366</v>
      </c>
      <c r="AE98" s="188" t="s">
        <v>366</v>
      </c>
      <c r="AF98" s="187" t="s">
        <v>366</v>
      </c>
      <c r="AG98" s="188" t="s">
        <v>366</v>
      </c>
      <c r="AH98" s="187" t="s">
        <v>366</v>
      </c>
      <c r="AI98" s="188" t="s">
        <v>366</v>
      </c>
      <c r="AJ98" s="187" t="s">
        <v>366</v>
      </c>
      <c r="AK98" s="188" t="s">
        <v>366</v>
      </c>
      <c r="AL98" s="187" t="s">
        <v>366</v>
      </c>
      <c r="AM98" s="188" t="s">
        <v>366</v>
      </c>
    </row>
    <row r="99" spans="1:39" ht="21.95" customHeight="1" x14ac:dyDescent="0.15">
      <c r="A99" s="106">
        <v>45572</v>
      </c>
      <c r="B99" s="107">
        <f t="shared" ref="B99:B162" si="4">A99</f>
        <v>45572</v>
      </c>
      <c r="C99" s="113"/>
      <c r="D99" s="114"/>
      <c r="E99" s="115"/>
      <c r="F99" s="116"/>
      <c r="H99" s="189">
        <v>45572</v>
      </c>
      <c r="I99" s="190">
        <f t="shared" si="3"/>
        <v>45572</v>
      </c>
      <c r="J99" s="179" t="s">
        <v>367</v>
      </c>
      <c r="K99" s="180" t="s">
        <v>367</v>
      </c>
      <c r="L99" s="179" t="s">
        <v>366</v>
      </c>
      <c r="M99" s="180" t="s">
        <v>366</v>
      </c>
      <c r="N99" s="179" t="s">
        <v>366</v>
      </c>
      <c r="O99" s="180" t="s">
        <v>367</v>
      </c>
      <c r="P99" s="179" t="s">
        <v>366</v>
      </c>
      <c r="Q99" s="180" t="s">
        <v>366</v>
      </c>
      <c r="R99" s="179" t="s">
        <v>367</v>
      </c>
      <c r="S99" s="180" t="s">
        <v>367</v>
      </c>
      <c r="T99" s="179" t="s">
        <v>367</v>
      </c>
      <c r="U99" s="180" t="s">
        <v>367</v>
      </c>
      <c r="V99" s="179" t="s">
        <v>366</v>
      </c>
      <c r="W99" s="180" t="s">
        <v>366</v>
      </c>
      <c r="X99" s="179" t="s">
        <v>366</v>
      </c>
      <c r="Y99" s="180" t="s">
        <v>366</v>
      </c>
      <c r="Z99" s="179" t="s">
        <v>366</v>
      </c>
      <c r="AA99" s="180" t="s">
        <v>366</v>
      </c>
      <c r="AB99" s="179" t="s">
        <v>366</v>
      </c>
      <c r="AC99" s="180" t="s">
        <v>366</v>
      </c>
      <c r="AD99" s="179" t="s">
        <v>367</v>
      </c>
      <c r="AE99" s="180" t="s">
        <v>367</v>
      </c>
      <c r="AF99" s="179" t="s">
        <v>367</v>
      </c>
      <c r="AG99" s="180" t="s">
        <v>367</v>
      </c>
      <c r="AH99" s="179" t="s">
        <v>366</v>
      </c>
      <c r="AI99" s="180" t="s">
        <v>367</v>
      </c>
      <c r="AJ99" s="179" t="s">
        <v>367</v>
      </c>
      <c r="AK99" s="180" t="s">
        <v>367</v>
      </c>
      <c r="AL99" s="179" t="s">
        <v>367</v>
      </c>
      <c r="AM99" s="180" t="s">
        <v>367</v>
      </c>
    </row>
    <row r="100" spans="1:39" ht="21.95" customHeight="1" x14ac:dyDescent="0.15">
      <c r="A100" s="106">
        <v>45573</v>
      </c>
      <c r="B100" s="107">
        <f t="shared" si="4"/>
        <v>45573</v>
      </c>
      <c r="C100" s="113"/>
      <c r="D100" s="114"/>
      <c r="E100" s="115"/>
      <c r="F100" s="116"/>
      <c r="H100" s="189">
        <v>45573</v>
      </c>
      <c r="I100" s="190">
        <f t="shared" si="3"/>
        <v>45573</v>
      </c>
      <c r="J100" s="179" t="s">
        <v>367</v>
      </c>
      <c r="K100" s="180" t="s">
        <v>367</v>
      </c>
      <c r="L100" s="179" t="s">
        <v>366</v>
      </c>
      <c r="M100" s="180" t="s">
        <v>366</v>
      </c>
      <c r="N100" s="179" t="s">
        <v>367</v>
      </c>
      <c r="O100" s="180" t="s">
        <v>367</v>
      </c>
      <c r="P100" s="179" t="s">
        <v>367</v>
      </c>
      <c r="Q100" s="180" t="s">
        <v>367</v>
      </c>
      <c r="R100" s="179" t="s">
        <v>367</v>
      </c>
      <c r="S100" s="180" t="s">
        <v>367</v>
      </c>
      <c r="T100" s="179" t="s">
        <v>367</v>
      </c>
      <c r="U100" s="180" t="s">
        <v>367</v>
      </c>
      <c r="V100" s="179" t="s">
        <v>366</v>
      </c>
      <c r="W100" s="180" t="s">
        <v>366</v>
      </c>
      <c r="X100" s="179" t="s">
        <v>366</v>
      </c>
      <c r="Y100" s="180" t="s">
        <v>366</v>
      </c>
      <c r="Z100" s="179" t="s">
        <v>366</v>
      </c>
      <c r="AA100" s="180" t="s">
        <v>366</v>
      </c>
      <c r="AB100" s="179" t="s">
        <v>366</v>
      </c>
      <c r="AC100" s="180" t="s">
        <v>366</v>
      </c>
      <c r="AD100" s="179" t="s">
        <v>367</v>
      </c>
      <c r="AE100" s="180" t="s">
        <v>367</v>
      </c>
      <c r="AF100" s="179" t="s">
        <v>367</v>
      </c>
      <c r="AG100" s="180" t="s">
        <v>367</v>
      </c>
      <c r="AH100" s="179" t="s">
        <v>367</v>
      </c>
      <c r="AI100" s="180" t="s">
        <v>367</v>
      </c>
      <c r="AJ100" s="179" t="s">
        <v>367</v>
      </c>
      <c r="AK100" s="180" t="s">
        <v>367</v>
      </c>
      <c r="AL100" s="179" t="s">
        <v>367</v>
      </c>
      <c r="AM100" s="180" t="s">
        <v>367</v>
      </c>
    </row>
    <row r="101" spans="1:39" ht="21.95" customHeight="1" x14ac:dyDescent="0.15">
      <c r="A101" s="106">
        <v>45574</v>
      </c>
      <c r="B101" s="107">
        <f t="shared" si="4"/>
        <v>45574</v>
      </c>
      <c r="C101" s="113"/>
      <c r="D101" s="114"/>
      <c r="E101" s="115"/>
      <c r="F101" s="116"/>
      <c r="H101" s="189">
        <v>45574</v>
      </c>
      <c r="I101" s="190">
        <f t="shared" si="3"/>
        <v>45574</v>
      </c>
      <c r="J101" s="179" t="s">
        <v>367</v>
      </c>
      <c r="K101" s="180" t="s">
        <v>367</v>
      </c>
      <c r="L101" s="179" t="s">
        <v>366</v>
      </c>
      <c r="M101" s="180" t="s">
        <v>366</v>
      </c>
      <c r="N101" s="179" t="s">
        <v>367</v>
      </c>
      <c r="O101" s="180" t="s">
        <v>367</v>
      </c>
      <c r="P101" s="179" t="s">
        <v>367</v>
      </c>
      <c r="Q101" s="180" t="s">
        <v>367</v>
      </c>
      <c r="R101" s="179" t="s">
        <v>367</v>
      </c>
      <c r="S101" s="180" t="s">
        <v>367</v>
      </c>
      <c r="T101" s="179" t="s">
        <v>367</v>
      </c>
      <c r="U101" s="180" t="s">
        <v>367</v>
      </c>
      <c r="V101" s="179" t="s">
        <v>367</v>
      </c>
      <c r="W101" s="180" t="s">
        <v>367</v>
      </c>
      <c r="X101" s="179" t="s">
        <v>366</v>
      </c>
      <c r="Y101" s="180" t="s">
        <v>366</v>
      </c>
      <c r="Z101" s="179" t="s">
        <v>366</v>
      </c>
      <c r="AA101" s="180" t="s">
        <v>366</v>
      </c>
      <c r="AB101" s="179" t="s">
        <v>366</v>
      </c>
      <c r="AC101" s="180" t="s">
        <v>366</v>
      </c>
      <c r="AD101" s="179" t="s">
        <v>367</v>
      </c>
      <c r="AE101" s="180" t="s">
        <v>367</v>
      </c>
      <c r="AF101" s="179" t="s">
        <v>367</v>
      </c>
      <c r="AG101" s="180" t="s">
        <v>367</v>
      </c>
      <c r="AH101" s="179" t="s">
        <v>367</v>
      </c>
      <c r="AI101" s="180" t="s">
        <v>367</v>
      </c>
      <c r="AJ101" s="179" t="s">
        <v>367</v>
      </c>
      <c r="AK101" s="180" t="s">
        <v>367</v>
      </c>
      <c r="AL101" s="179" t="s">
        <v>367</v>
      </c>
      <c r="AM101" s="180" t="s">
        <v>367</v>
      </c>
    </row>
    <row r="102" spans="1:39" ht="21.95" customHeight="1" x14ac:dyDescent="0.15">
      <c r="A102" s="106">
        <v>45575</v>
      </c>
      <c r="B102" s="107">
        <f t="shared" si="4"/>
        <v>45575</v>
      </c>
      <c r="C102" s="113"/>
      <c r="D102" s="114"/>
      <c r="E102" s="115"/>
      <c r="F102" s="116"/>
      <c r="H102" s="189">
        <v>45575</v>
      </c>
      <c r="I102" s="190">
        <f t="shared" si="3"/>
        <v>45575</v>
      </c>
      <c r="J102" s="179" t="s">
        <v>367</v>
      </c>
      <c r="K102" s="180" t="s">
        <v>367</v>
      </c>
      <c r="L102" s="179" t="s">
        <v>366</v>
      </c>
      <c r="M102" s="180" t="s">
        <v>366</v>
      </c>
      <c r="N102" s="179" t="s">
        <v>367</v>
      </c>
      <c r="O102" s="180" t="s">
        <v>367</v>
      </c>
      <c r="P102" s="179" t="s">
        <v>366</v>
      </c>
      <c r="Q102" s="180" t="s">
        <v>366</v>
      </c>
      <c r="R102" s="179" t="s">
        <v>367</v>
      </c>
      <c r="S102" s="180" t="s">
        <v>367</v>
      </c>
      <c r="T102" s="179" t="s">
        <v>367</v>
      </c>
      <c r="U102" s="180" t="s">
        <v>367</v>
      </c>
      <c r="V102" s="179" t="s">
        <v>367</v>
      </c>
      <c r="W102" s="180" t="s">
        <v>367</v>
      </c>
      <c r="X102" s="179" t="s">
        <v>366</v>
      </c>
      <c r="Y102" s="180" t="s">
        <v>366</v>
      </c>
      <c r="Z102" s="179" t="s">
        <v>366</v>
      </c>
      <c r="AA102" s="180" t="s">
        <v>366</v>
      </c>
      <c r="AB102" s="179" t="s">
        <v>366</v>
      </c>
      <c r="AC102" s="180" t="s">
        <v>366</v>
      </c>
      <c r="AD102" s="179" t="s">
        <v>367</v>
      </c>
      <c r="AE102" s="180" t="s">
        <v>367</v>
      </c>
      <c r="AF102" s="179" t="s">
        <v>367</v>
      </c>
      <c r="AG102" s="180" t="s">
        <v>367</v>
      </c>
      <c r="AH102" s="179" t="s">
        <v>367</v>
      </c>
      <c r="AI102" s="180" t="s">
        <v>367</v>
      </c>
      <c r="AJ102" s="179" t="s">
        <v>367</v>
      </c>
      <c r="AK102" s="180" t="s">
        <v>367</v>
      </c>
      <c r="AL102" s="179" t="s">
        <v>367</v>
      </c>
      <c r="AM102" s="180" t="s">
        <v>367</v>
      </c>
    </row>
    <row r="103" spans="1:39" s="93" customFormat="1" ht="21.95" customHeight="1" x14ac:dyDescent="0.15">
      <c r="A103" s="106">
        <v>45576</v>
      </c>
      <c r="B103" s="107">
        <f t="shared" si="4"/>
        <v>45576</v>
      </c>
      <c r="C103" s="113"/>
      <c r="D103" s="114"/>
      <c r="E103" s="115"/>
      <c r="F103" s="116"/>
      <c r="H103" s="189">
        <v>45576</v>
      </c>
      <c r="I103" s="190">
        <f t="shared" si="3"/>
        <v>45576</v>
      </c>
      <c r="J103" s="179" t="s">
        <v>367</v>
      </c>
      <c r="K103" s="180" t="s">
        <v>367</v>
      </c>
      <c r="L103" s="179" t="s">
        <v>366</v>
      </c>
      <c r="M103" s="180" t="s">
        <v>366</v>
      </c>
      <c r="N103" s="179" t="s">
        <v>367</v>
      </c>
      <c r="O103" s="180" t="s">
        <v>367</v>
      </c>
      <c r="P103" s="179" t="s">
        <v>366</v>
      </c>
      <c r="Q103" s="180" t="s">
        <v>366</v>
      </c>
      <c r="R103" s="179" t="s">
        <v>367</v>
      </c>
      <c r="S103" s="180" t="s">
        <v>367</v>
      </c>
      <c r="T103" s="179" t="s">
        <v>367</v>
      </c>
      <c r="U103" s="180" t="s">
        <v>367</v>
      </c>
      <c r="V103" s="179" t="s">
        <v>367</v>
      </c>
      <c r="W103" s="180" t="s">
        <v>367</v>
      </c>
      <c r="X103" s="179" t="s">
        <v>366</v>
      </c>
      <c r="Y103" s="180" t="s">
        <v>366</v>
      </c>
      <c r="Z103" s="179" t="s">
        <v>366</v>
      </c>
      <c r="AA103" s="180" t="s">
        <v>366</v>
      </c>
      <c r="AB103" s="179" t="s">
        <v>366</v>
      </c>
      <c r="AC103" s="180" t="s">
        <v>366</v>
      </c>
      <c r="AD103" s="179" t="s">
        <v>367</v>
      </c>
      <c r="AE103" s="180" t="s">
        <v>367</v>
      </c>
      <c r="AF103" s="179" t="s">
        <v>366</v>
      </c>
      <c r="AG103" s="180" t="s">
        <v>366</v>
      </c>
      <c r="AH103" s="179" t="s">
        <v>367</v>
      </c>
      <c r="AI103" s="180" t="s">
        <v>367</v>
      </c>
      <c r="AJ103" s="179" t="s">
        <v>367</v>
      </c>
      <c r="AK103" s="180" t="s">
        <v>367</v>
      </c>
      <c r="AL103" s="179" t="s">
        <v>367</v>
      </c>
      <c r="AM103" s="180" t="s">
        <v>367</v>
      </c>
    </row>
    <row r="104" spans="1:39" s="90" customFormat="1" ht="21.95" customHeight="1" x14ac:dyDescent="0.15">
      <c r="A104" s="102">
        <v>45577</v>
      </c>
      <c r="B104" s="103">
        <f t="shared" si="4"/>
        <v>45577</v>
      </c>
      <c r="C104" s="95"/>
      <c r="D104" s="94"/>
      <c r="E104" s="110"/>
      <c r="F104" s="110"/>
      <c r="H104" s="181">
        <v>45577</v>
      </c>
      <c r="I104" s="182">
        <f t="shared" si="3"/>
        <v>45577</v>
      </c>
      <c r="J104" s="183" t="s">
        <v>366</v>
      </c>
      <c r="K104" s="184" t="s">
        <v>366</v>
      </c>
      <c r="L104" s="183" t="s">
        <v>366</v>
      </c>
      <c r="M104" s="184" t="s">
        <v>366</v>
      </c>
      <c r="N104" s="183" t="s">
        <v>366</v>
      </c>
      <c r="O104" s="184" t="s">
        <v>366</v>
      </c>
      <c r="P104" s="183" t="s">
        <v>366</v>
      </c>
      <c r="Q104" s="184" t="s">
        <v>366</v>
      </c>
      <c r="R104" s="183" t="s">
        <v>366</v>
      </c>
      <c r="S104" s="184" t="s">
        <v>366</v>
      </c>
      <c r="T104" s="183" t="s">
        <v>366</v>
      </c>
      <c r="U104" s="184" t="s">
        <v>366</v>
      </c>
      <c r="V104" s="183" t="s">
        <v>366</v>
      </c>
      <c r="W104" s="184" t="s">
        <v>366</v>
      </c>
      <c r="X104" s="183" t="s">
        <v>366</v>
      </c>
      <c r="Y104" s="184" t="s">
        <v>366</v>
      </c>
      <c r="Z104" s="183" t="s">
        <v>366</v>
      </c>
      <c r="AA104" s="184" t="s">
        <v>366</v>
      </c>
      <c r="AB104" s="183" t="s">
        <v>366</v>
      </c>
      <c r="AC104" s="184" t="s">
        <v>366</v>
      </c>
      <c r="AD104" s="183" t="s">
        <v>366</v>
      </c>
      <c r="AE104" s="184" t="s">
        <v>366</v>
      </c>
      <c r="AF104" s="183" t="s">
        <v>366</v>
      </c>
      <c r="AG104" s="184" t="s">
        <v>366</v>
      </c>
      <c r="AH104" s="183" t="s">
        <v>366</v>
      </c>
      <c r="AI104" s="184" t="s">
        <v>366</v>
      </c>
      <c r="AJ104" s="183" t="s">
        <v>366</v>
      </c>
      <c r="AK104" s="184" t="s">
        <v>366</v>
      </c>
      <c r="AL104" s="183" t="s">
        <v>366</v>
      </c>
      <c r="AM104" s="184" t="s">
        <v>366</v>
      </c>
    </row>
    <row r="105" spans="1:39" ht="21.95" customHeight="1" x14ac:dyDescent="0.15">
      <c r="A105" s="104">
        <v>45578</v>
      </c>
      <c r="B105" s="105">
        <f t="shared" si="4"/>
        <v>45578</v>
      </c>
      <c r="C105" s="92"/>
      <c r="D105" s="91"/>
      <c r="E105" s="111"/>
      <c r="F105" s="111"/>
      <c r="H105" s="185">
        <v>45578</v>
      </c>
      <c r="I105" s="186">
        <f t="shared" si="3"/>
        <v>45578</v>
      </c>
      <c r="J105" s="187" t="s">
        <v>366</v>
      </c>
      <c r="K105" s="188" t="s">
        <v>366</v>
      </c>
      <c r="L105" s="187" t="s">
        <v>366</v>
      </c>
      <c r="M105" s="188" t="s">
        <v>366</v>
      </c>
      <c r="N105" s="187" t="s">
        <v>366</v>
      </c>
      <c r="O105" s="188" t="s">
        <v>366</v>
      </c>
      <c r="P105" s="187" t="s">
        <v>366</v>
      </c>
      <c r="Q105" s="188" t="s">
        <v>366</v>
      </c>
      <c r="R105" s="187" t="s">
        <v>366</v>
      </c>
      <c r="S105" s="188" t="s">
        <v>366</v>
      </c>
      <c r="T105" s="187" t="s">
        <v>366</v>
      </c>
      <c r="U105" s="188" t="s">
        <v>366</v>
      </c>
      <c r="V105" s="187" t="s">
        <v>366</v>
      </c>
      <c r="W105" s="188" t="s">
        <v>366</v>
      </c>
      <c r="X105" s="187" t="s">
        <v>366</v>
      </c>
      <c r="Y105" s="188" t="s">
        <v>366</v>
      </c>
      <c r="Z105" s="187" t="s">
        <v>366</v>
      </c>
      <c r="AA105" s="188" t="s">
        <v>366</v>
      </c>
      <c r="AB105" s="187" t="s">
        <v>366</v>
      </c>
      <c r="AC105" s="188" t="s">
        <v>366</v>
      </c>
      <c r="AD105" s="187" t="s">
        <v>366</v>
      </c>
      <c r="AE105" s="188" t="s">
        <v>366</v>
      </c>
      <c r="AF105" s="187" t="s">
        <v>366</v>
      </c>
      <c r="AG105" s="188" t="s">
        <v>366</v>
      </c>
      <c r="AH105" s="187" t="s">
        <v>366</v>
      </c>
      <c r="AI105" s="188" t="s">
        <v>366</v>
      </c>
      <c r="AJ105" s="187" t="s">
        <v>366</v>
      </c>
      <c r="AK105" s="188" t="s">
        <v>366</v>
      </c>
      <c r="AL105" s="187" t="s">
        <v>366</v>
      </c>
      <c r="AM105" s="188" t="s">
        <v>366</v>
      </c>
    </row>
    <row r="106" spans="1:39" ht="21.95" customHeight="1" x14ac:dyDescent="0.15">
      <c r="A106" s="104">
        <v>45579</v>
      </c>
      <c r="B106" s="105">
        <f t="shared" si="4"/>
        <v>45579</v>
      </c>
      <c r="C106" s="92"/>
      <c r="D106" s="91"/>
      <c r="E106" s="111"/>
      <c r="F106" s="111"/>
      <c r="H106" s="185">
        <v>45579</v>
      </c>
      <c r="I106" s="186">
        <f t="shared" si="3"/>
        <v>45579</v>
      </c>
      <c r="J106" s="187" t="s">
        <v>366</v>
      </c>
      <c r="K106" s="188" t="s">
        <v>366</v>
      </c>
      <c r="L106" s="187" t="s">
        <v>366</v>
      </c>
      <c r="M106" s="188" t="s">
        <v>366</v>
      </c>
      <c r="N106" s="187" t="s">
        <v>366</v>
      </c>
      <c r="O106" s="188" t="s">
        <v>366</v>
      </c>
      <c r="P106" s="187" t="s">
        <v>366</v>
      </c>
      <c r="Q106" s="188" t="s">
        <v>366</v>
      </c>
      <c r="R106" s="187" t="s">
        <v>366</v>
      </c>
      <c r="S106" s="188" t="s">
        <v>366</v>
      </c>
      <c r="T106" s="187" t="s">
        <v>366</v>
      </c>
      <c r="U106" s="188" t="s">
        <v>366</v>
      </c>
      <c r="V106" s="187" t="s">
        <v>366</v>
      </c>
      <c r="W106" s="188" t="s">
        <v>366</v>
      </c>
      <c r="X106" s="187" t="s">
        <v>366</v>
      </c>
      <c r="Y106" s="188" t="s">
        <v>366</v>
      </c>
      <c r="Z106" s="187" t="s">
        <v>366</v>
      </c>
      <c r="AA106" s="188" t="s">
        <v>366</v>
      </c>
      <c r="AB106" s="187" t="s">
        <v>366</v>
      </c>
      <c r="AC106" s="188" t="s">
        <v>366</v>
      </c>
      <c r="AD106" s="187" t="s">
        <v>366</v>
      </c>
      <c r="AE106" s="188" t="s">
        <v>366</v>
      </c>
      <c r="AF106" s="187" t="s">
        <v>366</v>
      </c>
      <c r="AG106" s="188" t="s">
        <v>366</v>
      </c>
      <c r="AH106" s="187" t="s">
        <v>366</v>
      </c>
      <c r="AI106" s="188" t="s">
        <v>366</v>
      </c>
      <c r="AJ106" s="187" t="s">
        <v>366</v>
      </c>
      <c r="AK106" s="188" t="s">
        <v>366</v>
      </c>
      <c r="AL106" s="187" t="s">
        <v>366</v>
      </c>
      <c r="AM106" s="188" t="s">
        <v>366</v>
      </c>
    </row>
    <row r="107" spans="1:39" ht="21.95" customHeight="1" x14ac:dyDescent="0.15">
      <c r="A107" s="106">
        <v>45580</v>
      </c>
      <c r="B107" s="107">
        <f t="shared" si="4"/>
        <v>45580</v>
      </c>
      <c r="C107" s="113"/>
      <c r="D107" s="114"/>
      <c r="E107" s="115"/>
      <c r="F107" s="116"/>
      <c r="H107" s="189">
        <v>45580</v>
      </c>
      <c r="I107" s="190">
        <f t="shared" si="3"/>
        <v>45580</v>
      </c>
      <c r="J107" s="179" t="s">
        <v>367</v>
      </c>
      <c r="K107" s="180" t="s">
        <v>367</v>
      </c>
      <c r="L107" s="179" t="s">
        <v>367</v>
      </c>
      <c r="M107" s="180" t="s">
        <v>367</v>
      </c>
      <c r="N107" s="179" t="s">
        <v>366</v>
      </c>
      <c r="O107" s="180" t="s">
        <v>367</v>
      </c>
      <c r="P107" s="179" t="s">
        <v>367</v>
      </c>
      <c r="Q107" s="180" t="s">
        <v>367</v>
      </c>
      <c r="R107" s="179" t="s">
        <v>367</v>
      </c>
      <c r="S107" s="180" t="s">
        <v>367</v>
      </c>
      <c r="T107" s="179" t="s">
        <v>367</v>
      </c>
      <c r="U107" s="180" t="s">
        <v>367</v>
      </c>
      <c r="V107" s="179" t="s">
        <v>367</v>
      </c>
      <c r="W107" s="180" t="s">
        <v>367</v>
      </c>
      <c r="X107" s="179" t="s">
        <v>366</v>
      </c>
      <c r="Y107" s="180" t="s">
        <v>366</v>
      </c>
      <c r="Z107" s="179" t="s">
        <v>366</v>
      </c>
      <c r="AA107" s="180" t="s">
        <v>366</v>
      </c>
      <c r="AB107" s="179" t="s">
        <v>366</v>
      </c>
      <c r="AC107" s="180" t="s">
        <v>366</v>
      </c>
      <c r="AD107" s="179" t="s">
        <v>367</v>
      </c>
      <c r="AE107" s="180" t="s">
        <v>367</v>
      </c>
      <c r="AF107" s="179" t="s">
        <v>367</v>
      </c>
      <c r="AG107" s="180" t="s">
        <v>367</v>
      </c>
      <c r="AH107" s="179" t="s">
        <v>367</v>
      </c>
      <c r="AI107" s="180" t="s">
        <v>367</v>
      </c>
      <c r="AJ107" s="179" t="s">
        <v>367</v>
      </c>
      <c r="AK107" s="180" t="s">
        <v>367</v>
      </c>
      <c r="AL107" s="179" t="s">
        <v>367</v>
      </c>
      <c r="AM107" s="180" t="s">
        <v>367</v>
      </c>
    </row>
    <row r="108" spans="1:39" ht="21.95" customHeight="1" x14ac:dyDescent="0.15">
      <c r="A108" s="106">
        <v>45581</v>
      </c>
      <c r="B108" s="107">
        <f t="shared" si="4"/>
        <v>45581</v>
      </c>
      <c r="C108" s="113"/>
      <c r="D108" s="114"/>
      <c r="E108" s="115"/>
      <c r="F108" s="116"/>
      <c r="H108" s="189">
        <v>45581</v>
      </c>
      <c r="I108" s="190">
        <f t="shared" si="3"/>
        <v>45581</v>
      </c>
      <c r="J108" s="179" t="s">
        <v>367</v>
      </c>
      <c r="K108" s="180" t="s">
        <v>367</v>
      </c>
      <c r="L108" s="179" t="s">
        <v>367</v>
      </c>
      <c r="M108" s="180" t="s">
        <v>367</v>
      </c>
      <c r="N108" s="179" t="s">
        <v>367</v>
      </c>
      <c r="O108" s="180" t="s">
        <v>367</v>
      </c>
      <c r="P108" s="179" t="s">
        <v>366</v>
      </c>
      <c r="Q108" s="180" t="s">
        <v>366</v>
      </c>
      <c r="R108" s="179" t="s">
        <v>367</v>
      </c>
      <c r="S108" s="180" t="s">
        <v>367</v>
      </c>
      <c r="T108" s="179" t="s">
        <v>367</v>
      </c>
      <c r="U108" s="180" t="s">
        <v>367</v>
      </c>
      <c r="V108" s="179" t="s">
        <v>367</v>
      </c>
      <c r="W108" s="180" t="s">
        <v>367</v>
      </c>
      <c r="X108" s="179" t="s">
        <v>366</v>
      </c>
      <c r="Y108" s="180" t="s">
        <v>366</v>
      </c>
      <c r="Z108" s="179" t="s">
        <v>366</v>
      </c>
      <c r="AA108" s="180" t="s">
        <v>366</v>
      </c>
      <c r="AB108" s="179" t="s">
        <v>366</v>
      </c>
      <c r="AC108" s="180" t="s">
        <v>366</v>
      </c>
      <c r="AD108" s="179" t="s">
        <v>367</v>
      </c>
      <c r="AE108" s="180" t="s">
        <v>367</v>
      </c>
      <c r="AF108" s="179" t="s">
        <v>367</v>
      </c>
      <c r="AG108" s="180" t="s">
        <v>367</v>
      </c>
      <c r="AH108" s="179" t="s">
        <v>367</v>
      </c>
      <c r="AI108" s="180" t="s">
        <v>367</v>
      </c>
      <c r="AJ108" s="179" t="s">
        <v>367</v>
      </c>
      <c r="AK108" s="180" t="s">
        <v>367</v>
      </c>
      <c r="AL108" s="179" t="s">
        <v>367</v>
      </c>
      <c r="AM108" s="180" t="s">
        <v>367</v>
      </c>
    </row>
    <row r="109" spans="1:39" ht="21.95" customHeight="1" x14ac:dyDescent="0.15">
      <c r="A109" s="106">
        <v>45582</v>
      </c>
      <c r="B109" s="107">
        <f t="shared" si="4"/>
        <v>45582</v>
      </c>
      <c r="C109" s="113"/>
      <c r="D109" s="114"/>
      <c r="E109" s="115"/>
      <c r="F109" s="116"/>
      <c r="H109" s="189">
        <v>45582</v>
      </c>
      <c r="I109" s="190">
        <f t="shared" si="3"/>
        <v>45582</v>
      </c>
      <c r="J109" s="179" t="s">
        <v>367</v>
      </c>
      <c r="K109" s="180" t="s">
        <v>367</v>
      </c>
      <c r="L109" s="179" t="s">
        <v>367</v>
      </c>
      <c r="M109" s="180" t="s">
        <v>367</v>
      </c>
      <c r="N109" s="179" t="s">
        <v>367</v>
      </c>
      <c r="O109" s="180" t="s">
        <v>367</v>
      </c>
      <c r="P109" s="179" t="s">
        <v>366</v>
      </c>
      <c r="Q109" s="180" t="s">
        <v>366</v>
      </c>
      <c r="R109" s="179" t="s">
        <v>367</v>
      </c>
      <c r="S109" s="180" t="s">
        <v>367</v>
      </c>
      <c r="T109" s="179" t="s">
        <v>367</v>
      </c>
      <c r="U109" s="180" t="s">
        <v>367</v>
      </c>
      <c r="V109" s="179" t="s">
        <v>367</v>
      </c>
      <c r="W109" s="180" t="s">
        <v>367</v>
      </c>
      <c r="X109" s="179" t="s">
        <v>366</v>
      </c>
      <c r="Y109" s="180" t="s">
        <v>366</v>
      </c>
      <c r="Z109" s="179" t="s">
        <v>366</v>
      </c>
      <c r="AA109" s="180" t="s">
        <v>366</v>
      </c>
      <c r="AB109" s="179" t="s">
        <v>366</v>
      </c>
      <c r="AC109" s="180" t="s">
        <v>366</v>
      </c>
      <c r="AD109" s="179" t="s">
        <v>367</v>
      </c>
      <c r="AE109" s="180" t="s">
        <v>367</v>
      </c>
      <c r="AF109" s="179" t="s">
        <v>367</v>
      </c>
      <c r="AG109" s="180" t="s">
        <v>367</v>
      </c>
      <c r="AH109" s="179" t="s">
        <v>367</v>
      </c>
      <c r="AI109" s="180" t="s">
        <v>367</v>
      </c>
      <c r="AJ109" s="179" t="s">
        <v>367</v>
      </c>
      <c r="AK109" s="180" t="s">
        <v>367</v>
      </c>
      <c r="AL109" s="179" t="s">
        <v>367</v>
      </c>
      <c r="AM109" s="180" t="s">
        <v>367</v>
      </c>
    </row>
    <row r="110" spans="1:39" s="93" customFormat="1" ht="21.95" customHeight="1" x14ac:dyDescent="0.15">
      <c r="A110" s="106">
        <v>45583</v>
      </c>
      <c r="B110" s="107">
        <f t="shared" si="4"/>
        <v>45583</v>
      </c>
      <c r="C110" s="113"/>
      <c r="D110" s="114"/>
      <c r="E110" s="115"/>
      <c r="F110" s="116"/>
      <c r="H110" s="189">
        <v>45583</v>
      </c>
      <c r="I110" s="190">
        <f t="shared" si="3"/>
        <v>45583</v>
      </c>
      <c r="J110" s="179" t="s">
        <v>367</v>
      </c>
      <c r="K110" s="180" t="s">
        <v>367</v>
      </c>
      <c r="L110" s="179" t="s">
        <v>367</v>
      </c>
      <c r="M110" s="180" t="s">
        <v>367</v>
      </c>
      <c r="N110" s="179" t="s">
        <v>367</v>
      </c>
      <c r="O110" s="180" t="s">
        <v>367</v>
      </c>
      <c r="P110" s="179" t="s">
        <v>366</v>
      </c>
      <c r="Q110" s="180" t="s">
        <v>366</v>
      </c>
      <c r="R110" s="179" t="s">
        <v>367</v>
      </c>
      <c r="S110" s="180" t="s">
        <v>367</v>
      </c>
      <c r="T110" s="179" t="s">
        <v>367</v>
      </c>
      <c r="U110" s="180" t="s">
        <v>367</v>
      </c>
      <c r="V110" s="179" t="s">
        <v>367</v>
      </c>
      <c r="W110" s="180" t="s">
        <v>367</v>
      </c>
      <c r="X110" s="179" t="s">
        <v>366</v>
      </c>
      <c r="Y110" s="180" t="s">
        <v>366</v>
      </c>
      <c r="Z110" s="179" t="s">
        <v>366</v>
      </c>
      <c r="AA110" s="180" t="s">
        <v>366</v>
      </c>
      <c r="AB110" s="179" t="s">
        <v>366</v>
      </c>
      <c r="AC110" s="180" t="s">
        <v>366</v>
      </c>
      <c r="AD110" s="179" t="s">
        <v>367</v>
      </c>
      <c r="AE110" s="180" t="s">
        <v>367</v>
      </c>
      <c r="AF110" s="179" t="s">
        <v>367</v>
      </c>
      <c r="AG110" s="180" t="s">
        <v>367</v>
      </c>
      <c r="AH110" s="179" t="s">
        <v>367</v>
      </c>
      <c r="AI110" s="180" t="s">
        <v>367</v>
      </c>
      <c r="AJ110" s="179" t="s">
        <v>367</v>
      </c>
      <c r="AK110" s="180" t="s">
        <v>367</v>
      </c>
      <c r="AL110" s="179" t="s">
        <v>367</v>
      </c>
      <c r="AM110" s="180" t="s">
        <v>367</v>
      </c>
    </row>
    <row r="111" spans="1:39" s="90" customFormat="1" ht="21.95" customHeight="1" x14ac:dyDescent="0.15">
      <c r="A111" s="102">
        <v>45584</v>
      </c>
      <c r="B111" s="103">
        <f t="shared" si="4"/>
        <v>45584</v>
      </c>
      <c r="C111" s="95"/>
      <c r="D111" s="94"/>
      <c r="E111" s="110"/>
      <c r="F111" s="110"/>
      <c r="H111" s="181">
        <v>45584</v>
      </c>
      <c r="I111" s="182">
        <f t="shared" si="3"/>
        <v>45584</v>
      </c>
      <c r="J111" s="183" t="s">
        <v>366</v>
      </c>
      <c r="K111" s="184" t="s">
        <v>366</v>
      </c>
      <c r="L111" s="183" t="s">
        <v>366</v>
      </c>
      <c r="M111" s="184" t="s">
        <v>366</v>
      </c>
      <c r="N111" s="183" t="s">
        <v>366</v>
      </c>
      <c r="O111" s="184" t="s">
        <v>366</v>
      </c>
      <c r="P111" s="183" t="s">
        <v>366</v>
      </c>
      <c r="Q111" s="184" t="s">
        <v>366</v>
      </c>
      <c r="R111" s="183" t="s">
        <v>366</v>
      </c>
      <c r="S111" s="184" t="s">
        <v>366</v>
      </c>
      <c r="T111" s="183" t="s">
        <v>366</v>
      </c>
      <c r="U111" s="184" t="s">
        <v>366</v>
      </c>
      <c r="V111" s="183" t="s">
        <v>366</v>
      </c>
      <c r="W111" s="184" t="s">
        <v>366</v>
      </c>
      <c r="X111" s="183" t="s">
        <v>366</v>
      </c>
      <c r="Y111" s="184" t="s">
        <v>366</v>
      </c>
      <c r="Z111" s="183" t="s">
        <v>366</v>
      </c>
      <c r="AA111" s="184" t="s">
        <v>366</v>
      </c>
      <c r="AB111" s="183" t="s">
        <v>366</v>
      </c>
      <c r="AC111" s="184" t="s">
        <v>366</v>
      </c>
      <c r="AD111" s="183" t="s">
        <v>366</v>
      </c>
      <c r="AE111" s="184" t="s">
        <v>366</v>
      </c>
      <c r="AF111" s="183" t="s">
        <v>366</v>
      </c>
      <c r="AG111" s="184" t="s">
        <v>366</v>
      </c>
      <c r="AH111" s="183" t="s">
        <v>366</v>
      </c>
      <c r="AI111" s="184" t="s">
        <v>366</v>
      </c>
      <c r="AJ111" s="183" t="s">
        <v>366</v>
      </c>
      <c r="AK111" s="184" t="s">
        <v>366</v>
      </c>
      <c r="AL111" s="183" t="s">
        <v>366</v>
      </c>
      <c r="AM111" s="184" t="s">
        <v>366</v>
      </c>
    </row>
    <row r="112" spans="1:39" ht="21.95" customHeight="1" x14ac:dyDescent="0.15">
      <c r="A112" s="104">
        <v>45585</v>
      </c>
      <c r="B112" s="105">
        <f t="shared" si="4"/>
        <v>45585</v>
      </c>
      <c r="C112" s="92"/>
      <c r="D112" s="91"/>
      <c r="E112" s="111"/>
      <c r="F112" s="111"/>
      <c r="H112" s="185">
        <v>45585</v>
      </c>
      <c r="I112" s="186">
        <f t="shared" si="3"/>
        <v>45585</v>
      </c>
      <c r="J112" s="187" t="s">
        <v>366</v>
      </c>
      <c r="K112" s="188" t="s">
        <v>366</v>
      </c>
      <c r="L112" s="187" t="s">
        <v>366</v>
      </c>
      <c r="M112" s="188" t="s">
        <v>366</v>
      </c>
      <c r="N112" s="187" t="s">
        <v>366</v>
      </c>
      <c r="O112" s="188" t="s">
        <v>366</v>
      </c>
      <c r="P112" s="187" t="s">
        <v>366</v>
      </c>
      <c r="Q112" s="188" t="s">
        <v>366</v>
      </c>
      <c r="R112" s="187" t="s">
        <v>366</v>
      </c>
      <c r="S112" s="188" t="s">
        <v>366</v>
      </c>
      <c r="T112" s="187" t="s">
        <v>366</v>
      </c>
      <c r="U112" s="188" t="s">
        <v>366</v>
      </c>
      <c r="V112" s="187" t="s">
        <v>366</v>
      </c>
      <c r="W112" s="188" t="s">
        <v>366</v>
      </c>
      <c r="X112" s="187" t="s">
        <v>366</v>
      </c>
      <c r="Y112" s="188" t="s">
        <v>366</v>
      </c>
      <c r="Z112" s="187" t="s">
        <v>366</v>
      </c>
      <c r="AA112" s="188" t="s">
        <v>366</v>
      </c>
      <c r="AB112" s="187" t="s">
        <v>366</v>
      </c>
      <c r="AC112" s="188" t="s">
        <v>366</v>
      </c>
      <c r="AD112" s="187" t="s">
        <v>366</v>
      </c>
      <c r="AE112" s="188" t="s">
        <v>366</v>
      </c>
      <c r="AF112" s="187" t="s">
        <v>366</v>
      </c>
      <c r="AG112" s="188" t="s">
        <v>366</v>
      </c>
      <c r="AH112" s="187" t="s">
        <v>366</v>
      </c>
      <c r="AI112" s="188" t="s">
        <v>366</v>
      </c>
      <c r="AJ112" s="187" t="s">
        <v>366</v>
      </c>
      <c r="AK112" s="188" t="s">
        <v>366</v>
      </c>
      <c r="AL112" s="187" t="s">
        <v>366</v>
      </c>
      <c r="AM112" s="188" t="s">
        <v>366</v>
      </c>
    </row>
    <row r="113" spans="1:39" ht="21.95" customHeight="1" x14ac:dyDescent="0.15">
      <c r="A113" s="106">
        <v>45586</v>
      </c>
      <c r="B113" s="107">
        <f t="shared" si="4"/>
        <v>45586</v>
      </c>
      <c r="C113" s="113"/>
      <c r="D113" s="114"/>
      <c r="E113" s="115"/>
      <c r="F113" s="116"/>
      <c r="H113" s="189">
        <v>45586</v>
      </c>
      <c r="I113" s="190">
        <f t="shared" si="3"/>
        <v>45586</v>
      </c>
      <c r="J113" s="179" t="s">
        <v>367</v>
      </c>
      <c r="K113" s="180" t="s">
        <v>367</v>
      </c>
      <c r="L113" s="179" t="s">
        <v>367</v>
      </c>
      <c r="M113" s="180" t="s">
        <v>367</v>
      </c>
      <c r="N113" s="179" t="s">
        <v>366</v>
      </c>
      <c r="O113" s="180" t="s">
        <v>367</v>
      </c>
      <c r="P113" s="179" t="s">
        <v>367</v>
      </c>
      <c r="Q113" s="180" t="s">
        <v>367</v>
      </c>
      <c r="R113" s="179" t="s">
        <v>367</v>
      </c>
      <c r="S113" s="180" t="s">
        <v>367</v>
      </c>
      <c r="T113" s="179" t="s">
        <v>367</v>
      </c>
      <c r="U113" s="180" t="s">
        <v>367</v>
      </c>
      <c r="V113" s="179" t="s">
        <v>367</v>
      </c>
      <c r="W113" s="180" t="s">
        <v>367</v>
      </c>
      <c r="X113" s="179" t="s">
        <v>367</v>
      </c>
      <c r="Y113" s="180" t="s">
        <v>367</v>
      </c>
      <c r="Z113" s="179" t="s">
        <v>366</v>
      </c>
      <c r="AA113" s="180" t="s">
        <v>366</v>
      </c>
      <c r="AB113" s="179" t="s">
        <v>366</v>
      </c>
      <c r="AC113" s="180" t="s">
        <v>366</v>
      </c>
      <c r="AD113" s="179" t="s">
        <v>367</v>
      </c>
      <c r="AE113" s="180" t="s">
        <v>367</v>
      </c>
      <c r="AF113" s="179" t="s">
        <v>367</v>
      </c>
      <c r="AG113" s="180" t="s">
        <v>367</v>
      </c>
      <c r="AH113" s="179" t="s">
        <v>366</v>
      </c>
      <c r="AI113" s="180" t="s">
        <v>367</v>
      </c>
      <c r="AJ113" s="179" t="s">
        <v>367</v>
      </c>
      <c r="AK113" s="180" t="s">
        <v>367</v>
      </c>
      <c r="AL113" s="179" t="s">
        <v>367</v>
      </c>
      <c r="AM113" s="180" t="s">
        <v>367</v>
      </c>
    </row>
    <row r="114" spans="1:39" ht="21.95" customHeight="1" x14ac:dyDescent="0.15">
      <c r="A114" s="106">
        <v>45587</v>
      </c>
      <c r="B114" s="107">
        <f t="shared" si="4"/>
        <v>45587</v>
      </c>
      <c r="C114" s="113"/>
      <c r="D114" s="114"/>
      <c r="E114" s="115"/>
      <c r="F114" s="116"/>
      <c r="H114" s="189">
        <v>45587</v>
      </c>
      <c r="I114" s="190">
        <f t="shared" si="3"/>
        <v>45587</v>
      </c>
      <c r="J114" s="179" t="s">
        <v>367</v>
      </c>
      <c r="K114" s="180" t="s">
        <v>367</v>
      </c>
      <c r="L114" s="179" t="s">
        <v>366</v>
      </c>
      <c r="M114" s="180" t="s">
        <v>366</v>
      </c>
      <c r="N114" s="179" t="s">
        <v>367</v>
      </c>
      <c r="O114" s="180" t="s">
        <v>367</v>
      </c>
      <c r="P114" s="179" t="s">
        <v>367</v>
      </c>
      <c r="Q114" s="180" t="s">
        <v>367</v>
      </c>
      <c r="R114" s="179" t="s">
        <v>367</v>
      </c>
      <c r="S114" s="180" t="s">
        <v>367</v>
      </c>
      <c r="T114" s="179" t="s">
        <v>367</v>
      </c>
      <c r="U114" s="180" t="s">
        <v>367</v>
      </c>
      <c r="V114" s="179" t="s">
        <v>367</v>
      </c>
      <c r="W114" s="180" t="s">
        <v>367</v>
      </c>
      <c r="X114" s="179" t="s">
        <v>367</v>
      </c>
      <c r="Y114" s="180" t="s">
        <v>367</v>
      </c>
      <c r="Z114" s="179" t="s">
        <v>366</v>
      </c>
      <c r="AA114" s="180" t="s">
        <v>366</v>
      </c>
      <c r="AB114" s="179" t="s">
        <v>366</v>
      </c>
      <c r="AC114" s="180" t="s">
        <v>366</v>
      </c>
      <c r="AD114" s="179" t="s">
        <v>367</v>
      </c>
      <c r="AE114" s="180" t="s">
        <v>367</v>
      </c>
      <c r="AF114" s="179" t="s">
        <v>367</v>
      </c>
      <c r="AG114" s="180" t="s">
        <v>367</v>
      </c>
      <c r="AH114" s="179" t="s">
        <v>367</v>
      </c>
      <c r="AI114" s="180" t="s">
        <v>367</v>
      </c>
      <c r="AJ114" s="179" t="s">
        <v>367</v>
      </c>
      <c r="AK114" s="180" t="s">
        <v>367</v>
      </c>
      <c r="AL114" s="179" t="s">
        <v>367</v>
      </c>
      <c r="AM114" s="180" t="s">
        <v>367</v>
      </c>
    </row>
    <row r="115" spans="1:39" ht="21.95" customHeight="1" x14ac:dyDescent="0.15">
      <c r="A115" s="106">
        <v>45588</v>
      </c>
      <c r="B115" s="107">
        <f t="shared" si="4"/>
        <v>45588</v>
      </c>
      <c r="C115" s="113"/>
      <c r="D115" s="114"/>
      <c r="E115" s="115"/>
      <c r="F115" s="116"/>
      <c r="H115" s="189">
        <v>45588</v>
      </c>
      <c r="I115" s="190">
        <f t="shared" si="3"/>
        <v>45588</v>
      </c>
      <c r="J115" s="179" t="s">
        <v>367</v>
      </c>
      <c r="K115" s="180" t="s">
        <v>367</v>
      </c>
      <c r="L115" s="179" t="s">
        <v>366</v>
      </c>
      <c r="M115" s="180" t="s">
        <v>366</v>
      </c>
      <c r="N115" s="179" t="s">
        <v>367</v>
      </c>
      <c r="O115" s="180" t="s">
        <v>367</v>
      </c>
      <c r="P115" s="179" t="s">
        <v>367</v>
      </c>
      <c r="Q115" s="180" t="s">
        <v>367</v>
      </c>
      <c r="R115" s="179" t="s">
        <v>367</v>
      </c>
      <c r="S115" s="180" t="s">
        <v>367</v>
      </c>
      <c r="T115" s="179" t="s">
        <v>367</v>
      </c>
      <c r="U115" s="180" t="s">
        <v>367</v>
      </c>
      <c r="V115" s="179" t="s">
        <v>367</v>
      </c>
      <c r="W115" s="180" t="s">
        <v>367</v>
      </c>
      <c r="X115" s="179" t="s">
        <v>367</v>
      </c>
      <c r="Y115" s="180" t="s">
        <v>367</v>
      </c>
      <c r="Z115" s="179" t="s">
        <v>366</v>
      </c>
      <c r="AA115" s="180" t="s">
        <v>366</v>
      </c>
      <c r="AB115" s="179" t="s">
        <v>366</v>
      </c>
      <c r="AC115" s="180" t="s">
        <v>366</v>
      </c>
      <c r="AD115" s="179" t="s">
        <v>367</v>
      </c>
      <c r="AE115" s="180" t="s">
        <v>367</v>
      </c>
      <c r="AF115" s="179" t="s">
        <v>366</v>
      </c>
      <c r="AG115" s="180" t="s">
        <v>366</v>
      </c>
      <c r="AH115" s="179" t="s">
        <v>367</v>
      </c>
      <c r="AI115" s="180" t="s">
        <v>367</v>
      </c>
      <c r="AJ115" s="179" t="s">
        <v>367</v>
      </c>
      <c r="AK115" s="180" t="s">
        <v>367</v>
      </c>
      <c r="AL115" s="179" t="s">
        <v>367</v>
      </c>
      <c r="AM115" s="180" t="s">
        <v>367</v>
      </c>
    </row>
    <row r="116" spans="1:39" ht="21.95" customHeight="1" x14ac:dyDescent="0.15">
      <c r="A116" s="106">
        <v>45589</v>
      </c>
      <c r="B116" s="107">
        <f t="shared" si="4"/>
        <v>45589</v>
      </c>
      <c r="C116" s="113"/>
      <c r="D116" s="114"/>
      <c r="E116" s="115"/>
      <c r="F116" s="116"/>
      <c r="H116" s="189">
        <v>45589</v>
      </c>
      <c r="I116" s="190">
        <f t="shared" si="3"/>
        <v>45589</v>
      </c>
      <c r="J116" s="179" t="s">
        <v>367</v>
      </c>
      <c r="K116" s="180" t="s">
        <v>367</v>
      </c>
      <c r="L116" s="179" t="s">
        <v>366</v>
      </c>
      <c r="M116" s="180" t="s">
        <v>366</v>
      </c>
      <c r="N116" s="179" t="s">
        <v>367</v>
      </c>
      <c r="O116" s="180" t="s">
        <v>367</v>
      </c>
      <c r="P116" s="179" t="s">
        <v>367</v>
      </c>
      <c r="Q116" s="180" t="s">
        <v>367</v>
      </c>
      <c r="R116" s="179" t="s">
        <v>367</v>
      </c>
      <c r="S116" s="180" t="s">
        <v>367</v>
      </c>
      <c r="T116" s="179" t="s">
        <v>367</v>
      </c>
      <c r="U116" s="180" t="s">
        <v>367</v>
      </c>
      <c r="V116" s="179" t="s">
        <v>367</v>
      </c>
      <c r="W116" s="180" t="s">
        <v>367</v>
      </c>
      <c r="X116" s="179" t="s">
        <v>367</v>
      </c>
      <c r="Y116" s="180" t="s">
        <v>367</v>
      </c>
      <c r="Z116" s="179" t="s">
        <v>366</v>
      </c>
      <c r="AA116" s="180" t="s">
        <v>366</v>
      </c>
      <c r="AB116" s="179" t="s">
        <v>366</v>
      </c>
      <c r="AC116" s="180" t="s">
        <v>366</v>
      </c>
      <c r="AD116" s="179" t="s">
        <v>367</v>
      </c>
      <c r="AE116" s="180" t="s">
        <v>367</v>
      </c>
      <c r="AF116" s="179" t="s">
        <v>367</v>
      </c>
      <c r="AG116" s="180" t="s">
        <v>367</v>
      </c>
      <c r="AH116" s="179" t="s">
        <v>367</v>
      </c>
      <c r="AI116" s="180" t="s">
        <v>367</v>
      </c>
      <c r="AJ116" s="179" t="s">
        <v>367</v>
      </c>
      <c r="AK116" s="180" t="s">
        <v>367</v>
      </c>
      <c r="AL116" s="179" t="s">
        <v>367</v>
      </c>
      <c r="AM116" s="180" t="s">
        <v>367</v>
      </c>
    </row>
    <row r="117" spans="1:39" s="93" customFormat="1" ht="21.95" customHeight="1" x14ac:dyDescent="0.15">
      <c r="A117" s="106">
        <v>45590</v>
      </c>
      <c r="B117" s="107">
        <f t="shared" si="4"/>
        <v>45590</v>
      </c>
      <c r="C117" s="113"/>
      <c r="D117" s="114"/>
      <c r="E117" s="115"/>
      <c r="F117" s="116"/>
      <c r="H117" s="189">
        <v>45590</v>
      </c>
      <c r="I117" s="190">
        <f t="shared" si="3"/>
        <v>45590</v>
      </c>
      <c r="J117" s="179" t="s">
        <v>367</v>
      </c>
      <c r="K117" s="180" t="s">
        <v>367</v>
      </c>
      <c r="L117" s="179" t="s">
        <v>367</v>
      </c>
      <c r="M117" s="180" t="s">
        <v>367</v>
      </c>
      <c r="N117" s="179" t="s">
        <v>367</v>
      </c>
      <c r="O117" s="180" t="s">
        <v>367</v>
      </c>
      <c r="P117" s="179" t="s">
        <v>367</v>
      </c>
      <c r="Q117" s="180" t="s">
        <v>367</v>
      </c>
      <c r="R117" s="179" t="s">
        <v>367</v>
      </c>
      <c r="S117" s="180" t="s">
        <v>367</v>
      </c>
      <c r="T117" s="179" t="s">
        <v>367</v>
      </c>
      <c r="U117" s="180" t="s">
        <v>367</v>
      </c>
      <c r="V117" s="179" t="s">
        <v>367</v>
      </c>
      <c r="W117" s="180" t="s">
        <v>367</v>
      </c>
      <c r="X117" s="179" t="s">
        <v>367</v>
      </c>
      <c r="Y117" s="180" t="s">
        <v>367</v>
      </c>
      <c r="Z117" s="179" t="s">
        <v>366</v>
      </c>
      <c r="AA117" s="180" t="s">
        <v>366</v>
      </c>
      <c r="AB117" s="179" t="s">
        <v>366</v>
      </c>
      <c r="AC117" s="180" t="s">
        <v>366</v>
      </c>
      <c r="AD117" s="179" t="s">
        <v>366</v>
      </c>
      <c r="AE117" s="180" t="s">
        <v>366</v>
      </c>
      <c r="AF117" s="179" t="s">
        <v>366</v>
      </c>
      <c r="AG117" s="180" t="s">
        <v>366</v>
      </c>
      <c r="AH117" s="179" t="s">
        <v>367</v>
      </c>
      <c r="AI117" s="180" t="s">
        <v>367</v>
      </c>
      <c r="AJ117" s="179" t="s">
        <v>367</v>
      </c>
      <c r="AK117" s="180" t="s">
        <v>367</v>
      </c>
      <c r="AL117" s="179" t="s">
        <v>367</v>
      </c>
      <c r="AM117" s="180" t="s">
        <v>367</v>
      </c>
    </row>
    <row r="118" spans="1:39" s="90" customFormat="1" ht="21.95" customHeight="1" x14ac:dyDescent="0.15">
      <c r="A118" s="102">
        <v>45591</v>
      </c>
      <c r="B118" s="103">
        <f t="shared" si="4"/>
        <v>45591</v>
      </c>
      <c r="C118" s="95"/>
      <c r="D118" s="94"/>
      <c r="E118" s="110"/>
      <c r="F118" s="110"/>
      <c r="H118" s="181">
        <v>45591</v>
      </c>
      <c r="I118" s="182">
        <f t="shared" si="3"/>
        <v>45591</v>
      </c>
      <c r="J118" s="183" t="s">
        <v>366</v>
      </c>
      <c r="K118" s="184" t="s">
        <v>366</v>
      </c>
      <c r="L118" s="183" t="s">
        <v>366</v>
      </c>
      <c r="M118" s="184" t="s">
        <v>366</v>
      </c>
      <c r="N118" s="183" t="s">
        <v>366</v>
      </c>
      <c r="O118" s="184" t="s">
        <v>366</v>
      </c>
      <c r="P118" s="183" t="s">
        <v>366</v>
      </c>
      <c r="Q118" s="184" t="s">
        <v>366</v>
      </c>
      <c r="R118" s="183" t="s">
        <v>366</v>
      </c>
      <c r="S118" s="184" t="s">
        <v>366</v>
      </c>
      <c r="T118" s="183" t="s">
        <v>366</v>
      </c>
      <c r="U118" s="184" t="s">
        <v>366</v>
      </c>
      <c r="V118" s="183" t="s">
        <v>366</v>
      </c>
      <c r="W118" s="184" t="s">
        <v>366</v>
      </c>
      <c r="X118" s="183" t="s">
        <v>366</v>
      </c>
      <c r="Y118" s="184" t="s">
        <v>366</v>
      </c>
      <c r="Z118" s="183" t="s">
        <v>366</v>
      </c>
      <c r="AA118" s="184" t="s">
        <v>366</v>
      </c>
      <c r="AB118" s="183" t="s">
        <v>366</v>
      </c>
      <c r="AC118" s="184" t="s">
        <v>366</v>
      </c>
      <c r="AD118" s="183" t="s">
        <v>366</v>
      </c>
      <c r="AE118" s="184" t="s">
        <v>366</v>
      </c>
      <c r="AF118" s="183" t="s">
        <v>366</v>
      </c>
      <c r="AG118" s="184" t="s">
        <v>366</v>
      </c>
      <c r="AH118" s="183" t="s">
        <v>366</v>
      </c>
      <c r="AI118" s="184" t="s">
        <v>366</v>
      </c>
      <c r="AJ118" s="183" t="s">
        <v>366</v>
      </c>
      <c r="AK118" s="184" t="s">
        <v>366</v>
      </c>
      <c r="AL118" s="183" t="s">
        <v>366</v>
      </c>
      <c r="AM118" s="184" t="s">
        <v>366</v>
      </c>
    </row>
    <row r="119" spans="1:39" ht="21.95" customHeight="1" x14ac:dyDescent="0.15">
      <c r="A119" s="104">
        <v>45592</v>
      </c>
      <c r="B119" s="105">
        <f t="shared" si="4"/>
        <v>45592</v>
      </c>
      <c r="C119" s="92"/>
      <c r="D119" s="91"/>
      <c r="E119" s="111"/>
      <c r="F119" s="111"/>
      <c r="H119" s="185">
        <v>45592</v>
      </c>
      <c r="I119" s="186">
        <f t="shared" si="3"/>
        <v>45592</v>
      </c>
      <c r="J119" s="187" t="s">
        <v>366</v>
      </c>
      <c r="K119" s="188" t="s">
        <v>366</v>
      </c>
      <c r="L119" s="187" t="s">
        <v>366</v>
      </c>
      <c r="M119" s="188" t="s">
        <v>366</v>
      </c>
      <c r="N119" s="187" t="s">
        <v>366</v>
      </c>
      <c r="O119" s="188" t="s">
        <v>366</v>
      </c>
      <c r="P119" s="187" t="s">
        <v>366</v>
      </c>
      <c r="Q119" s="188" t="s">
        <v>366</v>
      </c>
      <c r="R119" s="187" t="s">
        <v>366</v>
      </c>
      <c r="S119" s="188" t="s">
        <v>366</v>
      </c>
      <c r="T119" s="187" t="s">
        <v>366</v>
      </c>
      <c r="U119" s="188" t="s">
        <v>366</v>
      </c>
      <c r="V119" s="187" t="s">
        <v>366</v>
      </c>
      <c r="W119" s="188" t="s">
        <v>366</v>
      </c>
      <c r="X119" s="187" t="s">
        <v>366</v>
      </c>
      <c r="Y119" s="188" t="s">
        <v>366</v>
      </c>
      <c r="Z119" s="187" t="s">
        <v>366</v>
      </c>
      <c r="AA119" s="188" t="s">
        <v>366</v>
      </c>
      <c r="AB119" s="187" t="s">
        <v>366</v>
      </c>
      <c r="AC119" s="188" t="s">
        <v>366</v>
      </c>
      <c r="AD119" s="187" t="s">
        <v>366</v>
      </c>
      <c r="AE119" s="188" t="s">
        <v>366</v>
      </c>
      <c r="AF119" s="187" t="s">
        <v>366</v>
      </c>
      <c r="AG119" s="188" t="s">
        <v>366</v>
      </c>
      <c r="AH119" s="187" t="s">
        <v>366</v>
      </c>
      <c r="AI119" s="188" t="s">
        <v>366</v>
      </c>
      <c r="AJ119" s="187" t="s">
        <v>366</v>
      </c>
      <c r="AK119" s="188" t="s">
        <v>366</v>
      </c>
      <c r="AL119" s="187" t="s">
        <v>366</v>
      </c>
      <c r="AM119" s="188" t="s">
        <v>366</v>
      </c>
    </row>
    <row r="120" spans="1:39" ht="21.95" customHeight="1" x14ac:dyDescent="0.15">
      <c r="A120" s="106">
        <v>45593</v>
      </c>
      <c r="B120" s="107">
        <f t="shared" si="4"/>
        <v>45593</v>
      </c>
      <c r="C120" s="113"/>
      <c r="D120" s="114"/>
      <c r="E120" s="115"/>
      <c r="F120" s="116"/>
      <c r="H120" s="189">
        <v>45593</v>
      </c>
      <c r="I120" s="190">
        <f t="shared" si="3"/>
        <v>45593</v>
      </c>
      <c r="J120" s="179" t="s">
        <v>367</v>
      </c>
      <c r="K120" s="180" t="s">
        <v>367</v>
      </c>
      <c r="L120" s="179" t="s">
        <v>367</v>
      </c>
      <c r="M120" s="180" t="s">
        <v>367</v>
      </c>
      <c r="N120" s="179" t="s">
        <v>366</v>
      </c>
      <c r="O120" s="180" t="s">
        <v>367</v>
      </c>
      <c r="P120" s="179" t="s">
        <v>366</v>
      </c>
      <c r="Q120" s="180" t="s">
        <v>366</v>
      </c>
      <c r="R120" s="179" t="s">
        <v>367</v>
      </c>
      <c r="S120" s="180" t="s">
        <v>367</v>
      </c>
      <c r="T120" s="179" t="s">
        <v>367</v>
      </c>
      <c r="U120" s="180" t="s">
        <v>367</v>
      </c>
      <c r="V120" s="179" t="s">
        <v>367</v>
      </c>
      <c r="W120" s="180" t="s">
        <v>367</v>
      </c>
      <c r="X120" s="179" t="s">
        <v>367</v>
      </c>
      <c r="Y120" s="180" t="s">
        <v>367</v>
      </c>
      <c r="Z120" s="179" t="s">
        <v>366</v>
      </c>
      <c r="AA120" s="180" t="s">
        <v>366</v>
      </c>
      <c r="AB120" s="179" t="s">
        <v>366</v>
      </c>
      <c r="AC120" s="180" t="s">
        <v>366</v>
      </c>
      <c r="AD120" s="179" t="s">
        <v>367</v>
      </c>
      <c r="AE120" s="180" t="s">
        <v>367</v>
      </c>
      <c r="AF120" s="179" t="s">
        <v>367</v>
      </c>
      <c r="AG120" s="180" t="s">
        <v>367</v>
      </c>
      <c r="AH120" s="179" t="s">
        <v>366</v>
      </c>
      <c r="AI120" s="180" t="s">
        <v>367</v>
      </c>
      <c r="AJ120" s="179" t="s">
        <v>367</v>
      </c>
      <c r="AK120" s="180" t="s">
        <v>367</v>
      </c>
      <c r="AL120" s="179" t="s">
        <v>367</v>
      </c>
      <c r="AM120" s="180" t="s">
        <v>367</v>
      </c>
    </row>
    <row r="121" spans="1:39" ht="21.95" customHeight="1" x14ac:dyDescent="0.15">
      <c r="A121" s="106">
        <v>45594</v>
      </c>
      <c r="B121" s="107">
        <f t="shared" si="4"/>
        <v>45594</v>
      </c>
      <c r="C121" s="113"/>
      <c r="D121" s="114"/>
      <c r="E121" s="115"/>
      <c r="F121" s="116"/>
      <c r="H121" s="189">
        <v>45594</v>
      </c>
      <c r="I121" s="190">
        <f t="shared" si="3"/>
        <v>45594</v>
      </c>
      <c r="J121" s="179" t="s">
        <v>367</v>
      </c>
      <c r="K121" s="180" t="s">
        <v>367</v>
      </c>
      <c r="L121" s="179" t="s">
        <v>367</v>
      </c>
      <c r="M121" s="180" t="s">
        <v>367</v>
      </c>
      <c r="N121" s="179" t="s">
        <v>367</v>
      </c>
      <c r="O121" s="180" t="s">
        <v>367</v>
      </c>
      <c r="P121" s="179" t="s">
        <v>366</v>
      </c>
      <c r="Q121" s="180" t="s">
        <v>366</v>
      </c>
      <c r="R121" s="179" t="s">
        <v>367</v>
      </c>
      <c r="S121" s="180" t="s">
        <v>367</v>
      </c>
      <c r="T121" s="179" t="s">
        <v>367</v>
      </c>
      <c r="U121" s="180" t="s">
        <v>367</v>
      </c>
      <c r="V121" s="179" t="s">
        <v>367</v>
      </c>
      <c r="W121" s="180" t="s">
        <v>367</v>
      </c>
      <c r="X121" s="179" t="s">
        <v>367</v>
      </c>
      <c r="Y121" s="180" t="s">
        <v>367</v>
      </c>
      <c r="Z121" s="179" t="s">
        <v>366</v>
      </c>
      <c r="AA121" s="180" t="s">
        <v>366</v>
      </c>
      <c r="AB121" s="179" t="s">
        <v>366</v>
      </c>
      <c r="AC121" s="180" t="s">
        <v>366</v>
      </c>
      <c r="AD121" s="179" t="s">
        <v>367</v>
      </c>
      <c r="AE121" s="180" t="s">
        <v>367</v>
      </c>
      <c r="AF121" s="179" t="s">
        <v>367</v>
      </c>
      <c r="AG121" s="180" t="s">
        <v>367</v>
      </c>
      <c r="AH121" s="179" t="s">
        <v>367</v>
      </c>
      <c r="AI121" s="180" t="s">
        <v>367</v>
      </c>
      <c r="AJ121" s="179" t="s">
        <v>367</v>
      </c>
      <c r="AK121" s="180" t="s">
        <v>367</v>
      </c>
      <c r="AL121" s="179" t="s">
        <v>367</v>
      </c>
      <c r="AM121" s="180" t="s">
        <v>367</v>
      </c>
    </row>
    <row r="122" spans="1:39" ht="21.95" customHeight="1" x14ac:dyDescent="0.15">
      <c r="A122" s="106">
        <v>45595</v>
      </c>
      <c r="B122" s="107">
        <f t="shared" si="4"/>
        <v>45595</v>
      </c>
      <c r="C122" s="113"/>
      <c r="D122" s="114"/>
      <c r="E122" s="115"/>
      <c r="F122" s="116"/>
      <c r="H122" s="189">
        <v>45595</v>
      </c>
      <c r="I122" s="190">
        <f t="shared" si="3"/>
        <v>45595</v>
      </c>
      <c r="J122" s="179" t="s">
        <v>367</v>
      </c>
      <c r="K122" s="180" t="s">
        <v>367</v>
      </c>
      <c r="L122" s="179" t="s">
        <v>367</v>
      </c>
      <c r="M122" s="180" t="s">
        <v>367</v>
      </c>
      <c r="N122" s="179" t="s">
        <v>367</v>
      </c>
      <c r="O122" s="180" t="s">
        <v>367</v>
      </c>
      <c r="P122" s="179" t="s">
        <v>366</v>
      </c>
      <c r="Q122" s="180" t="s">
        <v>366</v>
      </c>
      <c r="R122" s="179" t="s">
        <v>367</v>
      </c>
      <c r="S122" s="180" t="s">
        <v>367</v>
      </c>
      <c r="T122" s="179" t="s">
        <v>367</v>
      </c>
      <c r="U122" s="180" t="s">
        <v>367</v>
      </c>
      <c r="V122" s="179" t="s">
        <v>367</v>
      </c>
      <c r="W122" s="180" t="s">
        <v>367</v>
      </c>
      <c r="X122" s="179" t="s">
        <v>367</v>
      </c>
      <c r="Y122" s="180" t="s">
        <v>367</v>
      </c>
      <c r="Z122" s="179" t="s">
        <v>366</v>
      </c>
      <c r="AA122" s="180" t="s">
        <v>366</v>
      </c>
      <c r="AB122" s="179" t="s">
        <v>366</v>
      </c>
      <c r="AC122" s="180" t="s">
        <v>366</v>
      </c>
      <c r="AD122" s="179" t="s">
        <v>367</v>
      </c>
      <c r="AE122" s="180" t="s">
        <v>367</v>
      </c>
      <c r="AF122" s="179" t="s">
        <v>366</v>
      </c>
      <c r="AG122" s="180" t="s">
        <v>366</v>
      </c>
      <c r="AH122" s="179" t="s">
        <v>367</v>
      </c>
      <c r="AI122" s="180" t="s">
        <v>367</v>
      </c>
      <c r="AJ122" s="179" t="s">
        <v>367</v>
      </c>
      <c r="AK122" s="180" t="s">
        <v>367</v>
      </c>
      <c r="AL122" s="179" t="s">
        <v>367</v>
      </c>
      <c r="AM122" s="180" t="s">
        <v>367</v>
      </c>
    </row>
    <row r="123" spans="1:39" ht="21.95" customHeight="1" x14ac:dyDescent="0.15">
      <c r="A123" s="106">
        <v>45596</v>
      </c>
      <c r="B123" s="107">
        <f t="shared" si="4"/>
        <v>45596</v>
      </c>
      <c r="C123" s="113"/>
      <c r="D123" s="114"/>
      <c r="E123" s="115"/>
      <c r="F123" s="116"/>
      <c r="H123" s="189">
        <v>45596</v>
      </c>
      <c r="I123" s="190">
        <f t="shared" si="3"/>
        <v>45596</v>
      </c>
      <c r="J123" s="179" t="s">
        <v>367</v>
      </c>
      <c r="K123" s="180" t="s">
        <v>367</v>
      </c>
      <c r="L123" s="179" t="s">
        <v>366</v>
      </c>
      <c r="M123" s="180" t="s">
        <v>366</v>
      </c>
      <c r="N123" s="179" t="s">
        <v>367</v>
      </c>
      <c r="O123" s="180" t="s">
        <v>367</v>
      </c>
      <c r="P123" s="179" t="s">
        <v>366</v>
      </c>
      <c r="Q123" s="180" t="s">
        <v>366</v>
      </c>
      <c r="R123" s="179" t="s">
        <v>367</v>
      </c>
      <c r="S123" s="180" t="s">
        <v>367</v>
      </c>
      <c r="T123" s="179" t="s">
        <v>367</v>
      </c>
      <c r="U123" s="180" t="s">
        <v>367</v>
      </c>
      <c r="V123" s="179" t="s">
        <v>367</v>
      </c>
      <c r="W123" s="180" t="s">
        <v>367</v>
      </c>
      <c r="X123" s="179" t="s">
        <v>367</v>
      </c>
      <c r="Y123" s="180" t="s">
        <v>367</v>
      </c>
      <c r="Z123" s="179" t="s">
        <v>366</v>
      </c>
      <c r="AA123" s="180" t="s">
        <v>366</v>
      </c>
      <c r="AB123" s="179" t="s">
        <v>366</v>
      </c>
      <c r="AC123" s="180" t="s">
        <v>366</v>
      </c>
      <c r="AD123" s="179" t="s">
        <v>367</v>
      </c>
      <c r="AE123" s="180" t="s">
        <v>367</v>
      </c>
      <c r="AF123" s="179" t="s">
        <v>366</v>
      </c>
      <c r="AG123" s="180" t="s">
        <v>366</v>
      </c>
      <c r="AH123" s="179" t="s">
        <v>367</v>
      </c>
      <c r="AI123" s="180" t="s">
        <v>367</v>
      </c>
      <c r="AJ123" s="179" t="s">
        <v>367</v>
      </c>
      <c r="AK123" s="180" t="s">
        <v>367</v>
      </c>
      <c r="AL123" s="179" t="s">
        <v>367</v>
      </c>
      <c r="AM123" s="180" t="s">
        <v>367</v>
      </c>
    </row>
    <row r="124" spans="1:39" s="93" customFormat="1" ht="21.95" customHeight="1" x14ac:dyDescent="0.15">
      <c r="A124" s="106">
        <v>45597</v>
      </c>
      <c r="B124" s="107">
        <f t="shared" si="4"/>
        <v>45597</v>
      </c>
      <c r="C124" s="113"/>
      <c r="D124" s="114"/>
      <c r="E124" s="115"/>
      <c r="F124" s="116"/>
      <c r="H124" s="189">
        <v>45597</v>
      </c>
      <c r="I124" s="190">
        <f t="shared" si="3"/>
        <v>45597</v>
      </c>
      <c r="J124" s="179" t="s">
        <v>367</v>
      </c>
      <c r="K124" s="180" t="s">
        <v>367</v>
      </c>
      <c r="L124" s="179" t="s">
        <v>366</v>
      </c>
      <c r="M124" s="180" t="s">
        <v>366</v>
      </c>
      <c r="N124" s="179" t="s">
        <v>367</v>
      </c>
      <c r="O124" s="180" t="s">
        <v>367</v>
      </c>
      <c r="P124" s="179" t="s">
        <v>366</v>
      </c>
      <c r="Q124" s="180" t="s">
        <v>366</v>
      </c>
      <c r="R124" s="179" t="s">
        <v>367</v>
      </c>
      <c r="S124" s="180" t="s">
        <v>367</v>
      </c>
      <c r="T124" s="179" t="s">
        <v>367</v>
      </c>
      <c r="U124" s="180" t="s">
        <v>367</v>
      </c>
      <c r="V124" s="179" t="s">
        <v>367</v>
      </c>
      <c r="W124" s="180" t="s">
        <v>367</v>
      </c>
      <c r="X124" s="179" t="s">
        <v>367</v>
      </c>
      <c r="Y124" s="180" t="s">
        <v>367</v>
      </c>
      <c r="Z124" s="179" t="s">
        <v>366</v>
      </c>
      <c r="AA124" s="180" t="s">
        <v>366</v>
      </c>
      <c r="AB124" s="179" t="s">
        <v>366</v>
      </c>
      <c r="AC124" s="180" t="s">
        <v>366</v>
      </c>
      <c r="AD124" s="179" t="s">
        <v>367</v>
      </c>
      <c r="AE124" s="180" t="s">
        <v>367</v>
      </c>
      <c r="AF124" s="179" t="s">
        <v>366</v>
      </c>
      <c r="AG124" s="180" t="s">
        <v>366</v>
      </c>
      <c r="AH124" s="179" t="s">
        <v>367</v>
      </c>
      <c r="AI124" s="180" t="s">
        <v>367</v>
      </c>
      <c r="AJ124" s="179" t="s">
        <v>367</v>
      </c>
      <c r="AK124" s="180" t="s">
        <v>367</v>
      </c>
      <c r="AL124" s="179" t="s">
        <v>367</v>
      </c>
      <c r="AM124" s="180" t="s">
        <v>367</v>
      </c>
    </row>
    <row r="125" spans="1:39" s="90" customFormat="1" ht="21.95" customHeight="1" x14ac:dyDescent="0.15">
      <c r="A125" s="102">
        <v>45598</v>
      </c>
      <c r="B125" s="103">
        <f t="shared" si="4"/>
        <v>45598</v>
      </c>
      <c r="C125" s="95"/>
      <c r="D125" s="94"/>
      <c r="E125" s="110"/>
      <c r="F125" s="110"/>
      <c r="H125" s="181">
        <v>45598</v>
      </c>
      <c r="I125" s="182">
        <f t="shared" si="3"/>
        <v>45598</v>
      </c>
      <c r="J125" s="183" t="s">
        <v>366</v>
      </c>
      <c r="K125" s="184" t="s">
        <v>366</v>
      </c>
      <c r="L125" s="183" t="s">
        <v>366</v>
      </c>
      <c r="M125" s="184" t="s">
        <v>366</v>
      </c>
      <c r="N125" s="183" t="s">
        <v>366</v>
      </c>
      <c r="O125" s="184" t="s">
        <v>366</v>
      </c>
      <c r="P125" s="183" t="s">
        <v>366</v>
      </c>
      <c r="Q125" s="184" t="s">
        <v>366</v>
      </c>
      <c r="R125" s="183" t="s">
        <v>366</v>
      </c>
      <c r="S125" s="184" t="s">
        <v>366</v>
      </c>
      <c r="T125" s="183" t="s">
        <v>366</v>
      </c>
      <c r="U125" s="184" t="s">
        <v>366</v>
      </c>
      <c r="V125" s="183" t="s">
        <v>366</v>
      </c>
      <c r="W125" s="184" t="s">
        <v>366</v>
      </c>
      <c r="X125" s="183" t="s">
        <v>366</v>
      </c>
      <c r="Y125" s="184" t="s">
        <v>366</v>
      </c>
      <c r="Z125" s="183" t="s">
        <v>366</v>
      </c>
      <c r="AA125" s="184" t="s">
        <v>366</v>
      </c>
      <c r="AB125" s="183" t="s">
        <v>366</v>
      </c>
      <c r="AC125" s="184" t="s">
        <v>366</v>
      </c>
      <c r="AD125" s="183" t="s">
        <v>366</v>
      </c>
      <c r="AE125" s="184" t="s">
        <v>366</v>
      </c>
      <c r="AF125" s="183" t="s">
        <v>366</v>
      </c>
      <c r="AG125" s="184" t="s">
        <v>366</v>
      </c>
      <c r="AH125" s="183" t="s">
        <v>366</v>
      </c>
      <c r="AI125" s="184" t="s">
        <v>366</v>
      </c>
      <c r="AJ125" s="183" t="s">
        <v>366</v>
      </c>
      <c r="AK125" s="184" t="s">
        <v>366</v>
      </c>
      <c r="AL125" s="183" t="s">
        <v>366</v>
      </c>
      <c r="AM125" s="184" t="s">
        <v>366</v>
      </c>
    </row>
    <row r="126" spans="1:39" ht="21.95" customHeight="1" x14ac:dyDescent="0.15">
      <c r="A126" s="104">
        <v>45599</v>
      </c>
      <c r="B126" s="105">
        <f t="shared" si="4"/>
        <v>45599</v>
      </c>
      <c r="C126" s="92"/>
      <c r="D126" s="91"/>
      <c r="E126" s="111"/>
      <c r="F126" s="111"/>
      <c r="H126" s="185">
        <v>45599</v>
      </c>
      <c r="I126" s="186">
        <f t="shared" si="3"/>
        <v>45599</v>
      </c>
      <c r="J126" s="187" t="s">
        <v>366</v>
      </c>
      <c r="K126" s="188" t="s">
        <v>366</v>
      </c>
      <c r="L126" s="187" t="s">
        <v>366</v>
      </c>
      <c r="M126" s="188" t="s">
        <v>366</v>
      </c>
      <c r="N126" s="187" t="s">
        <v>366</v>
      </c>
      <c r="O126" s="188" t="s">
        <v>366</v>
      </c>
      <c r="P126" s="187" t="s">
        <v>366</v>
      </c>
      <c r="Q126" s="188" t="s">
        <v>366</v>
      </c>
      <c r="R126" s="187" t="s">
        <v>366</v>
      </c>
      <c r="S126" s="188" t="s">
        <v>366</v>
      </c>
      <c r="T126" s="187" t="s">
        <v>366</v>
      </c>
      <c r="U126" s="188" t="s">
        <v>366</v>
      </c>
      <c r="V126" s="187" t="s">
        <v>366</v>
      </c>
      <c r="W126" s="188" t="s">
        <v>366</v>
      </c>
      <c r="X126" s="187" t="s">
        <v>366</v>
      </c>
      <c r="Y126" s="188" t="s">
        <v>366</v>
      </c>
      <c r="Z126" s="187" t="s">
        <v>366</v>
      </c>
      <c r="AA126" s="188" t="s">
        <v>366</v>
      </c>
      <c r="AB126" s="187" t="s">
        <v>366</v>
      </c>
      <c r="AC126" s="188" t="s">
        <v>366</v>
      </c>
      <c r="AD126" s="187" t="s">
        <v>366</v>
      </c>
      <c r="AE126" s="188" t="s">
        <v>366</v>
      </c>
      <c r="AF126" s="187" t="s">
        <v>366</v>
      </c>
      <c r="AG126" s="188" t="s">
        <v>366</v>
      </c>
      <c r="AH126" s="187" t="s">
        <v>366</v>
      </c>
      <c r="AI126" s="188" t="s">
        <v>366</v>
      </c>
      <c r="AJ126" s="187" t="s">
        <v>366</v>
      </c>
      <c r="AK126" s="188" t="s">
        <v>366</v>
      </c>
      <c r="AL126" s="187" t="s">
        <v>366</v>
      </c>
      <c r="AM126" s="188" t="s">
        <v>366</v>
      </c>
    </row>
    <row r="127" spans="1:39" ht="21.95" customHeight="1" x14ac:dyDescent="0.15">
      <c r="A127" s="104">
        <v>45600</v>
      </c>
      <c r="B127" s="105">
        <f t="shared" si="4"/>
        <v>45600</v>
      </c>
      <c r="C127" s="92"/>
      <c r="D127" s="91"/>
      <c r="E127" s="111"/>
      <c r="F127" s="111"/>
      <c r="H127" s="185">
        <v>45600</v>
      </c>
      <c r="I127" s="186">
        <f t="shared" si="3"/>
        <v>45600</v>
      </c>
      <c r="J127" s="187" t="s">
        <v>366</v>
      </c>
      <c r="K127" s="188" t="s">
        <v>366</v>
      </c>
      <c r="L127" s="187" t="s">
        <v>366</v>
      </c>
      <c r="M127" s="188" t="s">
        <v>366</v>
      </c>
      <c r="N127" s="187" t="s">
        <v>366</v>
      </c>
      <c r="O127" s="188" t="s">
        <v>366</v>
      </c>
      <c r="P127" s="187" t="s">
        <v>366</v>
      </c>
      <c r="Q127" s="188" t="s">
        <v>366</v>
      </c>
      <c r="R127" s="187" t="s">
        <v>366</v>
      </c>
      <c r="S127" s="188" t="s">
        <v>366</v>
      </c>
      <c r="T127" s="187" t="s">
        <v>366</v>
      </c>
      <c r="U127" s="188" t="s">
        <v>366</v>
      </c>
      <c r="V127" s="187" t="s">
        <v>366</v>
      </c>
      <c r="W127" s="188" t="s">
        <v>366</v>
      </c>
      <c r="X127" s="187" t="s">
        <v>366</v>
      </c>
      <c r="Y127" s="188" t="s">
        <v>366</v>
      </c>
      <c r="Z127" s="187" t="s">
        <v>366</v>
      </c>
      <c r="AA127" s="188" t="s">
        <v>366</v>
      </c>
      <c r="AB127" s="187" t="s">
        <v>366</v>
      </c>
      <c r="AC127" s="188" t="s">
        <v>366</v>
      </c>
      <c r="AD127" s="187" t="s">
        <v>366</v>
      </c>
      <c r="AE127" s="188" t="s">
        <v>366</v>
      </c>
      <c r="AF127" s="187" t="s">
        <v>366</v>
      </c>
      <c r="AG127" s="188" t="s">
        <v>366</v>
      </c>
      <c r="AH127" s="187" t="s">
        <v>366</v>
      </c>
      <c r="AI127" s="188" t="s">
        <v>366</v>
      </c>
      <c r="AJ127" s="187" t="s">
        <v>366</v>
      </c>
      <c r="AK127" s="188" t="s">
        <v>366</v>
      </c>
      <c r="AL127" s="187" t="s">
        <v>366</v>
      </c>
      <c r="AM127" s="188" t="s">
        <v>366</v>
      </c>
    </row>
    <row r="128" spans="1:39" ht="21.95" customHeight="1" x14ac:dyDescent="0.15">
      <c r="A128" s="106">
        <v>45601</v>
      </c>
      <c r="B128" s="107">
        <f t="shared" si="4"/>
        <v>45601</v>
      </c>
      <c r="C128" s="113"/>
      <c r="D128" s="114"/>
      <c r="E128" s="115"/>
      <c r="F128" s="116"/>
      <c r="H128" s="189">
        <v>45601</v>
      </c>
      <c r="I128" s="190">
        <f t="shared" si="3"/>
        <v>45601</v>
      </c>
      <c r="J128" s="179" t="s">
        <v>367</v>
      </c>
      <c r="K128" s="180" t="s">
        <v>367</v>
      </c>
      <c r="L128" s="179" t="s">
        <v>366</v>
      </c>
      <c r="M128" s="180" t="s">
        <v>366</v>
      </c>
      <c r="N128" s="179" t="s">
        <v>366</v>
      </c>
      <c r="O128" s="180" t="s">
        <v>366</v>
      </c>
      <c r="P128" s="179" t="s">
        <v>366</v>
      </c>
      <c r="Q128" s="180" t="s">
        <v>366</v>
      </c>
      <c r="R128" s="179" t="s">
        <v>367</v>
      </c>
      <c r="S128" s="180" t="s">
        <v>367</v>
      </c>
      <c r="T128" s="179" t="s">
        <v>367</v>
      </c>
      <c r="U128" s="180" t="s">
        <v>367</v>
      </c>
      <c r="V128" s="179" t="s">
        <v>367</v>
      </c>
      <c r="W128" s="180" t="s">
        <v>367</v>
      </c>
      <c r="X128" s="179" t="s">
        <v>367</v>
      </c>
      <c r="Y128" s="180" t="s">
        <v>367</v>
      </c>
      <c r="Z128" s="179" t="s">
        <v>366</v>
      </c>
      <c r="AA128" s="180" t="s">
        <v>366</v>
      </c>
      <c r="AB128" s="179" t="s">
        <v>366</v>
      </c>
      <c r="AC128" s="180" t="s">
        <v>366</v>
      </c>
      <c r="AD128" s="179" t="s">
        <v>367</v>
      </c>
      <c r="AE128" s="180" t="s">
        <v>367</v>
      </c>
      <c r="AF128" s="179" t="s">
        <v>366</v>
      </c>
      <c r="AG128" s="180" t="s">
        <v>366</v>
      </c>
      <c r="AH128" s="179" t="s">
        <v>367</v>
      </c>
      <c r="AI128" s="180" t="s">
        <v>367</v>
      </c>
      <c r="AJ128" s="179" t="s">
        <v>367</v>
      </c>
      <c r="AK128" s="180" t="s">
        <v>367</v>
      </c>
      <c r="AL128" s="179" t="s">
        <v>367</v>
      </c>
      <c r="AM128" s="180" t="s">
        <v>367</v>
      </c>
    </row>
    <row r="129" spans="1:39" ht="21.95" customHeight="1" x14ac:dyDescent="0.15">
      <c r="A129" s="106">
        <v>45602</v>
      </c>
      <c r="B129" s="107">
        <f t="shared" si="4"/>
        <v>45602</v>
      </c>
      <c r="C129" s="113"/>
      <c r="D129" s="114"/>
      <c r="E129" s="115"/>
      <c r="F129" s="116"/>
      <c r="H129" s="189">
        <v>45602</v>
      </c>
      <c r="I129" s="190">
        <f t="shared" si="3"/>
        <v>45602</v>
      </c>
      <c r="J129" s="179" t="s">
        <v>367</v>
      </c>
      <c r="K129" s="180" t="s">
        <v>367</v>
      </c>
      <c r="L129" s="179" t="s">
        <v>366</v>
      </c>
      <c r="M129" s="180" t="s">
        <v>366</v>
      </c>
      <c r="N129" s="179" t="s">
        <v>366</v>
      </c>
      <c r="O129" s="180" t="s">
        <v>366</v>
      </c>
      <c r="P129" s="179" t="s">
        <v>366</v>
      </c>
      <c r="Q129" s="180" t="s">
        <v>366</v>
      </c>
      <c r="R129" s="179" t="s">
        <v>367</v>
      </c>
      <c r="S129" s="180" t="s">
        <v>367</v>
      </c>
      <c r="T129" s="179" t="s">
        <v>367</v>
      </c>
      <c r="U129" s="180" t="s">
        <v>367</v>
      </c>
      <c r="V129" s="179" t="s">
        <v>367</v>
      </c>
      <c r="W129" s="180" t="s">
        <v>367</v>
      </c>
      <c r="X129" s="179" t="s">
        <v>367</v>
      </c>
      <c r="Y129" s="180" t="s">
        <v>367</v>
      </c>
      <c r="Z129" s="179" t="s">
        <v>366</v>
      </c>
      <c r="AA129" s="180" t="s">
        <v>366</v>
      </c>
      <c r="AB129" s="179" t="s">
        <v>366</v>
      </c>
      <c r="AC129" s="180" t="s">
        <v>366</v>
      </c>
      <c r="AD129" s="179" t="s">
        <v>367</v>
      </c>
      <c r="AE129" s="180" t="s">
        <v>367</v>
      </c>
      <c r="AF129" s="179" t="s">
        <v>366</v>
      </c>
      <c r="AG129" s="180" t="s">
        <v>366</v>
      </c>
      <c r="AH129" s="179" t="s">
        <v>367</v>
      </c>
      <c r="AI129" s="180" t="s">
        <v>367</v>
      </c>
      <c r="AJ129" s="179" t="s">
        <v>367</v>
      </c>
      <c r="AK129" s="180" t="s">
        <v>367</v>
      </c>
      <c r="AL129" s="179" t="s">
        <v>367</v>
      </c>
      <c r="AM129" s="180" t="s">
        <v>367</v>
      </c>
    </row>
    <row r="130" spans="1:39" ht="21.95" customHeight="1" x14ac:dyDescent="0.15">
      <c r="A130" s="106">
        <v>45603</v>
      </c>
      <c r="B130" s="107">
        <f t="shared" si="4"/>
        <v>45603</v>
      </c>
      <c r="C130" s="113"/>
      <c r="D130" s="114"/>
      <c r="E130" s="115"/>
      <c r="F130" s="116"/>
      <c r="H130" s="189">
        <v>45603</v>
      </c>
      <c r="I130" s="190">
        <f t="shared" si="3"/>
        <v>45603</v>
      </c>
      <c r="J130" s="179" t="s">
        <v>367</v>
      </c>
      <c r="K130" s="180" t="s">
        <v>367</v>
      </c>
      <c r="L130" s="179" t="s">
        <v>366</v>
      </c>
      <c r="M130" s="180" t="s">
        <v>366</v>
      </c>
      <c r="N130" s="179" t="s">
        <v>366</v>
      </c>
      <c r="O130" s="180" t="s">
        <v>366</v>
      </c>
      <c r="P130" s="179" t="s">
        <v>366</v>
      </c>
      <c r="Q130" s="180" t="s">
        <v>366</v>
      </c>
      <c r="R130" s="179" t="s">
        <v>367</v>
      </c>
      <c r="S130" s="180" t="s">
        <v>367</v>
      </c>
      <c r="T130" s="179" t="s">
        <v>367</v>
      </c>
      <c r="U130" s="180" t="s">
        <v>367</v>
      </c>
      <c r="V130" s="179" t="s">
        <v>367</v>
      </c>
      <c r="W130" s="180" t="s">
        <v>367</v>
      </c>
      <c r="X130" s="179" t="s">
        <v>367</v>
      </c>
      <c r="Y130" s="180" t="s">
        <v>367</v>
      </c>
      <c r="Z130" s="179" t="s">
        <v>366</v>
      </c>
      <c r="AA130" s="180" t="s">
        <v>366</v>
      </c>
      <c r="AB130" s="179" t="s">
        <v>366</v>
      </c>
      <c r="AC130" s="180" t="s">
        <v>366</v>
      </c>
      <c r="AD130" s="179" t="s">
        <v>367</v>
      </c>
      <c r="AE130" s="180" t="s">
        <v>367</v>
      </c>
      <c r="AF130" s="179" t="s">
        <v>366</v>
      </c>
      <c r="AG130" s="180" t="s">
        <v>366</v>
      </c>
      <c r="AH130" s="179" t="s">
        <v>367</v>
      </c>
      <c r="AI130" s="180" t="s">
        <v>367</v>
      </c>
      <c r="AJ130" s="179" t="s">
        <v>367</v>
      </c>
      <c r="AK130" s="180" t="s">
        <v>367</v>
      </c>
      <c r="AL130" s="179" t="s">
        <v>367</v>
      </c>
      <c r="AM130" s="180" t="s">
        <v>367</v>
      </c>
    </row>
    <row r="131" spans="1:39" s="93" customFormat="1" ht="21.95" customHeight="1" x14ac:dyDescent="0.15">
      <c r="A131" s="106">
        <v>45604</v>
      </c>
      <c r="B131" s="107">
        <f t="shared" si="4"/>
        <v>45604</v>
      </c>
      <c r="C131" s="113"/>
      <c r="D131" s="114"/>
      <c r="E131" s="115"/>
      <c r="F131" s="116"/>
      <c r="H131" s="189">
        <v>45604</v>
      </c>
      <c r="I131" s="190">
        <f t="shared" si="3"/>
        <v>45604</v>
      </c>
      <c r="J131" s="179" t="s">
        <v>367</v>
      </c>
      <c r="K131" s="180" t="s">
        <v>367</v>
      </c>
      <c r="L131" s="179" t="s">
        <v>367</v>
      </c>
      <c r="M131" s="180" t="s">
        <v>367</v>
      </c>
      <c r="N131" s="179" t="s">
        <v>366</v>
      </c>
      <c r="O131" s="180" t="s">
        <v>366</v>
      </c>
      <c r="P131" s="179" t="s">
        <v>366</v>
      </c>
      <c r="Q131" s="180" t="s">
        <v>366</v>
      </c>
      <c r="R131" s="179" t="s">
        <v>367</v>
      </c>
      <c r="S131" s="180" t="s">
        <v>367</v>
      </c>
      <c r="T131" s="179" t="s">
        <v>367</v>
      </c>
      <c r="U131" s="180" t="s">
        <v>367</v>
      </c>
      <c r="V131" s="179" t="s">
        <v>367</v>
      </c>
      <c r="W131" s="180" t="s">
        <v>367</v>
      </c>
      <c r="X131" s="179" t="s">
        <v>367</v>
      </c>
      <c r="Y131" s="180" t="s">
        <v>367</v>
      </c>
      <c r="Z131" s="179" t="s">
        <v>366</v>
      </c>
      <c r="AA131" s="180" t="s">
        <v>366</v>
      </c>
      <c r="AB131" s="179" t="s">
        <v>366</v>
      </c>
      <c r="AC131" s="180" t="s">
        <v>366</v>
      </c>
      <c r="AD131" s="179" t="s">
        <v>367</v>
      </c>
      <c r="AE131" s="180" t="s">
        <v>367</v>
      </c>
      <c r="AF131" s="179" t="s">
        <v>366</v>
      </c>
      <c r="AG131" s="180" t="s">
        <v>366</v>
      </c>
      <c r="AH131" s="179" t="s">
        <v>367</v>
      </c>
      <c r="AI131" s="180" t="s">
        <v>367</v>
      </c>
      <c r="AJ131" s="179" t="s">
        <v>367</v>
      </c>
      <c r="AK131" s="180" t="s">
        <v>367</v>
      </c>
      <c r="AL131" s="179" t="s">
        <v>367</v>
      </c>
      <c r="AM131" s="180" t="s">
        <v>367</v>
      </c>
    </row>
    <row r="132" spans="1:39" s="90" customFormat="1" ht="21.95" customHeight="1" x14ac:dyDescent="0.15">
      <c r="A132" s="102">
        <v>45605</v>
      </c>
      <c r="B132" s="103">
        <f t="shared" si="4"/>
        <v>45605</v>
      </c>
      <c r="C132" s="95"/>
      <c r="D132" s="94"/>
      <c r="E132" s="110"/>
      <c r="F132" s="110"/>
      <c r="H132" s="181">
        <v>45605</v>
      </c>
      <c r="I132" s="182">
        <f t="shared" ref="I132:I195" si="5">H132</f>
        <v>45605</v>
      </c>
      <c r="J132" s="183" t="s">
        <v>366</v>
      </c>
      <c r="K132" s="184" t="s">
        <v>366</v>
      </c>
      <c r="L132" s="183" t="s">
        <v>366</v>
      </c>
      <c r="M132" s="184" t="s">
        <v>366</v>
      </c>
      <c r="N132" s="183" t="s">
        <v>366</v>
      </c>
      <c r="O132" s="184" t="s">
        <v>366</v>
      </c>
      <c r="P132" s="183" t="s">
        <v>366</v>
      </c>
      <c r="Q132" s="184" t="s">
        <v>366</v>
      </c>
      <c r="R132" s="183" t="s">
        <v>366</v>
      </c>
      <c r="S132" s="184" t="s">
        <v>366</v>
      </c>
      <c r="T132" s="183" t="s">
        <v>366</v>
      </c>
      <c r="U132" s="184" t="s">
        <v>366</v>
      </c>
      <c r="V132" s="183" t="s">
        <v>366</v>
      </c>
      <c r="W132" s="184" t="s">
        <v>366</v>
      </c>
      <c r="X132" s="183" t="s">
        <v>366</v>
      </c>
      <c r="Y132" s="184" t="s">
        <v>366</v>
      </c>
      <c r="Z132" s="183" t="s">
        <v>366</v>
      </c>
      <c r="AA132" s="184" t="s">
        <v>366</v>
      </c>
      <c r="AB132" s="183" t="s">
        <v>366</v>
      </c>
      <c r="AC132" s="184" t="s">
        <v>366</v>
      </c>
      <c r="AD132" s="183" t="s">
        <v>366</v>
      </c>
      <c r="AE132" s="184" t="s">
        <v>366</v>
      </c>
      <c r="AF132" s="183" t="s">
        <v>366</v>
      </c>
      <c r="AG132" s="184" t="s">
        <v>366</v>
      </c>
      <c r="AH132" s="183" t="s">
        <v>366</v>
      </c>
      <c r="AI132" s="184" t="s">
        <v>366</v>
      </c>
      <c r="AJ132" s="183" t="s">
        <v>366</v>
      </c>
      <c r="AK132" s="184" t="s">
        <v>366</v>
      </c>
      <c r="AL132" s="183" t="s">
        <v>366</v>
      </c>
      <c r="AM132" s="184" t="s">
        <v>366</v>
      </c>
    </row>
    <row r="133" spans="1:39" ht="21.95" customHeight="1" x14ac:dyDescent="0.15">
      <c r="A133" s="104">
        <v>45606</v>
      </c>
      <c r="B133" s="105">
        <f t="shared" si="4"/>
        <v>45606</v>
      </c>
      <c r="C133" s="92"/>
      <c r="D133" s="91"/>
      <c r="E133" s="111"/>
      <c r="F133" s="111"/>
      <c r="H133" s="185">
        <v>45606</v>
      </c>
      <c r="I133" s="186">
        <f t="shared" si="5"/>
        <v>45606</v>
      </c>
      <c r="J133" s="187" t="s">
        <v>366</v>
      </c>
      <c r="K133" s="188" t="s">
        <v>366</v>
      </c>
      <c r="L133" s="187" t="s">
        <v>366</v>
      </c>
      <c r="M133" s="188" t="s">
        <v>366</v>
      </c>
      <c r="N133" s="187" t="s">
        <v>366</v>
      </c>
      <c r="O133" s="188" t="s">
        <v>366</v>
      </c>
      <c r="P133" s="187" t="s">
        <v>366</v>
      </c>
      <c r="Q133" s="188" t="s">
        <v>366</v>
      </c>
      <c r="R133" s="187" t="s">
        <v>366</v>
      </c>
      <c r="S133" s="188" t="s">
        <v>366</v>
      </c>
      <c r="T133" s="187" t="s">
        <v>366</v>
      </c>
      <c r="U133" s="188" t="s">
        <v>366</v>
      </c>
      <c r="V133" s="187" t="s">
        <v>366</v>
      </c>
      <c r="W133" s="188" t="s">
        <v>366</v>
      </c>
      <c r="X133" s="187" t="s">
        <v>366</v>
      </c>
      <c r="Y133" s="188" t="s">
        <v>366</v>
      </c>
      <c r="Z133" s="187" t="s">
        <v>366</v>
      </c>
      <c r="AA133" s="188" t="s">
        <v>366</v>
      </c>
      <c r="AB133" s="187" t="s">
        <v>366</v>
      </c>
      <c r="AC133" s="188" t="s">
        <v>366</v>
      </c>
      <c r="AD133" s="187" t="s">
        <v>366</v>
      </c>
      <c r="AE133" s="188" t="s">
        <v>366</v>
      </c>
      <c r="AF133" s="187" t="s">
        <v>366</v>
      </c>
      <c r="AG133" s="188" t="s">
        <v>366</v>
      </c>
      <c r="AH133" s="187" t="s">
        <v>366</v>
      </c>
      <c r="AI133" s="188" t="s">
        <v>366</v>
      </c>
      <c r="AJ133" s="187" t="s">
        <v>366</v>
      </c>
      <c r="AK133" s="188" t="s">
        <v>366</v>
      </c>
      <c r="AL133" s="187" t="s">
        <v>366</v>
      </c>
      <c r="AM133" s="188" t="s">
        <v>366</v>
      </c>
    </row>
    <row r="134" spans="1:39" ht="21.95" customHeight="1" x14ac:dyDescent="0.15">
      <c r="A134" s="106">
        <v>45607</v>
      </c>
      <c r="B134" s="107">
        <f t="shared" si="4"/>
        <v>45607</v>
      </c>
      <c r="C134" s="113"/>
      <c r="D134" s="114"/>
      <c r="E134" s="115"/>
      <c r="F134" s="116"/>
      <c r="H134" s="189">
        <v>45607</v>
      </c>
      <c r="I134" s="190">
        <f t="shared" si="5"/>
        <v>45607</v>
      </c>
      <c r="J134" s="179" t="s">
        <v>367</v>
      </c>
      <c r="K134" s="180" t="s">
        <v>367</v>
      </c>
      <c r="L134" s="179" t="s">
        <v>367</v>
      </c>
      <c r="M134" s="180" t="s">
        <v>367</v>
      </c>
      <c r="N134" s="179" t="s">
        <v>366</v>
      </c>
      <c r="O134" s="180" t="s">
        <v>366</v>
      </c>
      <c r="P134" s="179" t="s">
        <v>366</v>
      </c>
      <c r="Q134" s="180" t="s">
        <v>366</v>
      </c>
      <c r="R134" s="179" t="s">
        <v>367</v>
      </c>
      <c r="S134" s="180" t="s">
        <v>367</v>
      </c>
      <c r="T134" s="179" t="s">
        <v>367</v>
      </c>
      <c r="U134" s="180" t="s">
        <v>367</v>
      </c>
      <c r="V134" s="179" t="s">
        <v>367</v>
      </c>
      <c r="W134" s="180" t="s">
        <v>367</v>
      </c>
      <c r="X134" s="179" t="s">
        <v>367</v>
      </c>
      <c r="Y134" s="180" t="s">
        <v>367</v>
      </c>
      <c r="Z134" s="179" t="s">
        <v>366</v>
      </c>
      <c r="AA134" s="180" t="s">
        <v>366</v>
      </c>
      <c r="AB134" s="179" t="s">
        <v>367</v>
      </c>
      <c r="AC134" s="180" t="s">
        <v>367</v>
      </c>
      <c r="AD134" s="179" t="s">
        <v>367</v>
      </c>
      <c r="AE134" s="180" t="s">
        <v>367</v>
      </c>
      <c r="AF134" s="179" t="s">
        <v>366</v>
      </c>
      <c r="AG134" s="180" t="s">
        <v>366</v>
      </c>
      <c r="AH134" s="179" t="s">
        <v>366</v>
      </c>
      <c r="AI134" s="180" t="s">
        <v>367</v>
      </c>
      <c r="AJ134" s="179" t="s">
        <v>367</v>
      </c>
      <c r="AK134" s="180" t="s">
        <v>367</v>
      </c>
      <c r="AL134" s="179" t="s">
        <v>367</v>
      </c>
      <c r="AM134" s="180" t="s">
        <v>367</v>
      </c>
    </row>
    <row r="135" spans="1:39" ht="21.95" customHeight="1" x14ac:dyDescent="0.15">
      <c r="A135" s="106">
        <v>45608</v>
      </c>
      <c r="B135" s="107">
        <f t="shared" si="4"/>
        <v>45608</v>
      </c>
      <c r="C135" s="113"/>
      <c r="D135" s="114"/>
      <c r="E135" s="115"/>
      <c r="F135" s="116"/>
      <c r="H135" s="189">
        <v>45608</v>
      </c>
      <c r="I135" s="190">
        <f t="shared" si="5"/>
        <v>45608</v>
      </c>
      <c r="J135" s="179" t="s">
        <v>367</v>
      </c>
      <c r="K135" s="180" t="s">
        <v>367</v>
      </c>
      <c r="L135" s="179" t="s">
        <v>367</v>
      </c>
      <c r="M135" s="180" t="s">
        <v>367</v>
      </c>
      <c r="N135" s="179" t="s">
        <v>366</v>
      </c>
      <c r="O135" s="180" t="s">
        <v>366</v>
      </c>
      <c r="P135" s="179" t="s">
        <v>367</v>
      </c>
      <c r="Q135" s="180" t="s">
        <v>367</v>
      </c>
      <c r="R135" s="179" t="s">
        <v>367</v>
      </c>
      <c r="S135" s="180" t="s">
        <v>367</v>
      </c>
      <c r="T135" s="179" t="s">
        <v>367</v>
      </c>
      <c r="U135" s="180" t="s">
        <v>367</v>
      </c>
      <c r="V135" s="179" t="s">
        <v>367</v>
      </c>
      <c r="W135" s="180" t="s">
        <v>367</v>
      </c>
      <c r="X135" s="179" t="s">
        <v>367</v>
      </c>
      <c r="Y135" s="180" t="s">
        <v>367</v>
      </c>
      <c r="Z135" s="179" t="s">
        <v>366</v>
      </c>
      <c r="AA135" s="180" t="s">
        <v>366</v>
      </c>
      <c r="AB135" s="179" t="s">
        <v>367</v>
      </c>
      <c r="AC135" s="180" t="s">
        <v>367</v>
      </c>
      <c r="AD135" s="179" t="s">
        <v>367</v>
      </c>
      <c r="AE135" s="180" t="s">
        <v>367</v>
      </c>
      <c r="AF135" s="179" t="s">
        <v>366</v>
      </c>
      <c r="AG135" s="180" t="s">
        <v>366</v>
      </c>
      <c r="AH135" s="179" t="s">
        <v>367</v>
      </c>
      <c r="AI135" s="180" t="s">
        <v>367</v>
      </c>
      <c r="AJ135" s="179" t="s">
        <v>367</v>
      </c>
      <c r="AK135" s="180" t="s">
        <v>367</v>
      </c>
      <c r="AL135" s="179" t="s">
        <v>367</v>
      </c>
      <c r="AM135" s="180" t="s">
        <v>367</v>
      </c>
    </row>
    <row r="136" spans="1:39" ht="21.95" customHeight="1" x14ac:dyDescent="0.15">
      <c r="A136" s="106">
        <v>45609</v>
      </c>
      <c r="B136" s="107">
        <f t="shared" si="4"/>
        <v>45609</v>
      </c>
      <c r="C136" s="113"/>
      <c r="D136" s="114"/>
      <c r="E136" s="115"/>
      <c r="F136" s="116"/>
      <c r="H136" s="189">
        <v>45609</v>
      </c>
      <c r="I136" s="190">
        <f t="shared" si="5"/>
        <v>45609</v>
      </c>
      <c r="J136" s="179" t="s">
        <v>367</v>
      </c>
      <c r="K136" s="180" t="s">
        <v>367</v>
      </c>
      <c r="L136" s="179" t="s">
        <v>367</v>
      </c>
      <c r="M136" s="180" t="s">
        <v>367</v>
      </c>
      <c r="N136" s="179" t="s">
        <v>366</v>
      </c>
      <c r="O136" s="180" t="s">
        <v>366</v>
      </c>
      <c r="P136" s="179" t="s">
        <v>366</v>
      </c>
      <c r="Q136" s="180" t="s">
        <v>366</v>
      </c>
      <c r="R136" s="179" t="s">
        <v>367</v>
      </c>
      <c r="S136" s="180" t="s">
        <v>367</v>
      </c>
      <c r="T136" s="179" t="s">
        <v>367</v>
      </c>
      <c r="U136" s="180" t="s">
        <v>367</v>
      </c>
      <c r="V136" s="179" t="s">
        <v>367</v>
      </c>
      <c r="W136" s="180" t="s">
        <v>367</v>
      </c>
      <c r="X136" s="179" t="s">
        <v>367</v>
      </c>
      <c r="Y136" s="180" t="s">
        <v>367</v>
      </c>
      <c r="Z136" s="179" t="s">
        <v>366</v>
      </c>
      <c r="AA136" s="180" t="s">
        <v>366</v>
      </c>
      <c r="AB136" s="179" t="s">
        <v>367</v>
      </c>
      <c r="AC136" s="180" t="s">
        <v>367</v>
      </c>
      <c r="AD136" s="179" t="s">
        <v>367</v>
      </c>
      <c r="AE136" s="180" t="s">
        <v>367</v>
      </c>
      <c r="AF136" s="179" t="s">
        <v>366</v>
      </c>
      <c r="AG136" s="180" t="s">
        <v>366</v>
      </c>
      <c r="AH136" s="179" t="s">
        <v>367</v>
      </c>
      <c r="AI136" s="180" t="s">
        <v>367</v>
      </c>
      <c r="AJ136" s="179" t="s">
        <v>367</v>
      </c>
      <c r="AK136" s="180" t="s">
        <v>367</v>
      </c>
      <c r="AL136" s="179" t="s">
        <v>367</v>
      </c>
      <c r="AM136" s="180" t="s">
        <v>367</v>
      </c>
    </row>
    <row r="137" spans="1:39" ht="21.95" customHeight="1" x14ac:dyDescent="0.15">
      <c r="A137" s="106">
        <v>45610</v>
      </c>
      <c r="B137" s="107">
        <f t="shared" si="4"/>
        <v>45610</v>
      </c>
      <c r="C137" s="113"/>
      <c r="D137" s="114"/>
      <c r="E137" s="115"/>
      <c r="F137" s="116"/>
      <c r="H137" s="189">
        <v>45610</v>
      </c>
      <c r="I137" s="190">
        <f t="shared" si="5"/>
        <v>45610</v>
      </c>
      <c r="J137" s="179" t="s">
        <v>367</v>
      </c>
      <c r="K137" s="180" t="s">
        <v>367</v>
      </c>
      <c r="L137" s="179" t="s">
        <v>367</v>
      </c>
      <c r="M137" s="180" t="s">
        <v>367</v>
      </c>
      <c r="N137" s="179" t="s">
        <v>366</v>
      </c>
      <c r="O137" s="180" t="s">
        <v>366</v>
      </c>
      <c r="P137" s="179" t="s">
        <v>366</v>
      </c>
      <c r="Q137" s="180" t="s">
        <v>366</v>
      </c>
      <c r="R137" s="179" t="s">
        <v>367</v>
      </c>
      <c r="S137" s="180" t="s">
        <v>367</v>
      </c>
      <c r="T137" s="179" t="s">
        <v>367</v>
      </c>
      <c r="U137" s="180" t="s">
        <v>367</v>
      </c>
      <c r="V137" s="179" t="s">
        <v>367</v>
      </c>
      <c r="W137" s="180" t="s">
        <v>367</v>
      </c>
      <c r="X137" s="179" t="s">
        <v>367</v>
      </c>
      <c r="Y137" s="180" t="s">
        <v>367</v>
      </c>
      <c r="Z137" s="179" t="s">
        <v>366</v>
      </c>
      <c r="AA137" s="180" t="s">
        <v>366</v>
      </c>
      <c r="AB137" s="179" t="s">
        <v>367</v>
      </c>
      <c r="AC137" s="180" t="s">
        <v>367</v>
      </c>
      <c r="AD137" s="179" t="s">
        <v>367</v>
      </c>
      <c r="AE137" s="180" t="s">
        <v>367</v>
      </c>
      <c r="AF137" s="179" t="s">
        <v>367</v>
      </c>
      <c r="AG137" s="180" t="s">
        <v>367</v>
      </c>
      <c r="AH137" s="179" t="s">
        <v>367</v>
      </c>
      <c r="AI137" s="180" t="s">
        <v>367</v>
      </c>
      <c r="AJ137" s="179" t="s">
        <v>367</v>
      </c>
      <c r="AK137" s="180" t="s">
        <v>367</v>
      </c>
      <c r="AL137" s="179" t="s">
        <v>367</v>
      </c>
      <c r="AM137" s="180" t="s">
        <v>367</v>
      </c>
    </row>
    <row r="138" spans="1:39" s="93" customFormat="1" ht="21.95" customHeight="1" x14ac:dyDescent="0.15">
      <c r="A138" s="106">
        <v>45611</v>
      </c>
      <c r="B138" s="107">
        <f t="shared" si="4"/>
        <v>45611</v>
      </c>
      <c r="C138" s="113"/>
      <c r="D138" s="114"/>
      <c r="E138" s="115"/>
      <c r="F138" s="116"/>
      <c r="H138" s="189">
        <v>45611</v>
      </c>
      <c r="I138" s="190">
        <f t="shared" si="5"/>
        <v>45611</v>
      </c>
      <c r="J138" s="179" t="s">
        <v>367</v>
      </c>
      <c r="K138" s="180" t="s">
        <v>367</v>
      </c>
      <c r="L138" s="179" t="s">
        <v>367</v>
      </c>
      <c r="M138" s="180" t="s">
        <v>367</v>
      </c>
      <c r="N138" s="179" t="s">
        <v>366</v>
      </c>
      <c r="O138" s="180" t="s">
        <v>366</v>
      </c>
      <c r="P138" s="179" t="s">
        <v>366</v>
      </c>
      <c r="Q138" s="180" t="s">
        <v>366</v>
      </c>
      <c r="R138" s="179" t="s">
        <v>367</v>
      </c>
      <c r="S138" s="180" t="s">
        <v>367</v>
      </c>
      <c r="T138" s="179" t="s">
        <v>367</v>
      </c>
      <c r="U138" s="180" t="s">
        <v>367</v>
      </c>
      <c r="V138" s="179" t="s">
        <v>367</v>
      </c>
      <c r="W138" s="180" t="s">
        <v>367</v>
      </c>
      <c r="X138" s="179" t="s">
        <v>367</v>
      </c>
      <c r="Y138" s="180" t="s">
        <v>367</v>
      </c>
      <c r="Z138" s="179" t="s">
        <v>366</v>
      </c>
      <c r="AA138" s="180" t="s">
        <v>366</v>
      </c>
      <c r="AB138" s="179" t="s">
        <v>367</v>
      </c>
      <c r="AC138" s="180" t="s">
        <v>367</v>
      </c>
      <c r="AD138" s="179" t="s">
        <v>367</v>
      </c>
      <c r="AE138" s="180" t="s">
        <v>367</v>
      </c>
      <c r="AF138" s="179" t="s">
        <v>366</v>
      </c>
      <c r="AG138" s="180" t="s">
        <v>366</v>
      </c>
      <c r="AH138" s="179" t="s">
        <v>367</v>
      </c>
      <c r="AI138" s="180" t="s">
        <v>367</v>
      </c>
      <c r="AJ138" s="179" t="s">
        <v>367</v>
      </c>
      <c r="AK138" s="180" t="s">
        <v>367</v>
      </c>
      <c r="AL138" s="179" t="s">
        <v>367</v>
      </c>
      <c r="AM138" s="180" t="s">
        <v>367</v>
      </c>
    </row>
    <row r="139" spans="1:39" s="90" customFormat="1" ht="21.95" customHeight="1" x14ac:dyDescent="0.15">
      <c r="A139" s="102">
        <v>45612</v>
      </c>
      <c r="B139" s="103">
        <f t="shared" si="4"/>
        <v>45612</v>
      </c>
      <c r="C139" s="95"/>
      <c r="D139" s="94"/>
      <c r="E139" s="110"/>
      <c r="F139" s="110"/>
      <c r="H139" s="181">
        <v>45612</v>
      </c>
      <c r="I139" s="182">
        <f t="shared" si="5"/>
        <v>45612</v>
      </c>
      <c r="J139" s="183" t="s">
        <v>366</v>
      </c>
      <c r="K139" s="184" t="s">
        <v>366</v>
      </c>
      <c r="L139" s="183" t="s">
        <v>366</v>
      </c>
      <c r="M139" s="184" t="s">
        <v>366</v>
      </c>
      <c r="N139" s="183" t="s">
        <v>366</v>
      </c>
      <c r="O139" s="184" t="s">
        <v>366</v>
      </c>
      <c r="P139" s="183" t="s">
        <v>366</v>
      </c>
      <c r="Q139" s="184" t="s">
        <v>366</v>
      </c>
      <c r="R139" s="183" t="s">
        <v>366</v>
      </c>
      <c r="S139" s="184" t="s">
        <v>366</v>
      </c>
      <c r="T139" s="183" t="s">
        <v>366</v>
      </c>
      <c r="U139" s="184" t="s">
        <v>366</v>
      </c>
      <c r="V139" s="183" t="s">
        <v>366</v>
      </c>
      <c r="W139" s="184" t="s">
        <v>366</v>
      </c>
      <c r="X139" s="183" t="s">
        <v>366</v>
      </c>
      <c r="Y139" s="184" t="s">
        <v>366</v>
      </c>
      <c r="Z139" s="183" t="s">
        <v>366</v>
      </c>
      <c r="AA139" s="184" t="s">
        <v>366</v>
      </c>
      <c r="AB139" s="183" t="s">
        <v>366</v>
      </c>
      <c r="AC139" s="184" t="s">
        <v>366</v>
      </c>
      <c r="AD139" s="183" t="s">
        <v>366</v>
      </c>
      <c r="AE139" s="184" t="s">
        <v>366</v>
      </c>
      <c r="AF139" s="183" t="s">
        <v>366</v>
      </c>
      <c r="AG139" s="184" t="s">
        <v>366</v>
      </c>
      <c r="AH139" s="183" t="s">
        <v>366</v>
      </c>
      <c r="AI139" s="184" t="s">
        <v>366</v>
      </c>
      <c r="AJ139" s="183" t="s">
        <v>366</v>
      </c>
      <c r="AK139" s="184" t="s">
        <v>366</v>
      </c>
      <c r="AL139" s="183" t="s">
        <v>366</v>
      </c>
      <c r="AM139" s="184" t="s">
        <v>366</v>
      </c>
    </row>
    <row r="140" spans="1:39" ht="21.95" customHeight="1" x14ac:dyDescent="0.15">
      <c r="A140" s="104">
        <v>45613</v>
      </c>
      <c r="B140" s="105">
        <f t="shared" si="4"/>
        <v>45613</v>
      </c>
      <c r="C140" s="92"/>
      <c r="D140" s="91"/>
      <c r="E140" s="111"/>
      <c r="F140" s="111"/>
      <c r="H140" s="185">
        <v>45613</v>
      </c>
      <c r="I140" s="186">
        <f t="shared" si="5"/>
        <v>45613</v>
      </c>
      <c r="J140" s="187" t="s">
        <v>366</v>
      </c>
      <c r="K140" s="188" t="s">
        <v>366</v>
      </c>
      <c r="L140" s="187" t="s">
        <v>366</v>
      </c>
      <c r="M140" s="188" t="s">
        <v>366</v>
      </c>
      <c r="N140" s="187" t="s">
        <v>366</v>
      </c>
      <c r="O140" s="188" t="s">
        <v>366</v>
      </c>
      <c r="P140" s="187" t="s">
        <v>366</v>
      </c>
      <c r="Q140" s="188" t="s">
        <v>366</v>
      </c>
      <c r="R140" s="187" t="s">
        <v>366</v>
      </c>
      <c r="S140" s="188" t="s">
        <v>366</v>
      </c>
      <c r="T140" s="187" t="s">
        <v>366</v>
      </c>
      <c r="U140" s="188" t="s">
        <v>366</v>
      </c>
      <c r="V140" s="187" t="s">
        <v>366</v>
      </c>
      <c r="W140" s="188" t="s">
        <v>366</v>
      </c>
      <c r="X140" s="187" t="s">
        <v>366</v>
      </c>
      <c r="Y140" s="188" t="s">
        <v>366</v>
      </c>
      <c r="Z140" s="187" t="s">
        <v>366</v>
      </c>
      <c r="AA140" s="188" t="s">
        <v>366</v>
      </c>
      <c r="AB140" s="187" t="s">
        <v>366</v>
      </c>
      <c r="AC140" s="188" t="s">
        <v>366</v>
      </c>
      <c r="AD140" s="187" t="s">
        <v>366</v>
      </c>
      <c r="AE140" s="188" t="s">
        <v>366</v>
      </c>
      <c r="AF140" s="187" t="s">
        <v>366</v>
      </c>
      <c r="AG140" s="188" t="s">
        <v>366</v>
      </c>
      <c r="AH140" s="187" t="s">
        <v>366</v>
      </c>
      <c r="AI140" s="188" t="s">
        <v>366</v>
      </c>
      <c r="AJ140" s="187" t="s">
        <v>366</v>
      </c>
      <c r="AK140" s="188" t="s">
        <v>366</v>
      </c>
      <c r="AL140" s="187" t="s">
        <v>366</v>
      </c>
      <c r="AM140" s="188" t="s">
        <v>366</v>
      </c>
    </row>
    <row r="141" spans="1:39" ht="21.95" customHeight="1" x14ac:dyDescent="0.15">
      <c r="A141" s="106">
        <v>45614</v>
      </c>
      <c r="B141" s="107">
        <f t="shared" si="4"/>
        <v>45614</v>
      </c>
      <c r="C141" s="113"/>
      <c r="D141" s="114"/>
      <c r="E141" s="115"/>
      <c r="F141" s="116"/>
      <c r="H141" s="189">
        <v>45614</v>
      </c>
      <c r="I141" s="190">
        <f t="shared" si="5"/>
        <v>45614</v>
      </c>
      <c r="J141" s="179" t="s">
        <v>367</v>
      </c>
      <c r="K141" s="180" t="s">
        <v>367</v>
      </c>
      <c r="L141" s="179" t="s">
        <v>367</v>
      </c>
      <c r="M141" s="180" t="s">
        <v>367</v>
      </c>
      <c r="N141" s="179" t="s">
        <v>366</v>
      </c>
      <c r="O141" s="180" t="s">
        <v>366</v>
      </c>
      <c r="P141" s="179" t="s">
        <v>366</v>
      </c>
      <c r="Q141" s="180" t="s">
        <v>366</v>
      </c>
      <c r="R141" s="179" t="s">
        <v>367</v>
      </c>
      <c r="S141" s="180" t="s">
        <v>367</v>
      </c>
      <c r="T141" s="179" t="s">
        <v>367</v>
      </c>
      <c r="U141" s="180" t="s">
        <v>367</v>
      </c>
      <c r="V141" s="179" t="s">
        <v>367</v>
      </c>
      <c r="W141" s="180" t="s">
        <v>367</v>
      </c>
      <c r="X141" s="179" t="s">
        <v>367</v>
      </c>
      <c r="Y141" s="180" t="s">
        <v>367</v>
      </c>
      <c r="Z141" s="179" t="s">
        <v>366</v>
      </c>
      <c r="AA141" s="180" t="s">
        <v>366</v>
      </c>
      <c r="AB141" s="179" t="s">
        <v>367</v>
      </c>
      <c r="AC141" s="180" t="s">
        <v>367</v>
      </c>
      <c r="AD141" s="179" t="s">
        <v>367</v>
      </c>
      <c r="AE141" s="180" t="s">
        <v>367</v>
      </c>
      <c r="AF141" s="179" t="s">
        <v>367</v>
      </c>
      <c r="AG141" s="180" t="s">
        <v>367</v>
      </c>
      <c r="AH141" s="179" t="s">
        <v>366</v>
      </c>
      <c r="AI141" s="180" t="s">
        <v>367</v>
      </c>
      <c r="AJ141" s="179" t="s">
        <v>367</v>
      </c>
      <c r="AK141" s="180" t="s">
        <v>367</v>
      </c>
      <c r="AL141" s="179" t="s">
        <v>367</v>
      </c>
      <c r="AM141" s="180" t="s">
        <v>367</v>
      </c>
    </row>
    <row r="142" spans="1:39" ht="21.95" customHeight="1" x14ac:dyDescent="0.15">
      <c r="A142" s="106">
        <v>45615</v>
      </c>
      <c r="B142" s="107">
        <f t="shared" si="4"/>
        <v>45615</v>
      </c>
      <c r="C142" s="113"/>
      <c r="D142" s="114"/>
      <c r="E142" s="115"/>
      <c r="F142" s="116"/>
      <c r="H142" s="189">
        <v>45615</v>
      </c>
      <c r="I142" s="190">
        <f t="shared" si="5"/>
        <v>45615</v>
      </c>
      <c r="J142" s="179" t="s">
        <v>367</v>
      </c>
      <c r="K142" s="180" t="s">
        <v>367</v>
      </c>
      <c r="L142" s="179" t="s">
        <v>367</v>
      </c>
      <c r="M142" s="180" t="s">
        <v>367</v>
      </c>
      <c r="N142" s="179" t="s">
        <v>366</v>
      </c>
      <c r="O142" s="180" t="s">
        <v>366</v>
      </c>
      <c r="P142" s="179" t="s">
        <v>367</v>
      </c>
      <c r="Q142" s="180" t="s">
        <v>367</v>
      </c>
      <c r="R142" s="179" t="s">
        <v>367</v>
      </c>
      <c r="S142" s="180" t="s">
        <v>367</v>
      </c>
      <c r="T142" s="179" t="s">
        <v>367</v>
      </c>
      <c r="U142" s="180" t="s">
        <v>367</v>
      </c>
      <c r="V142" s="179" t="s">
        <v>367</v>
      </c>
      <c r="W142" s="180" t="s">
        <v>367</v>
      </c>
      <c r="X142" s="179" t="s">
        <v>367</v>
      </c>
      <c r="Y142" s="180" t="s">
        <v>367</v>
      </c>
      <c r="Z142" s="179" t="s">
        <v>366</v>
      </c>
      <c r="AA142" s="180" t="s">
        <v>366</v>
      </c>
      <c r="AB142" s="179" t="s">
        <v>367</v>
      </c>
      <c r="AC142" s="180" t="s">
        <v>367</v>
      </c>
      <c r="AD142" s="179" t="s">
        <v>367</v>
      </c>
      <c r="AE142" s="180" t="s">
        <v>367</v>
      </c>
      <c r="AF142" s="179" t="s">
        <v>367</v>
      </c>
      <c r="AG142" s="180" t="s">
        <v>367</v>
      </c>
      <c r="AH142" s="179" t="s">
        <v>367</v>
      </c>
      <c r="AI142" s="180" t="s">
        <v>367</v>
      </c>
      <c r="AJ142" s="179" t="s">
        <v>367</v>
      </c>
      <c r="AK142" s="180" t="s">
        <v>367</v>
      </c>
      <c r="AL142" s="179" t="s">
        <v>367</v>
      </c>
      <c r="AM142" s="180" t="s">
        <v>367</v>
      </c>
    </row>
    <row r="143" spans="1:39" ht="21.95" customHeight="1" x14ac:dyDescent="0.15">
      <c r="A143" s="106">
        <v>45616</v>
      </c>
      <c r="B143" s="107">
        <f t="shared" si="4"/>
        <v>45616</v>
      </c>
      <c r="C143" s="113"/>
      <c r="D143" s="114"/>
      <c r="E143" s="115"/>
      <c r="F143" s="116"/>
      <c r="H143" s="189">
        <v>45616</v>
      </c>
      <c r="I143" s="190">
        <f t="shared" si="5"/>
        <v>45616</v>
      </c>
      <c r="J143" s="179" t="s">
        <v>367</v>
      </c>
      <c r="K143" s="180" t="s">
        <v>367</v>
      </c>
      <c r="L143" s="179" t="s">
        <v>367</v>
      </c>
      <c r="M143" s="180" t="s">
        <v>367</v>
      </c>
      <c r="N143" s="179" t="s">
        <v>366</v>
      </c>
      <c r="O143" s="180" t="s">
        <v>366</v>
      </c>
      <c r="P143" s="179" t="s">
        <v>367</v>
      </c>
      <c r="Q143" s="180" t="s">
        <v>367</v>
      </c>
      <c r="R143" s="179" t="s">
        <v>367</v>
      </c>
      <c r="S143" s="180" t="s">
        <v>367</v>
      </c>
      <c r="T143" s="179" t="s">
        <v>367</v>
      </c>
      <c r="U143" s="180" t="s">
        <v>367</v>
      </c>
      <c r="V143" s="179" t="s">
        <v>367</v>
      </c>
      <c r="W143" s="180" t="s">
        <v>367</v>
      </c>
      <c r="X143" s="179" t="s">
        <v>367</v>
      </c>
      <c r="Y143" s="180" t="s">
        <v>367</v>
      </c>
      <c r="Z143" s="179" t="s">
        <v>366</v>
      </c>
      <c r="AA143" s="180" t="s">
        <v>366</v>
      </c>
      <c r="AB143" s="179" t="s">
        <v>367</v>
      </c>
      <c r="AC143" s="180" t="s">
        <v>367</v>
      </c>
      <c r="AD143" s="179" t="s">
        <v>367</v>
      </c>
      <c r="AE143" s="180" t="s">
        <v>367</v>
      </c>
      <c r="AF143" s="179" t="s">
        <v>367</v>
      </c>
      <c r="AG143" s="180" t="s">
        <v>367</v>
      </c>
      <c r="AH143" s="179" t="s">
        <v>367</v>
      </c>
      <c r="AI143" s="180" t="s">
        <v>367</v>
      </c>
      <c r="AJ143" s="179" t="s">
        <v>367</v>
      </c>
      <c r="AK143" s="180" t="s">
        <v>367</v>
      </c>
      <c r="AL143" s="179" t="s">
        <v>367</v>
      </c>
      <c r="AM143" s="180" t="s">
        <v>367</v>
      </c>
    </row>
    <row r="144" spans="1:39" ht="21.95" customHeight="1" x14ac:dyDescent="0.15">
      <c r="A144" s="106">
        <v>45617</v>
      </c>
      <c r="B144" s="107">
        <f t="shared" si="4"/>
        <v>45617</v>
      </c>
      <c r="C144" s="113"/>
      <c r="D144" s="114"/>
      <c r="E144" s="115"/>
      <c r="F144" s="116"/>
      <c r="H144" s="189">
        <v>45617</v>
      </c>
      <c r="I144" s="190">
        <f t="shared" si="5"/>
        <v>45617</v>
      </c>
      <c r="J144" s="179" t="s">
        <v>367</v>
      </c>
      <c r="K144" s="180" t="s">
        <v>367</v>
      </c>
      <c r="L144" s="179" t="s">
        <v>367</v>
      </c>
      <c r="M144" s="180" t="s">
        <v>367</v>
      </c>
      <c r="N144" s="179" t="s">
        <v>366</v>
      </c>
      <c r="O144" s="180" t="s">
        <v>366</v>
      </c>
      <c r="P144" s="179" t="s">
        <v>367</v>
      </c>
      <c r="Q144" s="180" t="s">
        <v>367</v>
      </c>
      <c r="R144" s="179" t="s">
        <v>367</v>
      </c>
      <c r="S144" s="180" t="s">
        <v>367</v>
      </c>
      <c r="T144" s="179" t="s">
        <v>367</v>
      </c>
      <c r="U144" s="180" t="s">
        <v>367</v>
      </c>
      <c r="V144" s="179" t="s">
        <v>367</v>
      </c>
      <c r="W144" s="180" t="s">
        <v>367</v>
      </c>
      <c r="X144" s="179" t="s">
        <v>367</v>
      </c>
      <c r="Y144" s="180" t="s">
        <v>367</v>
      </c>
      <c r="Z144" s="179" t="s">
        <v>366</v>
      </c>
      <c r="AA144" s="180" t="s">
        <v>366</v>
      </c>
      <c r="AB144" s="179" t="s">
        <v>367</v>
      </c>
      <c r="AC144" s="180" t="s">
        <v>367</v>
      </c>
      <c r="AD144" s="179" t="s">
        <v>367</v>
      </c>
      <c r="AE144" s="180" t="s">
        <v>367</v>
      </c>
      <c r="AF144" s="179" t="s">
        <v>367</v>
      </c>
      <c r="AG144" s="180" t="s">
        <v>367</v>
      </c>
      <c r="AH144" s="179" t="s">
        <v>367</v>
      </c>
      <c r="AI144" s="180" t="s">
        <v>367</v>
      </c>
      <c r="AJ144" s="179" t="s">
        <v>367</v>
      </c>
      <c r="AK144" s="180" t="s">
        <v>367</v>
      </c>
      <c r="AL144" s="179" t="s">
        <v>367</v>
      </c>
      <c r="AM144" s="180" t="s">
        <v>367</v>
      </c>
    </row>
    <row r="145" spans="1:39" s="93" customFormat="1" ht="21.95" customHeight="1" x14ac:dyDescent="0.15">
      <c r="A145" s="106">
        <v>45618</v>
      </c>
      <c r="B145" s="107">
        <f t="shared" si="4"/>
        <v>45618</v>
      </c>
      <c r="C145" s="113"/>
      <c r="D145" s="114"/>
      <c r="E145" s="115"/>
      <c r="F145" s="116"/>
      <c r="H145" s="189">
        <v>45618</v>
      </c>
      <c r="I145" s="190">
        <f t="shared" si="5"/>
        <v>45618</v>
      </c>
      <c r="J145" s="179" t="s">
        <v>367</v>
      </c>
      <c r="K145" s="180" t="s">
        <v>367</v>
      </c>
      <c r="L145" s="179" t="s">
        <v>367</v>
      </c>
      <c r="M145" s="180" t="s">
        <v>367</v>
      </c>
      <c r="N145" s="179" t="s">
        <v>366</v>
      </c>
      <c r="O145" s="180" t="s">
        <v>366</v>
      </c>
      <c r="P145" s="179" t="s">
        <v>367</v>
      </c>
      <c r="Q145" s="180" t="s">
        <v>367</v>
      </c>
      <c r="R145" s="179" t="s">
        <v>367</v>
      </c>
      <c r="S145" s="180" t="s">
        <v>367</v>
      </c>
      <c r="T145" s="179" t="s">
        <v>367</v>
      </c>
      <c r="U145" s="180" t="s">
        <v>367</v>
      </c>
      <c r="V145" s="179" t="s">
        <v>367</v>
      </c>
      <c r="W145" s="180" t="s">
        <v>367</v>
      </c>
      <c r="X145" s="179" t="s">
        <v>367</v>
      </c>
      <c r="Y145" s="180" t="s">
        <v>367</v>
      </c>
      <c r="Z145" s="179" t="s">
        <v>366</v>
      </c>
      <c r="AA145" s="180" t="s">
        <v>366</v>
      </c>
      <c r="AB145" s="179" t="s">
        <v>367</v>
      </c>
      <c r="AC145" s="180" t="s">
        <v>367</v>
      </c>
      <c r="AD145" s="179" t="s">
        <v>367</v>
      </c>
      <c r="AE145" s="180" t="s">
        <v>367</v>
      </c>
      <c r="AF145" s="179" t="s">
        <v>367</v>
      </c>
      <c r="AG145" s="180" t="s">
        <v>367</v>
      </c>
      <c r="AH145" s="179" t="s">
        <v>366</v>
      </c>
      <c r="AI145" s="180" t="s">
        <v>366</v>
      </c>
      <c r="AJ145" s="179" t="s">
        <v>367</v>
      </c>
      <c r="AK145" s="180" t="s">
        <v>367</v>
      </c>
      <c r="AL145" s="179" t="s">
        <v>367</v>
      </c>
      <c r="AM145" s="180" t="s">
        <v>367</v>
      </c>
    </row>
    <row r="146" spans="1:39" s="90" customFormat="1" ht="21.95" customHeight="1" x14ac:dyDescent="0.15">
      <c r="A146" s="104">
        <v>45619</v>
      </c>
      <c r="B146" s="105">
        <f t="shared" si="4"/>
        <v>45619</v>
      </c>
      <c r="C146" s="92"/>
      <c r="D146" s="91"/>
      <c r="E146" s="111"/>
      <c r="F146" s="111"/>
      <c r="H146" s="185">
        <v>45619</v>
      </c>
      <c r="I146" s="186">
        <f t="shared" si="5"/>
        <v>45619</v>
      </c>
      <c r="J146" s="187" t="s">
        <v>366</v>
      </c>
      <c r="K146" s="188" t="s">
        <v>366</v>
      </c>
      <c r="L146" s="187" t="s">
        <v>366</v>
      </c>
      <c r="M146" s="188" t="s">
        <v>366</v>
      </c>
      <c r="N146" s="187" t="s">
        <v>366</v>
      </c>
      <c r="O146" s="188" t="s">
        <v>366</v>
      </c>
      <c r="P146" s="187" t="s">
        <v>366</v>
      </c>
      <c r="Q146" s="188" t="s">
        <v>366</v>
      </c>
      <c r="R146" s="187" t="s">
        <v>366</v>
      </c>
      <c r="S146" s="188" t="s">
        <v>366</v>
      </c>
      <c r="T146" s="187" t="s">
        <v>366</v>
      </c>
      <c r="U146" s="188" t="s">
        <v>366</v>
      </c>
      <c r="V146" s="187" t="s">
        <v>366</v>
      </c>
      <c r="W146" s="188" t="s">
        <v>366</v>
      </c>
      <c r="X146" s="187" t="s">
        <v>366</v>
      </c>
      <c r="Y146" s="188" t="s">
        <v>366</v>
      </c>
      <c r="Z146" s="187" t="s">
        <v>366</v>
      </c>
      <c r="AA146" s="188" t="s">
        <v>366</v>
      </c>
      <c r="AB146" s="187" t="s">
        <v>366</v>
      </c>
      <c r="AC146" s="188" t="s">
        <v>366</v>
      </c>
      <c r="AD146" s="187" t="s">
        <v>366</v>
      </c>
      <c r="AE146" s="188" t="s">
        <v>366</v>
      </c>
      <c r="AF146" s="187" t="s">
        <v>366</v>
      </c>
      <c r="AG146" s="188" t="s">
        <v>366</v>
      </c>
      <c r="AH146" s="187" t="s">
        <v>366</v>
      </c>
      <c r="AI146" s="188" t="s">
        <v>366</v>
      </c>
      <c r="AJ146" s="187" t="s">
        <v>366</v>
      </c>
      <c r="AK146" s="188" t="s">
        <v>366</v>
      </c>
      <c r="AL146" s="187" t="s">
        <v>366</v>
      </c>
      <c r="AM146" s="188" t="s">
        <v>366</v>
      </c>
    </row>
    <row r="147" spans="1:39" ht="21.95" customHeight="1" x14ac:dyDescent="0.15">
      <c r="A147" s="104">
        <v>45620</v>
      </c>
      <c r="B147" s="105">
        <f t="shared" si="4"/>
        <v>45620</v>
      </c>
      <c r="C147" s="92"/>
      <c r="D147" s="91"/>
      <c r="E147" s="111"/>
      <c r="F147" s="111"/>
      <c r="H147" s="185">
        <v>45620</v>
      </c>
      <c r="I147" s="186">
        <f t="shared" si="5"/>
        <v>45620</v>
      </c>
      <c r="J147" s="187" t="s">
        <v>366</v>
      </c>
      <c r="K147" s="188" t="s">
        <v>366</v>
      </c>
      <c r="L147" s="187" t="s">
        <v>366</v>
      </c>
      <c r="M147" s="188" t="s">
        <v>366</v>
      </c>
      <c r="N147" s="187" t="s">
        <v>366</v>
      </c>
      <c r="O147" s="188" t="s">
        <v>366</v>
      </c>
      <c r="P147" s="187" t="s">
        <v>366</v>
      </c>
      <c r="Q147" s="188" t="s">
        <v>366</v>
      </c>
      <c r="R147" s="187" t="s">
        <v>366</v>
      </c>
      <c r="S147" s="188" t="s">
        <v>366</v>
      </c>
      <c r="T147" s="187" t="s">
        <v>366</v>
      </c>
      <c r="U147" s="188" t="s">
        <v>366</v>
      </c>
      <c r="V147" s="187" t="s">
        <v>366</v>
      </c>
      <c r="W147" s="188" t="s">
        <v>366</v>
      </c>
      <c r="X147" s="187" t="s">
        <v>366</v>
      </c>
      <c r="Y147" s="188" t="s">
        <v>366</v>
      </c>
      <c r="Z147" s="187" t="s">
        <v>366</v>
      </c>
      <c r="AA147" s="188" t="s">
        <v>366</v>
      </c>
      <c r="AB147" s="187" t="s">
        <v>366</v>
      </c>
      <c r="AC147" s="188" t="s">
        <v>366</v>
      </c>
      <c r="AD147" s="187" t="s">
        <v>366</v>
      </c>
      <c r="AE147" s="188" t="s">
        <v>366</v>
      </c>
      <c r="AF147" s="187" t="s">
        <v>366</v>
      </c>
      <c r="AG147" s="188" t="s">
        <v>366</v>
      </c>
      <c r="AH147" s="187" t="s">
        <v>366</v>
      </c>
      <c r="AI147" s="188" t="s">
        <v>366</v>
      </c>
      <c r="AJ147" s="187" t="s">
        <v>366</v>
      </c>
      <c r="AK147" s="188" t="s">
        <v>366</v>
      </c>
      <c r="AL147" s="187" t="s">
        <v>366</v>
      </c>
      <c r="AM147" s="188" t="s">
        <v>366</v>
      </c>
    </row>
    <row r="148" spans="1:39" ht="21.95" customHeight="1" x14ac:dyDescent="0.15">
      <c r="A148" s="106">
        <v>45621</v>
      </c>
      <c r="B148" s="107">
        <f t="shared" si="4"/>
        <v>45621</v>
      </c>
      <c r="C148" s="113"/>
      <c r="D148" s="114"/>
      <c r="E148" s="115"/>
      <c r="F148" s="116"/>
      <c r="H148" s="189">
        <v>45621</v>
      </c>
      <c r="I148" s="190">
        <f t="shared" si="5"/>
        <v>45621</v>
      </c>
      <c r="J148" s="179" t="s">
        <v>367</v>
      </c>
      <c r="K148" s="180" t="s">
        <v>367</v>
      </c>
      <c r="L148" s="179" t="s">
        <v>367</v>
      </c>
      <c r="M148" s="180" t="s">
        <v>367</v>
      </c>
      <c r="N148" s="179" t="s">
        <v>366</v>
      </c>
      <c r="O148" s="180" t="s">
        <v>367</v>
      </c>
      <c r="P148" s="179" t="s">
        <v>366</v>
      </c>
      <c r="Q148" s="180" t="s">
        <v>366</v>
      </c>
      <c r="R148" s="179" t="s">
        <v>367</v>
      </c>
      <c r="S148" s="180" t="s">
        <v>367</v>
      </c>
      <c r="T148" s="179" t="s">
        <v>367</v>
      </c>
      <c r="U148" s="180" t="s">
        <v>367</v>
      </c>
      <c r="V148" s="179" t="s">
        <v>367</v>
      </c>
      <c r="W148" s="180" t="s">
        <v>367</v>
      </c>
      <c r="X148" s="179" t="s">
        <v>367</v>
      </c>
      <c r="Y148" s="180" t="s">
        <v>367</v>
      </c>
      <c r="Z148" s="179" t="s">
        <v>366</v>
      </c>
      <c r="AA148" s="180" t="s">
        <v>366</v>
      </c>
      <c r="AB148" s="179" t="s">
        <v>367</v>
      </c>
      <c r="AC148" s="180" t="s">
        <v>367</v>
      </c>
      <c r="AD148" s="179" t="s">
        <v>367</v>
      </c>
      <c r="AE148" s="180" t="s">
        <v>367</v>
      </c>
      <c r="AF148" s="179" t="s">
        <v>366</v>
      </c>
      <c r="AG148" s="180" t="s">
        <v>366</v>
      </c>
      <c r="AH148" s="179" t="s">
        <v>366</v>
      </c>
      <c r="AI148" s="180" t="s">
        <v>367</v>
      </c>
      <c r="AJ148" s="179" t="s">
        <v>367</v>
      </c>
      <c r="AK148" s="180" t="s">
        <v>367</v>
      </c>
      <c r="AL148" s="179" t="s">
        <v>367</v>
      </c>
      <c r="AM148" s="180" t="s">
        <v>367</v>
      </c>
    </row>
    <row r="149" spans="1:39" ht="21.95" customHeight="1" x14ac:dyDescent="0.15">
      <c r="A149" s="106">
        <v>45622</v>
      </c>
      <c r="B149" s="107">
        <f t="shared" si="4"/>
        <v>45622</v>
      </c>
      <c r="C149" s="113"/>
      <c r="D149" s="114"/>
      <c r="E149" s="115"/>
      <c r="F149" s="116"/>
      <c r="H149" s="189">
        <v>45622</v>
      </c>
      <c r="I149" s="190">
        <f t="shared" si="5"/>
        <v>45622</v>
      </c>
      <c r="J149" s="179" t="s">
        <v>367</v>
      </c>
      <c r="K149" s="180" t="s">
        <v>367</v>
      </c>
      <c r="L149" s="179" t="s">
        <v>367</v>
      </c>
      <c r="M149" s="180" t="s">
        <v>367</v>
      </c>
      <c r="N149" s="179" t="s">
        <v>367</v>
      </c>
      <c r="O149" s="180" t="s">
        <v>367</v>
      </c>
      <c r="P149" s="179" t="s">
        <v>367</v>
      </c>
      <c r="Q149" s="180" t="s">
        <v>367</v>
      </c>
      <c r="R149" s="179" t="s">
        <v>367</v>
      </c>
      <c r="S149" s="180" t="s">
        <v>367</v>
      </c>
      <c r="T149" s="179" t="s">
        <v>367</v>
      </c>
      <c r="U149" s="180" t="s">
        <v>367</v>
      </c>
      <c r="V149" s="179" t="s">
        <v>367</v>
      </c>
      <c r="W149" s="180" t="s">
        <v>367</v>
      </c>
      <c r="X149" s="179" t="s">
        <v>367</v>
      </c>
      <c r="Y149" s="180" t="s">
        <v>367</v>
      </c>
      <c r="Z149" s="179" t="s">
        <v>366</v>
      </c>
      <c r="AA149" s="180" t="s">
        <v>366</v>
      </c>
      <c r="AB149" s="179" t="s">
        <v>367</v>
      </c>
      <c r="AC149" s="180" t="s">
        <v>367</v>
      </c>
      <c r="AD149" s="179" t="s">
        <v>367</v>
      </c>
      <c r="AE149" s="180" t="s">
        <v>367</v>
      </c>
      <c r="AF149" s="179" t="s">
        <v>367</v>
      </c>
      <c r="AG149" s="180" t="s">
        <v>367</v>
      </c>
      <c r="AH149" s="179" t="s">
        <v>367</v>
      </c>
      <c r="AI149" s="180" t="s">
        <v>367</v>
      </c>
      <c r="AJ149" s="179" t="s">
        <v>367</v>
      </c>
      <c r="AK149" s="180" t="s">
        <v>367</v>
      </c>
      <c r="AL149" s="179" t="s">
        <v>367</v>
      </c>
      <c r="AM149" s="180" t="s">
        <v>367</v>
      </c>
    </row>
    <row r="150" spans="1:39" ht="21.95" customHeight="1" x14ac:dyDescent="0.15">
      <c r="A150" s="106">
        <v>45623</v>
      </c>
      <c r="B150" s="107">
        <f t="shared" si="4"/>
        <v>45623</v>
      </c>
      <c r="C150" s="113"/>
      <c r="D150" s="114"/>
      <c r="E150" s="115"/>
      <c r="F150" s="116"/>
      <c r="H150" s="189">
        <v>45623</v>
      </c>
      <c r="I150" s="190">
        <f t="shared" si="5"/>
        <v>45623</v>
      </c>
      <c r="J150" s="179" t="s">
        <v>367</v>
      </c>
      <c r="K150" s="180" t="s">
        <v>367</v>
      </c>
      <c r="L150" s="179" t="s">
        <v>367</v>
      </c>
      <c r="M150" s="180" t="s">
        <v>367</v>
      </c>
      <c r="N150" s="179" t="s">
        <v>366</v>
      </c>
      <c r="O150" s="180" t="s">
        <v>366</v>
      </c>
      <c r="P150" s="179" t="s">
        <v>367</v>
      </c>
      <c r="Q150" s="180" t="s">
        <v>367</v>
      </c>
      <c r="R150" s="179" t="s">
        <v>367</v>
      </c>
      <c r="S150" s="180" t="s">
        <v>367</v>
      </c>
      <c r="T150" s="179" t="s">
        <v>367</v>
      </c>
      <c r="U150" s="180" t="s">
        <v>367</v>
      </c>
      <c r="V150" s="179" t="s">
        <v>367</v>
      </c>
      <c r="W150" s="180" t="s">
        <v>367</v>
      </c>
      <c r="X150" s="179" t="s">
        <v>367</v>
      </c>
      <c r="Y150" s="180" t="s">
        <v>367</v>
      </c>
      <c r="Z150" s="179" t="s">
        <v>366</v>
      </c>
      <c r="AA150" s="180" t="s">
        <v>366</v>
      </c>
      <c r="AB150" s="179" t="s">
        <v>367</v>
      </c>
      <c r="AC150" s="180" t="s">
        <v>367</v>
      </c>
      <c r="AD150" s="179" t="s">
        <v>367</v>
      </c>
      <c r="AE150" s="180" t="s">
        <v>367</v>
      </c>
      <c r="AF150" s="179" t="s">
        <v>367</v>
      </c>
      <c r="AG150" s="180" t="s">
        <v>367</v>
      </c>
      <c r="AH150" s="179" t="s">
        <v>367</v>
      </c>
      <c r="AI150" s="180" t="s">
        <v>367</v>
      </c>
      <c r="AJ150" s="179" t="s">
        <v>367</v>
      </c>
      <c r="AK150" s="180" t="s">
        <v>367</v>
      </c>
      <c r="AL150" s="179" t="s">
        <v>367</v>
      </c>
      <c r="AM150" s="180" t="s">
        <v>367</v>
      </c>
    </row>
    <row r="151" spans="1:39" ht="21.95" customHeight="1" x14ac:dyDescent="0.15">
      <c r="A151" s="106">
        <v>45624</v>
      </c>
      <c r="B151" s="107">
        <f t="shared" si="4"/>
        <v>45624</v>
      </c>
      <c r="C151" s="113"/>
      <c r="D151" s="114"/>
      <c r="E151" s="115"/>
      <c r="F151" s="116"/>
      <c r="H151" s="189">
        <v>45624</v>
      </c>
      <c r="I151" s="190">
        <f t="shared" si="5"/>
        <v>45624</v>
      </c>
      <c r="J151" s="179" t="s">
        <v>367</v>
      </c>
      <c r="K151" s="180" t="s">
        <v>367</v>
      </c>
      <c r="L151" s="179" t="s">
        <v>367</v>
      </c>
      <c r="M151" s="180" t="s">
        <v>367</v>
      </c>
      <c r="N151" s="179" t="s">
        <v>366</v>
      </c>
      <c r="O151" s="180" t="s">
        <v>366</v>
      </c>
      <c r="P151" s="179" t="s">
        <v>367</v>
      </c>
      <c r="Q151" s="180" t="s">
        <v>367</v>
      </c>
      <c r="R151" s="179" t="s">
        <v>367</v>
      </c>
      <c r="S151" s="180" t="s">
        <v>367</v>
      </c>
      <c r="T151" s="179" t="s">
        <v>367</v>
      </c>
      <c r="U151" s="180" t="s">
        <v>367</v>
      </c>
      <c r="V151" s="179" t="s">
        <v>367</v>
      </c>
      <c r="W151" s="180" t="s">
        <v>367</v>
      </c>
      <c r="X151" s="179" t="s">
        <v>367</v>
      </c>
      <c r="Y151" s="180" t="s">
        <v>367</v>
      </c>
      <c r="Z151" s="179" t="s">
        <v>366</v>
      </c>
      <c r="AA151" s="180" t="s">
        <v>366</v>
      </c>
      <c r="AB151" s="179" t="s">
        <v>367</v>
      </c>
      <c r="AC151" s="180" t="s">
        <v>367</v>
      </c>
      <c r="AD151" s="179" t="s">
        <v>367</v>
      </c>
      <c r="AE151" s="180" t="s">
        <v>367</v>
      </c>
      <c r="AF151" s="179" t="s">
        <v>367</v>
      </c>
      <c r="AG151" s="180" t="s">
        <v>367</v>
      </c>
      <c r="AH151" s="179" t="s">
        <v>367</v>
      </c>
      <c r="AI151" s="180" t="s">
        <v>367</v>
      </c>
      <c r="AJ151" s="179" t="s">
        <v>367</v>
      </c>
      <c r="AK151" s="180" t="s">
        <v>367</v>
      </c>
      <c r="AL151" s="179" t="s">
        <v>367</v>
      </c>
      <c r="AM151" s="180" t="s">
        <v>367</v>
      </c>
    </row>
    <row r="152" spans="1:39" s="93" customFormat="1" ht="21.95" customHeight="1" x14ac:dyDescent="0.15">
      <c r="A152" s="106">
        <v>45625</v>
      </c>
      <c r="B152" s="107">
        <f t="shared" si="4"/>
        <v>45625</v>
      </c>
      <c r="C152" s="113"/>
      <c r="D152" s="114"/>
      <c r="E152" s="115"/>
      <c r="F152" s="116"/>
      <c r="H152" s="189">
        <v>45625</v>
      </c>
      <c r="I152" s="190">
        <f t="shared" si="5"/>
        <v>45625</v>
      </c>
      <c r="J152" s="179" t="s">
        <v>367</v>
      </c>
      <c r="K152" s="180" t="s">
        <v>367</v>
      </c>
      <c r="L152" s="179" t="s">
        <v>367</v>
      </c>
      <c r="M152" s="180" t="s">
        <v>367</v>
      </c>
      <c r="N152" s="179" t="s">
        <v>366</v>
      </c>
      <c r="O152" s="180" t="s">
        <v>366</v>
      </c>
      <c r="P152" s="179" t="s">
        <v>367</v>
      </c>
      <c r="Q152" s="180" t="s">
        <v>367</v>
      </c>
      <c r="R152" s="179" t="s">
        <v>367</v>
      </c>
      <c r="S152" s="180" t="s">
        <v>367</v>
      </c>
      <c r="T152" s="179" t="s">
        <v>367</v>
      </c>
      <c r="U152" s="180" t="s">
        <v>367</v>
      </c>
      <c r="V152" s="179" t="s">
        <v>367</v>
      </c>
      <c r="W152" s="180" t="s">
        <v>367</v>
      </c>
      <c r="X152" s="179" t="s">
        <v>367</v>
      </c>
      <c r="Y152" s="180" t="s">
        <v>367</v>
      </c>
      <c r="Z152" s="179" t="s">
        <v>366</v>
      </c>
      <c r="AA152" s="180" t="s">
        <v>366</v>
      </c>
      <c r="AB152" s="179" t="s">
        <v>367</v>
      </c>
      <c r="AC152" s="180" t="s">
        <v>367</v>
      </c>
      <c r="AD152" s="179" t="s">
        <v>367</v>
      </c>
      <c r="AE152" s="180" t="s">
        <v>367</v>
      </c>
      <c r="AF152" s="179" t="s">
        <v>367</v>
      </c>
      <c r="AG152" s="180" t="s">
        <v>367</v>
      </c>
      <c r="AH152" s="179" t="s">
        <v>367</v>
      </c>
      <c r="AI152" s="180" t="s">
        <v>367</v>
      </c>
      <c r="AJ152" s="179" t="s">
        <v>367</v>
      </c>
      <c r="AK152" s="180" t="s">
        <v>367</v>
      </c>
      <c r="AL152" s="179" t="s">
        <v>367</v>
      </c>
      <c r="AM152" s="180" t="s">
        <v>367</v>
      </c>
    </row>
    <row r="153" spans="1:39" s="90" customFormat="1" ht="21.95" customHeight="1" x14ac:dyDescent="0.15">
      <c r="A153" s="102">
        <v>45626</v>
      </c>
      <c r="B153" s="103">
        <f t="shared" si="4"/>
        <v>45626</v>
      </c>
      <c r="C153" s="95"/>
      <c r="D153" s="94"/>
      <c r="E153" s="110"/>
      <c r="F153" s="110"/>
      <c r="H153" s="181">
        <v>45626</v>
      </c>
      <c r="I153" s="182">
        <f t="shared" si="5"/>
        <v>45626</v>
      </c>
      <c r="J153" s="183" t="s">
        <v>366</v>
      </c>
      <c r="K153" s="184" t="s">
        <v>366</v>
      </c>
      <c r="L153" s="183" t="s">
        <v>366</v>
      </c>
      <c r="M153" s="184" t="s">
        <v>366</v>
      </c>
      <c r="N153" s="183" t="s">
        <v>366</v>
      </c>
      <c r="O153" s="184" t="s">
        <v>366</v>
      </c>
      <c r="P153" s="183" t="s">
        <v>366</v>
      </c>
      <c r="Q153" s="184" t="s">
        <v>366</v>
      </c>
      <c r="R153" s="183" t="s">
        <v>366</v>
      </c>
      <c r="S153" s="184" t="s">
        <v>366</v>
      </c>
      <c r="T153" s="183" t="s">
        <v>366</v>
      </c>
      <c r="U153" s="184" t="s">
        <v>366</v>
      </c>
      <c r="V153" s="183" t="s">
        <v>366</v>
      </c>
      <c r="W153" s="184" t="s">
        <v>366</v>
      </c>
      <c r="X153" s="183" t="s">
        <v>366</v>
      </c>
      <c r="Y153" s="184" t="s">
        <v>366</v>
      </c>
      <c r="Z153" s="183" t="s">
        <v>366</v>
      </c>
      <c r="AA153" s="184" t="s">
        <v>366</v>
      </c>
      <c r="AB153" s="183" t="s">
        <v>366</v>
      </c>
      <c r="AC153" s="184" t="s">
        <v>366</v>
      </c>
      <c r="AD153" s="183" t="s">
        <v>366</v>
      </c>
      <c r="AE153" s="184" t="s">
        <v>366</v>
      </c>
      <c r="AF153" s="183" t="s">
        <v>366</v>
      </c>
      <c r="AG153" s="184" t="s">
        <v>366</v>
      </c>
      <c r="AH153" s="183" t="s">
        <v>366</v>
      </c>
      <c r="AI153" s="184" t="s">
        <v>366</v>
      </c>
      <c r="AJ153" s="183" t="s">
        <v>366</v>
      </c>
      <c r="AK153" s="184" t="s">
        <v>366</v>
      </c>
      <c r="AL153" s="183" t="s">
        <v>366</v>
      </c>
      <c r="AM153" s="184" t="s">
        <v>366</v>
      </c>
    </row>
    <row r="154" spans="1:39" ht="21.95" customHeight="1" x14ac:dyDescent="0.15">
      <c r="A154" s="104">
        <v>45627</v>
      </c>
      <c r="B154" s="105">
        <f t="shared" si="4"/>
        <v>45627</v>
      </c>
      <c r="C154" s="92"/>
      <c r="D154" s="91"/>
      <c r="E154" s="111"/>
      <c r="F154" s="111"/>
      <c r="H154" s="185">
        <v>45627</v>
      </c>
      <c r="I154" s="186">
        <f t="shared" si="5"/>
        <v>45627</v>
      </c>
      <c r="J154" s="187" t="s">
        <v>366</v>
      </c>
      <c r="K154" s="188" t="s">
        <v>366</v>
      </c>
      <c r="L154" s="187" t="s">
        <v>366</v>
      </c>
      <c r="M154" s="188" t="s">
        <v>366</v>
      </c>
      <c r="N154" s="187" t="s">
        <v>366</v>
      </c>
      <c r="O154" s="188" t="s">
        <v>366</v>
      </c>
      <c r="P154" s="187" t="s">
        <v>366</v>
      </c>
      <c r="Q154" s="188" t="s">
        <v>366</v>
      </c>
      <c r="R154" s="187" t="s">
        <v>366</v>
      </c>
      <c r="S154" s="188" t="s">
        <v>366</v>
      </c>
      <c r="T154" s="187" t="s">
        <v>366</v>
      </c>
      <c r="U154" s="188" t="s">
        <v>366</v>
      </c>
      <c r="V154" s="187" t="s">
        <v>366</v>
      </c>
      <c r="W154" s="188" t="s">
        <v>366</v>
      </c>
      <c r="X154" s="187" t="s">
        <v>366</v>
      </c>
      <c r="Y154" s="188" t="s">
        <v>366</v>
      </c>
      <c r="Z154" s="187" t="s">
        <v>366</v>
      </c>
      <c r="AA154" s="188" t="s">
        <v>366</v>
      </c>
      <c r="AB154" s="187" t="s">
        <v>366</v>
      </c>
      <c r="AC154" s="188" t="s">
        <v>366</v>
      </c>
      <c r="AD154" s="187" t="s">
        <v>366</v>
      </c>
      <c r="AE154" s="188" t="s">
        <v>366</v>
      </c>
      <c r="AF154" s="187" t="s">
        <v>366</v>
      </c>
      <c r="AG154" s="188" t="s">
        <v>366</v>
      </c>
      <c r="AH154" s="187" t="s">
        <v>366</v>
      </c>
      <c r="AI154" s="188" t="s">
        <v>366</v>
      </c>
      <c r="AJ154" s="187" t="s">
        <v>366</v>
      </c>
      <c r="AK154" s="188" t="s">
        <v>366</v>
      </c>
      <c r="AL154" s="187" t="s">
        <v>366</v>
      </c>
      <c r="AM154" s="188" t="s">
        <v>366</v>
      </c>
    </row>
    <row r="155" spans="1:39" ht="21.95" customHeight="1" x14ac:dyDescent="0.15">
      <c r="A155" s="106">
        <v>45628</v>
      </c>
      <c r="B155" s="107">
        <f t="shared" si="4"/>
        <v>45628</v>
      </c>
      <c r="C155" s="113"/>
      <c r="D155" s="114"/>
      <c r="E155" s="115"/>
      <c r="F155" s="116"/>
      <c r="H155" s="189">
        <v>45628</v>
      </c>
      <c r="I155" s="190">
        <f t="shared" si="5"/>
        <v>45628</v>
      </c>
      <c r="J155" s="179" t="s">
        <v>367</v>
      </c>
      <c r="K155" s="180" t="s">
        <v>367</v>
      </c>
      <c r="L155" s="179" t="s">
        <v>367</v>
      </c>
      <c r="M155" s="180" t="s">
        <v>367</v>
      </c>
      <c r="N155" s="179" t="s">
        <v>366</v>
      </c>
      <c r="O155" s="180" t="s">
        <v>366</v>
      </c>
      <c r="P155" s="179" t="s">
        <v>366</v>
      </c>
      <c r="Q155" s="180" t="s">
        <v>366</v>
      </c>
      <c r="R155" s="179" t="s">
        <v>367</v>
      </c>
      <c r="S155" s="180" t="s">
        <v>367</v>
      </c>
      <c r="T155" s="179" t="s">
        <v>367</v>
      </c>
      <c r="U155" s="180" t="s">
        <v>367</v>
      </c>
      <c r="V155" s="179" t="s">
        <v>367</v>
      </c>
      <c r="W155" s="180" t="s">
        <v>367</v>
      </c>
      <c r="X155" s="179" t="s">
        <v>367</v>
      </c>
      <c r="Y155" s="180" t="s">
        <v>367</v>
      </c>
      <c r="Z155" s="179" t="s">
        <v>366</v>
      </c>
      <c r="AA155" s="180" t="s">
        <v>366</v>
      </c>
      <c r="AB155" s="179" t="s">
        <v>367</v>
      </c>
      <c r="AC155" s="180" t="s">
        <v>367</v>
      </c>
      <c r="AD155" s="179" t="s">
        <v>367</v>
      </c>
      <c r="AE155" s="180" t="s">
        <v>367</v>
      </c>
      <c r="AF155" s="179" t="s">
        <v>367</v>
      </c>
      <c r="AG155" s="180" t="s">
        <v>367</v>
      </c>
      <c r="AH155" s="179" t="s">
        <v>366</v>
      </c>
      <c r="AI155" s="180" t="s">
        <v>367</v>
      </c>
      <c r="AJ155" s="179" t="s">
        <v>367</v>
      </c>
      <c r="AK155" s="180" t="s">
        <v>367</v>
      </c>
      <c r="AL155" s="179" t="s">
        <v>367</v>
      </c>
      <c r="AM155" s="180" t="s">
        <v>367</v>
      </c>
    </row>
    <row r="156" spans="1:39" ht="21.95" customHeight="1" x14ac:dyDescent="0.15">
      <c r="A156" s="106">
        <v>45629</v>
      </c>
      <c r="B156" s="107">
        <f t="shared" si="4"/>
        <v>45629</v>
      </c>
      <c r="C156" s="113"/>
      <c r="D156" s="114"/>
      <c r="E156" s="115"/>
      <c r="F156" s="116"/>
      <c r="H156" s="189">
        <v>45629</v>
      </c>
      <c r="I156" s="190">
        <f t="shared" si="5"/>
        <v>45629</v>
      </c>
      <c r="J156" s="179" t="s">
        <v>367</v>
      </c>
      <c r="K156" s="180" t="s">
        <v>367</v>
      </c>
      <c r="L156" s="179" t="s">
        <v>367</v>
      </c>
      <c r="M156" s="180" t="s">
        <v>367</v>
      </c>
      <c r="N156" s="179" t="s">
        <v>366</v>
      </c>
      <c r="O156" s="180" t="s">
        <v>366</v>
      </c>
      <c r="P156" s="179" t="s">
        <v>367</v>
      </c>
      <c r="Q156" s="180" t="s">
        <v>366</v>
      </c>
      <c r="R156" s="179" t="s">
        <v>367</v>
      </c>
      <c r="S156" s="180" t="s">
        <v>367</v>
      </c>
      <c r="T156" s="179" t="s">
        <v>367</v>
      </c>
      <c r="U156" s="180" t="s">
        <v>367</v>
      </c>
      <c r="V156" s="179" t="s">
        <v>367</v>
      </c>
      <c r="W156" s="180" t="s">
        <v>367</v>
      </c>
      <c r="X156" s="179" t="s">
        <v>367</v>
      </c>
      <c r="Y156" s="180" t="s">
        <v>367</v>
      </c>
      <c r="Z156" s="179" t="s">
        <v>366</v>
      </c>
      <c r="AA156" s="180" t="s">
        <v>366</v>
      </c>
      <c r="AB156" s="179" t="s">
        <v>367</v>
      </c>
      <c r="AC156" s="180" t="s">
        <v>367</v>
      </c>
      <c r="AD156" s="179" t="s">
        <v>367</v>
      </c>
      <c r="AE156" s="180" t="s">
        <v>367</v>
      </c>
      <c r="AF156" s="179" t="s">
        <v>367</v>
      </c>
      <c r="AG156" s="180" t="s">
        <v>367</v>
      </c>
      <c r="AH156" s="179" t="s">
        <v>367</v>
      </c>
      <c r="AI156" s="180" t="s">
        <v>367</v>
      </c>
      <c r="AJ156" s="179" t="s">
        <v>367</v>
      </c>
      <c r="AK156" s="180" t="s">
        <v>367</v>
      </c>
      <c r="AL156" s="179" t="s">
        <v>367</v>
      </c>
      <c r="AM156" s="180" t="s">
        <v>367</v>
      </c>
    </row>
    <row r="157" spans="1:39" ht="21.95" customHeight="1" x14ac:dyDescent="0.15">
      <c r="A157" s="106">
        <v>45630</v>
      </c>
      <c r="B157" s="107">
        <f t="shared" si="4"/>
        <v>45630</v>
      </c>
      <c r="C157" s="113"/>
      <c r="D157" s="114"/>
      <c r="E157" s="115"/>
      <c r="F157" s="116"/>
      <c r="H157" s="189">
        <v>45630</v>
      </c>
      <c r="I157" s="190">
        <f t="shared" si="5"/>
        <v>45630</v>
      </c>
      <c r="J157" s="179" t="s">
        <v>367</v>
      </c>
      <c r="K157" s="180" t="s">
        <v>367</v>
      </c>
      <c r="L157" s="179" t="s">
        <v>367</v>
      </c>
      <c r="M157" s="180" t="s">
        <v>367</v>
      </c>
      <c r="N157" s="179" t="s">
        <v>366</v>
      </c>
      <c r="O157" s="180" t="s">
        <v>366</v>
      </c>
      <c r="P157" s="179" t="s">
        <v>366</v>
      </c>
      <c r="Q157" s="180" t="s">
        <v>366</v>
      </c>
      <c r="R157" s="179" t="s">
        <v>367</v>
      </c>
      <c r="S157" s="180" t="s">
        <v>367</v>
      </c>
      <c r="T157" s="179" t="s">
        <v>367</v>
      </c>
      <c r="U157" s="180" t="s">
        <v>367</v>
      </c>
      <c r="V157" s="179" t="s">
        <v>367</v>
      </c>
      <c r="W157" s="180" t="s">
        <v>367</v>
      </c>
      <c r="X157" s="179" t="s">
        <v>367</v>
      </c>
      <c r="Y157" s="180" t="s">
        <v>367</v>
      </c>
      <c r="Z157" s="179" t="s">
        <v>366</v>
      </c>
      <c r="AA157" s="180" t="s">
        <v>366</v>
      </c>
      <c r="AB157" s="179" t="s">
        <v>367</v>
      </c>
      <c r="AC157" s="180" t="s">
        <v>367</v>
      </c>
      <c r="AD157" s="179" t="s">
        <v>367</v>
      </c>
      <c r="AE157" s="180" t="s">
        <v>367</v>
      </c>
      <c r="AF157" s="179" t="s">
        <v>367</v>
      </c>
      <c r="AG157" s="180" t="s">
        <v>367</v>
      </c>
      <c r="AH157" s="179" t="s">
        <v>367</v>
      </c>
      <c r="AI157" s="180" t="s">
        <v>367</v>
      </c>
      <c r="AJ157" s="179" t="s">
        <v>367</v>
      </c>
      <c r="AK157" s="180" t="s">
        <v>367</v>
      </c>
      <c r="AL157" s="179" t="s">
        <v>367</v>
      </c>
      <c r="AM157" s="180" t="s">
        <v>367</v>
      </c>
    </row>
    <row r="158" spans="1:39" ht="21.95" customHeight="1" x14ac:dyDescent="0.15">
      <c r="A158" s="106">
        <v>45631</v>
      </c>
      <c r="B158" s="107">
        <f t="shared" si="4"/>
        <v>45631</v>
      </c>
      <c r="C158" s="113"/>
      <c r="D158" s="114"/>
      <c r="E158" s="115"/>
      <c r="F158" s="116"/>
      <c r="H158" s="189">
        <v>45631</v>
      </c>
      <c r="I158" s="190">
        <f t="shared" si="5"/>
        <v>45631</v>
      </c>
      <c r="J158" s="179" t="s">
        <v>366</v>
      </c>
      <c r="K158" s="180" t="s">
        <v>366</v>
      </c>
      <c r="L158" s="179" t="s">
        <v>367</v>
      </c>
      <c r="M158" s="180" t="s">
        <v>367</v>
      </c>
      <c r="N158" s="179" t="s">
        <v>366</v>
      </c>
      <c r="O158" s="180" t="s">
        <v>366</v>
      </c>
      <c r="P158" s="179" t="s">
        <v>366</v>
      </c>
      <c r="Q158" s="180" t="s">
        <v>366</v>
      </c>
      <c r="R158" s="179" t="s">
        <v>367</v>
      </c>
      <c r="S158" s="180" t="s">
        <v>367</v>
      </c>
      <c r="T158" s="179" t="s">
        <v>367</v>
      </c>
      <c r="U158" s="180" t="s">
        <v>367</v>
      </c>
      <c r="V158" s="179" t="s">
        <v>367</v>
      </c>
      <c r="W158" s="180" t="s">
        <v>367</v>
      </c>
      <c r="X158" s="179" t="s">
        <v>367</v>
      </c>
      <c r="Y158" s="180" t="s">
        <v>367</v>
      </c>
      <c r="Z158" s="179" t="s">
        <v>366</v>
      </c>
      <c r="AA158" s="180" t="s">
        <v>366</v>
      </c>
      <c r="AB158" s="179" t="s">
        <v>367</v>
      </c>
      <c r="AC158" s="180" t="s">
        <v>367</v>
      </c>
      <c r="AD158" s="179" t="s">
        <v>367</v>
      </c>
      <c r="AE158" s="180" t="s">
        <v>367</v>
      </c>
      <c r="AF158" s="179" t="s">
        <v>367</v>
      </c>
      <c r="AG158" s="180" t="s">
        <v>367</v>
      </c>
      <c r="AH158" s="179" t="s">
        <v>367</v>
      </c>
      <c r="AI158" s="180" t="s">
        <v>367</v>
      </c>
      <c r="AJ158" s="179" t="s">
        <v>367</v>
      </c>
      <c r="AK158" s="180" t="s">
        <v>367</v>
      </c>
      <c r="AL158" s="179" t="s">
        <v>367</v>
      </c>
      <c r="AM158" s="180" t="s">
        <v>367</v>
      </c>
    </row>
    <row r="159" spans="1:39" s="93" customFormat="1" ht="21.95" customHeight="1" x14ac:dyDescent="0.15">
      <c r="A159" s="106">
        <v>45632</v>
      </c>
      <c r="B159" s="107">
        <f t="shared" si="4"/>
        <v>45632</v>
      </c>
      <c r="C159" s="113"/>
      <c r="D159" s="114"/>
      <c r="E159" s="115"/>
      <c r="F159" s="116"/>
      <c r="H159" s="189">
        <v>45632</v>
      </c>
      <c r="I159" s="190">
        <f t="shared" si="5"/>
        <v>45632</v>
      </c>
      <c r="J159" s="179" t="s">
        <v>366</v>
      </c>
      <c r="K159" s="180" t="s">
        <v>366</v>
      </c>
      <c r="L159" s="179" t="s">
        <v>367</v>
      </c>
      <c r="M159" s="180" t="s">
        <v>367</v>
      </c>
      <c r="N159" s="179" t="s">
        <v>366</v>
      </c>
      <c r="O159" s="180" t="s">
        <v>366</v>
      </c>
      <c r="P159" s="179" t="s">
        <v>366</v>
      </c>
      <c r="Q159" s="180" t="s">
        <v>366</v>
      </c>
      <c r="R159" s="179" t="s">
        <v>367</v>
      </c>
      <c r="S159" s="180" t="s">
        <v>367</v>
      </c>
      <c r="T159" s="179" t="s">
        <v>367</v>
      </c>
      <c r="U159" s="180" t="s">
        <v>367</v>
      </c>
      <c r="V159" s="179" t="s">
        <v>367</v>
      </c>
      <c r="W159" s="180" t="s">
        <v>367</v>
      </c>
      <c r="X159" s="179" t="s">
        <v>367</v>
      </c>
      <c r="Y159" s="180" t="s">
        <v>367</v>
      </c>
      <c r="Z159" s="179" t="s">
        <v>366</v>
      </c>
      <c r="AA159" s="180" t="s">
        <v>366</v>
      </c>
      <c r="AB159" s="179" t="s">
        <v>367</v>
      </c>
      <c r="AC159" s="180" t="s">
        <v>367</v>
      </c>
      <c r="AD159" s="179" t="s">
        <v>367</v>
      </c>
      <c r="AE159" s="180" t="s">
        <v>367</v>
      </c>
      <c r="AF159" s="179" t="s">
        <v>366</v>
      </c>
      <c r="AG159" s="180" t="s">
        <v>366</v>
      </c>
      <c r="AH159" s="179" t="s">
        <v>367</v>
      </c>
      <c r="AI159" s="180" t="s">
        <v>367</v>
      </c>
      <c r="AJ159" s="179" t="s">
        <v>367</v>
      </c>
      <c r="AK159" s="180" t="s">
        <v>367</v>
      </c>
      <c r="AL159" s="179" t="s">
        <v>367</v>
      </c>
      <c r="AM159" s="180" t="s">
        <v>367</v>
      </c>
    </row>
    <row r="160" spans="1:39" s="90" customFormat="1" ht="21.95" customHeight="1" x14ac:dyDescent="0.15">
      <c r="A160" s="102">
        <v>45633</v>
      </c>
      <c r="B160" s="103">
        <f t="shared" si="4"/>
        <v>45633</v>
      </c>
      <c r="C160" s="95"/>
      <c r="D160" s="94"/>
      <c r="E160" s="110"/>
      <c r="F160" s="110"/>
      <c r="H160" s="181">
        <v>45633</v>
      </c>
      <c r="I160" s="182">
        <f t="shared" si="5"/>
        <v>45633</v>
      </c>
      <c r="J160" s="183" t="s">
        <v>366</v>
      </c>
      <c r="K160" s="184" t="s">
        <v>366</v>
      </c>
      <c r="L160" s="183" t="s">
        <v>366</v>
      </c>
      <c r="M160" s="184" t="s">
        <v>366</v>
      </c>
      <c r="N160" s="183" t="s">
        <v>366</v>
      </c>
      <c r="O160" s="184" t="s">
        <v>366</v>
      </c>
      <c r="P160" s="183" t="s">
        <v>366</v>
      </c>
      <c r="Q160" s="184" t="s">
        <v>366</v>
      </c>
      <c r="R160" s="183" t="s">
        <v>366</v>
      </c>
      <c r="S160" s="184" t="s">
        <v>366</v>
      </c>
      <c r="T160" s="183" t="s">
        <v>366</v>
      </c>
      <c r="U160" s="184" t="s">
        <v>366</v>
      </c>
      <c r="V160" s="183" t="s">
        <v>366</v>
      </c>
      <c r="W160" s="184" t="s">
        <v>366</v>
      </c>
      <c r="X160" s="183" t="s">
        <v>366</v>
      </c>
      <c r="Y160" s="184" t="s">
        <v>366</v>
      </c>
      <c r="Z160" s="183" t="s">
        <v>366</v>
      </c>
      <c r="AA160" s="184" t="s">
        <v>366</v>
      </c>
      <c r="AB160" s="183" t="s">
        <v>366</v>
      </c>
      <c r="AC160" s="184" t="s">
        <v>366</v>
      </c>
      <c r="AD160" s="183" t="s">
        <v>366</v>
      </c>
      <c r="AE160" s="184" t="s">
        <v>366</v>
      </c>
      <c r="AF160" s="183" t="s">
        <v>366</v>
      </c>
      <c r="AG160" s="184" t="s">
        <v>366</v>
      </c>
      <c r="AH160" s="183" t="s">
        <v>366</v>
      </c>
      <c r="AI160" s="184" t="s">
        <v>366</v>
      </c>
      <c r="AJ160" s="183" t="s">
        <v>366</v>
      </c>
      <c r="AK160" s="184" t="s">
        <v>366</v>
      </c>
      <c r="AL160" s="183" t="s">
        <v>366</v>
      </c>
      <c r="AM160" s="184" t="s">
        <v>366</v>
      </c>
    </row>
    <row r="161" spans="1:39" ht="21.95" customHeight="1" x14ac:dyDescent="0.15">
      <c r="A161" s="104">
        <v>45634</v>
      </c>
      <c r="B161" s="105">
        <f t="shared" si="4"/>
        <v>45634</v>
      </c>
      <c r="C161" s="92"/>
      <c r="D161" s="91"/>
      <c r="E161" s="111"/>
      <c r="F161" s="111"/>
      <c r="H161" s="185">
        <v>45634</v>
      </c>
      <c r="I161" s="186">
        <f t="shared" si="5"/>
        <v>45634</v>
      </c>
      <c r="J161" s="187" t="s">
        <v>366</v>
      </c>
      <c r="K161" s="188" t="s">
        <v>366</v>
      </c>
      <c r="L161" s="187" t="s">
        <v>366</v>
      </c>
      <c r="M161" s="188" t="s">
        <v>366</v>
      </c>
      <c r="N161" s="187" t="s">
        <v>366</v>
      </c>
      <c r="O161" s="188" t="s">
        <v>366</v>
      </c>
      <c r="P161" s="187" t="s">
        <v>366</v>
      </c>
      <c r="Q161" s="188" t="s">
        <v>366</v>
      </c>
      <c r="R161" s="187" t="s">
        <v>366</v>
      </c>
      <c r="S161" s="188" t="s">
        <v>366</v>
      </c>
      <c r="T161" s="187" t="s">
        <v>366</v>
      </c>
      <c r="U161" s="188" t="s">
        <v>366</v>
      </c>
      <c r="V161" s="187" t="s">
        <v>366</v>
      </c>
      <c r="W161" s="188" t="s">
        <v>366</v>
      </c>
      <c r="X161" s="187" t="s">
        <v>366</v>
      </c>
      <c r="Y161" s="188" t="s">
        <v>366</v>
      </c>
      <c r="Z161" s="187" t="s">
        <v>366</v>
      </c>
      <c r="AA161" s="188" t="s">
        <v>366</v>
      </c>
      <c r="AB161" s="187" t="s">
        <v>366</v>
      </c>
      <c r="AC161" s="188" t="s">
        <v>366</v>
      </c>
      <c r="AD161" s="187" t="s">
        <v>366</v>
      </c>
      <c r="AE161" s="188" t="s">
        <v>366</v>
      </c>
      <c r="AF161" s="187" t="s">
        <v>366</v>
      </c>
      <c r="AG161" s="188" t="s">
        <v>366</v>
      </c>
      <c r="AH161" s="187" t="s">
        <v>366</v>
      </c>
      <c r="AI161" s="188" t="s">
        <v>366</v>
      </c>
      <c r="AJ161" s="187" t="s">
        <v>366</v>
      </c>
      <c r="AK161" s="188" t="s">
        <v>366</v>
      </c>
      <c r="AL161" s="187" t="s">
        <v>366</v>
      </c>
      <c r="AM161" s="188" t="s">
        <v>366</v>
      </c>
    </row>
    <row r="162" spans="1:39" ht="21.95" customHeight="1" x14ac:dyDescent="0.15">
      <c r="A162" s="106">
        <v>45635</v>
      </c>
      <c r="B162" s="107">
        <f t="shared" si="4"/>
        <v>45635</v>
      </c>
      <c r="C162" s="113"/>
      <c r="D162" s="114"/>
      <c r="E162" s="115"/>
      <c r="F162" s="116"/>
      <c r="H162" s="189">
        <v>45635</v>
      </c>
      <c r="I162" s="190">
        <f t="shared" si="5"/>
        <v>45635</v>
      </c>
      <c r="J162" s="179" t="s">
        <v>367</v>
      </c>
      <c r="K162" s="180" t="s">
        <v>367</v>
      </c>
      <c r="L162" s="179" t="s">
        <v>367</v>
      </c>
      <c r="M162" s="180" t="s">
        <v>367</v>
      </c>
      <c r="N162" s="179" t="s">
        <v>366</v>
      </c>
      <c r="O162" s="180" t="s">
        <v>366</v>
      </c>
      <c r="P162" s="179" t="s">
        <v>366</v>
      </c>
      <c r="Q162" s="180" t="s">
        <v>366</v>
      </c>
      <c r="R162" s="179" t="s">
        <v>367</v>
      </c>
      <c r="S162" s="180" t="s">
        <v>367</v>
      </c>
      <c r="T162" s="179" t="s">
        <v>367</v>
      </c>
      <c r="U162" s="180" t="s">
        <v>367</v>
      </c>
      <c r="V162" s="179" t="s">
        <v>367</v>
      </c>
      <c r="W162" s="180" t="s">
        <v>367</v>
      </c>
      <c r="X162" s="179" t="s">
        <v>367</v>
      </c>
      <c r="Y162" s="180" t="s">
        <v>367</v>
      </c>
      <c r="Z162" s="179" t="s">
        <v>366</v>
      </c>
      <c r="AA162" s="180" t="s">
        <v>366</v>
      </c>
      <c r="AB162" s="179" t="s">
        <v>367</v>
      </c>
      <c r="AC162" s="180" t="s">
        <v>367</v>
      </c>
      <c r="AD162" s="179" t="s">
        <v>367</v>
      </c>
      <c r="AE162" s="180" t="s">
        <v>367</v>
      </c>
      <c r="AF162" s="179" t="s">
        <v>367</v>
      </c>
      <c r="AG162" s="180" t="s">
        <v>367</v>
      </c>
      <c r="AH162" s="179" t="s">
        <v>366</v>
      </c>
      <c r="AI162" s="180" t="s">
        <v>367</v>
      </c>
      <c r="AJ162" s="179" t="s">
        <v>367</v>
      </c>
      <c r="AK162" s="180" t="s">
        <v>367</v>
      </c>
      <c r="AL162" s="179" t="s">
        <v>367</v>
      </c>
      <c r="AM162" s="180" t="s">
        <v>367</v>
      </c>
    </row>
    <row r="163" spans="1:39" ht="21.95" customHeight="1" x14ac:dyDescent="0.15">
      <c r="A163" s="106">
        <v>45636</v>
      </c>
      <c r="B163" s="107">
        <f t="shared" ref="B163:B202" si="6">A163</f>
        <v>45636</v>
      </c>
      <c r="C163" s="113"/>
      <c r="D163" s="114"/>
      <c r="E163" s="115"/>
      <c r="F163" s="116"/>
      <c r="H163" s="189">
        <v>45636</v>
      </c>
      <c r="I163" s="190">
        <f t="shared" si="5"/>
        <v>45636</v>
      </c>
      <c r="J163" s="179" t="s">
        <v>367</v>
      </c>
      <c r="K163" s="180" t="s">
        <v>367</v>
      </c>
      <c r="L163" s="179" t="s">
        <v>367</v>
      </c>
      <c r="M163" s="180" t="s">
        <v>367</v>
      </c>
      <c r="N163" s="179" t="s">
        <v>366</v>
      </c>
      <c r="O163" s="180" t="s">
        <v>366</v>
      </c>
      <c r="P163" s="179" t="s">
        <v>367</v>
      </c>
      <c r="Q163" s="180" t="s">
        <v>367</v>
      </c>
      <c r="R163" s="179" t="s">
        <v>367</v>
      </c>
      <c r="S163" s="180" t="s">
        <v>367</v>
      </c>
      <c r="T163" s="179" t="s">
        <v>367</v>
      </c>
      <c r="U163" s="180" t="s">
        <v>367</v>
      </c>
      <c r="V163" s="179" t="s">
        <v>367</v>
      </c>
      <c r="W163" s="180" t="s">
        <v>367</v>
      </c>
      <c r="X163" s="179" t="s">
        <v>367</v>
      </c>
      <c r="Y163" s="180" t="s">
        <v>367</v>
      </c>
      <c r="Z163" s="179" t="s">
        <v>366</v>
      </c>
      <c r="AA163" s="180" t="s">
        <v>366</v>
      </c>
      <c r="AB163" s="179" t="s">
        <v>367</v>
      </c>
      <c r="AC163" s="180" t="s">
        <v>367</v>
      </c>
      <c r="AD163" s="179" t="s">
        <v>367</v>
      </c>
      <c r="AE163" s="180" t="s">
        <v>367</v>
      </c>
      <c r="AF163" s="179" t="s">
        <v>367</v>
      </c>
      <c r="AG163" s="180" t="s">
        <v>367</v>
      </c>
      <c r="AH163" s="179" t="s">
        <v>367</v>
      </c>
      <c r="AI163" s="180" t="s">
        <v>367</v>
      </c>
      <c r="AJ163" s="179" t="s">
        <v>367</v>
      </c>
      <c r="AK163" s="180" t="s">
        <v>367</v>
      </c>
      <c r="AL163" s="179" t="s">
        <v>367</v>
      </c>
      <c r="AM163" s="180" t="s">
        <v>367</v>
      </c>
    </row>
    <row r="164" spans="1:39" ht="21.95" customHeight="1" x14ac:dyDescent="0.15">
      <c r="A164" s="106">
        <v>45637</v>
      </c>
      <c r="B164" s="107">
        <f t="shared" si="6"/>
        <v>45637</v>
      </c>
      <c r="C164" s="113"/>
      <c r="D164" s="114"/>
      <c r="E164" s="115"/>
      <c r="F164" s="116"/>
      <c r="H164" s="189">
        <v>45637</v>
      </c>
      <c r="I164" s="190">
        <f t="shared" si="5"/>
        <v>45637</v>
      </c>
      <c r="J164" s="179" t="s">
        <v>367</v>
      </c>
      <c r="K164" s="180" t="s">
        <v>367</v>
      </c>
      <c r="L164" s="179" t="s">
        <v>367</v>
      </c>
      <c r="M164" s="180" t="s">
        <v>367</v>
      </c>
      <c r="N164" s="179" t="s">
        <v>366</v>
      </c>
      <c r="O164" s="180" t="s">
        <v>366</v>
      </c>
      <c r="P164" s="179" t="s">
        <v>367</v>
      </c>
      <c r="Q164" s="180" t="s">
        <v>367</v>
      </c>
      <c r="R164" s="179" t="s">
        <v>367</v>
      </c>
      <c r="S164" s="180" t="s">
        <v>367</v>
      </c>
      <c r="T164" s="179" t="s">
        <v>367</v>
      </c>
      <c r="U164" s="180" t="s">
        <v>367</v>
      </c>
      <c r="V164" s="179" t="s">
        <v>367</v>
      </c>
      <c r="W164" s="180" t="s">
        <v>367</v>
      </c>
      <c r="X164" s="179" t="s">
        <v>367</v>
      </c>
      <c r="Y164" s="180" t="s">
        <v>367</v>
      </c>
      <c r="Z164" s="179" t="s">
        <v>366</v>
      </c>
      <c r="AA164" s="180" t="s">
        <v>366</v>
      </c>
      <c r="AB164" s="179" t="s">
        <v>367</v>
      </c>
      <c r="AC164" s="180" t="s">
        <v>367</v>
      </c>
      <c r="AD164" s="179" t="s">
        <v>367</v>
      </c>
      <c r="AE164" s="180" t="s">
        <v>367</v>
      </c>
      <c r="AF164" s="179" t="s">
        <v>366</v>
      </c>
      <c r="AG164" s="180" t="s">
        <v>366</v>
      </c>
      <c r="AH164" s="179" t="s">
        <v>367</v>
      </c>
      <c r="AI164" s="180" t="s">
        <v>367</v>
      </c>
      <c r="AJ164" s="179" t="s">
        <v>367</v>
      </c>
      <c r="AK164" s="180" t="s">
        <v>367</v>
      </c>
      <c r="AL164" s="179" t="s">
        <v>367</v>
      </c>
      <c r="AM164" s="180" t="s">
        <v>367</v>
      </c>
    </row>
    <row r="165" spans="1:39" ht="21.95" customHeight="1" x14ac:dyDescent="0.15">
      <c r="A165" s="106">
        <v>45638</v>
      </c>
      <c r="B165" s="107">
        <f t="shared" si="6"/>
        <v>45638</v>
      </c>
      <c r="C165" s="113"/>
      <c r="D165" s="114"/>
      <c r="E165" s="115"/>
      <c r="F165" s="116"/>
      <c r="H165" s="189">
        <v>45638</v>
      </c>
      <c r="I165" s="190">
        <f t="shared" si="5"/>
        <v>45638</v>
      </c>
      <c r="J165" s="179" t="s">
        <v>367</v>
      </c>
      <c r="K165" s="180" t="s">
        <v>367</v>
      </c>
      <c r="L165" s="179" t="s">
        <v>367</v>
      </c>
      <c r="M165" s="180" t="s">
        <v>367</v>
      </c>
      <c r="N165" s="179" t="s">
        <v>366</v>
      </c>
      <c r="O165" s="180" t="s">
        <v>366</v>
      </c>
      <c r="P165" s="179" t="s">
        <v>366</v>
      </c>
      <c r="Q165" s="180" t="s">
        <v>366</v>
      </c>
      <c r="R165" s="179" t="s">
        <v>367</v>
      </c>
      <c r="S165" s="180" t="s">
        <v>367</v>
      </c>
      <c r="T165" s="179" t="s">
        <v>367</v>
      </c>
      <c r="U165" s="180" t="s">
        <v>367</v>
      </c>
      <c r="V165" s="179" t="s">
        <v>367</v>
      </c>
      <c r="W165" s="180" t="s">
        <v>367</v>
      </c>
      <c r="X165" s="179" t="s">
        <v>367</v>
      </c>
      <c r="Y165" s="180" t="s">
        <v>367</v>
      </c>
      <c r="Z165" s="179" t="s">
        <v>366</v>
      </c>
      <c r="AA165" s="180" t="s">
        <v>366</v>
      </c>
      <c r="AB165" s="179" t="s">
        <v>367</v>
      </c>
      <c r="AC165" s="180" t="s">
        <v>367</v>
      </c>
      <c r="AD165" s="179" t="s">
        <v>367</v>
      </c>
      <c r="AE165" s="180" t="s">
        <v>367</v>
      </c>
      <c r="AF165" s="179" t="s">
        <v>366</v>
      </c>
      <c r="AG165" s="180" t="s">
        <v>366</v>
      </c>
      <c r="AH165" s="179" t="s">
        <v>367</v>
      </c>
      <c r="AI165" s="180" t="s">
        <v>367</v>
      </c>
      <c r="AJ165" s="179" t="s">
        <v>367</v>
      </c>
      <c r="AK165" s="180" t="s">
        <v>367</v>
      </c>
      <c r="AL165" s="179" t="s">
        <v>367</v>
      </c>
      <c r="AM165" s="180" t="s">
        <v>367</v>
      </c>
    </row>
    <row r="166" spans="1:39" s="93" customFormat="1" ht="21.95" customHeight="1" x14ac:dyDescent="0.15">
      <c r="A166" s="106">
        <v>45639</v>
      </c>
      <c r="B166" s="107">
        <f t="shared" si="6"/>
        <v>45639</v>
      </c>
      <c r="C166" s="113"/>
      <c r="D166" s="114"/>
      <c r="E166" s="115"/>
      <c r="F166" s="116"/>
      <c r="H166" s="189">
        <v>45639</v>
      </c>
      <c r="I166" s="190">
        <f t="shared" si="5"/>
        <v>45639</v>
      </c>
      <c r="J166" s="179" t="s">
        <v>367</v>
      </c>
      <c r="K166" s="180" t="s">
        <v>367</v>
      </c>
      <c r="L166" s="179" t="s">
        <v>367</v>
      </c>
      <c r="M166" s="180" t="s">
        <v>367</v>
      </c>
      <c r="N166" s="179" t="s">
        <v>366</v>
      </c>
      <c r="O166" s="180" t="s">
        <v>366</v>
      </c>
      <c r="P166" s="179" t="s">
        <v>366</v>
      </c>
      <c r="Q166" s="180" t="s">
        <v>366</v>
      </c>
      <c r="R166" s="179" t="s">
        <v>367</v>
      </c>
      <c r="S166" s="180" t="s">
        <v>367</v>
      </c>
      <c r="T166" s="179" t="s">
        <v>367</v>
      </c>
      <c r="U166" s="180" t="s">
        <v>367</v>
      </c>
      <c r="V166" s="179" t="s">
        <v>367</v>
      </c>
      <c r="W166" s="180" t="s">
        <v>367</v>
      </c>
      <c r="X166" s="179" t="s">
        <v>367</v>
      </c>
      <c r="Y166" s="180" t="s">
        <v>367</v>
      </c>
      <c r="Z166" s="179" t="s">
        <v>366</v>
      </c>
      <c r="AA166" s="180" t="s">
        <v>366</v>
      </c>
      <c r="AB166" s="179" t="s">
        <v>367</v>
      </c>
      <c r="AC166" s="180" t="s">
        <v>367</v>
      </c>
      <c r="AD166" s="179" t="s">
        <v>367</v>
      </c>
      <c r="AE166" s="180" t="s">
        <v>367</v>
      </c>
      <c r="AF166" s="179" t="s">
        <v>366</v>
      </c>
      <c r="AG166" s="180" t="s">
        <v>366</v>
      </c>
      <c r="AH166" s="179" t="s">
        <v>367</v>
      </c>
      <c r="AI166" s="180" t="s">
        <v>367</v>
      </c>
      <c r="AJ166" s="179" t="s">
        <v>367</v>
      </c>
      <c r="AK166" s="180" t="s">
        <v>367</v>
      </c>
      <c r="AL166" s="179" t="s">
        <v>367</v>
      </c>
      <c r="AM166" s="180" t="s">
        <v>367</v>
      </c>
    </row>
    <row r="167" spans="1:39" s="90" customFormat="1" ht="21.95" customHeight="1" x14ac:dyDescent="0.15">
      <c r="A167" s="102">
        <v>45640</v>
      </c>
      <c r="B167" s="103">
        <f t="shared" si="6"/>
        <v>45640</v>
      </c>
      <c r="C167" s="95"/>
      <c r="D167" s="94"/>
      <c r="E167" s="110"/>
      <c r="F167" s="110"/>
      <c r="H167" s="181">
        <v>45640</v>
      </c>
      <c r="I167" s="182">
        <f t="shared" si="5"/>
        <v>45640</v>
      </c>
      <c r="J167" s="183" t="s">
        <v>366</v>
      </c>
      <c r="K167" s="184" t="s">
        <v>366</v>
      </c>
      <c r="L167" s="183" t="s">
        <v>366</v>
      </c>
      <c r="M167" s="184" t="s">
        <v>366</v>
      </c>
      <c r="N167" s="183" t="s">
        <v>366</v>
      </c>
      <c r="O167" s="184" t="s">
        <v>366</v>
      </c>
      <c r="P167" s="183" t="s">
        <v>366</v>
      </c>
      <c r="Q167" s="184" t="s">
        <v>366</v>
      </c>
      <c r="R167" s="183" t="s">
        <v>366</v>
      </c>
      <c r="S167" s="184" t="s">
        <v>366</v>
      </c>
      <c r="T167" s="183" t="s">
        <v>366</v>
      </c>
      <c r="U167" s="184" t="s">
        <v>366</v>
      </c>
      <c r="V167" s="183" t="s">
        <v>366</v>
      </c>
      <c r="W167" s="184" t="s">
        <v>366</v>
      </c>
      <c r="X167" s="183" t="s">
        <v>366</v>
      </c>
      <c r="Y167" s="184" t="s">
        <v>366</v>
      </c>
      <c r="Z167" s="183" t="s">
        <v>366</v>
      </c>
      <c r="AA167" s="184" t="s">
        <v>366</v>
      </c>
      <c r="AB167" s="183" t="s">
        <v>366</v>
      </c>
      <c r="AC167" s="184" t="s">
        <v>366</v>
      </c>
      <c r="AD167" s="183" t="s">
        <v>366</v>
      </c>
      <c r="AE167" s="184" t="s">
        <v>366</v>
      </c>
      <c r="AF167" s="183" t="s">
        <v>366</v>
      </c>
      <c r="AG167" s="184" t="s">
        <v>366</v>
      </c>
      <c r="AH167" s="183" t="s">
        <v>366</v>
      </c>
      <c r="AI167" s="184" t="s">
        <v>366</v>
      </c>
      <c r="AJ167" s="183" t="s">
        <v>366</v>
      </c>
      <c r="AK167" s="184" t="s">
        <v>366</v>
      </c>
      <c r="AL167" s="183" t="s">
        <v>366</v>
      </c>
      <c r="AM167" s="184" t="s">
        <v>366</v>
      </c>
    </row>
    <row r="168" spans="1:39" ht="21.95" customHeight="1" x14ac:dyDescent="0.15">
      <c r="A168" s="104">
        <v>45641</v>
      </c>
      <c r="B168" s="105">
        <f t="shared" si="6"/>
        <v>45641</v>
      </c>
      <c r="C168" s="92"/>
      <c r="D168" s="91"/>
      <c r="E168" s="111"/>
      <c r="F168" s="111"/>
      <c r="H168" s="185">
        <v>45641</v>
      </c>
      <c r="I168" s="186">
        <f t="shared" si="5"/>
        <v>45641</v>
      </c>
      <c r="J168" s="187" t="s">
        <v>366</v>
      </c>
      <c r="K168" s="188" t="s">
        <v>366</v>
      </c>
      <c r="L168" s="187" t="s">
        <v>366</v>
      </c>
      <c r="M168" s="188" t="s">
        <v>366</v>
      </c>
      <c r="N168" s="187" t="s">
        <v>366</v>
      </c>
      <c r="O168" s="188" t="s">
        <v>366</v>
      </c>
      <c r="P168" s="187" t="s">
        <v>366</v>
      </c>
      <c r="Q168" s="188" t="s">
        <v>366</v>
      </c>
      <c r="R168" s="187" t="s">
        <v>366</v>
      </c>
      <c r="S168" s="188" t="s">
        <v>366</v>
      </c>
      <c r="T168" s="187" t="s">
        <v>366</v>
      </c>
      <c r="U168" s="188" t="s">
        <v>366</v>
      </c>
      <c r="V168" s="187" t="s">
        <v>366</v>
      </c>
      <c r="W168" s="188" t="s">
        <v>366</v>
      </c>
      <c r="X168" s="187" t="s">
        <v>366</v>
      </c>
      <c r="Y168" s="188" t="s">
        <v>366</v>
      </c>
      <c r="Z168" s="187" t="s">
        <v>366</v>
      </c>
      <c r="AA168" s="188" t="s">
        <v>366</v>
      </c>
      <c r="AB168" s="187" t="s">
        <v>366</v>
      </c>
      <c r="AC168" s="188" t="s">
        <v>366</v>
      </c>
      <c r="AD168" s="187" t="s">
        <v>366</v>
      </c>
      <c r="AE168" s="188" t="s">
        <v>366</v>
      </c>
      <c r="AF168" s="187" t="s">
        <v>366</v>
      </c>
      <c r="AG168" s="188" t="s">
        <v>366</v>
      </c>
      <c r="AH168" s="187" t="s">
        <v>366</v>
      </c>
      <c r="AI168" s="188" t="s">
        <v>366</v>
      </c>
      <c r="AJ168" s="187" t="s">
        <v>366</v>
      </c>
      <c r="AK168" s="188" t="s">
        <v>366</v>
      </c>
      <c r="AL168" s="187" t="s">
        <v>366</v>
      </c>
      <c r="AM168" s="188" t="s">
        <v>366</v>
      </c>
    </row>
    <row r="169" spans="1:39" ht="21.95" customHeight="1" x14ac:dyDescent="0.15">
      <c r="A169" s="106">
        <v>45642</v>
      </c>
      <c r="B169" s="107">
        <f t="shared" si="6"/>
        <v>45642</v>
      </c>
      <c r="C169" s="113"/>
      <c r="D169" s="114"/>
      <c r="E169" s="115"/>
      <c r="F169" s="116"/>
      <c r="H169" s="189">
        <v>45642</v>
      </c>
      <c r="I169" s="190">
        <f t="shared" si="5"/>
        <v>45642</v>
      </c>
      <c r="J169" s="179" t="s">
        <v>367</v>
      </c>
      <c r="K169" s="180" t="s">
        <v>367</v>
      </c>
      <c r="L169" s="179" t="s">
        <v>367</v>
      </c>
      <c r="M169" s="180" t="s">
        <v>367</v>
      </c>
      <c r="N169" s="179" t="s">
        <v>366</v>
      </c>
      <c r="O169" s="180" t="s">
        <v>367</v>
      </c>
      <c r="P169" s="179" t="s">
        <v>366</v>
      </c>
      <c r="Q169" s="180" t="s">
        <v>366</v>
      </c>
      <c r="R169" s="179" t="s">
        <v>367</v>
      </c>
      <c r="S169" s="180" t="s">
        <v>367</v>
      </c>
      <c r="T169" s="179" t="s">
        <v>367</v>
      </c>
      <c r="U169" s="180" t="s">
        <v>367</v>
      </c>
      <c r="V169" s="179" t="s">
        <v>367</v>
      </c>
      <c r="W169" s="180" t="s">
        <v>367</v>
      </c>
      <c r="X169" s="179" t="s">
        <v>367</v>
      </c>
      <c r="Y169" s="180" t="s">
        <v>367</v>
      </c>
      <c r="Z169" s="179" t="s">
        <v>366</v>
      </c>
      <c r="AA169" s="180" t="s">
        <v>366</v>
      </c>
      <c r="AB169" s="179" t="s">
        <v>367</v>
      </c>
      <c r="AC169" s="180" t="s">
        <v>367</v>
      </c>
      <c r="AD169" s="179" t="s">
        <v>367</v>
      </c>
      <c r="AE169" s="180" t="s">
        <v>367</v>
      </c>
      <c r="AF169" s="179" t="s">
        <v>366</v>
      </c>
      <c r="AG169" s="180" t="s">
        <v>366</v>
      </c>
      <c r="AH169" s="179" t="s">
        <v>366</v>
      </c>
      <c r="AI169" s="180" t="s">
        <v>367</v>
      </c>
      <c r="AJ169" s="179" t="s">
        <v>367</v>
      </c>
      <c r="AK169" s="180" t="s">
        <v>367</v>
      </c>
      <c r="AL169" s="179" t="s">
        <v>367</v>
      </c>
      <c r="AM169" s="180" t="s">
        <v>367</v>
      </c>
    </row>
    <row r="170" spans="1:39" ht="21.95" customHeight="1" x14ac:dyDescent="0.15">
      <c r="A170" s="106">
        <v>45643</v>
      </c>
      <c r="B170" s="107">
        <f t="shared" si="6"/>
        <v>45643</v>
      </c>
      <c r="C170" s="113"/>
      <c r="D170" s="114"/>
      <c r="E170" s="115"/>
      <c r="F170" s="116"/>
      <c r="H170" s="189">
        <v>45643</v>
      </c>
      <c r="I170" s="190">
        <f t="shared" si="5"/>
        <v>45643</v>
      </c>
      <c r="J170" s="179" t="s">
        <v>367</v>
      </c>
      <c r="K170" s="180" t="s">
        <v>367</v>
      </c>
      <c r="L170" s="179" t="s">
        <v>367</v>
      </c>
      <c r="M170" s="180" t="s">
        <v>367</v>
      </c>
      <c r="N170" s="179" t="s">
        <v>367</v>
      </c>
      <c r="O170" s="180" t="s">
        <v>367</v>
      </c>
      <c r="P170" s="179" t="s">
        <v>367</v>
      </c>
      <c r="Q170" s="180" t="s">
        <v>367</v>
      </c>
      <c r="R170" s="179" t="s">
        <v>367</v>
      </c>
      <c r="S170" s="180" t="s">
        <v>367</v>
      </c>
      <c r="T170" s="179" t="s">
        <v>367</v>
      </c>
      <c r="U170" s="180" t="s">
        <v>367</v>
      </c>
      <c r="V170" s="179" t="s">
        <v>367</v>
      </c>
      <c r="W170" s="180" t="s">
        <v>367</v>
      </c>
      <c r="X170" s="179" t="s">
        <v>367</v>
      </c>
      <c r="Y170" s="180" t="s">
        <v>367</v>
      </c>
      <c r="Z170" s="179" t="s">
        <v>366</v>
      </c>
      <c r="AA170" s="180" t="s">
        <v>366</v>
      </c>
      <c r="AB170" s="179" t="s">
        <v>367</v>
      </c>
      <c r="AC170" s="180" t="s">
        <v>367</v>
      </c>
      <c r="AD170" s="179" t="s">
        <v>367</v>
      </c>
      <c r="AE170" s="180" t="s">
        <v>367</v>
      </c>
      <c r="AF170" s="179" t="s">
        <v>366</v>
      </c>
      <c r="AG170" s="180" t="s">
        <v>366</v>
      </c>
      <c r="AH170" s="179" t="s">
        <v>367</v>
      </c>
      <c r="AI170" s="180" t="s">
        <v>367</v>
      </c>
      <c r="AJ170" s="179" t="s">
        <v>367</v>
      </c>
      <c r="AK170" s="180" t="s">
        <v>367</v>
      </c>
      <c r="AL170" s="179" t="s">
        <v>367</v>
      </c>
      <c r="AM170" s="180" t="s">
        <v>367</v>
      </c>
    </row>
    <row r="171" spans="1:39" ht="21.95" customHeight="1" x14ac:dyDescent="0.15">
      <c r="A171" s="106">
        <v>45644</v>
      </c>
      <c r="B171" s="107">
        <f t="shared" si="6"/>
        <v>45644</v>
      </c>
      <c r="C171" s="113"/>
      <c r="D171" s="114"/>
      <c r="E171" s="115"/>
      <c r="F171" s="116"/>
      <c r="H171" s="189">
        <v>45644</v>
      </c>
      <c r="I171" s="190">
        <f t="shared" si="5"/>
        <v>45644</v>
      </c>
      <c r="J171" s="179" t="s">
        <v>367</v>
      </c>
      <c r="K171" s="180" t="s">
        <v>367</v>
      </c>
      <c r="L171" s="179" t="s">
        <v>367</v>
      </c>
      <c r="M171" s="180" t="s">
        <v>367</v>
      </c>
      <c r="N171" s="179" t="s">
        <v>367</v>
      </c>
      <c r="O171" s="180" t="s">
        <v>367</v>
      </c>
      <c r="P171" s="179" t="s">
        <v>367</v>
      </c>
      <c r="Q171" s="180" t="s">
        <v>367</v>
      </c>
      <c r="R171" s="179" t="s">
        <v>367</v>
      </c>
      <c r="S171" s="180" t="s">
        <v>367</v>
      </c>
      <c r="T171" s="179" t="s">
        <v>367</v>
      </c>
      <c r="U171" s="180" t="s">
        <v>367</v>
      </c>
      <c r="V171" s="179" t="s">
        <v>367</v>
      </c>
      <c r="W171" s="180" t="s">
        <v>367</v>
      </c>
      <c r="X171" s="179" t="s">
        <v>367</v>
      </c>
      <c r="Y171" s="180" t="s">
        <v>367</v>
      </c>
      <c r="Z171" s="179" t="s">
        <v>366</v>
      </c>
      <c r="AA171" s="180" t="s">
        <v>366</v>
      </c>
      <c r="AB171" s="179" t="s">
        <v>367</v>
      </c>
      <c r="AC171" s="180" t="s">
        <v>367</v>
      </c>
      <c r="AD171" s="179" t="s">
        <v>367</v>
      </c>
      <c r="AE171" s="180" t="s">
        <v>367</v>
      </c>
      <c r="AF171" s="179" t="s">
        <v>366</v>
      </c>
      <c r="AG171" s="180" t="s">
        <v>366</v>
      </c>
      <c r="AH171" s="179" t="s">
        <v>367</v>
      </c>
      <c r="AI171" s="180" t="s">
        <v>367</v>
      </c>
      <c r="AJ171" s="179" t="s">
        <v>367</v>
      </c>
      <c r="AK171" s="180" t="s">
        <v>367</v>
      </c>
      <c r="AL171" s="179" t="s">
        <v>367</v>
      </c>
      <c r="AM171" s="180" t="s">
        <v>367</v>
      </c>
    </row>
    <row r="172" spans="1:39" ht="21.95" customHeight="1" x14ac:dyDescent="0.15">
      <c r="A172" s="106">
        <v>45645</v>
      </c>
      <c r="B172" s="107">
        <f t="shared" si="6"/>
        <v>45645</v>
      </c>
      <c r="C172" s="113"/>
      <c r="D172" s="114"/>
      <c r="E172" s="115"/>
      <c r="F172" s="116"/>
      <c r="H172" s="189">
        <v>45645</v>
      </c>
      <c r="I172" s="190">
        <f t="shared" si="5"/>
        <v>45645</v>
      </c>
      <c r="J172" s="179" t="s">
        <v>367</v>
      </c>
      <c r="K172" s="180" t="s">
        <v>367</v>
      </c>
      <c r="L172" s="179" t="s">
        <v>367</v>
      </c>
      <c r="M172" s="180" t="s">
        <v>367</v>
      </c>
      <c r="N172" s="179" t="s">
        <v>367</v>
      </c>
      <c r="O172" s="180" t="s">
        <v>367</v>
      </c>
      <c r="P172" s="179" t="s">
        <v>366</v>
      </c>
      <c r="Q172" s="180" t="s">
        <v>366</v>
      </c>
      <c r="R172" s="179" t="s">
        <v>367</v>
      </c>
      <c r="S172" s="180" t="s">
        <v>367</v>
      </c>
      <c r="T172" s="179" t="s">
        <v>367</v>
      </c>
      <c r="U172" s="180" t="s">
        <v>367</v>
      </c>
      <c r="V172" s="179" t="s">
        <v>366</v>
      </c>
      <c r="W172" s="180" t="s">
        <v>366</v>
      </c>
      <c r="X172" s="179" t="s">
        <v>367</v>
      </c>
      <c r="Y172" s="180" t="s">
        <v>367</v>
      </c>
      <c r="Z172" s="179" t="s">
        <v>366</v>
      </c>
      <c r="AA172" s="180" t="s">
        <v>366</v>
      </c>
      <c r="AB172" s="179" t="s">
        <v>367</v>
      </c>
      <c r="AC172" s="180" t="s">
        <v>367</v>
      </c>
      <c r="AD172" s="179" t="s">
        <v>367</v>
      </c>
      <c r="AE172" s="180" t="s">
        <v>367</v>
      </c>
      <c r="AF172" s="179" t="s">
        <v>366</v>
      </c>
      <c r="AG172" s="180" t="s">
        <v>366</v>
      </c>
      <c r="AH172" s="179" t="s">
        <v>367</v>
      </c>
      <c r="AI172" s="180" t="s">
        <v>367</v>
      </c>
      <c r="AJ172" s="179" t="s">
        <v>367</v>
      </c>
      <c r="AK172" s="180" t="s">
        <v>367</v>
      </c>
      <c r="AL172" s="179" t="s">
        <v>367</v>
      </c>
      <c r="AM172" s="180" t="s">
        <v>367</v>
      </c>
    </row>
    <row r="173" spans="1:39" s="93" customFormat="1" ht="21.95" customHeight="1" x14ac:dyDescent="0.15">
      <c r="A173" s="106">
        <v>45646</v>
      </c>
      <c r="B173" s="107">
        <f t="shared" si="6"/>
        <v>45646</v>
      </c>
      <c r="C173" s="113"/>
      <c r="D173" s="114"/>
      <c r="E173" s="115"/>
      <c r="F173" s="116"/>
      <c r="H173" s="189">
        <v>45646</v>
      </c>
      <c r="I173" s="190">
        <f t="shared" si="5"/>
        <v>45646</v>
      </c>
      <c r="J173" s="179" t="s">
        <v>367</v>
      </c>
      <c r="K173" s="180" t="s">
        <v>367</v>
      </c>
      <c r="L173" s="179" t="s">
        <v>367</v>
      </c>
      <c r="M173" s="180" t="s">
        <v>367</v>
      </c>
      <c r="N173" s="179" t="s">
        <v>367</v>
      </c>
      <c r="O173" s="180" t="s">
        <v>367</v>
      </c>
      <c r="P173" s="179" t="s">
        <v>366</v>
      </c>
      <c r="Q173" s="180" t="s">
        <v>366</v>
      </c>
      <c r="R173" s="179" t="s">
        <v>367</v>
      </c>
      <c r="S173" s="180" t="s">
        <v>367</v>
      </c>
      <c r="T173" s="179" t="s">
        <v>367</v>
      </c>
      <c r="U173" s="180" t="s">
        <v>367</v>
      </c>
      <c r="V173" s="179" t="s">
        <v>366</v>
      </c>
      <c r="W173" s="180" t="s">
        <v>366</v>
      </c>
      <c r="X173" s="179" t="s">
        <v>367</v>
      </c>
      <c r="Y173" s="180" t="s">
        <v>367</v>
      </c>
      <c r="Z173" s="179" t="s">
        <v>366</v>
      </c>
      <c r="AA173" s="180" t="s">
        <v>366</v>
      </c>
      <c r="AB173" s="179" t="s">
        <v>367</v>
      </c>
      <c r="AC173" s="180" t="s">
        <v>367</v>
      </c>
      <c r="AD173" s="179" t="s">
        <v>367</v>
      </c>
      <c r="AE173" s="180" t="s">
        <v>367</v>
      </c>
      <c r="AF173" s="179" t="s">
        <v>366</v>
      </c>
      <c r="AG173" s="180" t="s">
        <v>366</v>
      </c>
      <c r="AH173" s="179" t="s">
        <v>367</v>
      </c>
      <c r="AI173" s="180" t="s">
        <v>367</v>
      </c>
      <c r="AJ173" s="179" t="s">
        <v>367</v>
      </c>
      <c r="AK173" s="180" t="s">
        <v>367</v>
      </c>
      <c r="AL173" s="179" t="s">
        <v>367</v>
      </c>
      <c r="AM173" s="180" t="s">
        <v>367</v>
      </c>
    </row>
    <row r="174" spans="1:39" s="90" customFormat="1" ht="21.95" customHeight="1" x14ac:dyDescent="0.15">
      <c r="A174" s="102">
        <v>45647</v>
      </c>
      <c r="B174" s="103">
        <f t="shared" si="6"/>
        <v>45647</v>
      </c>
      <c r="C174" s="95"/>
      <c r="D174" s="94"/>
      <c r="E174" s="110"/>
      <c r="F174" s="110"/>
      <c r="H174" s="181">
        <v>45647</v>
      </c>
      <c r="I174" s="182">
        <f t="shared" si="5"/>
        <v>45647</v>
      </c>
      <c r="J174" s="183" t="s">
        <v>366</v>
      </c>
      <c r="K174" s="184" t="s">
        <v>366</v>
      </c>
      <c r="L174" s="183" t="s">
        <v>366</v>
      </c>
      <c r="M174" s="184" t="s">
        <v>366</v>
      </c>
      <c r="N174" s="183" t="s">
        <v>366</v>
      </c>
      <c r="O174" s="184" t="s">
        <v>366</v>
      </c>
      <c r="P174" s="183" t="s">
        <v>366</v>
      </c>
      <c r="Q174" s="184" t="s">
        <v>366</v>
      </c>
      <c r="R174" s="183" t="s">
        <v>366</v>
      </c>
      <c r="S174" s="184" t="s">
        <v>366</v>
      </c>
      <c r="T174" s="183" t="s">
        <v>366</v>
      </c>
      <c r="U174" s="184" t="s">
        <v>366</v>
      </c>
      <c r="V174" s="183" t="s">
        <v>366</v>
      </c>
      <c r="W174" s="184" t="s">
        <v>366</v>
      </c>
      <c r="X174" s="183" t="s">
        <v>366</v>
      </c>
      <c r="Y174" s="184" t="s">
        <v>366</v>
      </c>
      <c r="Z174" s="183" t="s">
        <v>366</v>
      </c>
      <c r="AA174" s="184" t="s">
        <v>366</v>
      </c>
      <c r="AB174" s="183" t="s">
        <v>366</v>
      </c>
      <c r="AC174" s="184" t="s">
        <v>366</v>
      </c>
      <c r="AD174" s="183" t="s">
        <v>366</v>
      </c>
      <c r="AE174" s="184" t="s">
        <v>366</v>
      </c>
      <c r="AF174" s="183" t="s">
        <v>366</v>
      </c>
      <c r="AG174" s="184" t="s">
        <v>366</v>
      </c>
      <c r="AH174" s="183" t="s">
        <v>366</v>
      </c>
      <c r="AI174" s="184" t="s">
        <v>366</v>
      </c>
      <c r="AJ174" s="183" t="s">
        <v>366</v>
      </c>
      <c r="AK174" s="184" t="s">
        <v>366</v>
      </c>
      <c r="AL174" s="183" t="s">
        <v>366</v>
      </c>
      <c r="AM174" s="184" t="s">
        <v>366</v>
      </c>
    </row>
    <row r="175" spans="1:39" ht="21.95" customHeight="1" x14ac:dyDescent="0.15">
      <c r="A175" s="104">
        <v>45648</v>
      </c>
      <c r="B175" s="105">
        <f t="shared" si="6"/>
        <v>45648</v>
      </c>
      <c r="C175" s="92"/>
      <c r="D175" s="91"/>
      <c r="E175" s="111"/>
      <c r="F175" s="111"/>
      <c r="H175" s="185">
        <v>45648</v>
      </c>
      <c r="I175" s="186">
        <f t="shared" si="5"/>
        <v>45648</v>
      </c>
      <c r="J175" s="187" t="s">
        <v>366</v>
      </c>
      <c r="K175" s="188" t="s">
        <v>366</v>
      </c>
      <c r="L175" s="187" t="s">
        <v>366</v>
      </c>
      <c r="M175" s="188" t="s">
        <v>366</v>
      </c>
      <c r="N175" s="187" t="s">
        <v>366</v>
      </c>
      <c r="O175" s="188" t="s">
        <v>366</v>
      </c>
      <c r="P175" s="187" t="s">
        <v>366</v>
      </c>
      <c r="Q175" s="188" t="s">
        <v>366</v>
      </c>
      <c r="R175" s="187" t="s">
        <v>366</v>
      </c>
      <c r="S175" s="188" t="s">
        <v>366</v>
      </c>
      <c r="T175" s="187" t="s">
        <v>366</v>
      </c>
      <c r="U175" s="188" t="s">
        <v>366</v>
      </c>
      <c r="V175" s="187" t="s">
        <v>366</v>
      </c>
      <c r="W175" s="188" t="s">
        <v>366</v>
      </c>
      <c r="X175" s="187" t="s">
        <v>366</v>
      </c>
      <c r="Y175" s="188" t="s">
        <v>366</v>
      </c>
      <c r="Z175" s="187" t="s">
        <v>366</v>
      </c>
      <c r="AA175" s="188" t="s">
        <v>366</v>
      </c>
      <c r="AB175" s="187" t="s">
        <v>366</v>
      </c>
      <c r="AC175" s="188" t="s">
        <v>366</v>
      </c>
      <c r="AD175" s="187" t="s">
        <v>366</v>
      </c>
      <c r="AE175" s="188" t="s">
        <v>366</v>
      </c>
      <c r="AF175" s="187" t="s">
        <v>366</v>
      </c>
      <c r="AG175" s="188" t="s">
        <v>366</v>
      </c>
      <c r="AH175" s="187" t="s">
        <v>366</v>
      </c>
      <c r="AI175" s="188" t="s">
        <v>366</v>
      </c>
      <c r="AJ175" s="187" t="s">
        <v>366</v>
      </c>
      <c r="AK175" s="188" t="s">
        <v>366</v>
      </c>
      <c r="AL175" s="187" t="s">
        <v>366</v>
      </c>
      <c r="AM175" s="188" t="s">
        <v>366</v>
      </c>
    </row>
    <row r="176" spans="1:39" ht="21.95" customHeight="1" x14ac:dyDescent="0.15">
      <c r="A176" s="106">
        <v>45649</v>
      </c>
      <c r="B176" s="107">
        <f t="shared" si="6"/>
        <v>45649</v>
      </c>
      <c r="C176" s="113"/>
      <c r="D176" s="114"/>
      <c r="E176" s="115"/>
      <c r="F176" s="116"/>
      <c r="H176" s="189">
        <v>45649</v>
      </c>
      <c r="I176" s="190">
        <f t="shared" si="5"/>
        <v>45649</v>
      </c>
      <c r="J176" s="179" t="s">
        <v>367</v>
      </c>
      <c r="K176" s="180" t="s">
        <v>367</v>
      </c>
      <c r="L176" s="179" t="s">
        <v>367</v>
      </c>
      <c r="M176" s="180" t="s">
        <v>367</v>
      </c>
      <c r="N176" s="179" t="s">
        <v>366</v>
      </c>
      <c r="O176" s="180" t="s">
        <v>366</v>
      </c>
      <c r="P176" s="179" t="s">
        <v>366</v>
      </c>
      <c r="Q176" s="180" t="s">
        <v>366</v>
      </c>
      <c r="R176" s="179" t="s">
        <v>367</v>
      </c>
      <c r="S176" s="180" t="s">
        <v>367</v>
      </c>
      <c r="T176" s="179" t="s">
        <v>367</v>
      </c>
      <c r="U176" s="180" t="s">
        <v>367</v>
      </c>
      <c r="V176" s="179" t="s">
        <v>366</v>
      </c>
      <c r="W176" s="180" t="s">
        <v>366</v>
      </c>
      <c r="X176" s="179" t="s">
        <v>367</v>
      </c>
      <c r="Y176" s="180" t="s">
        <v>367</v>
      </c>
      <c r="Z176" s="179" t="s">
        <v>366</v>
      </c>
      <c r="AA176" s="180" t="s">
        <v>366</v>
      </c>
      <c r="AB176" s="179" t="s">
        <v>367</v>
      </c>
      <c r="AC176" s="180" t="s">
        <v>367</v>
      </c>
      <c r="AD176" s="179" t="s">
        <v>367</v>
      </c>
      <c r="AE176" s="180" t="s">
        <v>367</v>
      </c>
      <c r="AF176" s="179" t="s">
        <v>367</v>
      </c>
      <c r="AG176" s="180" t="s">
        <v>367</v>
      </c>
      <c r="AH176" s="179" t="s">
        <v>366</v>
      </c>
      <c r="AI176" s="180" t="s">
        <v>367</v>
      </c>
      <c r="AJ176" s="179" t="s">
        <v>367</v>
      </c>
      <c r="AK176" s="180" t="s">
        <v>367</v>
      </c>
      <c r="AL176" s="179" t="s">
        <v>367</v>
      </c>
      <c r="AM176" s="180" t="s">
        <v>367</v>
      </c>
    </row>
    <row r="177" spans="1:39" ht="21.95" customHeight="1" x14ac:dyDescent="0.15">
      <c r="A177" s="106">
        <v>45650</v>
      </c>
      <c r="B177" s="107">
        <f t="shared" si="6"/>
        <v>45650</v>
      </c>
      <c r="C177" s="113"/>
      <c r="D177" s="114"/>
      <c r="E177" s="115"/>
      <c r="F177" s="116"/>
      <c r="H177" s="189">
        <v>45650</v>
      </c>
      <c r="I177" s="190">
        <f t="shared" si="5"/>
        <v>45650</v>
      </c>
      <c r="J177" s="179" t="s">
        <v>367</v>
      </c>
      <c r="K177" s="180" t="s">
        <v>367</v>
      </c>
      <c r="L177" s="179" t="s">
        <v>367</v>
      </c>
      <c r="M177" s="180" t="s">
        <v>367</v>
      </c>
      <c r="N177" s="179" t="s">
        <v>366</v>
      </c>
      <c r="O177" s="180" t="s">
        <v>366</v>
      </c>
      <c r="P177" s="179" t="s">
        <v>366</v>
      </c>
      <c r="Q177" s="180" t="s">
        <v>366</v>
      </c>
      <c r="R177" s="179" t="s">
        <v>367</v>
      </c>
      <c r="S177" s="180" t="s">
        <v>367</v>
      </c>
      <c r="T177" s="179" t="s">
        <v>367</v>
      </c>
      <c r="U177" s="180" t="s">
        <v>367</v>
      </c>
      <c r="V177" s="179" t="s">
        <v>366</v>
      </c>
      <c r="W177" s="180" t="s">
        <v>366</v>
      </c>
      <c r="X177" s="179" t="s">
        <v>367</v>
      </c>
      <c r="Y177" s="180" t="s">
        <v>367</v>
      </c>
      <c r="Z177" s="179" t="s">
        <v>366</v>
      </c>
      <c r="AA177" s="180" t="s">
        <v>366</v>
      </c>
      <c r="AB177" s="179" t="s">
        <v>367</v>
      </c>
      <c r="AC177" s="180" t="s">
        <v>367</v>
      </c>
      <c r="AD177" s="179" t="s">
        <v>367</v>
      </c>
      <c r="AE177" s="180" t="s">
        <v>367</v>
      </c>
      <c r="AF177" s="179" t="s">
        <v>367</v>
      </c>
      <c r="AG177" s="180" t="s">
        <v>367</v>
      </c>
      <c r="AH177" s="179" t="s">
        <v>367</v>
      </c>
      <c r="AI177" s="180" t="s">
        <v>367</v>
      </c>
      <c r="AJ177" s="179" t="s">
        <v>367</v>
      </c>
      <c r="AK177" s="180" t="s">
        <v>367</v>
      </c>
      <c r="AL177" s="179" t="s">
        <v>367</v>
      </c>
      <c r="AM177" s="180" t="s">
        <v>367</v>
      </c>
    </row>
    <row r="178" spans="1:39" ht="21.95" customHeight="1" x14ac:dyDescent="0.15">
      <c r="A178" s="108"/>
      <c r="B178" s="109"/>
      <c r="C178" s="98"/>
      <c r="D178" s="97"/>
      <c r="E178" s="112"/>
      <c r="F178" s="112"/>
      <c r="H178" s="191"/>
      <c r="I178" s="192"/>
      <c r="J178" s="193"/>
      <c r="K178" s="194"/>
      <c r="L178" s="193"/>
      <c r="M178" s="194"/>
      <c r="N178" s="193"/>
      <c r="O178" s="194"/>
      <c r="P178" s="193"/>
      <c r="Q178" s="194"/>
      <c r="R178" s="193"/>
      <c r="S178" s="194"/>
      <c r="T178" s="193"/>
      <c r="U178" s="194"/>
      <c r="V178" s="193"/>
      <c r="W178" s="194"/>
      <c r="X178" s="193"/>
      <c r="Y178" s="194"/>
      <c r="Z178" s="193"/>
      <c r="AA178" s="194"/>
      <c r="AB178" s="193"/>
      <c r="AC178" s="194"/>
      <c r="AD178" s="193"/>
      <c r="AE178" s="194"/>
      <c r="AF178" s="193"/>
      <c r="AG178" s="194"/>
      <c r="AH178" s="193"/>
      <c r="AI178" s="194"/>
      <c r="AJ178" s="193"/>
      <c r="AK178" s="194"/>
      <c r="AL178" s="193"/>
      <c r="AM178" s="194"/>
    </row>
    <row r="179" spans="1:39" ht="21.95" customHeight="1" x14ac:dyDescent="0.15">
      <c r="A179" s="106">
        <v>45665</v>
      </c>
      <c r="B179" s="107">
        <f t="shared" si="6"/>
        <v>45665</v>
      </c>
      <c r="C179" s="113"/>
      <c r="D179" s="114"/>
      <c r="E179" s="115"/>
      <c r="F179" s="116"/>
      <c r="H179" s="189">
        <v>45665</v>
      </c>
      <c r="I179" s="190">
        <f t="shared" si="5"/>
        <v>45665</v>
      </c>
      <c r="J179" s="179" t="s">
        <v>367</v>
      </c>
      <c r="K179" s="180" t="s">
        <v>367</v>
      </c>
      <c r="L179" s="179" t="s">
        <v>367</v>
      </c>
      <c r="M179" s="180" t="s">
        <v>367</v>
      </c>
      <c r="N179" s="179" t="s">
        <v>366</v>
      </c>
      <c r="O179" s="180" t="s">
        <v>366</v>
      </c>
      <c r="P179" s="179" t="s">
        <v>366</v>
      </c>
      <c r="Q179" s="180" t="s">
        <v>366</v>
      </c>
      <c r="R179" s="179" t="s">
        <v>367</v>
      </c>
      <c r="S179" s="180" t="s">
        <v>367</v>
      </c>
      <c r="T179" s="179" t="s">
        <v>366</v>
      </c>
      <c r="U179" s="180" t="s">
        <v>366</v>
      </c>
      <c r="V179" s="179" t="s">
        <v>367</v>
      </c>
      <c r="W179" s="180" t="s">
        <v>367</v>
      </c>
      <c r="X179" s="179" t="s">
        <v>367</v>
      </c>
      <c r="Y179" s="180" t="s">
        <v>367</v>
      </c>
      <c r="Z179" s="179" t="s">
        <v>366</v>
      </c>
      <c r="AA179" s="180" t="s">
        <v>366</v>
      </c>
      <c r="AB179" s="179" t="s">
        <v>367</v>
      </c>
      <c r="AC179" s="180" t="s">
        <v>367</v>
      </c>
      <c r="AD179" s="179" t="s">
        <v>367</v>
      </c>
      <c r="AE179" s="180" t="s">
        <v>367</v>
      </c>
      <c r="AF179" s="179" t="s">
        <v>367</v>
      </c>
      <c r="AG179" s="180" t="s">
        <v>367</v>
      </c>
      <c r="AH179" s="179" t="s">
        <v>367</v>
      </c>
      <c r="AI179" s="180" t="s">
        <v>367</v>
      </c>
      <c r="AJ179" s="179" t="s">
        <v>367</v>
      </c>
      <c r="AK179" s="180" t="s">
        <v>367</v>
      </c>
      <c r="AL179" s="179" t="s">
        <v>367</v>
      </c>
      <c r="AM179" s="180" t="s">
        <v>367</v>
      </c>
    </row>
    <row r="180" spans="1:39" s="93" customFormat="1" ht="21.95" customHeight="1" x14ac:dyDescent="0.15">
      <c r="A180" s="106">
        <v>45666</v>
      </c>
      <c r="B180" s="107">
        <f t="shared" si="6"/>
        <v>45666</v>
      </c>
      <c r="C180" s="113"/>
      <c r="D180" s="114"/>
      <c r="E180" s="115"/>
      <c r="F180" s="116"/>
      <c r="H180" s="189">
        <v>45666</v>
      </c>
      <c r="I180" s="190">
        <f t="shared" si="5"/>
        <v>45666</v>
      </c>
      <c r="J180" s="179" t="s">
        <v>367</v>
      </c>
      <c r="K180" s="180" t="s">
        <v>367</v>
      </c>
      <c r="L180" s="179" t="s">
        <v>367</v>
      </c>
      <c r="M180" s="180" t="s">
        <v>367</v>
      </c>
      <c r="N180" s="179" t="s">
        <v>366</v>
      </c>
      <c r="O180" s="180" t="s">
        <v>366</v>
      </c>
      <c r="P180" s="179" t="s">
        <v>366</v>
      </c>
      <c r="Q180" s="180" t="s">
        <v>366</v>
      </c>
      <c r="R180" s="179" t="s">
        <v>367</v>
      </c>
      <c r="S180" s="180" t="s">
        <v>367</v>
      </c>
      <c r="T180" s="179" t="s">
        <v>366</v>
      </c>
      <c r="U180" s="180" t="s">
        <v>366</v>
      </c>
      <c r="V180" s="179" t="s">
        <v>367</v>
      </c>
      <c r="W180" s="180" t="s">
        <v>367</v>
      </c>
      <c r="X180" s="179" t="s">
        <v>367</v>
      </c>
      <c r="Y180" s="180" t="s">
        <v>367</v>
      </c>
      <c r="Z180" s="179" t="s">
        <v>366</v>
      </c>
      <c r="AA180" s="180" t="s">
        <v>366</v>
      </c>
      <c r="AB180" s="179" t="s">
        <v>367</v>
      </c>
      <c r="AC180" s="180" t="s">
        <v>367</v>
      </c>
      <c r="AD180" s="179" t="s">
        <v>367</v>
      </c>
      <c r="AE180" s="180" t="s">
        <v>367</v>
      </c>
      <c r="AF180" s="179" t="s">
        <v>367</v>
      </c>
      <c r="AG180" s="180" t="s">
        <v>367</v>
      </c>
      <c r="AH180" s="179" t="s">
        <v>367</v>
      </c>
      <c r="AI180" s="180" t="s">
        <v>367</v>
      </c>
      <c r="AJ180" s="179" t="s">
        <v>367</v>
      </c>
      <c r="AK180" s="180" t="s">
        <v>367</v>
      </c>
      <c r="AL180" s="179" t="s">
        <v>367</v>
      </c>
      <c r="AM180" s="180" t="s">
        <v>367</v>
      </c>
    </row>
    <row r="181" spans="1:39" s="90" customFormat="1" ht="21.95" customHeight="1" x14ac:dyDescent="0.15">
      <c r="A181" s="106">
        <v>45667</v>
      </c>
      <c r="B181" s="107">
        <f t="shared" si="6"/>
        <v>45667</v>
      </c>
      <c r="C181" s="113"/>
      <c r="D181" s="114"/>
      <c r="E181" s="115"/>
      <c r="F181" s="116"/>
      <c r="H181" s="189">
        <v>45667</v>
      </c>
      <c r="I181" s="190">
        <f t="shared" si="5"/>
        <v>45667</v>
      </c>
      <c r="J181" s="179" t="s">
        <v>367</v>
      </c>
      <c r="K181" s="180" t="s">
        <v>367</v>
      </c>
      <c r="L181" s="179" t="s">
        <v>367</v>
      </c>
      <c r="M181" s="180" t="s">
        <v>367</v>
      </c>
      <c r="N181" s="179" t="s">
        <v>366</v>
      </c>
      <c r="O181" s="180" t="s">
        <v>366</v>
      </c>
      <c r="P181" s="179" t="s">
        <v>366</v>
      </c>
      <c r="Q181" s="180" t="s">
        <v>366</v>
      </c>
      <c r="R181" s="179" t="s">
        <v>367</v>
      </c>
      <c r="S181" s="180" t="s">
        <v>367</v>
      </c>
      <c r="T181" s="179" t="s">
        <v>366</v>
      </c>
      <c r="U181" s="180" t="s">
        <v>366</v>
      </c>
      <c r="V181" s="179" t="s">
        <v>367</v>
      </c>
      <c r="W181" s="180" t="s">
        <v>367</v>
      </c>
      <c r="X181" s="179" t="s">
        <v>367</v>
      </c>
      <c r="Y181" s="180" t="s">
        <v>367</v>
      </c>
      <c r="Z181" s="179" t="s">
        <v>366</v>
      </c>
      <c r="AA181" s="180" t="s">
        <v>366</v>
      </c>
      <c r="AB181" s="179" t="s">
        <v>367</v>
      </c>
      <c r="AC181" s="180" t="s">
        <v>367</v>
      </c>
      <c r="AD181" s="179" t="s">
        <v>367</v>
      </c>
      <c r="AE181" s="180" t="s">
        <v>367</v>
      </c>
      <c r="AF181" s="179" t="s">
        <v>367</v>
      </c>
      <c r="AG181" s="180" t="s">
        <v>367</v>
      </c>
      <c r="AH181" s="179" t="s">
        <v>367</v>
      </c>
      <c r="AI181" s="180" t="s">
        <v>367</v>
      </c>
      <c r="AJ181" s="179" t="s">
        <v>367</v>
      </c>
      <c r="AK181" s="180" t="s">
        <v>367</v>
      </c>
      <c r="AL181" s="179" t="s">
        <v>367</v>
      </c>
      <c r="AM181" s="180" t="s">
        <v>367</v>
      </c>
    </row>
    <row r="182" spans="1:39" ht="21.95" customHeight="1" x14ac:dyDescent="0.15">
      <c r="A182" s="102">
        <v>45668</v>
      </c>
      <c r="B182" s="103">
        <f t="shared" si="6"/>
        <v>45668</v>
      </c>
      <c r="C182" s="95"/>
      <c r="D182" s="94"/>
      <c r="E182" s="110"/>
      <c r="F182" s="110"/>
      <c r="H182" s="181">
        <v>45668</v>
      </c>
      <c r="I182" s="182">
        <f t="shared" si="5"/>
        <v>45668</v>
      </c>
      <c r="J182" s="183" t="s">
        <v>366</v>
      </c>
      <c r="K182" s="184" t="s">
        <v>366</v>
      </c>
      <c r="L182" s="183" t="s">
        <v>366</v>
      </c>
      <c r="M182" s="184" t="s">
        <v>366</v>
      </c>
      <c r="N182" s="183" t="s">
        <v>366</v>
      </c>
      <c r="O182" s="184" t="s">
        <v>366</v>
      </c>
      <c r="P182" s="183" t="s">
        <v>366</v>
      </c>
      <c r="Q182" s="184" t="s">
        <v>366</v>
      </c>
      <c r="R182" s="183" t="s">
        <v>366</v>
      </c>
      <c r="S182" s="184" t="s">
        <v>366</v>
      </c>
      <c r="T182" s="183" t="s">
        <v>366</v>
      </c>
      <c r="U182" s="184" t="s">
        <v>366</v>
      </c>
      <c r="V182" s="183" t="s">
        <v>366</v>
      </c>
      <c r="W182" s="184" t="s">
        <v>366</v>
      </c>
      <c r="X182" s="183" t="s">
        <v>366</v>
      </c>
      <c r="Y182" s="184" t="s">
        <v>366</v>
      </c>
      <c r="Z182" s="183" t="s">
        <v>366</v>
      </c>
      <c r="AA182" s="184" t="s">
        <v>366</v>
      </c>
      <c r="AB182" s="183" t="s">
        <v>366</v>
      </c>
      <c r="AC182" s="184" t="s">
        <v>366</v>
      </c>
      <c r="AD182" s="183" t="s">
        <v>366</v>
      </c>
      <c r="AE182" s="184" t="s">
        <v>366</v>
      </c>
      <c r="AF182" s="183" t="s">
        <v>366</v>
      </c>
      <c r="AG182" s="184" t="s">
        <v>366</v>
      </c>
      <c r="AH182" s="183" t="s">
        <v>366</v>
      </c>
      <c r="AI182" s="184" t="s">
        <v>366</v>
      </c>
      <c r="AJ182" s="183" t="s">
        <v>366</v>
      </c>
      <c r="AK182" s="184" t="s">
        <v>366</v>
      </c>
      <c r="AL182" s="183" t="s">
        <v>366</v>
      </c>
      <c r="AM182" s="184" t="s">
        <v>366</v>
      </c>
    </row>
    <row r="183" spans="1:39" ht="21.95" customHeight="1" x14ac:dyDescent="0.15">
      <c r="A183" s="104">
        <v>45669</v>
      </c>
      <c r="B183" s="105">
        <f t="shared" si="6"/>
        <v>45669</v>
      </c>
      <c r="C183" s="92"/>
      <c r="D183" s="91"/>
      <c r="E183" s="111"/>
      <c r="F183" s="111"/>
      <c r="H183" s="185">
        <v>45669</v>
      </c>
      <c r="I183" s="186">
        <f t="shared" si="5"/>
        <v>45669</v>
      </c>
      <c r="J183" s="187" t="s">
        <v>366</v>
      </c>
      <c r="K183" s="188" t="s">
        <v>366</v>
      </c>
      <c r="L183" s="187" t="s">
        <v>366</v>
      </c>
      <c r="M183" s="188" t="s">
        <v>366</v>
      </c>
      <c r="N183" s="187" t="s">
        <v>366</v>
      </c>
      <c r="O183" s="188" t="s">
        <v>366</v>
      </c>
      <c r="P183" s="187" t="s">
        <v>366</v>
      </c>
      <c r="Q183" s="188" t="s">
        <v>366</v>
      </c>
      <c r="R183" s="187" t="s">
        <v>366</v>
      </c>
      <c r="S183" s="188" t="s">
        <v>366</v>
      </c>
      <c r="T183" s="187" t="s">
        <v>366</v>
      </c>
      <c r="U183" s="188" t="s">
        <v>366</v>
      </c>
      <c r="V183" s="187" t="s">
        <v>366</v>
      </c>
      <c r="W183" s="188" t="s">
        <v>366</v>
      </c>
      <c r="X183" s="187" t="s">
        <v>366</v>
      </c>
      <c r="Y183" s="188" t="s">
        <v>366</v>
      </c>
      <c r="Z183" s="187" t="s">
        <v>366</v>
      </c>
      <c r="AA183" s="188" t="s">
        <v>366</v>
      </c>
      <c r="AB183" s="187" t="s">
        <v>366</v>
      </c>
      <c r="AC183" s="188" t="s">
        <v>366</v>
      </c>
      <c r="AD183" s="187" t="s">
        <v>366</v>
      </c>
      <c r="AE183" s="188" t="s">
        <v>366</v>
      </c>
      <c r="AF183" s="187" t="s">
        <v>366</v>
      </c>
      <c r="AG183" s="188" t="s">
        <v>366</v>
      </c>
      <c r="AH183" s="187" t="s">
        <v>366</v>
      </c>
      <c r="AI183" s="188" t="s">
        <v>366</v>
      </c>
      <c r="AJ183" s="187" t="s">
        <v>366</v>
      </c>
      <c r="AK183" s="188" t="s">
        <v>366</v>
      </c>
      <c r="AL183" s="187" t="s">
        <v>366</v>
      </c>
      <c r="AM183" s="188" t="s">
        <v>366</v>
      </c>
    </row>
    <row r="184" spans="1:39" ht="21.95" customHeight="1" x14ac:dyDescent="0.15">
      <c r="A184" s="104">
        <v>45670</v>
      </c>
      <c r="B184" s="105">
        <f t="shared" si="6"/>
        <v>45670</v>
      </c>
      <c r="C184" s="92"/>
      <c r="D184" s="91"/>
      <c r="E184" s="111"/>
      <c r="F184" s="111"/>
      <c r="H184" s="185">
        <v>45670</v>
      </c>
      <c r="I184" s="186">
        <f t="shared" si="5"/>
        <v>45670</v>
      </c>
      <c r="J184" s="187" t="s">
        <v>366</v>
      </c>
      <c r="K184" s="188" t="s">
        <v>366</v>
      </c>
      <c r="L184" s="187" t="s">
        <v>366</v>
      </c>
      <c r="M184" s="188" t="s">
        <v>366</v>
      </c>
      <c r="N184" s="187" t="s">
        <v>366</v>
      </c>
      <c r="O184" s="188" t="s">
        <v>366</v>
      </c>
      <c r="P184" s="187" t="s">
        <v>366</v>
      </c>
      <c r="Q184" s="188" t="s">
        <v>366</v>
      </c>
      <c r="R184" s="187" t="s">
        <v>366</v>
      </c>
      <c r="S184" s="188" t="s">
        <v>366</v>
      </c>
      <c r="T184" s="187" t="s">
        <v>366</v>
      </c>
      <c r="U184" s="188" t="s">
        <v>366</v>
      </c>
      <c r="V184" s="187" t="s">
        <v>366</v>
      </c>
      <c r="W184" s="188" t="s">
        <v>366</v>
      </c>
      <c r="X184" s="187" t="s">
        <v>366</v>
      </c>
      <c r="Y184" s="188" t="s">
        <v>366</v>
      </c>
      <c r="Z184" s="187" t="s">
        <v>366</v>
      </c>
      <c r="AA184" s="188" t="s">
        <v>366</v>
      </c>
      <c r="AB184" s="187" t="s">
        <v>366</v>
      </c>
      <c r="AC184" s="188" t="s">
        <v>366</v>
      </c>
      <c r="AD184" s="187" t="s">
        <v>366</v>
      </c>
      <c r="AE184" s="188" t="s">
        <v>366</v>
      </c>
      <c r="AF184" s="187" t="s">
        <v>366</v>
      </c>
      <c r="AG184" s="188" t="s">
        <v>366</v>
      </c>
      <c r="AH184" s="187" t="s">
        <v>366</v>
      </c>
      <c r="AI184" s="188" t="s">
        <v>366</v>
      </c>
      <c r="AJ184" s="187" t="s">
        <v>366</v>
      </c>
      <c r="AK184" s="188" t="s">
        <v>366</v>
      </c>
      <c r="AL184" s="187" t="s">
        <v>366</v>
      </c>
      <c r="AM184" s="188" t="s">
        <v>366</v>
      </c>
    </row>
    <row r="185" spans="1:39" ht="21.95" customHeight="1" x14ac:dyDescent="0.15">
      <c r="A185" s="106">
        <v>45671</v>
      </c>
      <c r="B185" s="107">
        <f t="shared" si="6"/>
        <v>45671</v>
      </c>
      <c r="C185" s="113"/>
      <c r="D185" s="114"/>
      <c r="E185" s="115"/>
      <c r="F185" s="116"/>
      <c r="H185" s="189">
        <v>45671</v>
      </c>
      <c r="I185" s="190">
        <f t="shared" si="5"/>
        <v>45671</v>
      </c>
      <c r="J185" s="179" t="s">
        <v>367</v>
      </c>
      <c r="K185" s="180" t="s">
        <v>367</v>
      </c>
      <c r="L185" s="179" t="s">
        <v>367</v>
      </c>
      <c r="M185" s="180" t="s">
        <v>367</v>
      </c>
      <c r="N185" s="179" t="s">
        <v>366</v>
      </c>
      <c r="O185" s="180" t="s">
        <v>367</v>
      </c>
      <c r="P185" s="179" t="s">
        <v>366</v>
      </c>
      <c r="Q185" s="180" t="s">
        <v>366</v>
      </c>
      <c r="R185" s="179" t="s">
        <v>367</v>
      </c>
      <c r="S185" s="180" t="s">
        <v>367</v>
      </c>
      <c r="T185" s="179" t="s">
        <v>366</v>
      </c>
      <c r="U185" s="180" t="s">
        <v>366</v>
      </c>
      <c r="V185" s="179" t="s">
        <v>367</v>
      </c>
      <c r="W185" s="180" t="s">
        <v>367</v>
      </c>
      <c r="X185" s="179" t="s">
        <v>367</v>
      </c>
      <c r="Y185" s="180" t="s">
        <v>367</v>
      </c>
      <c r="Z185" s="179" t="s">
        <v>366</v>
      </c>
      <c r="AA185" s="180" t="s">
        <v>366</v>
      </c>
      <c r="AB185" s="179" t="s">
        <v>367</v>
      </c>
      <c r="AC185" s="180" t="s">
        <v>367</v>
      </c>
      <c r="AD185" s="179" t="s">
        <v>367</v>
      </c>
      <c r="AE185" s="180" t="s">
        <v>367</v>
      </c>
      <c r="AF185" s="179" t="s">
        <v>367</v>
      </c>
      <c r="AG185" s="180" t="s">
        <v>367</v>
      </c>
      <c r="AH185" s="179" t="s">
        <v>367</v>
      </c>
      <c r="AI185" s="180" t="s">
        <v>367</v>
      </c>
      <c r="AJ185" s="179" t="s">
        <v>367</v>
      </c>
      <c r="AK185" s="180" t="s">
        <v>367</v>
      </c>
      <c r="AL185" s="179" t="s">
        <v>367</v>
      </c>
      <c r="AM185" s="180" t="s">
        <v>367</v>
      </c>
    </row>
    <row r="186" spans="1:39" ht="21.95" customHeight="1" x14ac:dyDescent="0.15">
      <c r="A186" s="106">
        <v>45672</v>
      </c>
      <c r="B186" s="107">
        <f t="shared" si="6"/>
        <v>45672</v>
      </c>
      <c r="C186" s="113"/>
      <c r="D186" s="114"/>
      <c r="E186" s="115"/>
      <c r="F186" s="116"/>
      <c r="H186" s="189">
        <v>45672</v>
      </c>
      <c r="I186" s="190">
        <f t="shared" si="5"/>
        <v>45672</v>
      </c>
      <c r="J186" s="179" t="s">
        <v>367</v>
      </c>
      <c r="K186" s="180" t="s">
        <v>367</v>
      </c>
      <c r="L186" s="179" t="s">
        <v>367</v>
      </c>
      <c r="M186" s="180" t="s">
        <v>367</v>
      </c>
      <c r="N186" s="179" t="s">
        <v>367</v>
      </c>
      <c r="O186" s="180" t="s">
        <v>367</v>
      </c>
      <c r="P186" s="179" t="s">
        <v>366</v>
      </c>
      <c r="Q186" s="180" t="s">
        <v>366</v>
      </c>
      <c r="R186" s="179" t="s">
        <v>367</v>
      </c>
      <c r="S186" s="180" t="s">
        <v>367</v>
      </c>
      <c r="T186" s="179" t="s">
        <v>366</v>
      </c>
      <c r="U186" s="180" t="s">
        <v>366</v>
      </c>
      <c r="V186" s="179" t="s">
        <v>367</v>
      </c>
      <c r="W186" s="180" t="s">
        <v>367</v>
      </c>
      <c r="X186" s="179" t="s">
        <v>367</v>
      </c>
      <c r="Y186" s="180" t="s">
        <v>367</v>
      </c>
      <c r="Z186" s="179" t="s">
        <v>366</v>
      </c>
      <c r="AA186" s="180" t="s">
        <v>366</v>
      </c>
      <c r="AB186" s="179" t="s">
        <v>367</v>
      </c>
      <c r="AC186" s="180" t="s">
        <v>367</v>
      </c>
      <c r="AD186" s="179" t="s">
        <v>367</v>
      </c>
      <c r="AE186" s="180" t="s">
        <v>367</v>
      </c>
      <c r="AF186" s="179" t="s">
        <v>366</v>
      </c>
      <c r="AG186" s="180" t="s">
        <v>366</v>
      </c>
      <c r="AH186" s="179" t="s">
        <v>367</v>
      </c>
      <c r="AI186" s="180" t="s">
        <v>367</v>
      </c>
      <c r="AJ186" s="179" t="s">
        <v>367</v>
      </c>
      <c r="AK186" s="180" t="s">
        <v>367</v>
      </c>
      <c r="AL186" s="179" t="s">
        <v>367</v>
      </c>
      <c r="AM186" s="180" t="s">
        <v>367</v>
      </c>
    </row>
    <row r="187" spans="1:39" s="93" customFormat="1" ht="21.95" customHeight="1" x14ac:dyDescent="0.15">
      <c r="A187" s="106">
        <v>45673</v>
      </c>
      <c r="B187" s="107">
        <f t="shared" si="6"/>
        <v>45673</v>
      </c>
      <c r="C187" s="113"/>
      <c r="D187" s="114"/>
      <c r="E187" s="115"/>
      <c r="F187" s="116"/>
      <c r="H187" s="189">
        <v>45673</v>
      </c>
      <c r="I187" s="190">
        <f t="shared" si="5"/>
        <v>45673</v>
      </c>
      <c r="J187" s="179" t="s">
        <v>367</v>
      </c>
      <c r="K187" s="180" t="s">
        <v>367</v>
      </c>
      <c r="L187" s="179" t="s">
        <v>367</v>
      </c>
      <c r="M187" s="180" t="s">
        <v>367</v>
      </c>
      <c r="N187" s="179" t="s">
        <v>367</v>
      </c>
      <c r="O187" s="180" t="s">
        <v>367</v>
      </c>
      <c r="P187" s="179" t="s">
        <v>366</v>
      </c>
      <c r="Q187" s="180" t="s">
        <v>366</v>
      </c>
      <c r="R187" s="179" t="s">
        <v>367</v>
      </c>
      <c r="S187" s="180" t="s">
        <v>367</v>
      </c>
      <c r="T187" s="179" t="s">
        <v>366</v>
      </c>
      <c r="U187" s="180" t="s">
        <v>366</v>
      </c>
      <c r="V187" s="179" t="s">
        <v>367</v>
      </c>
      <c r="W187" s="180" t="s">
        <v>367</v>
      </c>
      <c r="X187" s="179" t="s">
        <v>367</v>
      </c>
      <c r="Y187" s="180" t="s">
        <v>367</v>
      </c>
      <c r="Z187" s="179" t="s">
        <v>366</v>
      </c>
      <c r="AA187" s="180" t="s">
        <v>366</v>
      </c>
      <c r="AB187" s="179" t="s">
        <v>367</v>
      </c>
      <c r="AC187" s="180" t="s">
        <v>367</v>
      </c>
      <c r="AD187" s="179" t="s">
        <v>367</v>
      </c>
      <c r="AE187" s="180" t="s">
        <v>367</v>
      </c>
      <c r="AF187" s="179" t="s">
        <v>367</v>
      </c>
      <c r="AG187" s="180" t="s">
        <v>367</v>
      </c>
      <c r="AH187" s="179" t="s">
        <v>367</v>
      </c>
      <c r="AI187" s="180" t="s">
        <v>367</v>
      </c>
      <c r="AJ187" s="179" t="s">
        <v>367</v>
      </c>
      <c r="AK187" s="180" t="s">
        <v>367</v>
      </c>
      <c r="AL187" s="179" t="s">
        <v>367</v>
      </c>
      <c r="AM187" s="180" t="s">
        <v>367</v>
      </c>
    </row>
    <row r="188" spans="1:39" s="90" customFormat="1" ht="21.95" customHeight="1" x14ac:dyDescent="0.15">
      <c r="A188" s="106">
        <v>45674</v>
      </c>
      <c r="B188" s="107">
        <f t="shared" si="6"/>
        <v>45674</v>
      </c>
      <c r="C188" s="113"/>
      <c r="D188" s="114"/>
      <c r="E188" s="115"/>
      <c r="F188" s="116"/>
      <c r="H188" s="189">
        <v>45674</v>
      </c>
      <c r="I188" s="190">
        <f t="shared" si="5"/>
        <v>45674</v>
      </c>
      <c r="J188" s="179" t="s">
        <v>367</v>
      </c>
      <c r="K188" s="180" t="s">
        <v>367</v>
      </c>
      <c r="L188" s="179" t="s">
        <v>367</v>
      </c>
      <c r="M188" s="180" t="s">
        <v>367</v>
      </c>
      <c r="N188" s="179" t="s">
        <v>367</v>
      </c>
      <c r="O188" s="180" t="s">
        <v>367</v>
      </c>
      <c r="P188" s="179" t="s">
        <v>366</v>
      </c>
      <c r="Q188" s="180" t="s">
        <v>366</v>
      </c>
      <c r="R188" s="179" t="s">
        <v>367</v>
      </c>
      <c r="S188" s="180" t="s">
        <v>367</v>
      </c>
      <c r="T188" s="179" t="s">
        <v>366</v>
      </c>
      <c r="U188" s="180" t="s">
        <v>366</v>
      </c>
      <c r="V188" s="179" t="s">
        <v>367</v>
      </c>
      <c r="W188" s="180" t="s">
        <v>367</v>
      </c>
      <c r="X188" s="179" t="s">
        <v>367</v>
      </c>
      <c r="Y188" s="180" t="s">
        <v>367</v>
      </c>
      <c r="Z188" s="179" t="s">
        <v>366</v>
      </c>
      <c r="AA188" s="180" t="s">
        <v>366</v>
      </c>
      <c r="AB188" s="179" t="s">
        <v>367</v>
      </c>
      <c r="AC188" s="180" t="s">
        <v>367</v>
      </c>
      <c r="AD188" s="179" t="s">
        <v>367</v>
      </c>
      <c r="AE188" s="180" t="s">
        <v>367</v>
      </c>
      <c r="AF188" s="179" t="s">
        <v>367</v>
      </c>
      <c r="AG188" s="180" t="s">
        <v>367</v>
      </c>
      <c r="AH188" s="179" t="s">
        <v>367</v>
      </c>
      <c r="AI188" s="180" t="s">
        <v>367</v>
      </c>
      <c r="AJ188" s="179" t="s">
        <v>367</v>
      </c>
      <c r="AK188" s="180" t="s">
        <v>367</v>
      </c>
      <c r="AL188" s="179" t="s">
        <v>367</v>
      </c>
      <c r="AM188" s="180" t="s">
        <v>367</v>
      </c>
    </row>
    <row r="189" spans="1:39" ht="21.95" customHeight="1" x14ac:dyDescent="0.15">
      <c r="A189" s="102">
        <v>45675</v>
      </c>
      <c r="B189" s="103">
        <f t="shared" si="6"/>
        <v>45675</v>
      </c>
      <c r="C189" s="95"/>
      <c r="D189" s="94"/>
      <c r="E189" s="110"/>
      <c r="F189" s="110"/>
      <c r="H189" s="181">
        <v>45675</v>
      </c>
      <c r="I189" s="182">
        <f t="shared" si="5"/>
        <v>45675</v>
      </c>
      <c r="J189" s="183" t="s">
        <v>366</v>
      </c>
      <c r="K189" s="184" t="s">
        <v>366</v>
      </c>
      <c r="L189" s="183" t="s">
        <v>366</v>
      </c>
      <c r="M189" s="184" t="s">
        <v>366</v>
      </c>
      <c r="N189" s="183" t="s">
        <v>366</v>
      </c>
      <c r="O189" s="184" t="s">
        <v>366</v>
      </c>
      <c r="P189" s="183" t="s">
        <v>366</v>
      </c>
      <c r="Q189" s="184" t="s">
        <v>366</v>
      </c>
      <c r="R189" s="183" t="s">
        <v>366</v>
      </c>
      <c r="S189" s="184" t="s">
        <v>366</v>
      </c>
      <c r="T189" s="183" t="s">
        <v>366</v>
      </c>
      <c r="U189" s="184" t="s">
        <v>366</v>
      </c>
      <c r="V189" s="183" t="s">
        <v>366</v>
      </c>
      <c r="W189" s="184" t="s">
        <v>366</v>
      </c>
      <c r="X189" s="183" t="s">
        <v>366</v>
      </c>
      <c r="Y189" s="184" t="s">
        <v>366</v>
      </c>
      <c r="Z189" s="183" t="s">
        <v>366</v>
      </c>
      <c r="AA189" s="184" t="s">
        <v>366</v>
      </c>
      <c r="AB189" s="183" t="s">
        <v>366</v>
      </c>
      <c r="AC189" s="184" t="s">
        <v>366</v>
      </c>
      <c r="AD189" s="183" t="s">
        <v>366</v>
      </c>
      <c r="AE189" s="184" t="s">
        <v>366</v>
      </c>
      <c r="AF189" s="183" t="s">
        <v>366</v>
      </c>
      <c r="AG189" s="184" t="s">
        <v>366</v>
      </c>
      <c r="AH189" s="183" t="s">
        <v>366</v>
      </c>
      <c r="AI189" s="184" t="s">
        <v>366</v>
      </c>
      <c r="AJ189" s="183" t="s">
        <v>366</v>
      </c>
      <c r="AK189" s="184" t="s">
        <v>366</v>
      </c>
      <c r="AL189" s="183" t="s">
        <v>366</v>
      </c>
      <c r="AM189" s="184" t="s">
        <v>366</v>
      </c>
    </row>
    <row r="190" spans="1:39" ht="21.95" customHeight="1" x14ac:dyDescent="0.15">
      <c r="A190" s="104">
        <v>45676</v>
      </c>
      <c r="B190" s="105">
        <f t="shared" si="6"/>
        <v>45676</v>
      </c>
      <c r="C190" s="92"/>
      <c r="D190" s="91"/>
      <c r="E190" s="111"/>
      <c r="F190" s="111"/>
      <c r="H190" s="185">
        <v>45676</v>
      </c>
      <c r="I190" s="186">
        <f t="shared" si="5"/>
        <v>45676</v>
      </c>
      <c r="J190" s="187" t="s">
        <v>366</v>
      </c>
      <c r="K190" s="188" t="s">
        <v>366</v>
      </c>
      <c r="L190" s="187" t="s">
        <v>366</v>
      </c>
      <c r="M190" s="188" t="s">
        <v>366</v>
      </c>
      <c r="N190" s="187" t="s">
        <v>366</v>
      </c>
      <c r="O190" s="188" t="s">
        <v>366</v>
      </c>
      <c r="P190" s="187" t="s">
        <v>366</v>
      </c>
      <c r="Q190" s="188" t="s">
        <v>366</v>
      </c>
      <c r="R190" s="187" t="s">
        <v>366</v>
      </c>
      <c r="S190" s="188" t="s">
        <v>366</v>
      </c>
      <c r="T190" s="187" t="s">
        <v>366</v>
      </c>
      <c r="U190" s="188" t="s">
        <v>366</v>
      </c>
      <c r="V190" s="187" t="s">
        <v>366</v>
      </c>
      <c r="W190" s="188" t="s">
        <v>366</v>
      </c>
      <c r="X190" s="187" t="s">
        <v>366</v>
      </c>
      <c r="Y190" s="188" t="s">
        <v>366</v>
      </c>
      <c r="Z190" s="187" t="s">
        <v>366</v>
      </c>
      <c r="AA190" s="188" t="s">
        <v>366</v>
      </c>
      <c r="AB190" s="187" t="s">
        <v>366</v>
      </c>
      <c r="AC190" s="188" t="s">
        <v>366</v>
      </c>
      <c r="AD190" s="187" t="s">
        <v>366</v>
      </c>
      <c r="AE190" s="188" t="s">
        <v>366</v>
      </c>
      <c r="AF190" s="187" t="s">
        <v>366</v>
      </c>
      <c r="AG190" s="188" t="s">
        <v>366</v>
      </c>
      <c r="AH190" s="187" t="s">
        <v>366</v>
      </c>
      <c r="AI190" s="188" t="s">
        <v>366</v>
      </c>
      <c r="AJ190" s="187" t="s">
        <v>366</v>
      </c>
      <c r="AK190" s="188" t="s">
        <v>366</v>
      </c>
      <c r="AL190" s="187" t="s">
        <v>366</v>
      </c>
      <c r="AM190" s="188" t="s">
        <v>366</v>
      </c>
    </row>
    <row r="191" spans="1:39" ht="21.95" customHeight="1" x14ac:dyDescent="0.15">
      <c r="A191" s="106">
        <v>45677</v>
      </c>
      <c r="B191" s="107">
        <f t="shared" si="6"/>
        <v>45677</v>
      </c>
      <c r="C191" s="113"/>
      <c r="D191" s="114"/>
      <c r="E191" s="115"/>
      <c r="F191" s="116"/>
      <c r="H191" s="189">
        <v>45677</v>
      </c>
      <c r="I191" s="190">
        <f t="shared" si="5"/>
        <v>45677</v>
      </c>
      <c r="J191" s="179" t="s">
        <v>367</v>
      </c>
      <c r="K191" s="180" t="s">
        <v>367</v>
      </c>
      <c r="L191" s="179" t="s">
        <v>367</v>
      </c>
      <c r="M191" s="180" t="s">
        <v>367</v>
      </c>
      <c r="N191" s="179" t="s">
        <v>366</v>
      </c>
      <c r="O191" s="180" t="s">
        <v>367</v>
      </c>
      <c r="P191" s="179" t="s">
        <v>366</v>
      </c>
      <c r="Q191" s="180" t="s">
        <v>366</v>
      </c>
      <c r="R191" s="179" t="s">
        <v>367</v>
      </c>
      <c r="S191" s="180" t="s">
        <v>367</v>
      </c>
      <c r="T191" s="179" t="s">
        <v>366</v>
      </c>
      <c r="U191" s="180" t="s">
        <v>366</v>
      </c>
      <c r="V191" s="179" t="s">
        <v>367</v>
      </c>
      <c r="W191" s="180" t="s">
        <v>367</v>
      </c>
      <c r="X191" s="179" t="s">
        <v>367</v>
      </c>
      <c r="Y191" s="180" t="s">
        <v>367</v>
      </c>
      <c r="Z191" s="179" t="s">
        <v>366</v>
      </c>
      <c r="AA191" s="180" t="s">
        <v>366</v>
      </c>
      <c r="AB191" s="179" t="s">
        <v>367</v>
      </c>
      <c r="AC191" s="180" t="s">
        <v>367</v>
      </c>
      <c r="AD191" s="179" t="s">
        <v>367</v>
      </c>
      <c r="AE191" s="180" t="s">
        <v>367</v>
      </c>
      <c r="AF191" s="179" t="s">
        <v>367</v>
      </c>
      <c r="AG191" s="180" t="s">
        <v>367</v>
      </c>
      <c r="AH191" s="179" t="s">
        <v>366</v>
      </c>
      <c r="AI191" s="180" t="s">
        <v>367</v>
      </c>
      <c r="AJ191" s="179" t="s">
        <v>367</v>
      </c>
      <c r="AK191" s="180" t="s">
        <v>367</v>
      </c>
      <c r="AL191" s="179" t="s">
        <v>367</v>
      </c>
      <c r="AM191" s="180" t="s">
        <v>367</v>
      </c>
    </row>
    <row r="192" spans="1:39" ht="21.95" customHeight="1" x14ac:dyDescent="0.15">
      <c r="A192" s="106">
        <v>45678</v>
      </c>
      <c r="B192" s="107">
        <f t="shared" si="6"/>
        <v>45678</v>
      </c>
      <c r="C192" s="113"/>
      <c r="D192" s="114"/>
      <c r="E192" s="115"/>
      <c r="F192" s="116"/>
      <c r="H192" s="189">
        <v>45678</v>
      </c>
      <c r="I192" s="190">
        <f t="shared" si="5"/>
        <v>45678</v>
      </c>
      <c r="J192" s="179" t="s">
        <v>367</v>
      </c>
      <c r="K192" s="180" t="s">
        <v>367</v>
      </c>
      <c r="L192" s="179" t="s">
        <v>367</v>
      </c>
      <c r="M192" s="180" t="s">
        <v>367</v>
      </c>
      <c r="N192" s="179" t="s">
        <v>367</v>
      </c>
      <c r="O192" s="180" t="s">
        <v>367</v>
      </c>
      <c r="P192" s="179" t="s">
        <v>367</v>
      </c>
      <c r="Q192" s="180" t="s">
        <v>367</v>
      </c>
      <c r="R192" s="179" t="s">
        <v>367</v>
      </c>
      <c r="S192" s="180" t="s">
        <v>367</v>
      </c>
      <c r="T192" s="179" t="s">
        <v>366</v>
      </c>
      <c r="U192" s="180" t="s">
        <v>366</v>
      </c>
      <c r="V192" s="179" t="s">
        <v>367</v>
      </c>
      <c r="W192" s="180" t="s">
        <v>367</v>
      </c>
      <c r="X192" s="179" t="s">
        <v>367</v>
      </c>
      <c r="Y192" s="180" t="s">
        <v>367</v>
      </c>
      <c r="Z192" s="179" t="s">
        <v>366</v>
      </c>
      <c r="AA192" s="180" t="s">
        <v>366</v>
      </c>
      <c r="AB192" s="179" t="s">
        <v>367</v>
      </c>
      <c r="AC192" s="180" t="s">
        <v>367</v>
      </c>
      <c r="AD192" s="179" t="s">
        <v>367</v>
      </c>
      <c r="AE192" s="180" t="s">
        <v>367</v>
      </c>
      <c r="AF192" s="179" t="s">
        <v>367</v>
      </c>
      <c r="AG192" s="180" t="s">
        <v>367</v>
      </c>
      <c r="AH192" s="179" t="s">
        <v>367</v>
      </c>
      <c r="AI192" s="180" t="s">
        <v>367</v>
      </c>
      <c r="AJ192" s="179" t="s">
        <v>367</v>
      </c>
      <c r="AK192" s="180" t="s">
        <v>367</v>
      </c>
      <c r="AL192" s="179" t="s">
        <v>367</v>
      </c>
      <c r="AM192" s="180" t="s">
        <v>367</v>
      </c>
    </row>
    <row r="193" spans="1:39" ht="21.95" customHeight="1" x14ac:dyDescent="0.15">
      <c r="A193" s="106">
        <v>45679</v>
      </c>
      <c r="B193" s="107">
        <f t="shared" si="6"/>
        <v>45679</v>
      </c>
      <c r="C193" s="113"/>
      <c r="D193" s="114"/>
      <c r="E193" s="115"/>
      <c r="F193" s="116"/>
      <c r="H193" s="189">
        <v>45679</v>
      </c>
      <c r="I193" s="190">
        <f t="shared" si="5"/>
        <v>45679</v>
      </c>
      <c r="J193" s="179" t="s">
        <v>367</v>
      </c>
      <c r="K193" s="180" t="s">
        <v>367</v>
      </c>
      <c r="L193" s="179" t="s">
        <v>367</v>
      </c>
      <c r="M193" s="180" t="s">
        <v>367</v>
      </c>
      <c r="N193" s="179" t="s">
        <v>367</v>
      </c>
      <c r="O193" s="180" t="s">
        <v>367</v>
      </c>
      <c r="P193" s="179" t="s">
        <v>367</v>
      </c>
      <c r="Q193" s="180" t="s">
        <v>367</v>
      </c>
      <c r="R193" s="179" t="s">
        <v>367</v>
      </c>
      <c r="S193" s="180" t="s">
        <v>367</v>
      </c>
      <c r="T193" s="179" t="s">
        <v>366</v>
      </c>
      <c r="U193" s="180" t="s">
        <v>366</v>
      </c>
      <c r="V193" s="179" t="s">
        <v>367</v>
      </c>
      <c r="W193" s="180" t="s">
        <v>367</v>
      </c>
      <c r="X193" s="179" t="s">
        <v>367</v>
      </c>
      <c r="Y193" s="180" t="s">
        <v>367</v>
      </c>
      <c r="Z193" s="179" t="s">
        <v>366</v>
      </c>
      <c r="AA193" s="180" t="s">
        <v>366</v>
      </c>
      <c r="AB193" s="179" t="s">
        <v>367</v>
      </c>
      <c r="AC193" s="180" t="s">
        <v>367</v>
      </c>
      <c r="AD193" s="179" t="s">
        <v>367</v>
      </c>
      <c r="AE193" s="180" t="s">
        <v>367</v>
      </c>
      <c r="AF193" s="179" t="s">
        <v>366</v>
      </c>
      <c r="AG193" s="180" t="s">
        <v>366</v>
      </c>
      <c r="AH193" s="179" t="s">
        <v>367</v>
      </c>
      <c r="AI193" s="180" t="s">
        <v>367</v>
      </c>
      <c r="AJ193" s="179" t="s">
        <v>367</v>
      </c>
      <c r="AK193" s="180" t="s">
        <v>367</v>
      </c>
      <c r="AL193" s="179" t="s">
        <v>367</v>
      </c>
      <c r="AM193" s="180" t="s">
        <v>367</v>
      </c>
    </row>
    <row r="194" spans="1:39" s="93" customFormat="1" ht="21.95" customHeight="1" x14ac:dyDescent="0.15">
      <c r="A194" s="106">
        <v>45680</v>
      </c>
      <c r="B194" s="107">
        <f t="shared" si="6"/>
        <v>45680</v>
      </c>
      <c r="C194" s="113"/>
      <c r="D194" s="114"/>
      <c r="E194" s="115"/>
      <c r="F194" s="116"/>
      <c r="H194" s="189">
        <v>45680</v>
      </c>
      <c r="I194" s="190">
        <f t="shared" si="5"/>
        <v>45680</v>
      </c>
      <c r="J194" s="179" t="s">
        <v>367</v>
      </c>
      <c r="K194" s="180" t="s">
        <v>367</v>
      </c>
      <c r="L194" s="179" t="s">
        <v>366</v>
      </c>
      <c r="M194" s="180" t="s">
        <v>366</v>
      </c>
      <c r="N194" s="179" t="s">
        <v>367</v>
      </c>
      <c r="O194" s="180" t="s">
        <v>367</v>
      </c>
      <c r="P194" s="179" t="s">
        <v>367</v>
      </c>
      <c r="Q194" s="180" t="s">
        <v>367</v>
      </c>
      <c r="R194" s="179" t="s">
        <v>367</v>
      </c>
      <c r="S194" s="180" t="s">
        <v>367</v>
      </c>
      <c r="T194" s="179" t="s">
        <v>366</v>
      </c>
      <c r="U194" s="180" t="s">
        <v>366</v>
      </c>
      <c r="V194" s="179" t="s">
        <v>367</v>
      </c>
      <c r="W194" s="180" t="s">
        <v>367</v>
      </c>
      <c r="X194" s="179" t="s">
        <v>367</v>
      </c>
      <c r="Y194" s="180" t="s">
        <v>367</v>
      </c>
      <c r="Z194" s="179" t="s">
        <v>366</v>
      </c>
      <c r="AA194" s="180" t="s">
        <v>366</v>
      </c>
      <c r="AB194" s="179" t="s">
        <v>367</v>
      </c>
      <c r="AC194" s="180" t="s">
        <v>367</v>
      </c>
      <c r="AD194" s="179" t="s">
        <v>367</v>
      </c>
      <c r="AE194" s="180" t="s">
        <v>367</v>
      </c>
      <c r="AF194" s="179" t="s">
        <v>367</v>
      </c>
      <c r="AG194" s="180" t="s">
        <v>367</v>
      </c>
      <c r="AH194" s="179" t="s">
        <v>367</v>
      </c>
      <c r="AI194" s="180" t="s">
        <v>367</v>
      </c>
      <c r="AJ194" s="179" t="s">
        <v>367</v>
      </c>
      <c r="AK194" s="180" t="s">
        <v>367</v>
      </c>
      <c r="AL194" s="179" t="s">
        <v>367</v>
      </c>
      <c r="AM194" s="180" t="s">
        <v>367</v>
      </c>
    </row>
    <row r="195" spans="1:39" s="90" customFormat="1" ht="21.95" customHeight="1" x14ac:dyDescent="0.15">
      <c r="A195" s="106">
        <v>45681</v>
      </c>
      <c r="B195" s="107">
        <f t="shared" si="6"/>
        <v>45681</v>
      </c>
      <c r="C195" s="113"/>
      <c r="D195" s="114"/>
      <c r="E195" s="115"/>
      <c r="F195" s="116"/>
      <c r="H195" s="189">
        <v>45681</v>
      </c>
      <c r="I195" s="190">
        <f t="shared" si="5"/>
        <v>45681</v>
      </c>
      <c r="J195" s="179" t="s">
        <v>366</v>
      </c>
      <c r="K195" s="180" t="s">
        <v>366</v>
      </c>
      <c r="L195" s="179" t="s">
        <v>366</v>
      </c>
      <c r="M195" s="180" t="s">
        <v>366</v>
      </c>
      <c r="N195" s="179" t="s">
        <v>367</v>
      </c>
      <c r="O195" s="180" t="s">
        <v>367</v>
      </c>
      <c r="P195" s="179" t="s">
        <v>367</v>
      </c>
      <c r="Q195" s="180" t="s">
        <v>367</v>
      </c>
      <c r="R195" s="179" t="s">
        <v>367</v>
      </c>
      <c r="S195" s="180" t="s">
        <v>367</v>
      </c>
      <c r="T195" s="179" t="s">
        <v>366</v>
      </c>
      <c r="U195" s="180" t="s">
        <v>366</v>
      </c>
      <c r="V195" s="179" t="s">
        <v>367</v>
      </c>
      <c r="W195" s="180" t="s">
        <v>367</v>
      </c>
      <c r="X195" s="179" t="s">
        <v>367</v>
      </c>
      <c r="Y195" s="180" t="s">
        <v>367</v>
      </c>
      <c r="Z195" s="179" t="s">
        <v>366</v>
      </c>
      <c r="AA195" s="180" t="s">
        <v>366</v>
      </c>
      <c r="AB195" s="179" t="s">
        <v>367</v>
      </c>
      <c r="AC195" s="180" t="s">
        <v>367</v>
      </c>
      <c r="AD195" s="179" t="s">
        <v>367</v>
      </c>
      <c r="AE195" s="180" t="s">
        <v>367</v>
      </c>
      <c r="AF195" s="179" t="s">
        <v>367</v>
      </c>
      <c r="AG195" s="180" t="s">
        <v>367</v>
      </c>
      <c r="AH195" s="179" t="s">
        <v>367</v>
      </c>
      <c r="AI195" s="180" t="s">
        <v>367</v>
      </c>
      <c r="AJ195" s="179" t="s">
        <v>367</v>
      </c>
      <c r="AK195" s="180" t="s">
        <v>367</v>
      </c>
      <c r="AL195" s="179" t="s">
        <v>367</v>
      </c>
      <c r="AM195" s="180" t="s">
        <v>367</v>
      </c>
    </row>
    <row r="196" spans="1:39" ht="21.95" customHeight="1" x14ac:dyDescent="0.15">
      <c r="A196" s="102">
        <v>45682</v>
      </c>
      <c r="B196" s="103">
        <f t="shared" si="6"/>
        <v>45682</v>
      </c>
      <c r="C196" s="95"/>
      <c r="D196" s="94"/>
      <c r="E196" s="110"/>
      <c r="F196" s="110"/>
      <c r="H196" s="181">
        <v>45682</v>
      </c>
      <c r="I196" s="182">
        <f t="shared" ref="I196:I202" si="7">H196</f>
        <v>45682</v>
      </c>
      <c r="J196" s="183" t="s">
        <v>366</v>
      </c>
      <c r="K196" s="184" t="s">
        <v>366</v>
      </c>
      <c r="L196" s="183" t="s">
        <v>366</v>
      </c>
      <c r="M196" s="184" t="s">
        <v>366</v>
      </c>
      <c r="N196" s="183" t="s">
        <v>366</v>
      </c>
      <c r="O196" s="184" t="s">
        <v>366</v>
      </c>
      <c r="P196" s="183" t="s">
        <v>366</v>
      </c>
      <c r="Q196" s="184" t="s">
        <v>366</v>
      </c>
      <c r="R196" s="183" t="s">
        <v>366</v>
      </c>
      <c r="S196" s="184" t="s">
        <v>366</v>
      </c>
      <c r="T196" s="183" t="s">
        <v>366</v>
      </c>
      <c r="U196" s="184" t="s">
        <v>366</v>
      </c>
      <c r="V196" s="183" t="s">
        <v>366</v>
      </c>
      <c r="W196" s="184" t="s">
        <v>366</v>
      </c>
      <c r="X196" s="183" t="s">
        <v>366</v>
      </c>
      <c r="Y196" s="184" t="s">
        <v>366</v>
      </c>
      <c r="Z196" s="183" t="s">
        <v>366</v>
      </c>
      <c r="AA196" s="184" t="s">
        <v>366</v>
      </c>
      <c r="AB196" s="183" t="s">
        <v>366</v>
      </c>
      <c r="AC196" s="184" t="s">
        <v>366</v>
      </c>
      <c r="AD196" s="183" t="s">
        <v>366</v>
      </c>
      <c r="AE196" s="184" t="s">
        <v>366</v>
      </c>
      <c r="AF196" s="183" t="s">
        <v>366</v>
      </c>
      <c r="AG196" s="184" t="s">
        <v>366</v>
      </c>
      <c r="AH196" s="183" t="s">
        <v>366</v>
      </c>
      <c r="AI196" s="184" t="s">
        <v>366</v>
      </c>
      <c r="AJ196" s="183" t="s">
        <v>366</v>
      </c>
      <c r="AK196" s="184" t="s">
        <v>366</v>
      </c>
      <c r="AL196" s="183" t="s">
        <v>366</v>
      </c>
      <c r="AM196" s="184" t="s">
        <v>366</v>
      </c>
    </row>
    <row r="197" spans="1:39" ht="21.95" customHeight="1" x14ac:dyDescent="0.15">
      <c r="A197" s="104">
        <v>45683</v>
      </c>
      <c r="B197" s="105">
        <f t="shared" si="6"/>
        <v>45683</v>
      </c>
      <c r="C197" s="92"/>
      <c r="D197" s="91"/>
      <c r="E197" s="111"/>
      <c r="F197" s="111"/>
      <c r="H197" s="185">
        <v>45683</v>
      </c>
      <c r="I197" s="186">
        <f t="shared" si="7"/>
        <v>45683</v>
      </c>
      <c r="J197" s="187" t="s">
        <v>366</v>
      </c>
      <c r="K197" s="188" t="s">
        <v>366</v>
      </c>
      <c r="L197" s="187" t="s">
        <v>366</v>
      </c>
      <c r="M197" s="188" t="s">
        <v>366</v>
      </c>
      <c r="N197" s="187" t="s">
        <v>366</v>
      </c>
      <c r="O197" s="188" t="s">
        <v>366</v>
      </c>
      <c r="P197" s="187" t="s">
        <v>366</v>
      </c>
      <c r="Q197" s="188" t="s">
        <v>366</v>
      </c>
      <c r="R197" s="187" t="s">
        <v>366</v>
      </c>
      <c r="S197" s="188" t="s">
        <v>366</v>
      </c>
      <c r="T197" s="187" t="s">
        <v>366</v>
      </c>
      <c r="U197" s="188" t="s">
        <v>366</v>
      </c>
      <c r="V197" s="187" t="s">
        <v>366</v>
      </c>
      <c r="W197" s="188" t="s">
        <v>366</v>
      </c>
      <c r="X197" s="187" t="s">
        <v>366</v>
      </c>
      <c r="Y197" s="188" t="s">
        <v>366</v>
      </c>
      <c r="Z197" s="187" t="s">
        <v>366</v>
      </c>
      <c r="AA197" s="188" t="s">
        <v>366</v>
      </c>
      <c r="AB197" s="187" t="s">
        <v>366</v>
      </c>
      <c r="AC197" s="188" t="s">
        <v>366</v>
      </c>
      <c r="AD197" s="187" t="s">
        <v>366</v>
      </c>
      <c r="AE197" s="188" t="s">
        <v>366</v>
      </c>
      <c r="AF197" s="187" t="s">
        <v>366</v>
      </c>
      <c r="AG197" s="188" t="s">
        <v>366</v>
      </c>
      <c r="AH197" s="187" t="s">
        <v>366</v>
      </c>
      <c r="AI197" s="188" t="s">
        <v>366</v>
      </c>
      <c r="AJ197" s="187" t="s">
        <v>366</v>
      </c>
      <c r="AK197" s="188" t="s">
        <v>366</v>
      </c>
      <c r="AL197" s="187" t="s">
        <v>366</v>
      </c>
      <c r="AM197" s="188" t="s">
        <v>366</v>
      </c>
    </row>
    <row r="198" spans="1:39" ht="21.95" customHeight="1" x14ac:dyDescent="0.15">
      <c r="A198" s="106">
        <v>45684</v>
      </c>
      <c r="B198" s="107">
        <f t="shared" si="6"/>
        <v>45684</v>
      </c>
      <c r="C198" s="113"/>
      <c r="D198" s="114"/>
      <c r="E198" s="115"/>
      <c r="F198" s="116"/>
      <c r="H198" s="189">
        <v>45684</v>
      </c>
      <c r="I198" s="190">
        <f t="shared" si="7"/>
        <v>45684</v>
      </c>
      <c r="J198" s="179" t="s">
        <v>367</v>
      </c>
      <c r="K198" s="180" t="s">
        <v>367</v>
      </c>
      <c r="L198" s="179" t="s">
        <v>366</v>
      </c>
      <c r="M198" s="180" t="s">
        <v>366</v>
      </c>
      <c r="N198" s="179" t="s">
        <v>366</v>
      </c>
      <c r="O198" s="180" t="s">
        <v>367</v>
      </c>
      <c r="P198" s="179" t="s">
        <v>366</v>
      </c>
      <c r="Q198" s="180" t="s">
        <v>366</v>
      </c>
      <c r="R198" s="179" t="s">
        <v>367</v>
      </c>
      <c r="S198" s="180" t="s">
        <v>367</v>
      </c>
      <c r="T198" s="179" t="s">
        <v>366</v>
      </c>
      <c r="U198" s="180" t="s">
        <v>366</v>
      </c>
      <c r="V198" s="179" t="s">
        <v>366</v>
      </c>
      <c r="W198" s="180" t="s">
        <v>366</v>
      </c>
      <c r="X198" s="179" t="s">
        <v>367</v>
      </c>
      <c r="Y198" s="180" t="s">
        <v>367</v>
      </c>
      <c r="Z198" s="179" t="s">
        <v>366</v>
      </c>
      <c r="AA198" s="180" t="s">
        <v>366</v>
      </c>
      <c r="AB198" s="179" t="s">
        <v>367</v>
      </c>
      <c r="AC198" s="180" t="s">
        <v>367</v>
      </c>
      <c r="AD198" s="179" t="s">
        <v>367</v>
      </c>
      <c r="AE198" s="180" t="s">
        <v>367</v>
      </c>
      <c r="AF198" s="179" t="s">
        <v>367</v>
      </c>
      <c r="AG198" s="180" t="s">
        <v>367</v>
      </c>
      <c r="AH198" s="179" t="s">
        <v>366</v>
      </c>
      <c r="AI198" s="180" t="s">
        <v>367</v>
      </c>
      <c r="AJ198" s="179" t="s">
        <v>367</v>
      </c>
      <c r="AK198" s="180" t="s">
        <v>367</v>
      </c>
      <c r="AL198" s="179" t="s">
        <v>367</v>
      </c>
      <c r="AM198" s="180" t="s">
        <v>367</v>
      </c>
    </row>
    <row r="199" spans="1:39" ht="21.95" customHeight="1" x14ac:dyDescent="0.15">
      <c r="A199" s="106">
        <v>45685</v>
      </c>
      <c r="B199" s="107">
        <f t="shared" si="6"/>
        <v>45685</v>
      </c>
      <c r="C199" s="113"/>
      <c r="D199" s="114"/>
      <c r="E199" s="115"/>
      <c r="F199" s="116"/>
      <c r="H199" s="189">
        <v>45685</v>
      </c>
      <c r="I199" s="190">
        <f t="shared" si="7"/>
        <v>45685</v>
      </c>
      <c r="J199" s="179" t="s">
        <v>367</v>
      </c>
      <c r="K199" s="180" t="s">
        <v>367</v>
      </c>
      <c r="L199" s="179" t="s">
        <v>367</v>
      </c>
      <c r="M199" s="180" t="s">
        <v>367</v>
      </c>
      <c r="N199" s="179" t="s">
        <v>367</v>
      </c>
      <c r="O199" s="180" t="s">
        <v>367</v>
      </c>
      <c r="P199" s="179" t="s">
        <v>367</v>
      </c>
      <c r="Q199" s="180" t="s">
        <v>367</v>
      </c>
      <c r="R199" s="179" t="s">
        <v>367</v>
      </c>
      <c r="S199" s="180" t="s">
        <v>367</v>
      </c>
      <c r="T199" s="179" t="s">
        <v>366</v>
      </c>
      <c r="U199" s="180" t="s">
        <v>366</v>
      </c>
      <c r="V199" s="179" t="s">
        <v>366</v>
      </c>
      <c r="W199" s="180" t="s">
        <v>366</v>
      </c>
      <c r="X199" s="179" t="s">
        <v>367</v>
      </c>
      <c r="Y199" s="180" t="s">
        <v>367</v>
      </c>
      <c r="Z199" s="179" t="s">
        <v>366</v>
      </c>
      <c r="AA199" s="180" t="s">
        <v>366</v>
      </c>
      <c r="AB199" s="179" t="s">
        <v>367</v>
      </c>
      <c r="AC199" s="180" t="s">
        <v>367</v>
      </c>
      <c r="AD199" s="179" t="s">
        <v>367</v>
      </c>
      <c r="AE199" s="180" t="s">
        <v>367</v>
      </c>
      <c r="AF199" s="179" t="s">
        <v>367</v>
      </c>
      <c r="AG199" s="180" t="s">
        <v>367</v>
      </c>
      <c r="AH199" s="179" t="s">
        <v>367</v>
      </c>
      <c r="AI199" s="180" t="s">
        <v>367</v>
      </c>
      <c r="AJ199" s="179" t="s">
        <v>367</v>
      </c>
      <c r="AK199" s="180" t="s">
        <v>367</v>
      </c>
      <c r="AL199" s="179" t="s">
        <v>367</v>
      </c>
      <c r="AM199" s="180" t="s">
        <v>367</v>
      </c>
    </row>
    <row r="200" spans="1:39" ht="21.95" customHeight="1" x14ac:dyDescent="0.15">
      <c r="A200" s="106">
        <v>45686</v>
      </c>
      <c r="B200" s="107">
        <f t="shared" si="6"/>
        <v>45686</v>
      </c>
      <c r="C200" s="113"/>
      <c r="D200" s="114"/>
      <c r="E200" s="115"/>
      <c r="F200" s="116"/>
      <c r="H200" s="189">
        <v>45686</v>
      </c>
      <c r="I200" s="190">
        <f t="shared" si="7"/>
        <v>45686</v>
      </c>
      <c r="J200" s="179" t="s">
        <v>367</v>
      </c>
      <c r="K200" s="180" t="s">
        <v>367</v>
      </c>
      <c r="L200" s="179" t="s">
        <v>367</v>
      </c>
      <c r="M200" s="180" t="s">
        <v>367</v>
      </c>
      <c r="N200" s="179" t="s">
        <v>367</v>
      </c>
      <c r="O200" s="180" t="s">
        <v>367</v>
      </c>
      <c r="P200" s="179" t="s">
        <v>367</v>
      </c>
      <c r="Q200" s="180" t="s">
        <v>367</v>
      </c>
      <c r="R200" s="179" t="s">
        <v>367</v>
      </c>
      <c r="S200" s="180" t="s">
        <v>367</v>
      </c>
      <c r="T200" s="179" t="s">
        <v>366</v>
      </c>
      <c r="U200" s="180" t="s">
        <v>366</v>
      </c>
      <c r="V200" s="179" t="s">
        <v>366</v>
      </c>
      <c r="W200" s="180" t="s">
        <v>366</v>
      </c>
      <c r="X200" s="179" t="s">
        <v>367</v>
      </c>
      <c r="Y200" s="180" t="s">
        <v>367</v>
      </c>
      <c r="Z200" s="179" t="s">
        <v>366</v>
      </c>
      <c r="AA200" s="180" t="s">
        <v>366</v>
      </c>
      <c r="AB200" s="179" t="s">
        <v>367</v>
      </c>
      <c r="AC200" s="180" t="s">
        <v>367</v>
      </c>
      <c r="AD200" s="179" t="s">
        <v>367</v>
      </c>
      <c r="AE200" s="180" t="s">
        <v>367</v>
      </c>
      <c r="AF200" s="179" t="s">
        <v>367</v>
      </c>
      <c r="AG200" s="180" t="s">
        <v>367</v>
      </c>
      <c r="AH200" s="179" t="s">
        <v>367</v>
      </c>
      <c r="AI200" s="180" t="s">
        <v>367</v>
      </c>
      <c r="AJ200" s="179" t="s">
        <v>367</v>
      </c>
      <c r="AK200" s="180" t="s">
        <v>367</v>
      </c>
      <c r="AL200" s="179" t="s">
        <v>367</v>
      </c>
      <c r="AM200" s="180" t="s">
        <v>367</v>
      </c>
    </row>
    <row r="201" spans="1:39" s="93" customFormat="1" ht="21.95" customHeight="1" x14ac:dyDescent="0.15">
      <c r="A201" s="106">
        <v>45687</v>
      </c>
      <c r="B201" s="107">
        <f t="shared" si="6"/>
        <v>45687</v>
      </c>
      <c r="C201" s="113"/>
      <c r="D201" s="114"/>
      <c r="E201" s="115"/>
      <c r="F201" s="116"/>
      <c r="H201" s="189">
        <v>45687</v>
      </c>
      <c r="I201" s="190">
        <f t="shared" si="7"/>
        <v>45687</v>
      </c>
      <c r="J201" s="179" t="s">
        <v>367</v>
      </c>
      <c r="K201" s="180" t="s">
        <v>367</v>
      </c>
      <c r="L201" s="179" t="s">
        <v>367</v>
      </c>
      <c r="M201" s="180" t="s">
        <v>367</v>
      </c>
      <c r="N201" s="179" t="s">
        <v>367</v>
      </c>
      <c r="O201" s="180" t="s">
        <v>367</v>
      </c>
      <c r="P201" s="179" t="s">
        <v>366</v>
      </c>
      <c r="Q201" s="180" t="s">
        <v>366</v>
      </c>
      <c r="R201" s="179" t="s">
        <v>367</v>
      </c>
      <c r="S201" s="180" t="s">
        <v>367</v>
      </c>
      <c r="T201" s="179" t="s">
        <v>366</v>
      </c>
      <c r="U201" s="180" t="s">
        <v>366</v>
      </c>
      <c r="V201" s="179" t="s">
        <v>366</v>
      </c>
      <c r="W201" s="180" t="s">
        <v>366</v>
      </c>
      <c r="X201" s="179" t="s">
        <v>367</v>
      </c>
      <c r="Y201" s="180" t="s">
        <v>367</v>
      </c>
      <c r="Z201" s="179" t="s">
        <v>366</v>
      </c>
      <c r="AA201" s="180" t="s">
        <v>366</v>
      </c>
      <c r="AB201" s="179" t="s">
        <v>367</v>
      </c>
      <c r="AC201" s="180" t="s">
        <v>367</v>
      </c>
      <c r="AD201" s="179" t="s">
        <v>367</v>
      </c>
      <c r="AE201" s="180" t="s">
        <v>367</v>
      </c>
      <c r="AF201" s="179" t="s">
        <v>367</v>
      </c>
      <c r="AG201" s="180" t="s">
        <v>367</v>
      </c>
      <c r="AH201" s="179" t="s">
        <v>367</v>
      </c>
      <c r="AI201" s="180" t="s">
        <v>367</v>
      </c>
      <c r="AJ201" s="179" t="s">
        <v>367</v>
      </c>
      <c r="AK201" s="180" t="s">
        <v>367</v>
      </c>
      <c r="AL201" s="179" t="s">
        <v>367</v>
      </c>
      <c r="AM201" s="180" t="s">
        <v>367</v>
      </c>
    </row>
    <row r="202" spans="1:39" s="90" customFormat="1" ht="21.95" customHeight="1" x14ac:dyDescent="0.15">
      <c r="A202" s="106">
        <v>45688</v>
      </c>
      <c r="B202" s="107">
        <f t="shared" si="6"/>
        <v>45688</v>
      </c>
      <c r="C202" s="113"/>
      <c r="D202" s="114"/>
      <c r="E202" s="115"/>
      <c r="F202" s="116"/>
      <c r="H202" s="189">
        <v>45688</v>
      </c>
      <c r="I202" s="190">
        <f t="shared" si="7"/>
        <v>45688</v>
      </c>
      <c r="J202" s="179" t="s">
        <v>367</v>
      </c>
      <c r="K202" s="180" t="s">
        <v>367</v>
      </c>
      <c r="L202" s="179" t="s">
        <v>367</v>
      </c>
      <c r="M202" s="180" t="s">
        <v>367</v>
      </c>
      <c r="N202" s="179" t="s">
        <v>367</v>
      </c>
      <c r="O202" s="180" t="s">
        <v>367</v>
      </c>
      <c r="P202" s="179" t="s">
        <v>366</v>
      </c>
      <c r="Q202" s="180" t="s">
        <v>366</v>
      </c>
      <c r="R202" s="179" t="s">
        <v>367</v>
      </c>
      <c r="S202" s="180" t="s">
        <v>367</v>
      </c>
      <c r="T202" s="179" t="s">
        <v>366</v>
      </c>
      <c r="U202" s="180" t="s">
        <v>366</v>
      </c>
      <c r="V202" s="179" t="s">
        <v>366</v>
      </c>
      <c r="W202" s="180" t="s">
        <v>366</v>
      </c>
      <c r="X202" s="179" t="s">
        <v>367</v>
      </c>
      <c r="Y202" s="180" t="s">
        <v>367</v>
      </c>
      <c r="Z202" s="179" t="s">
        <v>366</v>
      </c>
      <c r="AA202" s="180" t="s">
        <v>366</v>
      </c>
      <c r="AB202" s="179" t="s">
        <v>367</v>
      </c>
      <c r="AC202" s="180" t="s">
        <v>367</v>
      </c>
      <c r="AD202" s="179" t="s">
        <v>367</v>
      </c>
      <c r="AE202" s="180" t="s">
        <v>367</v>
      </c>
      <c r="AF202" s="179" t="s">
        <v>367</v>
      </c>
      <c r="AG202" s="180" t="s">
        <v>367</v>
      </c>
      <c r="AH202" s="179" t="s">
        <v>367</v>
      </c>
      <c r="AI202" s="180" t="s">
        <v>367</v>
      </c>
      <c r="AJ202" s="179" t="s">
        <v>367</v>
      </c>
      <c r="AK202" s="180" t="s">
        <v>367</v>
      </c>
      <c r="AL202" s="179" t="s">
        <v>367</v>
      </c>
      <c r="AM202" s="180" t="s">
        <v>367</v>
      </c>
    </row>
    <row r="208" spans="1:39" s="93" customFormat="1" ht="21.95" customHeight="1" x14ac:dyDescent="0.15">
      <c r="A208" s="89"/>
      <c r="B208" s="89"/>
      <c r="C208" s="89"/>
      <c r="D208" s="89"/>
      <c r="E208" s="89"/>
      <c r="F208" s="89"/>
      <c r="H208" s="195"/>
      <c r="I208" s="195"/>
      <c r="J208" s="195"/>
      <c r="K208" s="195"/>
      <c r="L208" s="195"/>
      <c r="M208" s="195"/>
      <c r="N208" s="195"/>
      <c r="O208" s="195"/>
      <c r="P208" s="195"/>
      <c r="Q208" s="195"/>
      <c r="R208" s="195"/>
      <c r="S208" s="195"/>
      <c r="T208" s="195"/>
      <c r="U208" s="195"/>
      <c r="V208" s="195"/>
      <c r="W208" s="195"/>
      <c r="X208" s="195"/>
      <c r="Y208" s="195"/>
      <c r="Z208" s="195"/>
      <c r="AA208" s="195"/>
      <c r="AB208" s="195"/>
      <c r="AC208" s="195"/>
      <c r="AD208" s="195"/>
      <c r="AE208" s="195"/>
      <c r="AF208" s="195"/>
      <c r="AG208" s="195"/>
      <c r="AH208" s="195"/>
      <c r="AI208" s="195"/>
      <c r="AJ208" s="195"/>
      <c r="AK208" s="195"/>
      <c r="AL208" s="195"/>
      <c r="AM208" s="195"/>
    </row>
    <row r="209" spans="1:39" s="90" customFormat="1" ht="21.95" customHeight="1" x14ac:dyDescent="0.15">
      <c r="A209" s="89"/>
      <c r="B209" s="89"/>
      <c r="C209" s="89"/>
      <c r="D209" s="89"/>
      <c r="E209" s="89"/>
      <c r="F209" s="89"/>
      <c r="H209" s="195"/>
      <c r="I209" s="195"/>
      <c r="J209" s="195"/>
      <c r="K209" s="195"/>
      <c r="L209" s="195"/>
      <c r="M209" s="195"/>
      <c r="N209" s="195"/>
      <c r="O209" s="195"/>
      <c r="P209" s="195"/>
      <c r="Q209" s="195"/>
      <c r="R209" s="195"/>
      <c r="S209" s="195"/>
      <c r="T209" s="195"/>
      <c r="U209" s="195"/>
      <c r="V209" s="195"/>
      <c r="W209" s="195"/>
      <c r="X209" s="195"/>
      <c r="Y209" s="195"/>
      <c r="Z209" s="195"/>
      <c r="AA209" s="195"/>
      <c r="AB209" s="195"/>
      <c r="AC209" s="195"/>
      <c r="AD209" s="195"/>
      <c r="AE209" s="195"/>
      <c r="AF209" s="195"/>
      <c r="AG209" s="195"/>
      <c r="AH209" s="195"/>
      <c r="AI209" s="195"/>
      <c r="AJ209" s="195"/>
      <c r="AK209" s="195"/>
      <c r="AL209" s="195"/>
      <c r="AM209" s="195"/>
    </row>
    <row r="215" spans="1:39" s="93" customFormat="1" ht="21.95" customHeight="1" x14ac:dyDescent="0.15">
      <c r="A215" s="89"/>
      <c r="B215" s="89"/>
      <c r="C215" s="89"/>
      <c r="D215" s="89"/>
      <c r="E215" s="89"/>
      <c r="F215" s="89"/>
      <c r="H215" s="195"/>
      <c r="I215" s="195"/>
      <c r="J215" s="195"/>
      <c r="K215" s="195"/>
      <c r="L215" s="195"/>
      <c r="M215" s="195"/>
      <c r="N215" s="195"/>
      <c r="O215" s="195"/>
      <c r="P215" s="195"/>
      <c r="Q215" s="195"/>
      <c r="R215" s="195"/>
      <c r="S215" s="195"/>
      <c r="T215" s="195"/>
      <c r="U215" s="195"/>
      <c r="V215" s="195"/>
      <c r="W215" s="195"/>
      <c r="X215" s="195"/>
      <c r="Y215" s="195"/>
      <c r="Z215" s="195"/>
      <c r="AA215" s="195"/>
      <c r="AB215" s="195"/>
      <c r="AC215" s="195"/>
      <c r="AD215" s="195"/>
      <c r="AE215" s="195"/>
      <c r="AF215" s="195"/>
      <c r="AG215" s="195"/>
      <c r="AH215" s="195"/>
      <c r="AI215" s="195"/>
      <c r="AJ215" s="195"/>
      <c r="AK215" s="195"/>
      <c r="AL215" s="195"/>
      <c r="AM215" s="195"/>
    </row>
    <row r="216" spans="1:39" s="90" customFormat="1" ht="21.95" customHeight="1" x14ac:dyDescent="0.15">
      <c r="A216" s="89"/>
      <c r="B216" s="89"/>
      <c r="C216" s="89"/>
      <c r="D216" s="89"/>
      <c r="E216" s="89"/>
      <c r="F216" s="89"/>
      <c r="H216" s="195"/>
      <c r="I216" s="195"/>
      <c r="J216" s="195"/>
      <c r="K216" s="195"/>
      <c r="L216" s="195"/>
      <c r="M216" s="195"/>
      <c r="N216" s="195"/>
      <c r="O216" s="195"/>
      <c r="P216" s="195"/>
      <c r="Q216" s="195"/>
      <c r="R216" s="195"/>
      <c r="S216" s="195"/>
      <c r="T216" s="195"/>
      <c r="U216" s="195"/>
      <c r="V216" s="195"/>
      <c r="W216" s="195"/>
      <c r="X216" s="195"/>
      <c r="Y216" s="195"/>
      <c r="Z216" s="195"/>
      <c r="AA216" s="195"/>
      <c r="AB216" s="195"/>
      <c r="AC216" s="195"/>
      <c r="AD216" s="195"/>
      <c r="AE216" s="195"/>
      <c r="AF216" s="195"/>
      <c r="AG216" s="195"/>
      <c r="AH216" s="195"/>
      <c r="AI216" s="195"/>
      <c r="AJ216" s="195"/>
      <c r="AK216" s="195"/>
      <c r="AL216" s="195"/>
      <c r="AM216" s="195"/>
    </row>
    <row r="217" spans="1:39" s="96" customFormat="1" ht="21.95" customHeight="1" x14ac:dyDescent="0.15">
      <c r="A217" s="89"/>
      <c r="B217" s="89"/>
      <c r="C217" s="89"/>
      <c r="D217" s="89"/>
      <c r="E217" s="89"/>
      <c r="F217" s="89"/>
      <c r="H217" s="195"/>
      <c r="I217" s="195"/>
      <c r="J217" s="195"/>
      <c r="K217" s="195"/>
      <c r="L217" s="195"/>
      <c r="M217" s="195"/>
      <c r="N217" s="195"/>
      <c r="O217" s="195"/>
      <c r="P217" s="195"/>
      <c r="Q217" s="195"/>
      <c r="R217" s="195"/>
      <c r="S217" s="195"/>
      <c r="T217" s="195"/>
      <c r="U217" s="195"/>
      <c r="V217" s="195"/>
      <c r="W217" s="195"/>
      <c r="X217" s="195"/>
      <c r="Y217" s="195"/>
      <c r="Z217" s="195"/>
      <c r="AA217" s="195"/>
      <c r="AB217" s="195"/>
      <c r="AC217" s="195"/>
      <c r="AD217" s="195"/>
      <c r="AE217" s="195"/>
      <c r="AF217" s="195"/>
      <c r="AG217" s="195"/>
      <c r="AH217" s="195"/>
      <c r="AI217" s="195"/>
      <c r="AJ217" s="195"/>
      <c r="AK217" s="195"/>
      <c r="AL217" s="195"/>
      <c r="AM217" s="195"/>
    </row>
    <row r="218" spans="1:39" s="96" customFormat="1" ht="21.95" customHeight="1" x14ac:dyDescent="0.15">
      <c r="A218" s="89"/>
      <c r="B218" s="89"/>
      <c r="C218" s="89"/>
      <c r="D218" s="89"/>
      <c r="E218" s="89"/>
      <c r="F218" s="89"/>
      <c r="H218" s="195"/>
      <c r="I218" s="195"/>
      <c r="J218" s="195"/>
      <c r="K218" s="195"/>
      <c r="L218" s="195"/>
      <c r="M218" s="195"/>
      <c r="N218" s="195"/>
      <c r="O218" s="195"/>
      <c r="P218" s="195"/>
      <c r="Q218" s="195"/>
      <c r="R218" s="195"/>
      <c r="S218" s="195"/>
      <c r="T218" s="195"/>
      <c r="U218" s="195"/>
      <c r="V218" s="195"/>
      <c r="W218" s="195"/>
      <c r="X218" s="195"/>
      <c r="Y218" s="195"/>
      <c r="Z218" s="195"/>
      <c r="AA218" s="195"/>
      <c r="AB218" s="195"/>
      <c r="AC218" s="195"/>
      <c r="AD218" s="195"/>
      <c r="AE218" s="195"/>
      <c r="AF218" s="195"/>
      <c r="AG218" s="195"/>
      <c r="AH218" s="195"/>
      <c r="AI218" s="195"/>
      <c r="AJ218" s="195"/>
      <c r="AK218" s="195"/>
      <c r="AL218" s="195"/>
      <c r="AM218" s="195"/>
    </row>
    <row r="219" spans="1:39" s="96" customFormat="1" ht="21.95" customHeight="1" x14ac:dyDescent="0.15">
      <c r="A219" s="89"/>
      <c r="B219" s="89"/>
      <c r="C219" s="89"/>
      <c r="D219" s="89"/>
      <c r="E219" s="89"/>
      <c r="F219" s="89"/>
      <c r="H219" s="195"/>
      <c r="I219" s="195"/>
      <c r="J219" s="195"/>
      <c r="K219" s="195"/>
      <c r="L219" s="195"/>
      <c r="M219" s="195"/>
      <c r="N219" s="195"/>
      <c r="O219" s="195"/>
      <c r="P219" s="195"/>
      <c r="Q219" s="195"/>
      <c r="R219" s="195"/>
      <c r="S219" s="195"/>
      <c r="T219" s="195"/>
      <c r="U219" s="195"/>
      <c r="V219" s="195"/>
      <c r="W219" s="195"/>
      <c r="X219" s="195"/>
      <c r="Y219" s="195"/>
      <c r="Z219" s="195"/>
      <c r="AA219" s="195"/>
      <c r="AB219" s="195"/>
      <c r="AC219" s="195"/>
      <c r="AD219" s="195"/>
      <c r="AE219" s="195"/>
      <c r="AF219" s="195"/>
      <c r="AG219" s="195"/>
      <c r="AH219" s="195"/>
      <c r="AI219" s="195"/>
      <c r="AJ219" s="195"/>
      <c r="AK219" s="195"/>
      <c r="AL219" s="195"/>
      <c r="AM219" s="195"/>
    </row>
    <row r="220" spans="1:39" s="96" customFormat="1" ht="21.95" customHeight="1" x14ac:dyDescent="0.15">
      <c r="A220" s="89"/>
      <c r="B220" s="89"/>
      <c r="C220" s="89"/>
      <c r="D220" s="89"/>
      <c r="E220" s="89"/>
      <c r="F220" s="89"/>
      <c r="H220" s="195"/>
      <c r="I220" s="195"/>
      <c r="J220" s="195"/>
      <c r="K220" s="195"/>
      <c r="L220" s="195"/>
      <c r="M220" s="195"/>
      <c r="N220" s="195"/>
      <c r="O220" s="195"/>
      <c r="P220" s="195"/>
      <c r="Q220" s="195"/>
      <c r="R220" s="195"/>
      <c r="S220" s="195"/>
      <c r="T220" s="195"/>
      <c r="U220" s="195"/>
      <c r="V220" s="195"/>
      <c r="W220" s="195"/>
      <c r="X220" s="195"/>
      <c r="Y220" s="195"/>
      <c r="Z220" s="195"/>
      <c r="AA220" s="195"/>
      <c r="AB220" s="195"/>
      <c r="AC220" s="195"/>
      <c r="AD220" s="195"/>
      <c r="AE220" s="195"/>
      <c r="AF220" s="195"/>
      <c r="AG220" s="195"/>
      <c r="AH220" s="195"/>
      <c r="AI220" s="195"/>
      <c r="AJ220" s="195"/>
      <c r="AK220" s="195"/>
      <c r="AL220" s="195"/>
      <c r="AM220" s="195"/>
    </row>
    <row r="221" spans="1:39" s="96" customFormat="1" ht="21.95" customHeight="1" x14ac:dyDescent="0.15">
      <c r="A221" s="89"/>
      <c r="B221" s="89"/>
      <c r="C221" s="89"/>
      <c r="D221" s="89"/>
      <c r="E221" s="89"/>
      <c r="F221" s="89"/>
      <c r="H221" s="195"/>
      <c r="I221" s="195"/>
      <c r="J221" s="195"/>
      <c r="K221" s="195"/>
      <c r="L221" s="195"/>
      <c r="M221" s="195"/>
      <c r="N221" s="195"/>
      <c r="O221" s="195"/>
      <c r="P221" s="195"/>
      <c r="Q221" s="195"/>
      <c r="R221" s="195"/>
      <c r="S221" s="195"/>
      <c r="T221" s="195"/>
      <c r="U221" s="195"/>
      <c r="V221" s="195"/>
      <c r="W221" s="195"/>
      <c r="X221" s="195"/>
      <c r="Y221" s="195"/>
      <c r="Z221" s="195"/>
      <c r="AA221" s="195"/>
      <c r="AB221" s="195"/>
      <c r="AC221" s="195"/>
      <c r="AD221" s="195"/>
      <c r="AE221" s="195"/>
      <c r="AF221" s="195"/>
      <c r="AG221" s="195"/>
      <c r="AH221" s="195"/>
      <c r="AI221" s="195"/>
      <c r="AJ221" s="195"/>
      <c r="AK221" s="195"/>
      <c r="AL221" s="195"/>
      <c r="AM221" s="195"/>
    </row>
    <row r="222" spans="1:39" s="93" customFormat="1" ht="21.95" customHeight="1" x14ac:dyDescent="0.15">
      <c r="A222" s="89"/>
      <c r="B222" s="89"/>
      <c r="C222" s="89"/>
      <c r="D222" s="89"/>
      <c r="E222" s="89"/>
      <c r="F222" s="89"/>
      <c r="H222" s="195"/>
      <c r="I222" s="195"/>
      <c r="J222" s="195"/>
      <c r="K222" s="195"/>
      <c r="L222" s="195"/>
      <c r="M222" s="195"/>
      <c r="N222" s="195"/>
      <c r="O222" s="195"/>
      <c r="P222" s="195"/>
      <c r="Q222" s="195"/>
      <c r="R222" s="195"/>
      <c r="S222" s="195"/>
      <c r="T222" s="195"/>
      <c r="U222" s="195"/>
      <c r="V222" s="195"/>
      <c r="W222" s="195"/>
      <c r="X222" s="195"/>
      <c r="Y222" s="195"/>
      <c r="Z222" s="195"/>
      <c r="AA222" s="195"/>
      <c r="AB222" s="195"/>
      <c r="AC222" s="195"/>
      <c r="AD222" s="195"/>
      <c r="AE222" s="195"/>
      <c r="AF222" s="195"/>
      <c r="AG222" s="195"/>
      <c r="AH222" s="195"/>
      <c r="AI222" s="195"/>
      <c r="AJ222" s="195"/>
      <c r="AK222" s="195"/>
      <c r="AL222" s="195"/>
      <c r="AM222" s="195"/>
    </row>
    <row r="223" spans="1:39" s="90" customFormat="1" ht="21.95" customHeight="1" x14ac:dyDescent="0.15">
      <c r="A223" s="89"/>
      <c r="B223" s="89"/>
      <c r="C223" s="89"/>
      <c r="D223" s="89"/>
      <c r="E223" s="89"/>
      <c r="F223" s="89"/>
      <c r="H223" s="195"/>
      <c r="I223" s="195"/>
      <c r="J223" s="195"/>
      <c r="K223" s="195"/>
      <c r="L223" s="195"/>
      <c r="M223" s="195"/>
      <c r="N223" s="195"/>
      <c r="O223" s="195"/>
      <c r="P223" s="195"/>
      <c r="Q223" s="195"/>
      <c r="R223" s="195"/>
      <c r="S223" s="195"/>
      <c r="T223" s="195"/>
      <c r="U223" s="195"/>
      <c r="V223" s="195"/>
      <c r="W223" s="195"/>
      <c r="X223" s="195"/>
      <c r="Y223" s="195"/>
      <c r="Z223" s="195"/>
      <c r="AA223" s="195"/>
      <c r="AB223" s="195"/>
      <c r="AC223" s="195"/>
      <c r="AD223" s="195"/>
      <c r="AE223" s="195"/>
      <c r="AF223" s="195"/>
      <c r="AG223" s="195"/>
      <c r="AH223" s="195"/>
      <c r="AI223" s="195"/>
      <c r="AJ223" s="195"/>
      <c r="AK223" s="195"/>
      <c r="AL223" s="195"/>
      <c r="AM223" s="195"/>
    </row>
    <row r="229" spans="1:39" s="93" customFormat="1" ht="21.95" customHeight="1" x14ac:dyDescent="0.15">
      <c r="A229" s="89"/>
      <c r="B229" s="89"/>
      <c r="C229" s="89"/>
      <c r="D229" s="89"/>
      <c r="E229" s="89"/>
      <c r="F229" s="89"/>
      <c r="H229" s="195"/>
      <c r="I229" s="195"/>
      <c r="J229" s="195"/>
      <c r="K229" s="195"/>
      <c r="L229" s="195"/>
      <c r="M229" s="195"/>
      <c r="N229" s="195"/>
      <c r="O229" s="195"/>
      <c r="P229" s="195"/>
      <c r="Q229" s="195"/>
      <c r="R229" s="195"/>
      <c r="S229" s="195"/>
      <c r="T229" s="195"/>
      <c r="U229" s="195"/>
      <c r="V229" s="195"/>
      <c r="W229" s="195"/>
      <c r="X229" s="195"/>
      <c r="Y229" s="195"/>
      <c r="Z229" s="195"/>
      <c r="AA229" s="195"/>
      <c r="AB229" s="195"/>
      <c r="AC229" s="195"/>
      <c r="AD229" s="195"/>
      <c r="AE229" s="195"/>
      <c r="AF229" s="195"/>
      <c r="AG229" s="195"/>
      <c r="AH229" s="195"/>
      <c r="AI229" s="195"/>
      <c r="AJ229" s="195"/>
      <c r="AK229" s="195"/>
      <c r="AL229" s="195"/>
      <c r="AM229" s="195"/>
    </row>
    <row r="230" spans="1:39" s="90" customFormat="1" ht="21.95" customHeight="1" x14ac:dyDescent="0.15">
      <c r="A230" s="89"/>
      <c r="B230" s="89"/>
      <c r="C230" s="89"/>
      <c r="D230" s="89"/>
      <c r="E230" s="89"/>
      <c r="F230" s="89"/>
      <c r="H230" s="195"/>
      <c r="I230" s="195"/>
      <c r="J230" s="195"/>
      <c r="K230" s="195"/>
      <c r="L230" s="195"/>
      <c r="M230" s="195"/>
      <c r="N230" s="195"/>
      <c r="O230" s="195"/>
      <c r="P230" s="195"/>
      <c r="Q230" s="195"/>
      <c r="R230" s="195"/>
      <c r="S230" s="195"/>
      <c r="T230" s="195"/>
      <c r="U230" s="195"/>
      <c r="V230" s="195"/>
      <c r="W230" s="195"/>
      <c r="X230" s="195"/>
      <c r="Y230" s="195"/>
      <c r="Z230" s="195"/>
      <c r="AA230" s="195"/>
      <c r="AB230" s="195"/>
      <c r="AC230" s="195"/>
      <c r="AD230" s="195"/>
      <c r="AE230" s="195"/>
      <c r="AF230" s="195"/>
      <c r="AG230" s="195"/>
      <c r="AH230" s="195"/>
      <c r="AI230" s="195"/>
      <c r="AJ230" s="195"/>
      <c r="AK230" s="195"/>
      <c r="AL230" s="195"/>
      <c r="AM230" s="195"/>
    </row>
    <row r="236" spans="1:39" s="93" customFormat="1" ht="21.95" customHeight="1" x14ac:dyDescent="0.15">
      <c r="A236" s="89"/>
      <c r="B236" s="89"/>
      <c r="C236" s="89"/>
      <c r="D236" s="89"/>
      <c r="E236" s="89"/>
      <c r="F236" s="89"/>
      <c r="H236" s="195"/>
      <c r="I236" s="195"/>
      <c r="J236" s="195"/>
      <c r="K236" s="195"/>
      <c r="L236" s="195"/>
      <c r="M236" s="195"/>
      <c r="N236" s="195"/>
      <c r="O236" s="195"/>
      <c r="P236" s="195"/>
      <c r="Q236" s="195"/>
      <c r="R236" s="195"/>
      <c r="S236" s="195"/>
      <c r="T236" s="195"/>
      <c r="U236" s="195"/>
      <c r="V236" s="195"/>
      <c r="W236" s="195"/>
      <c r="X236" s="195"/>
      <c r="Y236" s="195"/>
      <c r="Z236" s="195"/>
      <c r="AA236" s="195"/>
      <c r="AB236" s="195"/>
      <c r="AC236" s="195"/>
      <c r="AD236" s="195"/>
      <c r="AE236" s="195"/>
      <c r="AF236" s="195"/>
      <c r="AG236" s="195"/>
      <c r="AH236" s="195"/>
      <c r="AI236" s="195"/>
      <c r="AJ236" s="195"/>
      <c r="AK236" s="195"/>
      <c r="AL236" s="195"/>
      <c r="AM236" s="195"/>
    </row>
    <row r="237" spans="1:39" s="90" customFormat="1" ht="21.95" customHeight="1" x14ac:dyDescent="0.15">
      <c r="A237" s="89"/>
      <c r="B237" s="89"/>
      <c r="C237" s="89"/>
      <c r="D237" s="89"/>
      <c r="E237" s="89"/>
      <c r="F237" s="89"/>
      <c r="H237" s="195"/>
      <c r="I237" s="195"/>
      <c r="J237" s="195"/>
      <c r="K237" s="195"/>
      <c r="L237" s="195"/>
      <c r="M237" s="195"/>
      <c r="N237" s="195"/>
      <c r="O237" s="195"/>
      <c r="P237" s="195"/>
      <c r="Q237" s="195"/>
      <c r="R237" s="195"/>
      <c r="S237" s="195"/>
      <c r="T237" s="195"/>
      <c r="U237" s="195"/>
      <c r="V237" s="195"/>
      <c r="W237" s="195"/>
      <c r="X237" s="195"/>
      <c r="Y237" s="195"/>
      <c r="Z237" s="195"/>
      <c r="AA237" s="195"/>
      <c r="AB237" s="195"/>
      <c r="AC237" s="195"/>
      <c r="AD237" s="195"/>
      <c r="AE237" s="195"/>
      <c r="AF237" s="195"/>
      <c r="AG237" s="195"/>
      <c r="AH237" s="195"/>
      <c r="AI237" s="195"/>
      <c r="AJ237" s="195"/>
      <c r="AK237" s="195"/>
      <c r="AL237" s="195"/>
      <c r="AM237" s="195"/>
    </row>
    <row r="243" spans="1:39" s="93" customFormat="1" ht="21.95" customHeight="1" x14ac:dyDescent="0.15">
      <c r="A243" s="89"/>
      <c r="B243" s="89"/>
      <c r="C243" s="89"/>
      <c r="D243" s="89"/>
      <c r="E243" s="89"/>
      <c r="F243" s="89"/>
      <c r="H243" s="195"/>
      <c r="I243" s="195"/>
      <c r="J243" s="195"/>
      <c r="K243" s="195"/>
      <c r="L243" s="195"/>
      <c r="M243" s="195"/>
      <c r="N243" s="195"/>
      <c r="O243" s="195"/>
      <c r="P243" s="195"/>
      <c r="Q243" s="195"/>
      <c r="R243" s="195"/>
      <c r="S243" s="195"/>
      <c r="T243" s="195"/>
      <c r="U243" s="195"/>
      <c r="V243" s="195"/>
      <c r="W243" s="195"/>
      <c r="X243" s="195"/>
      <c r="Y243" s="195"/>
      <c r="Z243" s="195"/>
      <c r="AA243" s="195"/>
      <c r="AB243" s="195"/>
      <c r="AC243" s="195"/>
      <c r="AD243" s="195"/>
      <c r="AE243" s="195"/>
      <c r="AF243" s="195"/>
      <c r="AG243" s="195"/>
      <c r="AH243" s="195"/>
      <c r="AI243" s="195"/>
      <c r="AJ243" s="195"/>
      <c r="AK243" s="195"/>
      <c r="AL243" s="195"/>
      <c r="AM243" s="195"/>
    </row>
    <row r="244" spans="1:39" s="90" customFormat="1" ht="21.95" customHeight="1" x14ac:dyDescent="0.15">
      <c r="A244" s="89"/>
      <c r="B244" s="89"/>
      <c r="C244" s="89"/>
      <c r="D244" s="89"/>
      <c r="E244" s="89"/>
      <c r="F244" s="89"/>
      <c r="H244" s="195"/>
      <c r="I244" s="195"/>
      <c r="J244" s="195"/>
      <c r="K244" s="195"/>
      <c r="L244" s="195"/>
      <c r="M244" s="195"/>
      <c r="N244" s="195"/>
      <c r="O244" s="195"/>
      <c r="P244" s="195"/>
      <c r="Q244" s="195"/>
      <c r="R244" s="195"/>
      <c r="S244" s="195"/>
      <c r="T244" s="195"/>
      <c r="U244" s="195"/>
      <c r="V244" s="195"/>
      <c r="W244" s="195"/>
      <c r="X244" s="195"/>
      <c r="Y244" s="195"/>
      <c r="Z244" s="195"/>
      <c r="AA244" s="195"/>
      <c r="AB244" s="195"/>
      <c r="AC244" s="195"/>
      <c r="AD244" s="195"/>
      <c r="AE244" s="195"/>
      <c r="AF244" s="195"/>
      <c r="AG244" s="195"/>
      <c r="AH244" s="195"/>
      <c r="AI244" s="195"/>
      <c r="AJ244" s="195"/>
      <c r="AK244" s="195"/>
      <c r="AL244" s="195"/>
      <c r="AM244" s="195"/>
    </row>
  </sheetData>
  <mergeCells count="51">
    <mergeCell ref="T3:U3"/>
    <mergeCell ref="V3:W3"/>
    <mergeCell ref="X3:Y3"/>
    <mergeCell ref="AL3:AM3"/>
    <mergeCell ref="Z3:AA3"/>
    <mergeCell ref="AB3:AC3"/>
    <mergeCell ref="AD3:AE3"/>
    <mergeCell ref="AF3:AG3"/>
    <mergeCell ref="AH3:AI3"/>
    <mergeCell ref="AJ3:AK3"/>
    <mergeCell ref="J3:K3"/>
    <mergeCell ref="L3:M3"/>
    <mergeCell ref="N3:O3"/>
    <mergeCell ref="P3:Q3"/>
    <mergeCell ref="R3:S3"/>
    <mergeCell ref="AL1:AM1"/>
    <mergeCell ref="J2:K2"/>
    <mergeCell ref="L2:M2"/>
    <mergeCell ref="N2:O2"/>
    <mergeCell ref="P2:Q2"/>
    <mergeCell ref="R2:S2"/>
    <mergeCell ref="T2:U2"/>
    <mergeCell ref="V2:W2"/>
    <mergeCell ref="X2:Y2"/>
    <mergeCell ref="Z2:AA2"/>
    <mergeCell ref="AB2:AC2"/>
    <mergeCell ref="AD2:AE2"/>
    <mergeCell ref="AF2:AG2"/>
    <mergeCell ref="AH2:AI2"/>
    <mergeCell ref="AJ2:AK2"/>
    <mergeCell ref="AL2:AM2"/>
    <mergeCell ref="AB1:AC1"/>
    <mergeCell ref="AD1:AE1"/>
    <mergeCell ref="AF1:AG1"/>
    <mergeCell ref="AH1:AI1"/>
    <mergeCell ref="AJ1:AK1"/>
    <mergeCell ref="R1:S1"/>
    <mergeCell ref="T1:U1"/>
    <mergeCell ref="V1:W1"/>
    <mergeCell ref="X1:Y1"/>
    <mergeCell ref="Z1:AA1"/>
    <mergeCell ref="A1:F2"/>
    <mergeCell ref="J1:K1"/>
    <mergeCell ref="L1:M1"/>
    <mergeCell ref="N1:O1"/>
    <mergeCell ref="P1:Q1"/>
    <mergeCell ref="F3:F4"/>
    <mergeCell ref="E3:E4"/>
    <mergeCell ref="D3:D4"/>
    <mergeCell ref="C3:C4"/>
    <mergeCell ref="A3:B4"/>
  </mergeCells>
  <phoneticPr fontId="10"/>
  <dataValidations count="1">
    <dataValidation type="list" allowBlank="1" showInputMessage="1" showErrorMessage="1" sqref="C7:E11 C14:E18 C21:E25 C28:E32 C35:E39 C42:E46 C50:E53 C64:E68 C71:E75 C92:E96 C99:E103 C113:E117 C120:E124 C134:E138 C141:E145 C148:E152 C155:E159 C162:E166 C169:E173 C191:E195 C198:E202 C185:E188 C128:E131 C107:E110 C86:E89 C79:E82 C56:E61 C176:E181">
      <formula1>"○"</formula1>
    </dataValidation>
  </dataValidations>
  <pageMargins left="1.1023622047244095" right="0.70866141732283472" top="0.74803149606299213" bottom="0.74803149606299213" header="0.31496062992125984" footer="0.31496062992125984"/>
  <pageSetup paperSize="8" scale="57"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D3"/>
  <sheetViews>
    <sheetView zoomScale="175" zoomScaleNormal="175" workbookViewId="0">
      <selection activeCell="GJ18" sqref="GJ18"/>
    </sheetView>
  </sheetViews>
  <sheetFormatPr defaultRowHeight="13.5" x14ac:dyDescent="0.15"/>
  <sheetData>
    <row r="1" spans="1:186" s="142" customFormat="1" x14ac:dyDescent="0.15">
      <c r="A1" s="161" t="s">
        <v>442</v>
      </c>
      <c r="B1" s="161" t="s">
        <v>442</v>
      </c>
      <c r="C1" s="161" t="s">
        <v>442</v>
      </c>
      <c r="D1" s="161" t="s">
        <v>443</v>
      </c>
      <c r="E1" s="161" t="s">
        <v>443</v>
      </c>
      <c r="F1" s="161" t="s">
        <v>381</v>
      </c>
      <c r="G1" s="161" t="s">
        <v>381</v>
      </c>
      <c r="H1" s="161" t="s">
        <v>381</v>
      </c>
      <c r="I1" s="161" t="s">
        <v>381</v>
      </c>
      <c r="J1" s="161" t="s">
        <v>381</v>
      </c>
      <c r="K1" s="161" t="s">
        <v>381</v>
      </c>
      <c r="L1" s="161" t="s">
        <v>381</v>
      </c>
      <c r="M1" s="161" t="s">
        <v>381</v>
      </c>
      <c r="N1" s="161" t="s">
        <v>381</v>
      </c>
      <c r="O1" s="161" t="s">
        <v>381</v>
      </c>
      <c r="P1" s="161" t="s">
        <v>381</v>
      </c>
      <c r="Q1" s="161" t="s">
        <v>381</v>
      </c>
      <c r="R1" s="161" t="s">
        <v>381</v>
      </c>
      <c r="S1" s="161" t="s">
        <v>381</v>
      </c>
      <c r="T1" s="161" t="s">
        <v>381</v>
      </c>
      <c r="U1" s="161" t="s">
        <v>381</v>
      </c>
      <c r="V1" s="161" t="s">
        <v>381</v>
      </c>
      <c r="W1" s="161" t="s">
        <v>381</v>
      </c>
      <c r="X1" s="161" t="s">
        <v>381</v>
      </c>
      <c r="Y1" s="161" t="s">
        <v>381</v>
      </c>
      <c r="Z1" s="161" t="s">
        <v>381</v>
      </c>
      <c r="AA1" s="161" t="s">
        <v>381</v>
      </c>
      <c r="AB1" s="161" t="s">
        <v>381</v>
      </c>
      <c r="AC1" s="161" t="s">
        <v>381</v>
      </c>
      <c r="AD1" s="161" t="s">
        <v>381</v>
      </c>
      <c r="AE1" s="161" t="s">
        <v>381</v>
      </c>
      <c r="AF1" s="161" t="s">
        <v>381</v>
      </c>
      <c r="AG1" s="161" t="s">
        <v>381</v>
      </c>
      <c r="AH1" s="161" t="s">
        <v>381</v>
      </c>
      <c r="AI1" s="161" t="s">
        <v>381</v>
      </c>
      <c r="AJ1" s="161" t="s">
        <v>381</v>
      </c>
      <c r="AK1" s="161" t="s">
        <v>381</v>
      </c>
      <c r="AL1" s="161" t="s">
        <v>382</v>
      </c>
      <c r="AM1" s="161" t="s">
        <v>383</v>
      </c>
      <c r="AN1" s="161" t="s">
        <v>383</v>
      </c>
      <c r="AO1" s="161" t="s">
        <v>383</v>
      </c>
      <c r="AP1" s="161" t="s">
        <v>383</v>
      </c>
      <c r="AQ1" s="161" t="s">
        <v>383</v>
      </c>
      <c r="AR1" s="161" t="s">
        <v>383</v>
      </c>
      <c r="AS1" s="161" t="s">
        <v>383</v>
      </c>
      <c r="AT1" s="161" t="s">
        <v>383</v>
      </c>
      <c r="AU1" s="161" t="s">
        <v>383</v>
      </c>
      <c r="AV1" s="161" t="s">
        <v>383</v>
      </c>
      <c r="AW1" s="161" t="s">
        <v>383</v>
      </c>
      <c r="AX1" s="161" t="s">
        <v>383</v>
      </c>
      <c r="AY1" s="161" t="s">
        <v>383</v>
      </c>
      <c r="AZ1" s="161" t="s">
        <v>383</v>
      </c>
      <c r="BA1" s="161" t="s">
        <v>383</v>
      </c>
      <c r="BB1" s="161" t="s">
        <v>383</v>
      </c>
      <c r="BC1" s="161" t="s">
        <v>383</v>
      </c>
      <c r="BD1" s="161" t="s">
        <v>383</v>
      </c>
      <c r="BE1" s="161" t="s">
        <v>383</v>
      </c>
      <c r="BF1" s="161" t="s">
        <v>383</v>
      </c>
      <c r="BG1" s="161" t="s">
        <v>384</v>
      </c>
      <c r="BH1" s="161" t="s">
        <v>384</v>
      </c>
      <c r="BI1" s="161" t="s">
        <v>384</v>
      </c>
      <c r="BJ1" s="161" t="s">
        <v>384</v>
      </c>
      <c r="BK1" s="161" t="s">
        <v>384</v>
      </c>
      <c r="BL1" s="161" t="s">
        <v>384</v>
      </c>
      <c r="BM1" s="161" t="s">
        <v>384</v>
      </c>
      <c r="BN1" s="161" t="s">
        <v>384</v>
      </c>
      <c r="BO1" s="161" t="s">
        <v>384</v>
      </c>
      <c r="BP1" s="161" t="s">
        <v>384</v>
      </c>
      <c r="BQ1" s="161" t="s">
        <v>384</v>
      </c>
      <c r="BR1" s="161" t="s">
        <v>384</v>
      </c>
      <c r="BS1" s="161" t="s">
        <v>384</v>
      </c>
      <c r="BT1" s="161" t="s">
        <v>384</v>
      </c>
      <c r="BU1" s="161" t="s">
        <v>444</v>
      </c>
      <c r="BV1" s="161" t="s">
        <v>444</v>
      </c>
      <c r="BW1" s="161" t="s">
        <v>444</v>
      </c>
      <c r="BX1" s="161" t="s">
        <v>444</v>
      </c>
      <c r="BY1" s="161" t="s">
        <v>444</v>
      </c>
      <c r="BZ1" s="161" t="s">
        <v>444</v>
      </c>
      <c r="CA1" s="162" t="s">
        <v>432</v>
      </c>
      <c r="CB1" s="161" t="s">
        <v>445</v>
      </c>
      <c r="CC1" s="161" t="s">
        <v>445</v>
      </c>
      <c r="CD1" s="161" t="s">
        <v>445</v>
      </c>
      <c r="CE1" s="161" t="s">
        <v>445</v>
      </c>
      <c r="CF1" s="161" t="s">
        <v>445</v>
      </c>
      <c r="CG1" s="161" t="s">
        <v>445</v>
      </c>
      <c r="CH1" s="162" t="s">
        <v>432</v>
      </c>
      <c r="CI1" s="161" t="s">
        <v>445</v>
      </c>
      <c r="CJ1" s="161" t="s">
        <v>445</v>
      </c>
      <c r="CK1" s="161" t="s">
        <v>445</v>
      </c>
      <c r="CL1" s="161" t="s">
        <v>445</v>
      </c>
      <c r="CM1" s="161" t="s">
        <v>445</v>
      </c>
      <c r="CN1" s="161" t="s">
        <v>445</v>
      </c>
      <c r="CO1" s="162" t="s">
        <v>432</v>
      </c>
      <c r="CP1" s="161" t="s">
        <v>445</v>
      </c>
      <c r="CQ1" s="161" t="s">
        <v>445</v>
      </c>
      <c r="CR1" s="161" t="s">
        <v>445</v>
      </c>
      <c r="CS1" s="161" t="s">
        <v>445</v>
      </c>
      <c r="CT1" s="161" t="s">
        <v>445</v>
      </c>
      <c r="CU1" s="162" t="s">
        <v>433</v>
      </c>
      <c r="CV1" s="161" t="s">
        <v>446</v>
      </c>
      <c r="CW1" s="161" t="s">
        <v>446</v>
      </c>
      <c r="CX1" s="161" t="s">
        <v>446</v>
      </c>
      <c r="CY1" s="161" t="s">
        <v>446</v>
      </c>
      <c r="CZ1" s="161" t="s">
        <v>446</v>
      </c>
      <c r="DA1" s="161" t="s">
        <v>446</v>
      </c>
      <c r="DB1" s="162" t="s">
        <v>433</v>
      </c>
      <c r="DC1" s="161" t="s">
        <v>446</v>
      </c>
      <c r="DD1" s="161" t="s">
        <v>446</v>
      </c>
      <c r="DE1" s="161" t="s">
        <v>446</v>
      </c>
      <c r="DF1" s="161" t="s">
        <v>446</v>
      </c>
      <c r="DG1" s="161" t="s">
        <v>446</v>
      </c>
      <c r="DH1" s="161" t="s">
        <v>446</v>
      </c>
      <c r="DI1" s="162" t="s">
        <v>433</v>
      </c>
      <c r="DJ1" s="161" t="s">
        <v>446</v>
      </c>
      <c r="DK1" s="161" t="s">
        <v>446</v>
      </c>
      <c r="DL1" s="161" t="s">
        <v>446</v>
      </c>
      <c r="DM1" s="161" t="s">
        <v>446</v>
      </c>
      <c r="DN1" s="161" t="s">
        <v>446</v>
      </c>
      <c r="DO1" s="162" t="s">
        <v>434</v>
      </c>
      <c r="DP1" s="161" t="s">
        <v>447</v>
      </c>
      <c r="DQ1" s="161" t="s">
        <v>447</v>
      </c>
      <c r="DR1" s="161" t="s">
        <v>447</v>
      </c>
      <c r="DS1" s="161" t="s">
        <v>447</v>
      </c>
      <c r="DT1" s="161" t="s">
        <v>447</v>
      </c>
      <c r="DU1" s="161" t="s">
        <v>447</v>
      </c>
      <c r="DV1" s="162" t="s">
        <v>434</v>
      </c>
      <c r="DW1" s="161" t="s">
        <v>447</v>
      </c>
      <c r="DX1" s="161" t="s">
        <v>447</v>
      </c>
      <c r="DY1" s="161" t="s">
        <v>447</v>
      </c>
      <c r="DZ1" s="161" t="s">
        <v>447</v>
      </c>
      <c r="EA1" s="161" t="s">
        <v>447</v>
      </c>
      <c r="EB1" s="161" t="s">
        <v>447</v>
      </c>
      <c r="EC1" s="162" t="s">
        <v>434</v>
      </c>
      <c r="ED1" s="161" t="s">
        <v>447</v>
      </c>
      <c r="EE1" s="161" t="s">
        <v>447</v>
      </c>
      <c r="EF1" s="161" t="s">
        <v>447</v>
      </c>
      <c r="EG1" s="161" t="s">
        <v>447</v>
      </c>
      <c r="EH1" s="161" t="s">
        <v>447</v>
      </c>
      <c r="EI1" s="161" t="s">
        <v>448</v>
      </c>
      <c r="EJ1" s="161" t="s">
        <v>449</v>
      </c>
      <c r="EK1" s="161" t="s">
        <v>450</v>
      </c>
      <c r="EL1" s="161" t="s">
        <v>451</v>
      </c>
      <c r="EM1" s="161" t="s">
        <v>452</v>
      </c>
      <c r="EN1" s="161" t="s">
        <v>453</v>
      </c>
      <c r="EO1" s="161" t="s">
        <v>454</v>
      </c>
      <c r="EP1" s="161" t="s">
        <v>455</v>
      </c>
      <c r="EQ1" s="161" t="s">
        <v>456</v>
      </c>
      <c r="ER1" s="161" t="s">
        <v>457</v>
      </c>
      <c r="ES1" s="161" t="s">
        <v>458</v>
      </c>
      <c r="ET1" s="161" t="s">
        <v>459</v>
      </c>
      <c r="EU1" s="161" t="s">
        <v>460</v>
      </c>
      <c r="EV1" s="161" t="s">
        <v>461</v>
      </c>
      <c r="EW1" s="161" t="s">
        <v>462</v>
      </c>
      <c r="EX1" s="161" t="s">
        <v>463</v>
      </c>
      <c r="EY1" s="161" t="s">
        <v>464</v>
      </c>
      <c r="EZ1" s="161" t="s">
        <v>465</v>
      </c>
      <c r="FA1" s="161" t="s">
        <v>466</v>
      </c>
      <c r="FB1" s="161" t="s">
        <v>467</v>
      </c>
      <c r="FC1" s="161" t="s">
        <v>468</v>
      </c>
      <c r="FD1" s="161" t="s">
        <v>469</v>
      </c>
      <c r="FE1" s="161" t="s">
        <v>470</v>
      </c>
      <c r="FF1" s="161" t="s">
        <v>471</v>
      </c>
      <c r="FG1" s="161" t="s">
        <v>472</v>
      </c>
      <c r="FH1" s="161" t="s">
        <v>473</v>
      </c>
      <c r="FI1" s="161" t="s">
        <v>474</v>
      </c>
      <c r="FJ1" s="161" t="s">
        <v>475</v>
      </c>
      <c r="FK1" s="161" t="s">
        <v>476</v>
      </c>
      <c r="FL1" s="161" t="s">
        <v>477</v>
      </c>
      <c r="FM1" s="161" t="s">
        <v>478</v>
      </c>
      <c r="FN1" s="161" t="s">
        <v>479</v>
      </c>
      <c r="FO1" s="161" t="s">
        <v>480</v>
      </c>
      <c r="FP1" s="161" t="s">
        <v>481</v>
      </c>
      <c r="FQ1" s="161" t="s">
        <v>482</v>
      </c>
      <c r="FR1" s="161" t="s">
        <v>483</v>
      </c>
      <c r="FS1" s="161" t="s">
        <v>484</v>
      </c>
      <c r="FT1" s="161" t="s">
        <v>485</v>
      </c>
      <c r="FU1" s="161" t="s">
        <v>486</v>
      </c>
      <c r="FV1" s="161" t="s">
        <v>487</v>
      </c>
      <c r="FW1" s="161" t="s">
        <v>487</v>
      </c>
      <c r="FX1" s="161" t="s">
        <v>487</v>
      </c>
      <c r="FY1" s="161" t="s">
        <v>488</v>
      </c>
      <c r="FZ1" s="161" t="s">
        <v>488</v>
      </c>
      <c r="GA1" s="161" t="s">
        <v>488</v>
      </c>
      <c r="GB1" s="161" t="s">
        <v>489</v>
      </c>
      <c r="GC1" s="161" t="s">
        <v>490</v>
      </c>
      <c r="GD1" s="161" t="s">
        <v>490</v>
      </c>
    </row>
    <row r="2" spans="1:186" s="151" customFormat="1" ht="51.6" customHeight="1" x14ac:dyDescent="0.15">
      <c r="A2" s="144" t="s">
        <v>385</v>
      </c>
      <c r="B2" s="144" t="s">
        <v>386</v>
      </c>
      <c r="C2" s="144" t="s">
        <v>387</v>
      </c>
      <c r="D2" s="148" t="s">
        <v>415</v>
      </c>
      <c r="E2" s="148" t="s">
        <v>416</v>
      </c>
      <c r="F2" s="144" t="s">
        <v>388</v>
      </c>
      <c r="G2" s="143" t="s">
        <v>389</v>
      </c>
      <c r="H2" s="144" t="s">
        <v>390</v>
      </c>
      <c r="I2" s="144" t="s">
        <v>391</v>
      </c>
      <c r="J2" s="144" t="s">
        <v>392</v>
      </c>
      <c r="K2" s="144" t="s">
        <v>393</v>
      </c>
      <c r="L2" s="145" t="s">
        <v>425</v>
      </c>
      <c r="M2" s="145" t="s">
        <v>426</v>
      </c>
      <c r="N2" s="144" t="s">
        <v>394</v>
      </c>
      <c r="O2" s="146" t="s">
        <v>395</v>
      </c>
      <c r="P2" s="146" t="s">
        <v>395</v>
      </c>
      <c r="Q2" s="144" t="s">
        <v>396</v>
      </c>
      <c r="R2" s="144" t="s">
        <v>397</v>
      </c>
      <c r="S2" s="143" t="s">
        <v>398</v>
      </c>
      <c r="T2" s="143" t="s">
        <v>399</v>
      </c>
      <c r="U2" s="143" t="s">
        <v>400</v>
      </c>
      <c r="V2" s="143" t="s">
        <v>401</v>
      </c>
      <c r="W2" s="143" t="s">
        <v>402</v>
      </c>
      <c r="X2" s="143" t="s">
        <v>403</v>
      </c>
      <c r="Y2" s="144" t="s">
        <v>404</v>
      </c>
      <c r="Z2" s="144" t="s">
        <v>405</v>
      </c>
      <c r="AA2" s="144" t="s">
        <v>406</v>
      </c>
      <c r="AB2" s="144" t="s">
        <v>427</v>
      </c>
      <c r="AC2" s="143" t="s">
        <v>430</v>
      </c>
      <c r="AD2" s="144" t="s">
        <v>53</v>
      </c>
      <c r="AE2" s="144" t="s">
        <v>407</v>
      </c>
      <c r="AF2" s="144" t="s">
        <v>408</v>
      </c>
      <c r="AG2" s="144" t="s">
        <v>409</v>
      </c>
      <c r="AH2" s="144" t="s">
        <v>410</v>
      </c>
      <c r="AI2" s="144" t="s">
        <v>411</v>
      </c>
      <c r="AJ2" s="148" t="s">
        <v>412</v>
      </c>
      <c r="AK2" s="147" t="s">
        <v>413</v>
      </c>
      <c r="AL2" s="148" t="s">
        <v>414</v>
      </c>
      <c r="AM2" s="148" t="s">
        <v>417</v>
      </c>
      <c r="AN2" s="148" t="s">
        <v>390</v>
      </c>
      <c r="AO2" s="143" t="s">
        <v>398</v>
      </c>
      <c r="AP2" s="143" t="s">
        <v>399</v>
      </c>
      <c r="AQ2" s="143" t="s">
        <v>400</v>
      </c>
      <c r="AR2" s="143" t="s">
        <v>401</v>
      </c>
      <c r="AS2" s="143" t="s">
        <v>402</v>
      </c>
      <c r="AT2" s="143" t="s">
        <v>403</v>
      </c>
      <c r="AU2" s="144" t="s">
        <v>404</v>
      </c>
      <c r="AV2" s="144" t="s">
        <v>405</v>
      </c>
      <c r="AW2" s="144" t="s">
        <v>406</v>
      </c>
      <c r="AX2" s="144" t="s">
        <v>427</v>
      </c>
      <c r="AY2" s="143" t="s">
        <v>430</v>
      </c>
      <c r="AZ2" s="144" t="s">
        <v>53</v>
      </c>
      <c r="BA2" s="144" t="s">
        <v>407</v>
      </c>
      <c r="BB2" s="144" t="s">
        <v>408</v>
      </c>
      <c r="BC2" s="144" t="s">
        <v>409</v>
      </c>
      <c r="BD2" s="144" t="s">
        <v>410</v>
      </c>
      <c r="BE2" s="144" t="s">
        <v>411</v>
      </c>
      <c r="BF2" s="148" t="s">
        <v>412</v>
      </c>
      <c r="BG2" s="148" t="s">
        <v>418</v>
      </c>
      <c r="BH2" s="148" t="s">
        <v>419</v>
      </c>
      <c r="BI2" s="143" t="s">
        <v>398</v>
      </c>
      <c r="BJ2" s="143" t="s">
        <v>399</v>
      </c>
      <c r="BK2" s="143" t="s">
        <v>400</v>
      </c>
      <c r="BL2" s="143" t="s">
        <v>401</v>
      </c>
      <c r="BM2" s="143" t="s">
        <v>402</v>
      </c>
      <c r="BN2" s="143" t="s">
        <v>403</v>
      </c>
      <c r="BO2" s="144" t="s">
        <v>404</v>
      </c>
      <c r="BP2" s="144" t="s">
        <v>405</v>
      </c>
      <c r="BQ2" s="144" t="s">
        <v>406</v>
      </c>
      <c r="BR2" s="144" t="s">
        <v>427</v>
      </c>
      <c r="BS2" s="143" t="s">
        <v>430</v>
      </c>
      <c r="BT2" s="144" t="s">
        <v>53</v>
      </c>
      <c r="BU2" s="144" t="s">
        <v>407</v>
      </c>
      <c r="BV2" s="144" t="s">
        <v>408</v>
      </c>
      <c r="BW2" s="144" t="s">
        <v>409</v>
      </c>
      <c r="BX2" s="144" t="s">
        <v>410</v>
      </c>
      <c r="BY2" s="144" t="s">
        <v>411</v>
      </c>
      <c r="BZ2" s="148" t="s">
        <v>412</v>
      </c>
      <c r="CA2" s="148" t="s">
        <v>420</v>
      </c>
      <c r="CB2" s="148" t="s">
        <v>419</v>
      </c>
      <c r="CC2" s="143" t="s">
        <v>398</v>
      </c>
      <c r="CD2" s="143" t="s">
        <v>399</v>
      </c>
      <c r="CE2" s="143" t="s">
        <v>400</v>
      </c>
      <c r="CF2" s="143" t="s">
        <v>401</v>
      </c>
      <c r="CG2" s="143" t="s">
        <v>402</v>
      </c>
      <c r="CH2" s="143" t="s">
        <v>403</v>
      </c>
      <c r="CI2" s="144" t="s">
        <v>404</v>
      </c>
      <c r="CJ2" s="144" t="s">
        <v>405</v>
      </c>
      <c r="CK2" s="144" t="s">
        <v>406</v>
      </c>
      <c r="CL2" s="144" t="s">
        <v>427</v>
      </c>
      <c r="CM2" s="143" t="s">
        <v>430</v>
      </c>
      <c r="CN2" s="144" t="s">
        <v>53</v>
      </c>
      <c r="CO2" s="144" t="s">
        <v>407</v>
      </c>
      <c r="CP2" s="144" t="s">
        <v>408</v>
      </c>
      <c r="CQ2" s="144" t="s">
        <v>409</v>
      </c>
      <c r="CR2" s="144" t="s">
        <v>410</v>
      </c>
      <c r="CS2" s="144" t="s">
        <v>411</v>
      </c>
      <c r="CT2" s="148" t="s">
        <v>412</v>
      </c>
      <c r="CU2" s="148" t="s">
        <v>421</v>
      </c>
      <c r="CV2" s="148" t="s">
        <v>419</v>
      </c>
      <c r="CW2" s="143" t="s">
        <v>398</v>
      </c>
      <c r="CX2" s="143" t="s">
        <v>399</v>
      </c>
      <c r="CY2" s="143" t="s">
        <v>400</v>
      </c>
      <c r="CZ2" s="143" t="s">
        <v>401</v>
      </c>
      <c r="DA2" s="143" t="s">
        <v>402</v>
      </c>
      <c r="DB2" s="143" t="s">
        <v>403</v>
      </c>
      <c r="DC2" s="144" t="s">
        <v>404</v>
      </c>
      <c r="DD2" s="144" t="s">
        <v>405</v>
      </c>
      <c r="DE2" s="144" t="s">
        <v>406</v>
      </c>
      <c r="DF2" s="144" t="s">
        <v>427</v>
      </c>
      <c r="DG2" s="143" t="s">
        <v>430</v>
      </c>
      <c r="DH2" s="144" t="s">
        <v>53</v>
      </c>
      <c r="DI2" s="144" t="s">
        <v>407</v>
      </c>
      <c r="DJ2" s="144" t="s">
        <v>408</v>
      </c>
      <c r="DK2" s="144" t="s">
        <v>409</v>
      </c>
      <c r="DL2" s="144" t="s">
        <v>410</v>
      </c>
      <c r="DM2" s="144" t="s">
        <v>411</v>
      </c>
      <c r="DN2" s="148" t="s">
        <v>412</v>
      </c>
      <c r="DO2" s="148" t="s">
        <v>431</v>
      </c>
      <c r="DP2" s="148" t="s">
        <v>419</v>
      </c>
      <c r="DQ2" s="143" t="s">
        <v>398</v>
      </c>
      <c r="DR2" s="143" t="s">
        <v>399</v>
      </c>
      <c r="DS2" s="143" t="s">
        <v>400</v>
      </c>
      <c r="DT2" s="143" t="s">
        <v>401</v>
      </c>
      <c r="DU2" s="143" t="s">
        <v>402</v>
      </c>
      <c r="DV2" s="143" t="s">
        <v>403</v>
      </c>
      <c r="DW2" s="144" t="s">
        <v>404</v>
      </c>
      <c r="DX2" s="144" t="s">
        <v>405</v>
      </c>
      <c r="DY2" s="144" t="s">
        <v>406</v>
      </c>
      <c r="DZ2" s="144" t="s">
        <v>427</v>
      </c>
      <c r="EA2" s="143" t="s">
        <v>430</v>
      </c>
      <c r="EB2" s="144" t="s">
        <v>53</v>
      </c>
      <c r="EC2" s="144" t="s">
        <v>407</v>
      </c>
      <c r="ED2" s="144" t="s">
        <v>408</v>
      </c>
      <c r="EE2" s="144" t="s">
        <v>409</v>
      </c>
      <c r="EF2" s="144" t="s">
        <v>410</v>
      </c>
      <c r="EG2" s="144" t="s">
        <v>411</v>
      </c>
      <c r="EH2" s="148" t="s">
        <v>412</v>
      </c>
      <c r="EI2" s="149" t="s">
        <v>253</v>
      </c>
      <c r="EJ2" s="149" t="s">
        <v>252</v>
      </c>
      <c r="EK2" s="149" t="s">
        <v>272</v>
      </c>
      <c r="EL2" s="149" t="s">
        <v>254</v>
      </c>
      <c r="EM2" s="149" t="s">
        <v>255</v>
      </c>
      <c r="EN2" s="149" t="s">
        <v>422</v>
      </c>
      <c r="EO2" s="149" t="s">
        <v>273</v>
      </c>
      <c r="EP2" s="149" t="s">
        <v>256</v>
      </c>
      <c r="EQ2" s="149" t="s">
        <v>271</v>
      </c>
      <c r="ER2" s="149" t="s">
        <v>274</v>
      </c>
      <c r="ES2" s="149" t="s">
        <v>275</v>
      </c>
      <c r="ET2" s="149" t="s">
        <v>257</v>
      </c>
      <c r="EU2" s="149" t="s">
        <v>276</v>
      </c>
      <c r="EV2" s="149" t="s">
        <v>253</v>
      </c>
      <c r="EW2" s="149" t="s">
        <v>252</v>
      </c>
      <c r="EX2" s="149" t="s">
        <v>272</v>
      </c>
      <c r="EY2" s="149" t="s">
        <v>254</v>
      </c>
      <c r="EZ2" s="149" t="s">
        <v>255</v>
      </c>
      <c r="FA2" s="149" t="s">
        <v>422</v>
      </c>
      <c r="FB2" s="149" t="s">
        <v>273</v>
      </c>
      <c r="FC2" s="149" t="s">
        <v>256</v>
      </c>
      <c r="FD2" s="149" t="s">
        <v>271</v>
      </c>
      <c r="FE2" s="149" t="s">
        <v>274</v>
      </c>
      <c r="FF2" s="149" t="s">
        <v>275</v>
      </c>
      <c r="FG2" s="149" t="s">
        <v>257</v>
      </c>
      <c r="FH2" s="149" t="s">
        <v>276</v>
      </c>
      <c r="FI2" s="149" t="s">
        <v>253</v>
      </c>
      <c r="FJ2" s="149" t="s">
        <v>252</v>
      </c>
      <c r="FK2" s="149" t="s">
        <v>272</v>
      </c>
      <c r="FL2" s="149" t="s">
        <v>254</v>
      </c>
      <c r="FM2" s="149" t="s">
        <v>255</v>
      </c>
      <c r="FN2" s="149" t="s">
        <v>422</v>
      </c>
      <c r="FO2" s="149" t="s">
        <v>273</v>
      </c>
      <c r="FP2" s="149" t="s">
        <v>256</v>
      </c>
      <c r="FQ2" s="149" t="s">
        <v>271</v>
      </c>
      <c r="FR2" s="149" t="s">
        <v>274</v>
      </c>
      <c r="FS2" s="149" t="s">
        <v>275</v>
      </c>
      <c r="FT2" s="149" t="s">
        <v>257</v>
      </c>
      <c r="FU2" s="149" t="s">
        <v>276</v>
      </c>
      <c r="FV2" s="149" t="s">
        <v>435</v>
      </c>
      <c r="FW2" s="149" t="s">
        <v>436</v>
      </c>
      <c r="FX2" s="149" t="s">
        <v>437</v>
      </c>
      <c r="FY2" s="160" t="s">
        <v>438</v>
      </c>
      <c r="FZ2" s="159" t="s">
        <v>439</v>
      </c>
      <c r="GA2" s="149" t="s">
        <v>440</v>
      </c>
      <c r="GB2" s="150" t="s">
        <v>423</v>
      </c>
      <c r="GC2" s="150" t="s">
        <v>441</v>
      </c>
      <c r="GD2" s="148" t="s">
        <v>424</v>
      </c>
    </row>
    <row r="3" spans="1:186" s="151" customFormat="1" ht="25.5" customHeight="1" x14ac:dyDescent="0.15">
      <c r="A3" s="152" t="str">
        <f>'様式1-1 実施希望調書'!S103</f>
        <v>　</v>
      </c>
      <c r="B3" s="152" t="str">
        <f>'様式1-1 実施希望調書'!X103</f>
        <v>　</v>
      </c>
      <c r="C3" s="152" t="str">
        <f>'様式1-1 実施希望調書'!AC103</f>
        <v>　</v>
      </c>
      <c r="D3" s="155">
        <f>'様式1-1 実施希望調書'!Q13</f>
        <v>0</v>
      </c>
      <c r="E3" s="156">
        <f>'様式1-1 実施希望調書'!AC13</f>
        <v>0</v>
      </c>
      <c r="F3" s="152">
        <f>'様式1-1 実施希望調書'!I16</f>
        <v>0</v>
      </c>
      <c r="G3" s="152">
        <f>'様式1-1 実施希望調書'!I15</f>
        <v>0</v>
      </c>
      <c r="H3" s="152">
        <f>'様式1-1 実施希望調書'!Z15</f>
        <v>0</v>
      </c>
      <c r="I3" s="152">
        <f>'様式1-1 実施希望調書'!E22</f>
        <v>0</v>
      </c>
      <c r="J3" s="153">
        <f>'様式1-1 実施希望調書'!Z17</f>
        <v>0</v>
      </c>
      <c r="K3" s="153">
        <f>'様式1-1 実施希望調書'!E23</f>
        <v>0</v>
      </c>
      <c r="L3" s="153">
        <f>'様式1-1 実施希望調書'!U22</f>
        <v>0</v>
      </c>
      <c r="M3" s="153" t="str">
        <f>TEXT('様式1-1 実施希望調書'!Z22,"h:ｍｍ")&amp;"～"&amp;TEXT('様式1-1 実施希望調書'!AD22,"h:ｍｍ")</f>
        <v>0:00～0:00</v>
      </c>
      <c r="N3" s="153">
        <f>'様式1-1 実施希望調書'!I20</f>
        <v>0</v>
      </c>
      <c r="O3" s="153">
        <f>'様式1-1 実施希望調書'!O20:V20</f>
        <v>0</v>
      </c>
      <c r="P3" s="153">
        <f>'様式1-1 実施希望調書'!W20</f>
        <v>0</v>
      </c>
      <c r="Q3" s="153">
        <f>'様式1-1 実施希望調書'!X20</f>
        <v>0</v>
      </c>
      <c r="R3" s="153">
        <f>'様式1-1 実施希望調書'!I21</f>
        <v>0</v>
      </c>
      <c r="S3" s="152">
        <f>'様式1-1 実施希望調書'!K24</f>
        <v>0</v>
      </c>
      <c r="T3" s="152">
        <f>'様式1-1 実施希望調書'!P24</f>
        <v>0</v>
      </c>
      <c r="U3" s="152">
        <f>'様式1-1 実施希望調書'!U24</f>
        <v>0</v>
      </c>
      <c r="V3" s="152">
        <f>'様式1-1 実施希望調書'!Z24</f>
        <v>0</v>
      </c>
      <c r="W3" s="152">
        <f>'様式1-1 実施希望調書'!AE24</f>
        <v>0</v>
      </c>
      <c r="X3" s="152">
        <f>'様式1-1 実施希望調書'!K25</f>
        <v>0</v>
      </c>
      <c r="Y3" s="152">
        <f>'様式1-1 実施希望調書'!P25</f>
        <v>0</v>
      </c>
      <c r="Z3" s="152">
        <f>'様式1-1 実施希望調書'!U25</f>
        <v>0</v>
      </c>
      <c r="AA3" s="152">
        <f>'様式1-1 実施希望調書'!Z25</f>
        <v>0</v>
      </c>
      <c r="AB3" s="152">
        <f>'様式1-1 実施希望調書'!N26</f>
        <v>0</v>
      </c>
      <c r="AC3" s="152">
        <f>'様式1-1 実施希望調書'!N28</f>
        <v>0</v>
      </c>
      <c r="AD3" s="152">
        <f>'様式1-1 実施希望調書'!I46</f>
        <v>0</v>
      </c>
      <c r="AE3" s="152">
        <f>'様式1-1 実施希望調書'!G32</f>
        <v>0</v>
      </c>
      <c r="AF3" s="152">
        <f>'様式1-1 実施希望調書'!K31</f>
        <v>0</v>
      </c>
      <c r="AG3" s="152">
        <f>'様式1-1 実施希望調書'!P31</f>
        <v>0</v>
      </c>
      <c r="AH3" s="152">
        <f>'様式1-1 実施希望調書'!U31</f>
        <v>0</v>
      </c>
      <c r="AI3" s="152">
        <f>'様式1-1 実施希望調書'!P32</f>
        <v>0</v>
      </c>
      <c r="AJ3" s="152">
        <f>'様式1-1 実施希望調書'!AB32</f>
        <v>0</v>
      </c>
      <c r="AK3" s="152">
        <f>'様式1-1 実施希望調書'!X26</f>
        <v>0</v>
      </c>
      <c r="AL3" s="155">
        <f>'様式1-1 実施希望調書'!AC36</f>
        <v>0</v>
      </c>
      <c r="AM3" s="157">
        <f>'様式1-1 実施希望調書'!T39</f>
        <v>0</v>
      </c>
      <c r="AN3" s="158">
        <f>'様式1-1 実施希望調書'!T38</f>
        <v>0</v>
      </c>
      <c r="AO3" s="152">
        <f>'様式1-1 実施希望調書'!K40</f>
        <v>0</v>
      </c>
      <c r="AP3" s="152">
        <f>'様式1-1 実施希望調書'!P40</f>
        <v>0</v>
      </c>
      <c r="AQ3" s="152">
        <f>'様式1-1 実施希望調書'!U40</f>
        <v>0</v>
      </c>
      <c r="AR3" s="152">
        <f>'様式1-1 実施希望調書'!Z40</f>
        <v>0</v>
      </c>
      <c r="AS3" s="152">
        <f>'様式1-1 実施希望調書'!AE40</f>
        <v>0</v>
      </c>
      <c r="AT3" s="152">
        <f>'様式1-1 実施希望調書'!K41</f>
        <v>0</v>
      </c>
      <c r="AU3" s="152">
        <f>'様式1-1 実施希望調書'!P41</f>
        <v>0</v>
      </c>
      <c r="AV3" s="152">
        <f>'様式1-1 実施希望調書'!U41</f>
        <v>0</v>
      </c>
      <c r="AW3" s="152">
        <f>'様式1-1 実施希望調書'!Z41</f>
        <v>0</v>
      </c>
      <c r="AX3" s="152">
        <f>'様式1-1 実施希望調書'!N42</f>
        <v>0</v>
      </c>
      <c r="AY3" s="152">
        <f>'様式1-1 実施希望調書'!N44</f>
        <v>0</v>
      </c>
      <c r="AZ3" s="152">
        <f>'様式1-1 実施希望調書'!I46</f>
        <v>0</v>
      </c>
      <c r="BA3" s="152">
        <f>'様式1-1 実施希望調書'!G48</f>
        <v>0</v>
      </c>
      <c r="BB3" s="152">
        <f>'様式1-1 実施希望調書'!K47</f>
        <v>0</v>
      </c>
      <c r="BC3" s="152">
        <f>'様式1-1 実施希望調書'!P47</f>
        <v>0</v>
      </c>
      <c r="BD3" s="152">
        <f>'様式1-1 実施希望調書'!U47</f>
        <v>0</v>
      </c>
      <c r="BE3" s="152">
        <f>'様式1-1 実施希望調書'!P48</f>
        <v>0</v>
      </c>
      <c r="BF3" s="152">
        <f>'様式1-1 実施希望調書'!AB48</f>
        <v>0</v>
      </c>
      <c r="BG3" s="157">
        <f>'様式1-1 実施希望調書'!T51</f>
        <v>0</v>
      </c>
      <c r="BH3" s="158">
        <f>'様式1-1 実施希望調書'!T50</f>
        <v>0</v>
      </c>
      <c r="BI3" s="152">
        <f>'様式1-1 実施希望調書'!K52</f>
        <v>0</v>
      </c>
      <c r="BJ3" s="152">
        <f>'様式1-1 実施希望調書'!P52</f>
        <v>0</v>
      </c>
      <c r="BK3" s="152">
        <f>'様式1-1 実施希望調書'!U52</f>
        <v>0</v>
      </c>
      <c r="BL3" s="152">
        <f>'様式1-1 実施希望調書'!Z52</f>
        <v>0</v>
      </c>
      <c r="BM3" s="152">
        <f>'様式1-1 実施希望調書'!AE52</f>
        <v>0</v>
      </c>
      <c r="BN3" s="152">
        <f>'様式1-1 実施希望調書'!K53</f>
        <v>0</v>
      </c>
      <c r="BO3" s="152">
        <f>'様式1-1 実施希望調書'!P53</f>
        <v>0</v>
      </c>
      <c r="BP3" s="152">
        <f>'様式1-1 実施希望調書'!U53</f>
        <v>0</v>
      </c>
      <c r="BQ3" s="152">
        <f>'様式1-1 実施希望調書'!Z53</f>
        <v>0</v>
      </c>
      <c r="BR3" s="152">
        <f>'様式1-1 実施希望調書'!N54</f>
        <v>0</v>
      </c>
      <c r="BS3" s="152">
        <f>'様式1-1 実施希望調書'!N56</f>
        <v>0</v>
      </c>
      <c r="BT3" s="152">
        <f>'様式1-1 実施希望調書'!I58</f>
        <v>0</v>
      </c>
      <c r="BU3" s="152">
        <f>'様式1-1 実施希望調書'!G60</f>
        <v>0</v>
      </c>
      <c r="BV3" s="152">
        <f>'様式1-1 実施希望調書'!K59</f>
        <v>0</v>
      </c>
      <c r="BW3" s="152">
        <f>'様式1-1 実施希望調書'!P59</f>
        <v>0</v>
      </c>
      <c r="BX3" s="152">
        <f>'様式1-1 実施希望調書'!U59</f>
        <v>0</v>
      </c>
      <c r="BY3" s="152">
        <f>'様式1-1 実施希望調書'!P60</f>
        <v>0</v>
      </c>
      <c r="BZ3" s="152">
        <f>'様式1-1 実施希望調書'!AB60</f>
        <v>0</v>
      </c>
      <c r="CA3" s="157">
        <f>'様式1-1 実施希望調書'!T63</f>
        <v>0</v>
      </c>
      <c r="CB3" s="158">
        <f>'様式1-1 実施希望調書'!T62</f>
        <v>0</v>
      </c>
      <c r="CC3" s="152">
        <f>'様式1-1 実施希望調書'!K64</f>
        <v>0</v>
      </c>
      <c r="CD3" s="152">
        <f>'様式1-1 実施希望調書'!P64</f>
        <v>0</v>
      </c>
      <c r="CE3" s="152">
        <f>'様式1-1 実施希望調書'!U64</f>
        <v>0</v>
      </c>
      <c r="CF3" s="152">
        <f>'様式1-1 実施希望調書'!Z64</f>
        <v>0</v>
      </c>
      <c r="CG3" s="152">
        <f>'様式1-1 実施希望調書'!AE64</f>
        <v>0</v>
      </c>
      <c r="CH3" s="152">
        <f>'様式1-1 実施希望調書'!K65</f>
        <v>0</v>
      </c>
      <c r="CI3" s="152">
        <f>'様式1-1 実施希望調書'!P65</f>
        <v>0</v>
      </c>
      <c r="CJ3" s="152">
        <f>'様式1-1 実施希望調書'!U65</f>
        <v>0</v>
      </c>
      <c r="CK3" s="152">
        <f>'様式1-1 実施希望調書'!Z65</f>
        <v>0</v>
      </c>
      <c r="CL3" s="152">
        <f>'様式1-1 実施希望調書'!N66</f>
        <v>0</v>
      </c>
      <c r="CM3" s="152">
        <f>'様式1-1 実施希望調書'!N68</f>
        <v>0</v>
      </c>
      <c r="CN3" s="152">
        <f>'様式1-1 実施希望調書'!I70</f>
        <v>0</v>
      </c>
      <c r="CO3" s="152">
        <f>'様式1-1 実施希望調書'!G72</f>
        <v>0</v>
      </c>
      <c r="CP3" s="152">
        <f>'様式1-1 実施希望調書'!K71</f>
        <v>0</v>
      </c>
      <c r="CQ3" s="152">
        <f>'様式1-1 実施希望調書'!P71</f>
        <v>0</v>
      </c>
      <c r="CR3" s="152">
        <f>'様式1-1 実施希望調書'!U71</f>
        <v>0</v>
      </c>
      <c r="CS3" s="152">
        <f>'様式1-1 実施希望調書'!P72</f>
        <v>0</v>
      </c>
      <c r="CT3" s="152">
        <f>'様式1-1 実施希望調書'!AB72</f>
        <v>0</v>
      </c>
      <c r="CU3" s="157">
        <f>'様式1-1 実施希望調書'!T75</f>
        <v>0</v>
      </c>
      <c r="CV3" s="158">
        <f>'様式1-1 実施希望調書'!T74</f>
        <v>0</v>
      </c>
      <c r="CW3" s="152">
        <f>'様式1-1 実施希望調書'!K76</f>
        <v>0</v>
      </c>
      <c r="CX3" s="152">
        <f>'様式1-1 実施希望調書'!P76</f>
        <v>0</v>
      </c>
      <c r="CY3" s="152">
        <f>'様式1-1 実施希望調書'!U76</f>
        <v>0</v>
      </c>
      <c r="CZ3" s="152">
        <f>'様式1-1 実施希望調書'!Z76</f>
        <v>0</v>
      </c>
      <c r="DA3" s="152">
        <f>'様式1-1 実施希望調書'!AE76</f>
        <v>0</v>
      </c>
      <c r="DB3" s="152">
        <f>'様式1-1 実施希望調書'!K77</f>
        <v>0</v>
      </c>
      <c r="DC3" s="152">
        <f>'様式1-1 実施希望調書'!P77</f>
        <v>0</v>
      </c>
      <c r="DD3" s="152">
        <f>'様式1-1 実施希望調書'!U77</f>
        <v>0</v>
      </c>
      <c r="DE3" s="152">
        <f>'様式1-1 実施希望調書'!Z77</f>
        <v>0</v>
      </c>
      <c r="DF3" s="152">
        <f>'様式1-1 実施希望調書'!N78</f>
        <v>0</v>
      </c>
      <c r="DG3" s="152">
        <f>'様式1-1 実施希望調書'!N80</f>
        <v>0</v>
      </c>
      <c r="DH3" s="152">
        <f>'様式1-1 実施希望調書'!I82</f>
        <v>0</v>
      </c>
      <c r="DI3" s="152">
        <f>'様式1-1 実施希望調書'!G84</f>
        <v>0</v>
      </c>
      <c r="DJ3" s="152">
        <f>'様式1-1 実施希望調書'!K83</f>
        <v>0</v>
      </c>
      <c r="DK3" s="152">
        <f>'様式1-1 実施希望調書'!P83</f>
        <v>0</v>
      </c>
      <c r="DL3" s="152">
        <f>'様式1-1 実施希望調書'!U83</f>
        <v>0</v>
      </c>
      <c r="DM3" s="152">
        <f>'様式1-1 実施希望調書'!P84</f>
        <v>0</v>
      </c>
      <c r="DN3" s="152">
        <f>'様式1-1 実施希望調書'!AB84</f>
        <v>0</v>
      </c>
      <c r="DO3" s="157">
        <f>'様式1-1 実施希望調書'!T87</f>
        <v>0</v>
      </c>
      <c r="DP3" s="158">
        <f>'様式1-1 実施希望調書'!T86</f>
        <v>0</v>
      </c>
      <c r="DQ3" s="152">
        <f>'様式1-1 実施希望調書'!K88</f>
        <v>0</v>
      </c>
      <c r="DR3" s="152">
        <f>'様式1-1 実施希望調書'!P88</f>
        <v>0</v>
      </c>
      <c r="DS3" s="152">
        <f>'様式1-1 実施希望調書'!U88</f>
        <v>0</v>
      </c>
      <c r="DT3" s="152">
        <f>'様式1-1 実施希望調書'!Z88</f>
        <v>0</v>
      </c>
      <c r="DU3" s="152">
        <f>'様式1-1 実施希望調書'!AE88</f>
        <v>0</v>
      </c>
      <c r="DV3" s="152">
        <f>'様式1-1 実施希望調書'!K89</f>
        <v>0</v>
      </c>
      <c r="DW3" s="152">
        <f>'様式1-1 実施希望調書'!P89</f>
        <v>0</v>
      </c>
      <c r="DX3" s="152">
        <f>'様式1-1 実施希望調書'!U89</f>
        <v>0</v>
      </c>
      <c r="DY3" s="152">
        <f>'様式1-1 実施希望調書'!Z89</f>
        <v>0</v>
      </c>
      <c r="DZ3" s="152">
        <f>'様式1-1 実施希望調書'!N90</f>
        <v>0</v>
      </c>
      <c r="EA3" s="152">
        <f>'様式1-1 実施希望調書'!N92</f>
        <v>0</v>
      </c>
      <c r="EB3" s="152">
        <f>'様式1-1 実施希望調書'!I94</f>
        <v>0</v>
      </c>
      <c r="EC3" s="152">
        <f>'様式1-1 実施希望調書'!G96</f>
        <v>0</v>
      </c>
      <c r="ED3" s="152">
        <f>'様式1-1 実施希望調書'!K95</f>
        <v>0</v>
      </c>
      <c r="EE3" s="152">
        <f>'様式1-1 実施希望調書'!P95</f>
        <v>0</v>
      </c>
      <c r="EF3" s="152">
        <f>'様式1-1 実施希望調書'!U95</f>
        <v>0</v>
      </c>
      <c r="EG3" s="152">
        <f>'様式1-1 実施希望調書'!P96</f>
        <v>0</v>
      </c>
      <c r="EH3" s="152">
        <f>'様式1-1 実施希望調書'!AB96</f>
        <v>0</v>
      </c>
      <c r="EI3" s="152">
        <f>'様式1-1 実施希望調書'!S104</f>
        <v>0</v>
      </c>
      <c r="EJ3" s="152">
        <f>'様式1-1 実施希望調書'!S105</f>
        <v>0</v>
      </c>
      <c r="EK3" s="152">
        <f>'様式1-1 実施希望調書'!S106</f>
        <v>0</v>
      </c>
      <c r="EL3" s="152">
        <f>'様式1-1 実施希望調書'!S107</f>
        <v>0</v>
      </c>
      <c r="EM3" s="152">
        <f>'様式1-1 実施希望調書'!S108</f>
        <v>0</v>
      </c>
      <c r="EN3" s="152">
        <f>'様式1-1 実施希望調書'!S109</f>
        <v>0</v>
      </c>
      <c r="EO3" s="152">
        <f>'様式1-1 実施希望調書'!S110</f>
        <v>0</v>
      </c>
      <c r="EP3" s="152">
        <f>'様式1-1 実施希望調書'!S111</f>
        <v>0</v>
      </c>
      <c r="EQ3" s="152">
        <f>'様式1-1 実施希望調書'!S112</f>
        <v>0</v>
      </c>
      <c r="ER3" s="152">
        <f>'様式1-1 実施希望調書'!S113</f>
        <v>0</v>
      </c>
      <c r="ES3" s="152">
        <f>'様式1-1 実施希望調書'!S114</f>
        <v>0</v>
      </c>
      <c r="ET3" s="152">
        <f>'様式1-1 実施希望調書'!S115</f>
        <v>0</v>
      </c>
      <c r="EU3" s="152">
        <f>'様式1-1 実施希望調書'!S116</f>
        <v>0</v>
      </c>
      <c r="EV3" s="152">
        <f>'様式1-1 実施希望調書'!X104</f>
        <v>0</v>
      </c>
      <c r="EW3" s="152">
        <f>'様式1-1 実施希望調書'!X105</f>
        <v>0</v>
      </c>
      <c r="EX3" s="152">
        <f>'様式1-1 実施希望調書'!X106</f>
        <v>0</v>
      </c>
      <c r="EY3" s="152">
        <f>'様式1-1 実施希望調書'!X107</f>
        <v>0</v>
      </c>
      <c r="EZ3" s="152">
        <f>'様式1-1 実施希望調書'!X108</f>
        <v>0</v>
      </c>
      <c r="FA3" s="152">
        <f>'様式1-1 実施希望調書'!X109</f>
        <v>0</v>
      </c>
      <c r="FB3" s="152">
        <f>'様式1-1 実施希望調書'!X110</f>
        <v>0</v>
      </c>
      <c r="FC3" s="152">
        <f>'様式1-1 実施希望調書'!X111</f>
        <v>0</v>
      </c>
      <c r="FD3" s="152">
        <f>'様式1-1 実施希望調書'!X112</f>
        <v>0</v>
      </c>
      <c r="FE3" s="152">
        <f>'様式1-1 実施希望調書'!X113</f>
        <v>0</v>
      </c>
      <c r="FF3" s="152">
        <f>'様式1-1 実施希望調書'!X114</f>
        <v>0</v>
      </c>
      <c r="FG3" s="152">
        <f>'様式1-1 実施希望調書'!X115</f>
        <v>0</v>
      </c>
      <c r="FH3" s="152">
        <f>'様式1-1 実施希望調書'!X116</f>
        <v>0</v>
      </c>
      <c r="FI3" s="152">
        <f>'様式1-1 実施希望調書'!AC104</f>
        <v>0</v>
      </c>
      <c r="FJ3" s="152">
        <f>'様式1-1 実施希望調書'!AC105</f>
        <v>0</v>
      </c>
      <c r="FK3" s="152">
        <f>'様式1-1 実施希望調書'!AC106</f>
        <v>0</v>
      </c>
      <c r="FL3" s="152">
        <f>'様式1-1 実施希望調書'!AC107</f>
        <v>0</v>
      </c>
      <c r="FM3" s="152">
        <f>'様式1-1 実施希望調書'!AC108</f>
        <v>0</v>
      </c>
      <c r="FN3" s="152">
        <f>'様式1-1 実施希望調書'!AC109</f>
        <v>0</v>
      </c>
      <c r="FO3" s="152">
        <f>'様式1-1 実施希望調書'!AC110</f>
        <v>0</v>
      </c>
      <c r="FP3" s="152">
        <f>'様式1-1 実施希望調書'!AC111</f>
        <v>0</v>
      </c>
      <c r="FQ3" s="152">
        <f>'様式1-1 実施希望調書'!AC112</f>
        <v>0</v>
      </c>
      <c r="FR3" s="152">
        <f>'様式1-1 実施希望調書'!AC113</f>
        <v>0</v>
      </c>
      <c r="FS3" s="152">
        <f>'様式1-1 実施希望調書'!AC114</f>
        <v>0</v>
      </c>
      <c r="FT3" s="152">
        <f>'様式1-1 実施希望調書'!AC115</f>
        <v>0</v>
      </c>
      <c r="FU3" s="152">
        <f>'様式1-1 実施希望調書'!AC116</f>
        <v>0</v>
      </c>
      <c r="FV3" s="152">
        <f>'様式1-1 実施希望調書'!B126</f>
        <v>0</v>
      </c>
      <c r="FW3" s="152">
        <f>'様式1-1 実施希望調書'!B132</f>
        <v>0</v>
      </c>
      <c r="FX3" s="152">
        <f>'様式1-1 実施希望調書'!B138</f>
        <v>0</v>
      </c>
      <c r="FY3" s="152">
        <f>'様式1-1 実施希望調書'!N146</f>
        <v>0</v>
      </c>
      <c r="FZ3" s="152">
        <f>'様式1-1 実施希望調書'!Y148</f>
        <v>0</v>
      </c>
      <c r="GA3" s="152">
        <f>'様式1-1 実施希望調書'!T149</f>
        <v>0</v>
      </c>
      <c r="GB3" s="154">
        <f>'様式1-1 実施希望調書'!X153</f>
        <v>0</v>
      </c>
      <c r="GC3" s="154">
        <f>'様式1-1 実施希望調書'!Y158</f>
        <v>0</v>
      </c>
      <c r="GD3" s="154">
        <f>'様式1-1 実施希望調書'!Y161</f>
        <v>0</v>
      </c>
    </row>
  </sheetData>
  <phoneticPr fontId="10"/>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view="pageBreakPreview" zoomScale="90" zoomScaleNormal="100" zoomScaleSheetLayoutView="90" workbookViewId="0">
      <selection activeCell="G20" sqref="G20"/>
    </sheetView>
  </sheetViews>
  <sheetFormatPr defaultColWidth="13" defaultRowHeight="13.5" x14ac:dyDescent="0.15"/>
  <cols>
    <col min="1" max="1" width="10.875" style="120" customWidth="1"/>
    <col min="2" max="2" width="21.625" style="120" customWidth="1"/>
    <col min="3" max="3" width="13" style="118" customWidth="1"/>
    <col min="4" max="16384" width="13" style="118"/>
  </cols>
  <sheetData>
    <row r="1" spans="1:7" ht="13.5" customHeight="1" x14ac:dyDescent="0.15">
      <c r="A1" s="117" t="s">
        <v>282</v>
      </c>
      <c r="B1" s="117" t="s">
        <v>283</v>
      </c>
    </row>
    <row r="2" spans="1:7" ht="13.5" customHeight="1" x14ac:dyDescent="0.15">
      <c r="A2" s="119">
        <v>1</v>
      </c>
      <c r="B2" s="119" t="s">
        <v>284</v>
      </c>
      <c r="D2" s="119">
        <v>48</v>
      </c>
      <c r="E2" s="119" t="s">
        <v>289</v>
      </c>
      <c r="G2" s="118" t="s">
        <v>360</v>
      </c>
    </row>
    <row r="3" spans="1:7" x14ac:dyDescent="0.15">
      <c r="A3" s="119">
        <v>2</v>
      </c>
      <c r="B3" s="119" t="s">
        <v>285</v>
      </c>
      <c r="D3" s="119">
        <v>49</v>
      </c>
      <c r="E3" s="119" t="s">
        <v>290</v>
      </c>
      <c r="G3" s="118" t="s">
        <v>361</v>
      </c>
    </row>
    <row r="4" spans="1:7" x14ac:dyDescent="0.15">
      <c r="A4" s="119">
        <v>3</v>
      </c>
      <c r="B4" s="119" t="s">
        <v>286</v>
      </c>
      <c r="D4" s="119">
        <v>50</v>
      </c>
      <c r="E4" s="119" t="s">
        <v>296</v>
      </c>
      <c r="G4" s="118" t="s">
        <v>362</v>
      </c>
    </row>
    <row r="5" spans="1:7" x14ac:dyDescent="0.15">
      <c r="A5" s="119">
        <v>4</v>
      </c>
      <c r="B5" s="119" t="s">
        <v>287</v>
      </c>
      <c r="D5" s="119">
        <v>51</v>
      </c>
      <c r="E5" s="119" t="s">
        <v>301</v>
      </c>
    </row>
    <row r="6" spans="1:7" x14ac:dyDescent="0.15">
      <c r="A6" s="119">
        <v>5</v>
      </c>
      <c r="B6" s="119" t="s">
        <v>288</v>
      </c>
      <c r="D6" s="119">
        <v>52</v>
      </c>
      <c r="E6" s="119" t="s">
        <v>307</v>
      </c>
    </row>
    <row r="7" spans="1:7" x14ac:dyDescent="0.15">
      <c r="A7" s="119">
        <v>6</v>
      </c>
      <c r="B7" s="119" t="s">
        <v>291</v>
      </c>
      <c r="D7" s="119">
        <v>53</v>
      </c>
      <c r="E7" s="119" t="s">
        <v>308</v>
      </c>
    </row>
    <row r="8" spans="1:7" x14ac:dyDescent="0.15">
      <c r="A8" s="119">
        <v>7</v>
      </c>
      <c r="B8" s="119" t="s">
        <v>292</v>
      </c>
      <c r="D8" s="119">
        <v>54</v>
      </c>
      <c r="E8" s="119" t="s">
        <v>309</v>
      </c>
    </row>
    <row r="9" spans="1:7" x14ac:dyDescent="0.15">
      <c r="A9" s="119">
        <v>8</v>
      </c>
      <c r="B9" s="119" t="s">
        <v>297</v>
      </c>
      <c r="D9" s="119">
        <v>55</v>
      </c>
      <c r="E9" s="119" t="s">
        <v>318</v>
      </c>
    </row>
    <row r="10" spans="1:7" x14ac:dyDescent="0.15">
      <c r="A10" s="119">
        <v>9</v>
      </c>
      <c r="B10" s="119" t="s">
        <v>293</v>
      </c>
      <c r="D10" s="119">
        <v>56</v>
      </c>
      <c r="E10" s="119" t="s">
        <v>310</v>
      </c>
    </row>
    <row r="11" spans="1:7" x14ac:dyDescent="0.15">
      <c r="A11" s="119">
        <v>10</v>
      </c>
      <c r="B11" s="119" t="s">
        <v>294</v>
      </c>
      <c r="D11" s="119">
        <v>57</v>
      </c>
      <c r="E11" s="119" t="s">
        <v>311</v>
      </c>
    </row>
    <row r="12" spans="1:7" x14ac:dyDescent="0.15">
      <c r="A12" s="119">
        <v>11</v>
      </c>
      <c r="B12" s="119" t="s">
        <v>295</v>
      </c>
      <c r="D12" s="119">
        <v>58</v>
      </c>
      <c r="E12" s="119" t="s">
        <v>312</v>
      </c>
    </row>
    <row r="13" spans="1:7" x14ac:dyDescent="0.15">
      <c r="A13" s="119">
        <v>12</v>
      </c>
      <c r="B13" s="119" t="s">
        <v>298</v>
      </c>
      <c r="D13" s="119">
        <v>59</v>
      </c>
      <c r="E13" s="119" t="s">
        <v>319</v>
      </c>
    </row>
    <row r="14" spans="1:7" x14ac:dyDescent="0.15">
      <c r="A14" s="119">
        <v>13</v>
      </c>
      <c r="B14" s="119" t="s">
        <v>299</v>
      </c>
      <c r="D14" s="119">
        <v>60</v>
      </c>
      <c r="E14" s="119" t="s">
        <v>325</v>
      </c>
    </row>
    <row r="15" spans="1:7" x14ac:dyDescent="0.15">
      <c r="A15" s="119">
        <v>14</v>
      </c>
      <c r="B15" s="119" t="s">
        <v>302</v>
      </c>
      <c r="D15" s="119">
        <v>61</v>
      </c>
      <c r="E15" s="119" t="s">
        <v>326</v>
      </c>
    </row>
    <row r="16" spans="1:7" x14ac:dyDescent="0.15">
      <c r="A16" s="119">
        <v>15</v>
      </c>
      <c r="B16" s="119" t="s">
        <v>313</v>
      </c>
      <c r="D16" s="119">
        <v>62</v>
      </c>
      <c r="E16" s="119" t="s">
        <v>339</v>
      </c>
    </row>
    <row r="17" spans="1:5" x14ac:dyDescent="0.15">
      <c r="A17" s="119">
        <v>16</v>
      </c>
      <c r="B17" s="119" t="s">
        <v>314</v>
      </c>
      <c r="D17" s="119">
        <v>63</v>
      </c>
      <c r="E17" s="119" t="s">
        <v>332</v>
      </c>
    </row>
    <row r="18" spans="1:5" x14ac:dyDescent="0.15">
      <c r="A18" s="119">
        <v>17</v>
      </c>
      <c r="B18" s="119" t="s">
        <v>315</v>
      </c>
      <c r="D18" s="119">
        <v>64</v>
      </c>
      <c r="E18" s="119" t="s">
        <v>333</v>
      </c>
    </row>
    <row r="19" spans="1:5" x14ac:dyDescent="0.15">
      <c r="A19" s="119">
        <v>18</v>
      </c>
      <c r="B19" s="119" t="s">
        <v>316</v>
      </c>
      <c r="D19" s="119">
        <v>65</v>
      </c>
      <c r="E19" s="119" t="s">
        <v>344</v>
      </c>
    </row>
    <row r="20" spans="1:5" x14ac:dyDescent="0.15">
      <c r="A20" s="119">
        <v>19</v>
      </c>
      <c r="B20" s="119" t="s">
        <v>300</v>
      </c>
      <c r="D20" s="119">
        <v>66</v>
      </c>
      <c r="E20" s="119" t="s">
        <v>345</v>
      </c>
    </row>
    <row r="21" spans="1:5" x14ac:dyDescent="0.15">
      <c r="A21" s="119">
        <v>20</v>
      </c>
      <c r="B21" s="119" t="s">
        <v>303</v>
      </c>
      <c r="D21" s="119">
        <v>67</v>
      </c>
      <c r="E21" s="119" t="s">
        <v>346</v>
      </c>
    </row>
    <row r="22" spans="1:5" x14ac:dyDescent="0.15">
      <c r="A22" s="119">
        <v>21</v>
      </c>
      <c r="B22" s="119" t="s">
        <v>304</v>
      </c>
    </row>
    <row r="23" spans="1:5" x14ac:dyDescent="0.15">
      <c r="A23" s="119">
        <v>22</v>
      </c>
      <c r="B23" s="119" t="s">
        <v>305</v>
      </c>
    </row>
    <row r="24" spans="1:5" x14ac:dyDescent="0.15">
      <c r="A24" s="119">
        <v>23</v>
      </c>
      <c r="B24" s="119" t="s">
        <v>306</v>
      </c>
    </row>
    <row r="25" spans="1:5" x14ac:dyDescent="0.15">
      <c r="A25" s="119">
        <v>24</v>
      </c>
      <c r="B25" s="119" t="s">
        <v>320</v>
      </c>
    </row>
    <row r="26" spans="1:5" x14ac:dyDescent="0.15">
      <c r="A26" s="119">
        <v>25</v>
      </c>
      <c r="B26" s="119" t="s">
        <v>321</v>
      </c>
    </row>
    <row r="27" spans="1:5" x14ac:dyDescent="0.15">
      <c r="A27" s="119">
        <v>26</v>
      </c>
      <c r="B27" s="119" t="s">
        <v>317</v>
      </c>
    </row>
    <row r="28" spans="1:5" x14ac:dyDescent="0.15">
      <c r="A28" s="119">
        <v>27</v>
      </c>
      <c r="B28" s="119" t="s">
        <v>322</v>
      </c>
    </row>
    <row r="29" spans="1:5" x14ac:dyDescent="0.15">
      <c r="A29" s="119">
        <v>28</v>
      </c>
      <c r="B29" s="119" t="s">
        <v>334</v>
      </c>
    </row>
    <row r="30" spans="1:5" x14ac:dyDescent="0.15">
      <c r="A30" s="119">
        <v>29</v>
      </c>
      <c r="B30" s="119" t="s">
        <v>323</v>
      </c>
    </row>
    <row r="31" spans="1:5" x14ac:dyDescent="0.15">
      <c r="A31" s="119">
        <v>30</v>
      </c>
      <c r="B31" s="119" t="s">
        <v>324</v>
      </c>
    </row>
    <row r="32" spans="1:5" x14ac:dyDescent="0.15">
      <c r="A32" s="119">
        <v>31</v>
      </c>
      <c r="B32" s="119" t="s">
        <v>327</v>
      </c>
    </row>
    <row r="33" spans="1:2" x14ac:dyDescent="0.15">
      <c r="A33" s="119">
        <v>32</v>
      </c>
      <c r="B33" s="119" t="s">
        <v>328</v>
      </c>
    </row>
    <row r="34" spans="1:2" x14ac:dyDescent="0.15">
      <c r="A34" s="119">
        <v>33</v>
      </c>
      <c r="B34" s="119" t="s">
        <v>329</v>
      </c>
    </row>
    <row r="35" spans="1:2" x14ac:dyDescent="0.15">
      <c r="A35" s="119">
        <v>34</v>
      </c>
      <c r="B35" s="119" t="s">
        <v>330</v>
      </c>
    </row>
    <row r="36" spans="1:2" x14ac:dyDescent="0.15">
      <c r="A36" s="119">
        <v>35</v>
      </c>
      <c r="B36" s="119" t="s">
        <v>331</v>
      </c>
    </row>
    <row r="37" spans="1:2" x14ac:dyDescent="0.15">
      <c r="A37" s="119">
        <v>36</v>
      </c>
      <c r="B37" s="119" t="s">
        <v>335</v>
      </c>
    </row>
    <row r="38" spans="1:2" x14ac:dyDescent="0.15">
      <c r="A38" s="119">
        <v>37</v>
      </c>
      <c r="B38" s="119" t="s">
        <v>336</v>
      </c>
    </row>
    <row r="39" spans="1:2" x14ac:dyDescent="0.15">
      <c r="A39" s="119">
        <v>38</v>
      </c>
      <c r="B39" s="119" t="s">
        <v>337</v>
      </c>
    </row>
    <row r="40" spans="1:2" x14ac:dyDescent="0.15">
      <c r="A40" s="119">
        <v>39</v>
      </c>
      <c r="B40" s="119" t="s">
        <v>338</v>
      </c>
    </row>
    <row r="41" spans="1:2" x14ac:dyDescent="0.15">
      <c r="A41" s="119">
        <v>40</v>
      </c>
      <c r="B41" s="119" t="s">
        <v>340</v>
      </c>
    </row>
    <row r="42" spans="1:2" x14ac:dyDescent="0.15">
      <c r="A42" s="119">
        <v>41</v>
      </c>
      <c r="B42" s="119" t="s">
        <v>341</v>
      </c>
    </row>
    <row r="43" spans="1:2" x14ac:dyDescent="0.15">
      <c r="A43" s="119">
        <v>42</v>
      </c>
      <c r="B43" s="119" t="s">
        <v>342</v>
      </c>
    </row>
    <row r="44" spans="1:2" x14ac:dyDescent="0.15">
      <c r="A44" s="119">
        <v>43</v>
      </c>
      <c r="B44" s="119" t="s">
        <v>343</v>
      </c>
    </row>
    <row r="45" spans="1:2" x14ac:dyDescent="0.15">
      <c r="A45" s="119">
        <v>44</v>
      </c>
      <c r="B45" s="119" t="s">
        <v>347</v>
      </c>
    </row>
    <row r="46" spans="1:2" x14ac:dyDescent="0.15">
      <c r="A46" s="119">
        <v>45</v>
      </c>
      <c r="B46" s="119" t="s">
        <v>348</v>
      </c>
    </row>
    <row r="47" spans="1:2" x14ac:dyDescent="0.15">
      <c r="A47" s="119">
        <v>46</v>
      </c>
      <c r="B47" s="119" t="s">
        <v>349</v>
      </c>
    </row>
    <row r="48" spans="1:2" x14ac:dyDescent="0.15">
      <c r="A48" s="119">
        <v>47</v>
      </c>
      <c r="B48" s="119" t="s">
        <v>350</v>
      </c>
    </row>
  </sheetData>
  <sortState ref="A2:C68">
    <sortCondition ref="A2:A68"/>
  </sortState>
  <phoneticPr fontId="10"/>
  <pageMargins left="0.75" right="0.75" top="1" bottom="1" header="0.3" footer="0.3"/>
  <pageSetup paperSize="9" scale="84"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sheetPr>
  <dimension ref="A1:CP18"/>
  <sheetViews>
    <sheetView showGridLines="0" view="pageBreakPreview" zoomScale="70" zoomScaleNormal="70" zoomScaleSheetLayoutView="70" workbookViewId="0">
      <selection activeCell="G2" sqref="G2:G16"/>
    </sheetView>
  </sheetViews>
  <sheetFormatPr defaultColWidth="10" defaultRowHeight="18" customHeight="1" x14ac:dyDescent="0.15"/>
  <cols>
    <col min="1" max="2" width="9.5" style="3" customWidth="1"/>
    <col min="3" max="3" width="12.625" style="2" customWidth="1"/>
    <col min="4" max="4" width="21.875" style="2" customWidth="1"/>
    <col min="5" max="5" width="71.5" style="4" customWidth="1"/>
    <col min="6" max="6" width="41.75" style="2" bestFit="1" customWidth="1"/>
    <col min="7" max="8" width="10" style="2"/>
    <col min="9" max="9" width="59.125" style="2" customWidth="1"/>
    <col min="10" max="10" width="13.375" style="2" bestFit="1" customWidth="1"/>
    <col min="11" max="11" width="13.375" style="2" customWidth="1"/>
    <col min="12" max="12" width="13.875" style="2" customWidth="1"/>
    <col min="13" max="13" width="14.25" style="2" customWidth="1"/>
    <col min="14" max="16384" width="10" style="2"/>
  </cols>
  <sheetData>
    <row r="1" spans="1:94" ht="18" customHeight="1" x14ac:dyDescent="0.15">
      <c r="A1" s="5" t="s">
        <v>7</v>
      </c>
      <c r="B1" s="5"/>
      <c r="C1" s="6" t="s">
        <v>43</v>
      </c>
      <c r="D1" s="6" t="s">
        <v>132</v>
      </c>
      <c r="E1" s="1" t="s">
        <v>8</v>
      </c>
      <c r="F1" s="1" t="s">
        <v>9</v>
      </c>
      <c r="G1" s="1" t="s">
        <v>3</v>
      </c>
      <c r="H1" s="1" t="s">
        <v>43</v>
      </c>
      <c r="I1" s="6" t="s">
        <v>5</v>
      </c>
      <c r="J1" s="6" t="s">
        <v>4</v>
      </c>
      <c r="K1" s="6" t="s">
        <v>154</v>
      </c>
      <c r="L1" s="6" t="s">
        <v>55</v>
      </c>
      <c r="M1" s="6" t="s">
        <v>56</v>
      </c>
    </row>
    <row r="2" spans="1:94" s="16" customFormat="1" ht="18" customHeight="1" x14ac:dyDescent="0.15">
      <c r="A2" s="7" t="s">
        <v>67</v>
      </c>
      <c r="B2" s="7" t="s">
        <v>87</v>
      </c>
      <c r="C2" s="8" t="s">
        <v>81</v>
      </c>
      <c r="D2" s="10" t="s">
        <v>63</v>
      </c>
      <c r="E2" s="14" t="s">
        <v>68</v>
      </c>
      <c r="F2" s="13" t="s">
        <v>48</v>
      </c>
      <c r="G2" s="8" t="s">
        <v>75</v>
      </c>
      <c r="H2" s="8" t="s">
        <v>81</v>
      </c>
      <c r="I2" s="15" t="s">
        <v>77</v>
      </c>
      <c r="J2" s="16" t="s">
        <v>82</v>
      </c>
      <c r="K2" s="17">
        <v>5</v>
      </c>
      <c r="L2" s="20" t="s">
        <v>155</v>
      </c>
      <c r="M2" s="20" t="s">
        <v>156</v>
      </c>
    </row>
    <row r="3" spans="1:94" s="16" customFormat="1" ht="18" customHeight="1" x14ac:dyDescent="0.15">
      <c r="A3" s="7" t="s">
        <v>88</v>
      </c>
      <c r="B3" s="7" t="s">
        <v>89</v>
      </c>
      <c r="C3" s="8" t="s">
        <v>90</v>
      </c>
      <c r="D3" s="10" t="s">
        <v>63</v>
      </c>
      <c r="E3" s="14" t="s">
        <v>64</v>
      </c>
      <c r="F3" s="13" t="s">
        <v>49</v>
      </c>
      <c r="G3" s="8" t="s">
        <v>75</v>
      </c>
      <c r="H3" s="8" t="s">
        <v>90</v>
      </c>
      <c r="I3" s="13" t="s">
        <v>76</v>
      </c>
      <c r="J3" s="16" t="s">
        <v>82</v>
      </c>
      <c r="K3" s="17">
        <v>1</v>
      </c>
      <c r="L3" s="20" t="s">
        <v>144</v>
      </c>
      <c r="M3" s="20" t="s">
        <v>145</v>
      </c>
    </row>
    <row r="4" spans="1:94" s="16" customFormat="1" ht="18" customHeight="1" x14ac:dyDescent="0.15">
      <c r="A4" s="7" t="s">
        <v>91</v>
      </c>
      <c r="B4" s="7" t="s">
        <v>92</v>
      </c>
      <c r="C4" s="8" t="s">
        <v>83</v>
      </c>
      <c r="D4" s="10" t="s">
        <v>63</v>
      </c>
      <c r="E4" s="14" t="s">
        <v>93</v>
      </c>
      <c r="F4" s="13" t="s">
        <v>166</v>
      </c>
      <c r="G4" s="8" t="s">
        <v>75</v>
      </c>
      <c r="H4" s="8" t="s">
        <v>83</v>
      </c>
      <c r="I4" s="13" t="s">
        <v>133</v>
      </c>
      <c r="J4" s="16" t="s">
        <v>82</v>
      </c>
      <c r="K4" s="17">
        <v>2</v>
      </c>
      <c r="L4" s="20" t="s">
        <v>146</v>
      </c>
      <c r="M4" s="20" t="s">
        <v>147</v>
      </c>
    </row>
    <row r="5" spans="1:94" s="17" customFormat="1" ht="18" customHeight="1" x14ac:dyDescent="0.15">
      <c r="A5" s="7" t="s">
        <v>94</v>
      </c>
      <c r="B5" s="7" t="s">
        <v>95</v>
      </c>
      <c r="C5" s="8" t="s">
        <v>83</v>
      </c>
      <c r="D5" s="10" t="s">
        <v>63</v>
      </c>
      <c r="E5" s="14" t="s">
        <v>96</v>
      </c>
      <c r="F5" s="13" t="s">
        <v>127</v>
      </c>
      <c r="G5" s="8" t="s">
        <v>75</v>
      </c>
      <c r="H5" s="8" t="s">
        <v>83</v>
      </c>
      <c r="I5" s="13" t="s">
        <v>134</v>
      </c>
      <c r="J5" s="16" t="s">
        <v>82</v>
      </c>
      <c r="K5" s="17">
        <v>1</v>
      </c>
      <c r="L5" s="20">
        <v>100</v>
      </c>
      <c r="M5" s="20">
        <v>250</v>
      </c>
      <c r="N5" s="16"/>
      <c r="O5" s="16"/>
      <c r="P5" s="16"/>
      <c r="Q5" s="16"/>
      <c r="R5" s="16"/>
      <c r="S5" s="16"/>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c r="AY5" s="16"/>
      <c r="AZ5" s="16"/>
      <c r="BA5" s="16"/>
      <c r="BB5" s="16"/>
      <c r="BC5" s="16"/>
      <c r="BD5" s="16"/>
      <c r="BE5" s="16"/>
      <c r="BF5" s="16"/>
      <c r="BG5" s="16"/>
      <c r="BH5" s="16"/>
      <c r="BI5" s="16"/>
      <c r="BJ5" s="16"/>
      <c r="BK5" s="16"/>
      <c r="BL5" s="16"/>
      <c r="BM5" s="16"/>
      <c r="BN5" s="16"/>
      <c r="BO5" s="16"/>
      <c r="BP5" s="16"/>
      <c r="BQ5" s="16"/>
      <c r="BR5" s="16"/>
      <c r="BS5" s="16"/>
      <c r="BT5" s="16"/>
      <c r="BU5" s="16"/>
      <c r="BV5" s="16"/>
      <c r="BW5" s="16"/>
      <c r="BX5" s="16"/>
      <c r="BY5" s="16"/>
      <c r="BZ5" s="16"/>
      <c r="CA5" s="16"/>
      <c r="CB5" s="16"/>
      <c r="CC5" s="16"/>
      <c r="CD5" s="16"/>
      <c r="CE5" s="16"/>
      <c r="CF5" s="16"/>
      <c r="CG5" s="16"/>
      <c r="CH5" s="16"/>
      <c r="CI5" s="16"/>
      <c r="CJ5" s="16"/>
      <c r="CK5" s="16"/>
      <c r="CL5" s="16"/>
      <c r="CM5" s="16"/>
      <c r="CN5" s="16"/>
      <c r="CO5" s="16"/>
      <c r="CP5" s="16"/>
    </row>
    <row r="6" spans="1:94" s="16" customFormat="1" ht="18" customHeight="1" x14ac:dyDescent="0.15">
      <c r="A6" s="7" t="s">
        <v>97</v>
      </c>
      <c r="B6" s="7" t="s">
        <v>98</v>
      </c>
      <c r="C6" s="8" t="s">
        <v>83</v>
      </c>
      <c r="D6" s="10" t="s">
        <v>63</v>
      </c>
      <c r="E6" s="14" t="s">
        <v>65</v>
      </c>
      <c r="F6" s="13" t="s">
        <v>66</v>
      </c>
      <c r="G6" s="8" t="s">
        <v>75</v>
      </c>
      <c r="H6" s="8" t="s">
        <v>83</v>
      </c>
      <c r="I6" s="13" t="s">
        <v>135</v>
      </c>
      <c r="J6" s="16" t="s">
        <v>82</v>
      </c>
      <c r="K6" s="17">
        <v>3</v>
      </c>
      <c r="L6" s="20">
        <v>100</v>
      </c>
      <c r="M6" s="20">
        <v>1000</v>
      </c>
    </row>
    <row r="7" spans="1:94" s="16" customFormat="1" ht="18" customHeight="1" x14ac:dyDescent="0.15">
      <c r="A7" s="7" t="s">
        <v>99</v>
      </c>
      <c r="B7" s="7" t="s">
        <v>100</v>
      </c>
      <c r="C7" s="8" t="s">
        <v>83</v>
      </c>
      <c r="D7" s="10" t="s">
        <v>69</v>
      </c>
      <c r="E7" s="14" t="s">
        <v>70</v>
      </c>
      <c r="F7" s="13" t="s">
        <v>50</v>
      </c>
      <c r="G7" s="8" t="s">
        <v>78</v>
      </c>
      <c r="H7" s="8" t="s">
        <v>83</v>
      </c>
      <c r="I7" s="13" t="s">
        <v>136</v>
      </c>
      <c r="J7" s="16" t="s">
        <v>82</v>
      </c>
      <c r="K7" s="17">
        <v>3</v>
      </c>
      <c r="L7" s="20">
        <v>80</v>
      </c>
      <c r="M7" s="20">
        <v>80</v>
      </c>
    </row>
    <row r="8" spans="1:94" s="16" customFormat="1" ht="18" customHeight="1" x14ac:dyDescent="0.15">
      <c r="A8" s="7" t="s">
        <v>101</v>
      </c>
      <c r="B8" s="7" t="s">
        <v>102</v>
      </c>
      <c r="C8" s="8" t="s">
        <v>83</v>
      </c>
      <c r="D8" s="10" t="s">
        <v>69</v>
      </c>
      <c r="E8" s="18" t="s">
        <v>103</v>
      </c>
      <c r="F8" s="11" t="s">
        <v>128</v>
      </c>
      <c r="G8" s="8" t="s">
        <v>79</v>
      </c>
      <c r="H8" s="8" t="s">
        <v>83</v>
      </c>
      <c r="I8" s="11" t="s">
        <v>137</v>
      </c>
      <c r="J8" s="16" t="s">
        <v>82</v>
      </c>
      <c r="K8" s="17">
        <v>1</v>
      </c>
      <c r="L8" s="20" t="s">
        <v>148</v>
      </c>
      <c r="M8" s="20" t="s">
        <v>149</v>
      </c>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row>
    <row r="9" spans="1:94" s="16" customFormat="1" ht="18" customHeight="1" x14ac:dyDescent="0.15">
      <c r="A9" s="7" t="s">
        <v>104</v>
      </c>
      <c r="B9" s="7" t="s">
        <v>105</v>
      </c>
      <c r="C9" s="8" t="s">
        <v>83</v>
      </c>
      <c r="D9" s="10" t="s">
        <v>69</v>
      </c>
      <c r="E9" s="14" t="s">
        <v>169</v>
      </c>
      <c r="F9" s="13" t="s">
        <v>170</v>
      </c>
      <c r="G9" s="8" t="s">
        <v>75</v>
      </c>
      <c r="H9" s="8" t="s">
        <v>83</v>
      </c>
      <c r="I9" s="13" t="s">
        <v>80</v>
      </c>
      <c r="J9" s="16" t="s">
        <v>82</v>
      </c>
      <c r="K9" s="17">
        <v>2</v>
      </c>
      <c r="L9" s="20">
        <v>50</v>
      </c>
      <c r="M9" s="20">
        <v>350</v>
      </c>
    </row>
    <row r="10" spans="1:94" s="16" customFormat="1" ht="18" customHeight="1" x14ac:dyDescent="0.15">
      <c r="A10" s="7" t="s">
        <v>106</v>
      </c>
      <c r="B10" s="7" t="s">
        <v>107</v>
      </c>
      <c r="C10" s="8" t="s">
        <v>83</v>
      </c>
      <c r="D10" s="10" t="s">
        <v>69</v>
      </c>
      <c r="E10" s="18" t="s">
        <v>71</v>
      </c>
      <c r="F10" s="11" t="s">
        <v>2</v>
      </c>
      <c r="G10" s="8" t="s">
        <v>79</v>
      </c>
      <c r="H10" s="8" t="s">
        <v>83</v>
      </c>
      <c r="I10" s="11" t="s">
        <v>138</v>
      </c>
      <c r="J10" s="16" t="s">
        <v>82</v>
      </c>
      <c r="K10" s="17">
        <v>1</v>
      </c>
      <c r="L10" s="20" t="s">
        <v>150</v>
      </c>
      <c r="M10" s="20" t="s">
        <v>151</v>
      </c>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row>
    <row r="11" spans="1:94" s="16" customFormat="1" ht="18" customHeight="1" x14ac:dyDescent="0.15">
      <c r="A11" s="7" t="s">
        <v>108</v>
      </c>
      <c r="B11" s="7" t="s">
        <v>109</v>
      </c>
      <c r="C11" s="8" t="s">
        <v>83</v>
      </c>
      <c r="D11" s="10" t="s">
        <v>69</v>
      </c>
      <c r="E11" s="14" t="s">
        <v>110</v>
      </c>
      <c r="F11" s="13" t="s">
        <v>129</v>
      </c>
      <c r="G11" s="8" t="s">
        <v>75</v>
      </c>
      <c r="H11" s="8" t="s">
        <v>83</v>
      </c>
      <c r="I11" s="13" t="s">
        <v>139</v>
      </c>
      <c r="J11" s="16" t="s">
        <v>82</v>
      </c>
      <c r="K11" s="17">
        <v>2</v>
      </c>
      <c r="L11" s="20" t="s">
        <v>152</v>
      </c>
      <c r="M11" s="20" t="s">
        <v>152</v>
      </c>
    </row>
    <row r="12" spans="1:94" s="16" customFormat="1" ht="18" customHeight="1" x14ac:dyDescent="0.15">
      <c r="A12" s="7" t="s">
        <v>111</v>
      </c>
      <c r="B12" s="7" t="s">
        <v>112</v>
      </c>
      <c r="C12" s="8" t="s">
        <v>83</v>
      </c>
      <c r="D12" s="10" t="s">
        <v>72</v>
      </c>
      <c r="E12" s="14" t="s">
        <v>113</v>
      </c>
      <c r="F12" s="13" t="s">
        <v>130</v>
      </c>
      <c r="G12" s="8" t="s">
        <v>75</v>
      </c>
      <c r="H12" s="8" t="s">
        <v>83</v>
      </c>
      <c r="I12" s="13" t="s">
        <v>140</v>
      </c>
      <c r="J12" s="16" t="s">
        <v>82</v>
      </c>
      <c r="K12" s="17">
        <v>1</v>
      </c>
      <c r="L12" s="20">
        <v>50</v>
      </c>
      <c r="M12" s="20">
        <v>500</v>
      </c>
    </row>
    <row r="13" spans="1:94" s="16" customFormat="1" ht="18" customHeight="1" x14ac:dyDescent="0.15">
      <c r="A13" s="7" t="s">
        <v>114</v>
      </c>
      <c r="B13" s="7" t="s">
        <v>115</v>
      </c>
      <c r="C13" s="8" t="s">
        <v>83</v>
      </c>
      <c r="D13" s="10" t="s">
        <v>72</v>
      </c>
      <c r="E13" s="14" t="s">
        <v>73</v>
      </c>
      <c r="F13" s="13" t="s">
        <v>74</v>
      </c>
      <c r="G13" s="8" t="s">
        <v>79</v>
      </c>
      <c r="H13" s="8" t="s">
        <v>83</v>
      </c>
      <c r="I13" s="13" t="s">
        <v>141</v>
      </c>
      <c r="J13" s="16" t="s">
        <v>82</v>
      </c>
      <c r="K13" s="17">
        <v>1</v>
      </c>
      <c r="L13" s="21" t="s">
        <v>157</v>
      </c>
      <c r="M13" s="21" t="s">
        <v>157</v>
      </c>
      <c r="N13" s="19"/>
      <c r="O13" s="19"/>
      <c r="P13" s="19"/>
      <c r="Q13" s="19"/>
      <c r="R13" s="19"/>
      <c r="S13" s="19"/>
      <c r="T13" s="19"/>
      <c r="U13" s="19"/>
      <c r="V13" s="19"/>
      <c r="W13" s="19"/>
      <c r="X13" s="19"/>
      <c r="Y13" s="19"/>
      <c r="Z13" s="19"/>
      <c r="AA13" s="19"/>
      <c r="AB13" s="19"/>
      <c r="AC13" s="19"/>
      <c r="AD13" s="19"/>
      <c r="AE13" s="19"/>
    </row>
    <row r="14" spans="1:94" s="16" customFormat="1" ht="18" customHeight="1" x14ac:dyDescent="0.15">
      <c r="A14" s="7" t="s">
        <v>116</v>
      </c>
      <c r="B14" s="7" t="s">
        <v>117</v>
      </c>
      <c r="C14" s="8" t="s">
        <v>83</v>
      </c>
      <c r="D14" s="10" t="s">
        <v>72</v>
      </c>
      <c r="E14" s="14" t="s">
        <v>118</v>
      </c>
      <c r="F14" s="13" t="s">
        <v>131</v>
      </c>
      <c r="G14" s="8" t="s">
        <v>78</v>
      </c>
      <c r="H14" s="8" t="s">
        <v>83</v>
      </c>
      <c r="I14" s="13" t="s">
        <v>142</v>
      </c>
      <c r="J14" s="16" t="s">
        <v>82</v>
      </c>
      <c r="K14" s="17">
        <v>3</v>
      </c>
      <c r="L14" s="20">
        <v>12</v>
      </c>
      <c r="M14" s="20" t="s">
        <v>153</v>
      </c>
      <c r="N14" s="19"/>
      <c r="O14" s="19"/>
      <c r="P14" s="19"/>
      <c r="Q14" s="19"/>
      <c r="R14" s="19"/>
      <c r="S14" s="19"/>
      <c r="T14" s="19"/>
      <c r="U14" s="19"/>
      <c r="V14" s="19"/>
      <c r="W14" s="19"/>
      <c r="X14" s="19"/>
      <c r="Y14" s="19"/>
      <c r="Z14" s="19"/>
      <c r="AA14" s="19"/>
      <c r="AB14" s="19"/>
      <c r="AC14" s="19"/>
      <c r="AD14" s="19"/>
      <c r="AE14" s="19"/>
      <c r="AF14" s="19"/>
      <c r="AG14" s="19"/>
      <c r="AH14" s="19"/>
      <c r="AI14" s="19"/>
      <c r="AJ14" s="19"/>
      <c r="AK14" s="19"/>
      <c r="AL14" s="19"/>
      <c r="AM14" s="19"/>
      <c r="AN14" s="19"/>
      <c r="AO14" s="19"/>
      <c r="AP14" s="19"/>
      <c r="AQ14" s="19"/>
      <c r="AR14" s="19"/>
      <c r="AS14" s="19"/>
      <c r="AT14" s="19"/>
      <c r="AU14" s="19"/>
      <c r="AV14" s="19"/>
      <c r="AW14" s="19"/>
      <c r="AX14" s="19"/>
      <c r="AY14" s="19"/>
      <c r="AZ14" s="19"/>
      <c r="BA14" s="19"/>
      <c r="BB14" s="19"/>
      <c r="BC14" s="19"/>
      <c r="BD14" s="19"/>
      <c r="BE14" s="19"/>
      <c r="BF14" s="19"/>
      <c r="BG14" s="19"/>
      <c r="BH14" s="19"/>
      <c r="BI14" s="19"/>
      <c r="BJ14" s="19"/>
      <c r="BK14" s="19"/>
      <c r="BL14" s="19"/>
      <c r="BM14" s="19"/>
      <c r="BN14" s="19"/>
      <c r="BO14" s="19"/>
      <c r="BP14" s="19"/>
      <c r="BQ14" s="19"/>
      <c r="BR14" s="19"/>
      <c r="BS14" s="19"/>
      <c r="BT14" s="19"/>
      <c r="BU14" s="19"/>
      <c r="BV14" s="19"/>
      <c r="BW14" s="19"/>
      <c r="BX14" s="19"/>
      <c r="BY14" s="19"/>
      <c r="BZ14" s="19"/>
      <c r="CA14" s="19"/>
      <c r="CB14" s="19"/>
      <c r="CC14" s="19"/>
      <c r="CD14" s="19"/>
      <c r="CE14" s="19"/>
      <c r="CF14" s="19"/>
      <c r="CG14" s="19"/>
      <c r="CH14" s="19"/>
      <c r="CI14" s="19"/>
      <c r="CJ14" s="19"/>
      <c r="CK14" s="19"/>
      <c r="CL14" s="19"/>
      <c r="CM14" s="19"/>
      <c r="CN14" s="19"/>
      <c r="CO14" s="19"/>
      <c r="CP14" s="19"/>
    </row>
    <row r="15" spans="1:94" s="16" customFormat="1" ht="18" customHeight="1" x14ac:dyDescent="0.15">
      <c r="A15" s="7" t="s">
        <v>119</v>
      </c>
      <c r="B15" s="7" t="s">
        <v>120</v>
      </c>
      <c r="C15" s="8" t="s">
        <v>83</v>
      </c>
      <c r="D15" s="10" t="s">
        <v>121</v>
      </c>
      <c r="E15" s="14" t="s">
        <v>122</v>
      </c>
      <c r="F15" s="13" t="s">
        <v>167</v>
      </c>
      <c r="G15" s="8" t="s">
        <v>79</v>
      </c>
      <c r="H15" s="8" t="s">
        <v>83</v>
      </c>
      <c r="I15" s="13" t="s">
        <v>122</v>
      </c>
      <c r="J15" s="16" t="s">
        <v>82</v>
      </c>
      <c r="K15" s="17">
        <v>2</v>
      </c>
      <c r="L15" s="20">
        <v>300</v>
      </c>
      <c r="M15" s="20">
        <v>1000</v>
      </c>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9"/>
      <c r="AS15" s="19"/>
      <c r="AT15" s="19"/>
      <c r="AU15" s="19"/>
      <c r="AV15" s="19"/>
      <c r="AW15" s="19"/>
      <c r="AX15" s="19"/>
      <c r="AY15" s="19"/>
      <c r="AZ15" s="19"/>
      <c r="BA15" s="19"/>
      <c r="BB15" s="19"/>
      <c r="BC15" s="19"/>
      <c r="BD15" s="19"/>
      <c r="BE15" s="19"/>
      <c r="BF15" s="19"/>
      <c r="BG15" s="19"/>
      <c r="BH15" s="19"/>
      <c r="BI15" s="19"/>
      <c r="BJ15" s="19"/>
      <c r="BK15" s="19"/>
      <c r="BL15" s="19"/>
      <c r="BM15" s="19"/>
      <c r="BN15" s="19"/>
      <c r="BO15" s="19"/>
      <c r="BP15" s="19"/>
      <c r="BQ15" s="19"/>
      <c r="BR15" s="19"/>
      <c r="BS15" s="19"/>
      <c r="BT15" s="19"/>
      <c r="BU15" s="19"/>
      <c r="BV15" s="19"/>
      <c r="BW15" s="19"/>
      <c r="BX15" s="19"/>
      <c r="BY15" s="19"/>
      <c r="BZ15" s="19"/>
      <c r="CA15" s="19"/>
      <c r="CB15" s="19"/>
      <c r="CC15" s="19"/>
      <c r="CD15" s="19"/>
      <c r="CE15" s="19"/>
      <c r="CF15" s="19"/>
      <c r="CG15" s="19"/>
      <c r="CH15" s="19"/>
      <c r="CI15" s="19"/>
      <c r="CJ15" s="19"/>
      <c r="CK15" s="19"/>
      <c r="CL15" s="19"/>
      <c r="CM15" s="19"/>
      <c r="CN15" s="19"/>
      <c r="CO15" s="19"/>
      <c r="CP15" s="19"/>
    </row>
    <row r="16" spans="1:94" s="16" customFormat="1" ht="18" customHeight="1" x14ac:dyDescent="0.15">
      <c r="A16" s="7" t="s">
        <v>123</v>
      </c>
      <c r="B16" s="7" t="s">
        <v>124</v>
      </c>
      <c r="C16" s="8" t="s">
        <v>83</v>
      </c>
      <c r="D16" s="10" t="s">
        <v>125</v>
      </c>
      <c r="E16" s="14" t="s">
        <v>126</v>
      </c>
      <c r="F16" s="13" t="s">
        <v>168</v>
      </c>
      <c r="G16" s="8" t="s">
        <v>79</v>
      </c>
      <c r="H16" s="8" t="s">
        <v>83</v>
      </c>
      <c r="I16" s="13" t="s">
        <v>143</v>
      </c>
      <c r="J16" s="16" t="s">
        <v>82</v>
      </c>
      <c r="K16" s="17">
        <v>1</v>
      </c>
      <c r="L16" s="20">
        <v>40</v>
      </c>
      <c r="M16" s="20">
        <v>800</v>
      </c>
    </row>
    <row r="17" spans="2:14" ht="18" customHeight="1" x14ac:dyDescent="0.15">
      <c r="N17" s="9"/>
    </row>
    <row r="18" spans="2:14" ht="18" customHeight="1" x14ac:dyDescent="0.15">
      <c r="B18" s="3">
        <v>1</v>
      </c>
      <c r="C18" s="3">
        <v>2</v>
      </c>
      <c r="D18" s="3">
        <v>3</v>
      </c>
      <c r="E18" s="3">
        <v>4</v>
      </c>
      <c r="F18" s="3">
        <v>5</v>
      </c>
      <c r="G18" s="3">
        <v>6</v>
      </c>
      <c r="H18" s="3">
        <v>7</v>
      </c>
      <c r="I18" s="3">
        <v>8</v>
      </c>
      <c r="J18" s="3">
        <v>9</v>
      </c>
      <c r="K18" s="3">
        <v>10</v>
      </c>
      <c r="L18" s="3">
        <v>11</v>
      </c>
      <c r="M18" s="3">
        <v>12</v>
      </c>
    </row>
  </sheetData>
  <sortState ref="A2:CP5">
    <sortCondition ref="B2:B5"/>
  </sortState>
  <phoneticPr fontId="10"/>
  <conditionalFormatting sqref="H10 H5:H6 H3">
    <cfRule type="expression" dxfId="11" priority="1">
      <formula>"D区分"</formula>
    </cfRule>
  </conditionalFormatting>
  <conditionalFormatting sqref="H2">
    <cfRule type="expression" dxfId="10" priority="12">
      <formula>"D区分"</formula>
    </cfRule>
  </conditionalFormatting>
  <conditionalFormatting sqref="H11">
    <cfRule type="expression" dxfId="9" priority="11">
      <formula>"D区分"</formula>
    </cfRule>
  </conditionalFormatting>
  <conditionalFormatting sqref="H12">
    <cfRule type="expression" dxfId="8" priority="10">
      <formula>"D区分"</formula>
    </cfRule>
  </conditionalFormatting>
  <conditionalFormatting sqref="H14">
    <cfRule type="expression" dxfId="7" priority="9">
      <formula>"D区分"</formula>
    </cfRule>
  </conditionalFormatting>
  <conditionalFormatting sqref="H7">
    <cfRule type="expression" dxfId="6" priority="8">
      <formula>"D区分"</formula>
    </cfRule>
  </conditionalFormatting>
  <conditionalFormatting sqref="H16">
    <cfRule type="expression" dxfId="5" priority="7">
      <formula>"D区分"</formula>
    </cfRule>
  </conditionalFormatting>
  <conditionalFormatting sqref="H9">
    <cfRule type="expression" dxfId="4" priority="6">
      <formula>"D区分"</formula>
    </cfRule>
  </conditionalFormatting>
  <conditionalFormatting sqref="H4">
    <cfRule type="expression" dxfId="3" priority="5">
      <formula>"D区分"</formula>
    </cfRule>
  </conditionalFormatting>
  <conditionalFormatting sqref="H8">
    <cfRule type="expression" dxfId="2" priority="4">
      <formula>"D区分"</formula>
    </cfRule>
  </conditionalFormatting>
  <conditionalFormatting sqref="H13">
    <cfRule type="expression" dxfId="1" priority="3">
      <formula>"D区分"</formula>
    </cfRule>
  </conditionalFormatting>
  <conditionalFormatting sqref="H15">
    <cfRule type="expression" dxfId="0" priority="2">
      <formula>"D区分"</formula>
    </cfRule>
  </conditionalFormatting>
  <dataValidations count="1">
    <dataValidation type="list" allowBlank="1" showInputMessage="1" showErrorMessage="1" sqref="H2:H16">
      <formula1>"D区分,E区分"</formula1>
    </dataValidation>
  </dataValidations>
  <printOptions horizontalCentered="1"/>
  <pageMargins left="0.23622047244094491" right="0.23622047244094491" top="0.74803149606299213" bottom="0.74803149606299213" header="0.31496062992125984" footer="0.31496062992125984"/>
  <pageSetup paperSize="8" scale="39" fitToHeight="0" orientation="portrait" cellComments="asDisplayed" horizontalDpi="300" verticalDpi="300" r:id="rId1"/>
  <headerFooter>
    <oddFooter xml:space="preserve">&amp;L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様式1-1 実施希望調書</vt:lpstr>
      <vt:lpstr>様式1-2 実施可能日程調査票</vt:lpstr>
      <vt:lpstr>様式1-1まとめ</vt:lpstr>
      <vt:lpstr>情報②</vt:lpstr>
      <vt:lpstr>情報①</vt:lpstr>
      <vt:lpstr>情報①!Print_Area</vt:lpstr>
      <vt:lpstr>情報②!Print_Area</vt:lpstr>
      <vt:lpstr>'様式1-1 実施希望調書'!Print_Area</vt:lpstr>
      <vt:lpstr>'様式1-2 実施可能日程調査票'!Print_Area</vt:lpstr>
      <vt:lpstr>'様式1-2 実施可能日程調査票'!Print_Titles</vt:lpstr>
      <vt:lpstr>'様式1-1 実施希望調書'!団体ID</vt:lpstr>
    </vt:vector>
  </TitlesOfParts>
  <Company>株式会社 JTBコミュニケーションデザイン</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knt</cp:lastModifiedBy>
  <cp:lastPrinted>2023-11-16T05:05:17Z</cp:lastPrinted>
  <dcterms:created xsi:type="dcterms:W3CDTF">2017-10-19T07:09:53Z</dcterms:created>
  <dcterms:modified xsi:type="dcterms:W3CDTF">2023-11-16T05:07:35Z</dcterms:modified>
</cp:coreProperties>
</file>