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7.3.110\share\kodomo\【R6】学校における文化芸術鑑賞・体験推進事業\03.夢アカ\03.手引き・様式\"/>
    </mc:Choice>
  </mc:AlternateContent>
  <bookViews>
    <workbookView xWindow="0" yWindow="0" windowWidth="28800" windowHeight="12210" tabRatio="801"/>
  </bookViews>
  <sheets>
    <sheet name="【様式２】実施報告書" sheetId="1" r:id="rId1"/>
    <sheet name="【様式３】経費支払依頼書" sheetId="5" r:id="rId2"/>
    <sheet name="選択肢" sheetId="7" state="hidden" r:id="rId3"/>
    <sheet name="【様式２】実施報告書 (記入例)" sheetId="2" r:id="rId4"/>
    <sheet name="【様式３】経費支払依頼書(記入例)" sheetId="3" r:id="rId5"/>
  </sheets>
  <definedNames>
    <definedName name="_xlnm.Print_Area" localSheetId="0">【様式２】実施報告書!$A$1:$AD$50</definedName>
    <definedName name="_xlnm.Print_Area" localSheetId="3">'【様式２】実施報告書 (記入例)'!$A$1:$AD$50</definedName>
    <definedName name="その他">選択肢!$H$2</definedName>
    <definedName name="その他位置付け">選択肢!$N$2</definedName>
    <definedName name="会場">選択肢!$R$2:$R$4</definedName>
    <definedName name="学級単位">選択肢!$G$2</definedName>
    <definedName name="学年単位">選択肢!$F$2:$F$8</definedName>
    <definedName name="教科の位置付け">選択肢!$J$2:$J$6</definedName>
    <definedName name="教科名" localSheetId="2">選択肢!$L$2:$L$12</definedName>
    <definedName name="実施校ID">選択肢!$U$1:$U$46</definedName>
    <definedName name="都道府県">選択肢!$B$2:$B$68</definedName>
    <definedName name="特別活動名">選択肢!$M$2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 i="3" l="1"/>
  <c r="AA21" i="1" l="1"/>
  <c r="O11" i="5"/>
  <c r="AA22" i="1" l="1"/>
  <c r="AA23" i="1"/>
  <c r="AA24" i="1"/>
  <c r="AA25" i="1"/>
  <c r="AA26" i="1"/>
  <c r="AA27" i="1"/>
  <c r="AA28" i="1"/>
  <c r="O11" i="3" l="1"/>
  <c r="AA29" i="1"/>
  <c r="F29" i="1" l="1"/>
  <c r="AA25" i="2" l="1"/>
  <c r="AA24" i="2"/>
  <c r="AA22" i="2"/>
  <c r="AA21" i="2"/>
  <c r="AA23" i="2"/>
  <c r="J6" i="5" l="1"/>
  <c r="O12" i="5"/>
  <c r="O13" i="5"/>
  <c r="O14" i="5"/>
  <c r="O15" i="5"/>
  <c r="O16" i="5"/>
  <c r="O17" i="5"/>
  <c r="O18" i="5"/>
  <c r="O19" i="5"/>
  <c r="L20" i="5" l="1"/>
  <c r="L22" i="5" s="1"/>
  <c r="P16" i="1"/>
  <c r="AF15" i="1"/>
  <c r="AF21" i="1" s="1"/>
  <c r="AA19" i="2" l="1"/>
  <c r="F29" i="2"/>
  <c r="AA28" i="2"/>
  <c r="AA27" i="2"/>
  <c r="AA26" i="2"/>
  <c r="AA29" i="2" s="1"/>
  <c r="P16" i="2"/>
  <c r="AF15" i="2"/>
  <c r="AF26" i="2" s="1"/>
  <c r="P18" i="1"/>
  <c r="AF27" i="1"/>
  <c r="L20" i="3" l="1"/>
  <c r="L22" i="3" s="1"/>
  <c r="AF21" i="2"/>
  <c r="AF24" i="2"/>
  <c r="AF27" i="2"/>
  <c r="AF22" i="2"/>
  <c r="AF25" i="2"/>
  <c r="AF28" i="2"/>
  <c r="AF23" i="2"/>
  <c r="AF22" i="1"/>
  <c r="AF25" i="1"/>
  <c r="AF28" i="1"/>
  <c r="AF23" i="1"/>
  <c r="AF26" i="1"/>
  <c r="AF24" i="1"/>
</calcChain>
</file>

<file path=xl/sharedStrings.xml><?xml version="1.0" encoding="utf-8"?>
<sst xmlns="http://schemas.openxmlformats.org/spreadsheetml/2006/main" count="544" uniqueCount="300">
  <si>
    <t>Y</t>
    <phoneticPr fontId="3"/>
  </si>
  <si>
    <t>都道府県・
政令指定都市</t>
    <phoneticPr fontId="4"/>
  </si>
  <si>
    <t>実施校名</t>
    <rPh sb="0" eb="2">
      <t>ジッシ</t>
    </rPh>
    <rPh sb="2" eb="4">
      <t>コウメイ</t>
    </rPh>
    <phoneticPr fontId="4"/>
  </si>
  <si>
    <t>学校長名</t>
    <rPh sb="0" eb="3">
      <t>ガッコウチョウ</t>
    </rPh>
    <rPh sb="3" eb="4">
      <t>メイ</t>
    </rPh>
    <phoneticPr fontId="4"/>
  </si>
  <si>
    <t>全校児童生徒数</t>
    <rPh sb="0" eb="2">
      <t>ゼンコウ</t>
    </rPh>
    <rPh sb="2" eb="4">
      <t>ジドウ</t>
    </rPh>
    <rPh sb="4" eb="6">
      <t>セイト</t>
    </rPh>
    <rPh sb="6" eb="7">
      <t>スウ</t>
    </rPh>
    <phoneticPr fontId="4"/>
  </si>
  <si>
    <t>名</t>
    <rPh sb="0" eb="1">
      <t>メイ</t>
    </rPh>
    <phoneticPr fontId="3"/>
  </si>
  <si>
    <t>担当者名</t>
    <rPh sb="0" eb="2">
      <t>タントウ</t>
    </rPh>
    <rPh sb="2" eb="3">
      <t>シャ</t>
    </rPh>
    <rPh sb="3" eb="4">
      <t>メイ</t>
    </rPh>
    <phoneticPr fontId="4"/>
  </si>
  <si>
    <t>実施会場</t>
    <rPh sb="0" eb="2">
      <t>ジッシ</t>
    </rPh>
    <rPh sb="2" eb="4">
      <t>カイジョウ</t>
    </rPh>
    <phoneticPr fontId="4"/>
  </si>
  <si>
    <t>TEL</t>
    <phoneticPr fontId="4"/>
  </si>
  <si>
    <t>他校との合同
開催の状況</t>
    <rPh sb="0" eb="2">
      <t>タコウ</t>
    </rPh>
    <rPh sb="4" eb="6">
      <t>ゴウドウ</t>
    </rPh>
    <rPh sb="7" eb="9">
      <t>カイサイ</t>
    </rPh>
    <rPh sb="10" eb="12">
      <t>ジョウキョウ</t>
    </rPh>
    <phoneticPr fontId="4"/>
  </si>
  <si>
    <t>（学校名）</t>
    <rPh sb="1" eb="3">
      <t>ガッコウ</t>
    </rPh>
    <rPh sb="3" eb="4">
      <t>メイ</t>
    </rPh>
    <phoneticPr fontId="4"/>
  </si>
  <si>
    <t>メール</t>
    <phoneticPr fontId="4"/>
  </si>
  <si>
    <r>
      <t>講師氏名</t>
    </r>
    <r>
      <rPr>
        <sz val="8"/>
        <rFont val="BIZ UDPゴシック"/>
        <family val="3"/>
        <charset val="128"/>
      </rPr>
      <t>※本名</t>
    </r>
    <rPh sb="0" eb="2">
      <t>コウシ</t>
    </rPh>
    <rPh sb="2" eb="4">
      <t>シメイ</t>
    </rPh>
    <rPh sb="5" eb="7">
      <t>ホンミョウ</t>
    </rPh>
    <phoneticPr fontId="4"/>
  </si>
  <si>
    <t>※「教科の位置付け」：該当するものを選択し、内訳に詳細を記入してください。
※「参加児童生徒」：該当するものを選択してください。「学年単位」「その他」を選択した場合は内訳に詳細を記入してください。</t>
  </si>
  <si>
    <t>第１回</t>
    <rPh sb="0" eb="1">
      <t>だい</t>
    </rPh>
    <rPh sb="2" eb="3">
      <t>かい</t>
    </rPh>
    <phoneticPr fontId="4" type="Hiragana" alignment="distributed"/>
  </si>
  <si>
    <t>実施日時</t>
    <rPh sb="0" eb="2">
      <t>ジッシ</t>
    </rPh>
    <rPh sb="2" eb="4">
      <t>ニチジ</t>
    </rPh>
    <phoneticPr fontId="4"/>
  </si>
  <si>
    <t>実施時間</t>
    <rPh sb="0" eb="2">
      <t>ジッシ</t>
    </rPh>
    <rPh sb="2" eb="4">
      <t>ジカン</t>
    </rPh>
    <phoneticPr fontId="3"/>
  </si>
  <si>
    <t>実施
合計</t>
    <rPh sb="0" eb="2">
      <t>ジッシ</t>
    </rPh>
    <rPh sb="3" eb="5">
      <t>ゴウケイ</t>
    </rPh>
    <phoneticPr fontId="4"/>
  </si>
  <si>
    <t>分</t>
    <rPh sb="0" eb="1">
      <t>フン</t>
    </rPh>
    <phoneticPr fontId="4"/>
  </si>
  <si>
    <t>時間分の謝金計上可</t>
    <rPh sb="0" eb="2">
      <t>ジカン</t>
    </rPh>
    <rPh sb="2" eb="3">
      <t>ブン</t>
    </rPh>
    <rPh sb="4" eb="6">
      <t>シャキン</t>
    </rPh>
    <rPh sb="6" eb="8">
      <t>ケイジョウ</t>
    </rPh>
    <rPh sb="8" eb="9">
      <t>カ</t>
    </rPh>
    <phoneticPr fontId="21"/>
  </si>
  <si>
    <t>教科の
位置付け</t>
  </si>
  <si>
    <t>合計</t>
    <rPh sb="0" eb="2">
      <t>ゴウケイ</t>
    </rPh>
    <phoneticPr fontId="4"/>
  </si>
  <si>
    <t>人</t>
    <rPh sb="0" eb="1">
      <t>にん</t>
    </rPh>
    <phoneticPr fontId="4" type="Hiragana" alignment="distributed"/>
  </si>
  <si>
    <t>講師</t>
    <rPh sb="0" eb="2">
      <t>コウシ</t>
    </rPh>
    <phoneticPr fontId="3"/>
  </si>
  <si>
    <t>講師</t>
    <rPh sb="0" eb="2">
      <t>コウシ</t>
    </rPh>
    <phoneticPr fontId="3"/>
  </si>
  <si>
    <t>時間</t>
    <rPh sb="0" eb="2">
      <t>ジカン</t>
    </rPh>
    <phoneticPr fontId="3"/>
  </si>
  <si>
    <t>補助者</t>
    <rPh sb="0" eb="3">
      <t>ほじょしゃ</t>
    </rPh>
    <phoneticPr fontId="4" type="Hiragana" alignment="distributed"/>
  </si>
  <si>
    <t>氏名   ※本名</t>
    <rPh sb="6" eb="8">
      <t>ほんみょう</t>
    </rPh>
    <phoneticPr fontId="4" type="Hiragana" alignment="distributed"/>
  </si>
  <si>
    <t>種別・従事時間</t>
    <rPh sb="0" eb="1">
      <t>タネ</t>
    </rPh>
    <rPh sb="1" eb="2">
      <t>ベツ</t>
    </rPh>
    <rPh sb="3" eb="5">
      <t>ジュウジ</t>
    </rPh>
    <rPh sb="5" eb="7">
      <t>ジカン</t>
    </rPh>
    <phoneticPr fontId="4"/>
  </si>
  <si>
    <t>謝金合計</t>
    <rPh sb="0" eb="4">
      <t>シャキンゴウケイ</t>
    </rPh>
    <phoneticPr fontId="4"/>
  </si>
  <si>
    <t>①</t>
    <phoneticPr fontId="4" type="Hiragana" alignment="distributed"/>
  </si>
  <si>
    <t>演奏</t>
    <rPh sb="0" eb="2">
      <t>エンソウ</t>
    </rPh>
    <phoneticPr fontId="3"/>
  </si>
  <si>
    <t>実技指導</t>
    <rPh sb="0" eb="4">
      <t>ジツギシドウ</t>
    </rPh>
    <phoneticPr fontId="3"/>
  </si>
  <si>
    <t>単純労務</t>
    <rPh sb="0" eb="4">
      <t>タンジュンロウム</t>
    </rPh>
    <phoneticPr fontId="3"/>
  </si>
  <si>
    <t>②</t>
    <phoneticPr fontId="4" type="Hiragana" alignment="distributed"/>
  </si>
  <si>
    <t>③</t>
    <phoneticPr fontId="4" type="Hiragana" alignment="distributed"/>
  </si>
  <si>
    <t>④</t>
    <phoneticPr fontId="4" type="Hiragana" alignment="distributed"/>
  </si>
  <si>
    <t>⑤</t>
    <phoneticPr fontId="4" type="Hiragana" alignment="distributed"/>
  </si>
  <si>
    <t>⑥</t>
    <phoneticPr fontId="4" type="Hiragana" alignment="distributed"/>
  </si>
  <si>
    <t>⑦</t>
    <phoneticPr fontId="4" type="Hiragana" alignment="distributed"/>
  </si>
  <si>
    <t>⑧</t>
    <phoneticPr fontId="4" type="Hiragana" alignment="distributed"/>
  </si>
  <si>
    <t>計</t>
    <phoneticPr fontId="3"/>
  </si>
  <si>
    <t>人</t>
    <rPh sb="0" eb="1">
      <t>ニン</t>
    </rPh>
    <phoneticPr fontId="3"/>
  </si>
  <si>
    <t xml:space="preserve">  事業内容  （具体的な内容をお書きください）</t>
    <rPh sb="2" eb="4">
      <t>ジギョウ</t>
    </rPh>
    <rPh sb="4" eb="6">
      <t>ナイヨウ</t>
    </rPh>
    <phoneticPr fontId="4"/>
  </si>
  <si>
    <t>（</t>
    <phoneticPr fontId="4"/>
  </si>
  <si>
    <t>）</t>
    <phoneticPr fontId="4"/>
  </si>
  <si>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4"/>
  </si>
  <si>
    <t>豊かな心や感性、創造性をはぐくむことができた</t>
    <rPh sb="0" eb="1">
      <t>ユタ</t>
    </rPh>
    <rPh sb="3" eb="4">
      <t>ココロ</t>
    </rPh>
    <rPh sb="5" eb="7">
      <t>カンセイ</t>
    </rPh>
    <rPh sb="8" eb="11">
      <t>ソウゾウセイ</t>
    </rPh>
    <phoneticPr fontId="4"/>
  </si>
  <si>
    <t>コミュニケーションの活性化に役立てることができた</t>
    <rPh sb="10" eb="13">
      <t>カッセイカ</t>
    </rPh>
    <rPh sb="14" eb="16">
      <t>ヤクダ</t>
    </rPh>
    <phoneticPr fontId="4"/>
  </si>
  <si>
    <t>ＣＤやDVD等では得られない反応があった</t>
    <rPh sb="6" eb="7">
      <t>トウ</t>
    </rPh>
    <rPh sb="9" eb="10">
      <t>エ</t>
    </rPh>
    <rPh sb="14" eb="16">
      <t>ハンノウ</t>
    </rPh>
    <phoneticPr fontId="4"/>
  </si>
  <si>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</si>
  <si>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学校教育の指導方法に役立てることができた</t>
    <rPh sb="0" eb="2">
      <t>ガッコウ</t>
    </rPh>
    <rPh sb="2" eb="4">
      <t>キョウイク</t>
    </rPh>
    <rPh sb="5" eb="7">
      <t>シドウ</t>
    </rPh>
    <rPh sb="7" eb="9">
      <t>ホウホウ</t>
    </rPh>
    <rPh sb="10" eb="12">
      <t>ヤクダ</t>
    </rPh>
    <phoneticPr fontId="4"/>
  </si>
  <si>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4"/>
  </si>
  <si>
    <t>　（当てはまる対象に○をつけ、点線以下に具体的なエピソード等を記入してください）</t>
  </si>
  <si>
    <t>児童生徒</t>
    <rPh sb="0" eb="2">
      <t>ジドウ</t>
    </rPh>
    <rPh sb="2" eb="4">
      <t>セイト</t>
    </rPh>
    <phoneticPr fontId="4"/>
  </si>
  <si>
    <t>教員</t>
    <rPh sb="0" eb="2">
      <t>キョウイン</t>
    </rPh>
    <phoneticPr fontId="4"/>
  </si>
  <si>
    <t>学校全体</t>
    <rPh sb="0" eb="2">
      <t>ガッコウ</t>
    </rPh>
    <rPh sb="2" eb="4">
      <t>ゼンタイ</t>
    </rPh>
    <phoneticPr fontId="4"/>
  </si>
  <si>
    <t>その他</t>
    <rPh sb="2" eb="3">
      <t>タ</t>
    </rPh>
    <phoneticPr fontId="4"/>
  </si>
  <si>
    <t>実施報告書</t>
    <rPh sb="0" eb="5">
      <t>ジッシホウコクショ</t>
    </rPh>
    <phoneticPr fontId="4"/>
  </si>
  <si>
    <t>□□□□</t>
    <phoneticPr fontId="3"/>
  </si>
  <si>
    <t>***</t>
    <phoneticPr fontId="3"/>
  </si>
  <si>
    <t>□□　□□</t>
    <phoneticPr fontId="3"/>
  </si>
  <si>
    <t>実施校の教室・体育館</t>
    <rPh sb="0" eb="2">
      <t>ジッシ</t>
    </rPh>
    <rPh sb="2" eb="3">
      <t>コウ</t>
    </rPh>
    <rPh sb="4" eb="6">
      <t>キョウシツ</t>
    </rPh>
    <rPh sb="7" eb="10">
      <t>タイイクカン</t>
    </rPh>
    <phoneticPr fontId="3"/>
  </si>
  <si>
    <t>00-0000-0000</t>
    <phoneticPr fontId="3"/>
  </si>
  <si>
    <t>なし</t>
    <phoneticPr fontId="3"/>
  </si>
  <si>
    <t>***@****.**.**</t>
    <phoneticPr fontId="3"/>
  </si>
  <si>
    <t>芸術　花子</t>
    <rPh sb="0" eb="2">
      <t>ゲイジュツ</t>
    </rPh>
    <rPh sb="3" eb="5">
      <t>ハナコ</t>
    </rPh>
    <phoneticPr fontId="3"/>
  </si>
  <si>
    <t>午前</t>
  </si>
  <si>
    <t>教科</t>
  </si>
  <si>
    <t>音楽</t>
    <rPh sb="0" eb="2">
      <t>オンガク</t>
    </rPh>
    <phoneticPr fontId="3"/>
  </si>
  <si>
    <t>学年単位</t>
  </si>
  <si>
    <t>内訳</t>
    <rPh sb="0" eb="2">
      <t>ウチワケ</t>
    </rPh>
    <phoneticPr fontId="3"/>
  </si>
  <si>
    <t>5,6年生</t>
    <rPh sb="3" eb="5">
      <t>ネンセイ</t>
    </rPh>
    <phoneticPr fontId="3"/>
  </si>
  <si>
    <t>次代　太郎</t>
    <rPh sb="0" eb="2">
      <t>ジダイ</t>
    </rPh>
    <rPh sb="3" eb="5">
      <t>タロウ</t>
    </rPh>
    <phoneticPr fontId="3"/>
  </si>
  <si>
    <t>音楽　花子</t>
    <rPh sb="0" eb="2">
      <t>オンガク</t>
    </rPh>
    <rPh sb="3" eb="5">
      <t>ハナコ</t>
    </rPh>
    <phoneticPr fontId="3"/>
  </si>
  <si>
    <t>演奏　太郎</t>
    <rPh sb="0" eb="2">
      <t>エンソウ</t>
    </rPh>
    <rPh sb="3" eb="5">
      <t>タロウ</t>
    </rPh>
    <phoneticPr fontId="3"/>
  </si>
  <si>
    <t>A</t>
  </si>
  <si>
    <t>○</t>
    <phoneticPr fontId="3"/>
  </si>
  <si>
    <t>○○○○○○○○○○○○○○○○○○○○○○○○○○○○○○○○○○○○○○○○○○○○○○○○○○○○○○○○○○○○○○○○○○○○○○○○○○○○○○○○○○○○○○○○○○○○○○○○○○
○○○○○○○○○○○○○○○○○○○○○○○○○○○○○○○○○○○○○○○○○○○○○○○○○</t>
    <phoneticPr fontId="3"/>
  </si>
  <si>
    <t xml:space="preserve">○○○○○○○○○○○○○○○○○○○○○○○○○○○○○○○○○○○○○○○○○○○○○○○○○○○○○○○○○○○○○○○○○○○○○○○○○○○○○○○○○○○○○○○○○○○○○○○○○○
</t>
    <phoneticPr fontId="3"/>
  </si>
  <si>
    <t>○○○○○○○○○○○○○○○○○○○○○○○○○○○○○○○○○○○○○○○○○○○○○○○○○○○○○○○○
○○○○○○○○○○○○○○○○○○○○○○○○○○○○○○○○○○○○○○○○○○○○○○○○○</t>
    <phoneticPr fontId="3"/>
  </si>
  <si>
    <t>実施校名　</t>
    <rPh sb="0" eb="4">
      <t>ジッシコウメイ</t>
    </rPh>
    <phoneticPr fontId="21"/>
  </si>
  <si>
    <t>○○市立○○小学校</t>
    <rPh sb="2" eb="4">
      <t>イチリツ</t>
    </rPh>
    <rPh sb="6" eb="9">
      <t>ショウガッコウ</t>
    </rPh>
    <phoneticPr fontId="21"/>
  </si>
  <si>
    <t>　</t>
    <phoneticPr fontId="3"/>
  </si>
  <si>
    <t>種別</t>
    <rPh sb="0" eb="2">
      <t>シュベツ</t>
    </rPh>
    <phoneticPr fontId="4"/>
  </si>
  <si>
    <t>支払内容</t>
    <rPh sb="0" eb="2">
      <t>シハライ</t>
    </rPh>
    <rPh sb="2" eb="4">
      <t>ナイヨウ</t>
    </rPh>
    <phoneticPr fontId="4"/>
  </si>
  <si>
    <t>支払先</t>
    <rPh sb="0" eb="3">
      <t>シハライサキ</t>
    </rPh>
    <phoneticPr fontId="3"/>
  </si>
  <si>
    <t>支払い依頼に
必要な証憑書類</t>
    <rPh sb="0" eb="2">
      <t>シハラ</t>
    </rPh>
    <rPh sb="3" eb="5">
      <t>イライ</t>
    </rPh>
    <rPh sb="7" eb="9">
      <t>ヒツヨウ</t>
    </rPh>
    <rPh sb="10" eb="14">
      <t>ショウヒョウショルイ</t>
    </rPh>
    <phoneticPr fontId="3"/>
  </si>
  <si>
    <t>チェック</t>
    <phoneticPr fontId="3"/>
  </si>
  <si>
    <t>学校立替払</t>
  </si>
  <si>
    <t>和紙　＠120×240枚</t>
    <rPh sb="0" eb="2">
      <t>ワシ</t>
    </rPh>
    <rPh sb="11" eb="12">
      <t>マイ</t>
    </rPh>
    <phoneticPr fontId="3"/>
  </si>
  <si>
    <t>有限会社○○紙店</t>
    <rPh sb="0" eb="4">
      <t>ユウゲンガイシャ</t>
    </rPh>
    <rPh sb="6" eb="7">
      <t>カミ</t>
    </rPh>
    <rPh sb="7" eb="8">
      <t>テン</t>
    </rPh>
    <phoneticPr fontId="3"/>
  </si>
  <si>
    <t>円</t>
    <rPh sb="0" eb="1">
      <t>エン</t>
    </rPh>
    <phoneticPr fontId="3"/>
  </si>
  <si>
    <t>✔</t>
  </si>
  <si>
    <t>事務局宛請求</t>
  </si>
  <si>
    <t>○○駅～○○小学校往復
講師道具運搬・移動タクシー代</t>
    <rPh sb="2" eb="3">
      <t>エキ</t>
    </rPh>
    <rPh sb="5" eb="9">
      <t>マルショウガッコウ</t>
    </rPh>
    <rPh sb="9" eb="11">
      <t>オウフク</t>
    </rPh>
    <rPh sb="12" eb="14">
      <t>コウシ</t>
    </rPh>
    <rPh sb="14" eb="16">
      <t>ドウグ</t>
    </rPh>
    <rPh sb="16" eb="18">
      <t>ウンパン</t>
    </rPh>
    <rPh sb="19" eb="21">
      <t>イドウ</t>
    </rPh>
    <rPh sb="25" eb="26">
      <t>ダイ</t>
    </rPh>
    <phoneticPr fontId="3"/>
  </si>
  <si>
    <t>○○タクシー株式会社</t>
    <rPh sb="6" eb="10">
      <t>カブシキガイシャ</t>
    </rPh>
    <phoneticPr fontId="3"/>
  </si>
  <si>
    <t>経費支払合計</t>
    <rPh sb="4" eb="6">
      <t>ゴウケイ</t>
    </rPh>
    <phoneticPr fontId="4"/>
  </si>
  <si>
    <t>合計</t>
    <rPh sb="0" eb="2">
      <t>ゴウケイ</t>
    </rPh>
    <phoneticPr fontId="21"/>
  </si>
  <si>
    <t>円</t>
    <rPh sb="0" eb="1">
      <t>エン</t>
    </rPh>
    <phoneticPr fontId="4"/>
  </si>
  <si>
    <t>　※　未記入がありますと差し戻し・支払の遅延が生じてしまいますので、記入後、すべての項目を記入済みであるか確認してください。</t>
    <rPh sb="23" eb="24">
      <t>ショウ</t>
    </rPh>
    <phoneticPr fontId="21"/>
  </si>
  <si>
    <t>（税込み）</t>
    <rPh sb="1" eb="3">
      <t>ゼイコ</t>
    </rPh>
    <phoneticPr fontId="3"/>
  </si>
  <si>
    <t>実施報告書</t>
    <rPh sb="0" eb="2">
      <t>ジッシ</t>
    </rPh>
    <rPh sb="2" eb="5">
      <t>ホウコクショ</t>
    </rPh>
    <phoneticPr fontId="4"/>
  </si>
  <si>
    <t>参加
児童・生徒</t>
    <rPh sb="0" eb="2">
      <t>サンカ</t>
    </rPh>
    <rPh sb="3" eb="5">
      <t>ジドウ</t>
    </rPh>
    <rPh sb="6" eb="8">
      <t>セイト</t>
    </rPh>
    <phoneticPr fontId="4"/>
  </si>
  <si>
    <t>参加児童・生徒
単位</t>
    <rPh sb="0" eb="2">
      <t>サンカ</t>
    </rPh>
    <rPh sb="2" eb="4">
      <t>ジドウ</t>
    </rPh>
    <rPh sb="5" eb="7">
      <t>セイト</t>
    </rPh>
    <rPh sb="8" eb="10">
      <t>タンイ</t>
    </rPh>
    <phoneticPr fontId="3"/>
  </si>
  <si>
    <t>　子供　夢・アート・アカデミー実施による効果及び成果　
　（A : とてもあてはまる　B : ややあてはまる　C: どちらでもない　D : あまりあてはまらない　E : あてはまらない　）</t>
    <rPh sb="15" eb="17">
      <t>ジッシ</t>
    </rPh>
    <rPh sb="20" eb="22">
      <t>コウカ</t>
    </rPh>
    <rPh sb="22" eb="23">
      <t>オヨ</t>
    </rPh>
    <rPh sb="24" eb="26">
      <t>セイカ</t>
    </rPh>
    <phoneticPr fontId="4"/>
  </si>
  <si>
    <t xml:space="preserve">  子供　夢・アート・アカデミー実施による変化や影響が見られたエピソード</t>
    <rPh sb="16" eb="18">
      <t>ジッシ</t>
    </rPh>
    <rPh sb="21" eb="23">
      <t>ヘンカ</t>
    </rPh>
    <rPh sb="24" eb="26">
      <t>エイキョウ</t>
    </rPh>
    <rPh sb="27" eb="28">
      <t>ミ</t>
    </rPh>
    <phoneticPr fontId="4"/>
  </si>
  <si>
    <t>　子供　夢・アート・アカデミーを実施する魅力</t>
    <rPh sb="16" eb="18">
      <t>ジッシ</t>
    </rPh>
    <rPh sb="20" eb="22">
      <t>ミリョク</t>
    </rPh>
    <phoneticPr fontId="4"/>
  </si>
  <si>
    <t>　子供　夢・アート・アカデミーをより良くするための意見等　※特に記載事項がない場合「なし」と記入してください。</t>
    <rPh sb="18" eb="19">
      <t>ヨ</t>
    </rPh>
    <rPh sb="25" eb="27">
      <t>イケン</t>
    </rPh>
    <rPh sb="27" eb="28">
      <t>トウ</t>
    </rPh>
    <rPh sb="30" eb="31">
      <t>トク</t>
    </rPh>
    <rPh sb="32" eb="34">
      <t>キサイ</t>
    </rPh>
    <rPh sb="34" eb="36">
      <t>ジコウ</t>
    </rPh>
    <rPh sb="39" eb="41">
      <t>バアイ</t>
    </rPh>
    <rPh sb="46" eb="48">
      <t>キニュウ</t>
    </rPh>
    <phoneticPr fontId="4"/>
  </si>
  <si>
    <t>　子供　夢・アート・アカデミーをより良くするための意見等　※特に記載事項がない場合「なし」と記入してください</t>
    <rPh sb="18" eb="19">
      <t>ヨ</t>
    </rPh>
    <rPh sb="25" eb="27">
      <t>イケン</t>
    </rPh>
    <rPh sb="27" eb="28">
      <t>トウ</t>
    </rPh>
    <rPh sb="30" eb="31">
      <t>トク</t>
    </rPh>
    <rPh sb="32" eb="34">
      <t>キサイ</t>
    </rPh>
    <rPh sb="34" eb="36">
      <t>ジコウ</t>
    </rPh>
    <rPh sb="39" eb="41">
      <t>バアイ</t>
    </rPh>
    <rPh sb="46" eb="48">
      <t>キニュウ</t>
    </rPh>
    <phoneticPr fontId="4"/>
  </si>
  <si>
    <t>　※　未記入がありますと差戻・支払の遅延が生じてしまいますので、記入後、すべての項目を記入済みであるか確認してください。</t>
    <rPh sb="21" eb="22">
      <t>ショウ</t>
    </rPh>
    <phoneticPr fontId="21"/>
  </si>
  <si>
    <t>教受付NO</t>
  </si>
  <si>
    <t>都道府県</t>
  </si>
  <si>
    <t>参加生徒単位</t>
    <rPh sb="0" eb="6">
      <t>サンカセイトタンイ</t>
    </rPh>
    <phoneticPr fontId="21"/>
  </si>
  <si>
    <t>全校児童・生徒</t>
    <phoneticPr fontId="21"/>
  </si>
  <si>
    <t>学年単位</t>
    <rPh sb="0" eb="4">
      <t>ガクネンタンイ</t>
    </rPh>
    <phoneticPr fontId="21"/>
  </si>
  <si>
    <t>学級単位</t>
    <rPh sb="0" eb="4">
      <t>ガッキュウタンイ</t>
    </rPh>
    <phoneticPr fontId="21"/>
  </si>
  <si>
    <t>その他</t>
    <phoneticPr fontId="21"/>
  </si>
  <si>
    <t>教科の位置付け</t>
    <rPh sb="0" eb="2">
      <t>キョウカ</t>
    </rPh>
    <rPh sb="3" eb="6">
      <t>イチヅ</t>
    </rPh>
    <phoneticPr fontId="3"/>
  </si>
  <si>
    <t>教科名</t>
    <rPh sb="0" eb="2">
      <t>キョウカ</t>
    </rPh>
    <rPh sb="2" eb="3">
      <t>メイ</t>
    </rPh>
    <phoneticPr fontId="3"/>
  </si>
  <si>
    <t>特別活動名</t>
  </si>
  <si>
    <t>その他位置付け</t>
    <rPh sb="2" eb="3">
      <t>タ</t>
    </rPh>
    <rPh sb="3" eb="6">
      <t>イチヅ</t>
    </rPh>
    <phoneticPr fontId="3"/>
  </si>
  <si>
    <t>全校児童/生徒</t>
    <phoneticPr fontId="3"/>
  </si>
  <si>
    <t>会場</t>
    <rPh sb="0" eb="2">
      <t>カイジョウ</t>
    </rPh>
    <phoneticPr fontId="3"/>
  </si>
  <si>
    <t>Y2001</t>
    <phoneticPr fontId="21"/>
  </si>
  <si>
    <t>北海道</t>
  </si>
  <si>
    <t>1年生</t>
    <phoneticPr fontId="21"/>
  </si>
  <si>
    <t>具体的な学級（1年1組　等）を記入してください</t>
    <rPh sb="0" eb="3">
      <t>グタイテキ</t>
    </rPh>
    <rPh sb="4" eb="6">
      <t>ガッキュウ</t>
    </rPh>
    <rPh sb="8" eb="9">
      <t>ネン</t>
    </rPh>
    <rPh sb="10" eb="11">
      <t>クミ</t>
    </rPh>
    <rPh sb="12" eb="13">
      <t>ナド</t>
    </rPh>
    <rPh sb="15" eb="17">
      <t>キニュウ</t>
    </rPh>
    <phoneticPr fontId="21"/>
  </si>
  <si>
    <t>参加単位を記入してください</t>
    <rPh sb="0" eb="2">
      <t>サンカ</t>
    </rPh>
    <rPh sb="2" eb="4">
      <t>タンイ</t>
    </rPh>
    <rPh sb="5" eb="7">
      <t>キニュウ</t>
    </rPh>
    <phoneticPr fontId="21"/>
  </si>
  <si>
    <t>教科</t>
    <phoneticPr fontId="3"/>
  </si>
  <si>
    <t>国語</t>
  </si>
  <si>
    <t>特別活動名を入力してください</t>
    <rPh sb="0" eb="5">
      <t>トクベツカツドウメイ</t>
    </rPh>
    <rPh sb="6" eb="8">
      <t>ニュウリョク</t>
    </rPh>
    <phoneticPr fontId="3"/>
  </si>
  <si>
    <t>その他位置付けの内容を入力してください</t>
    <rPh sb="2" eb="3">
      <t>タ</t>
    </rPh>
    <rPh sb="3" eb="6">
      <t>イチヅ</t>
    </rPh>
    <rPh sb="8" eb="10">
      <t>ナイヨウ</t>
    </rPh>
    <rPh sb="11" eb="13">
      <t>ニュウリョク</t>
    </rPh>
    <phoneticPr fontId="3"/>
  </si>
  <si>
    <t>Y2002</t>
  </si>
  <si>
    <t>青森県</t>
  </si>
  <si>
    <t>2年生</t>
  </si>
  <si>
    <t>道徳</t>
    <rPh sb="0" eb="2">
      <t>ドウトク</t>
    </rPh>
    <phoneticPr fontId="3"/>
  </si>
  <si>
    <t>社会</t>
  </si>
  <si>
    <t>学級単位</t>
  </si>
  <si>
    <t>合同開催校の教室・体育館</t>
    <rPh sb="0" eb="4">
      <t>ゴウドウカイサイ</t>
    </rPh>
    <rPh sb="4" eb="5">
      <t>コウ</t>
    </rPh>
    <rPh sb="6" eb="8">
      <t>キョウシツ</t>
    </rPh>
    <rPh sb="9" eb="12">
      <t>タイイクカン</t>
    </rPh>
    <phoneticPr fontId="3"/>
  </si>
  <si>
    <t>Y2003</t>
  </si>
  <si>
    <t>岩手県</t>
    <phoneticPr fontId="4"/>
  </si>
  <si>
    <t>3年生</t>
  </si>
  <si>
    <t>総合的な学習の時間</t>
    <rPh sb="7" eb="9">
      <t>ジカン</t>
    </rPh>
    <phoneticPr fontId="3"/>
  </si>
  <si>
    <t>算数／数学</t>
    <rPh sb="3" eb="5">
      <t>スウガク</t>
    </rPh>
    <phoneticPr fontId="40"/>
  </si>
  <si>
    <t>その他</t>
  </si>
  <si>
    <t>文化施設等</t>
    <rPh sb="0" eb="2">
      <t>ブンカ</t>
    </rPh>
    <rPh sb="2" eb="4">
      <t>シセツ</t>
    </rPh>
    <rPh sb="4" eb="5">
      <t>トウ</t>
    </rPh>
    <phoneticPr fontId="3"/>
  </si>
  <si>
    <t>Y2004</t>
  </si>
  <si>
    <t>宮城県</t>
  </si>
  <si>
    <t>4年生</t>
  </si>
  <si>
    <t>特別活動</t>
    <phoneticPr fontId="3"/>
  </si>
  <si>
    <t>特別活動名</t>
    <rPh sb="0" eb="2">
      <t>トクベツ</t>
    </rPh>
    <rPh sb="2" eb="4">
      <t>カツドウ</t>
    </rPh>
    <rPh sb="4" eb="5">
      <t>メイ</t>
    </rPh>
    <phoneticPr fontId="3"/>
  </si>
  <si>
    <t>理科</t>
    <phoneticPr fontId="3"/>
  </si>
  <si>
    <t>Y2005</t>
  </si>
  <si>
    <t>秋田県</t>
    <phoneticPr fontId="4"/>
  </si>
  <si>
    <t>5年生</t>
  </si>
  <si>
    <t>生活</t>
  </si>
  <si>
    <t>Y2006</t>
  </si>
  <si>
    <t>山形県</t>
  </si>
  <si>
    <t>6年生</t>
  </si>
  <si>
    <t>音楽</t>
  </si>
  <si>
    <t>Y2007</t>
  </si>
  <si>
    <t>福島県</t>
    <phoneticPr fontId="4"/>
  </si>
  <si>
    <t>（　　）年生</t>
    <phoneticPr fontId="21"/>
  </si>
  <si>
    <t>美術</t>
    <rPh sb="0" eb="2">
      <t>ビジュツ</t>
    </rPh>
    <phoneticPr fontId="3"/>
  </si>
  <si>
    <t>Y2008</t>
  </si>
  <si>
    <t>茨城県</t>
  </si>
  <si>
    <t>図画工作</t>
  </si>
  <si>
    <t>Y2009</t>
  </si>
  <si>
    <t>栃木県</t>
    <phoneticPr fontId="4"/>
  </si>
  <si>
    <t>家庭・技術</t>
    <rPh sb="3" eb="5">
      <t>ギジュツ</t>
    </rPh>
    <phoneticPr fontId="40"/>
  </si>
  <si>
    <t>Y2010</t>
  </si>
  <si>
    <t>群馬県</t>
    <phoneticPr fontId="4"/>
  </si>
  <si>
    <t>体育／保健体育</t>
    <rPh sb="3" eb="7">
      <t>ホケンタイイク</t>
    </rPh>
    <phoneticPr fontId="40"/>
  </si>
  <si>
    <t>Y2011</t>
  </si>
  <si>
    <t>埼玉県</t>
    <phoneticPr fontId="4"/>
  </si>
  <si>
    <t>外国語</t>
    <rPh sb="0" eb="3">
      <t>ガイコクゴ</t>
    </rPh>
    <phoneticPr fontId="40"/>
  </si>
  <si>
    <t>Y2012</t>
  </si>
  <si>
    <t>千葉県</t>
  </si>
  <si>
    <t>Y2013</t>
  </si>
  <si>
    <t>東京都</t>
  </si>
  <si>
    <t>Y2014</t>
  </si>
  <si>
    <t>神奈川県</t>
  </si>
  <si>
    <t>Y2015</t>
  </si>
  <si>
    <t>新潟県</t>
  </si>
  <si>
    <t>Y2016</t>
  </si>
  <si>
    <t>富山県</t>
  </si>
  <si>
    <t>Y2017</t>
  </si>
  <si>
    <t>石川県</t>
    <phoneticPr fontId="4"/>
  </si>
  <si>
    <t>Y2018</t>
  </si>
  <si>
    <t>福井県</t>
  </si>
  <si>
    <t>Y2019</t>
  </si>
  <si>
    <t>山梨県</t>
  </si>
  <si>
    <t>Y2020</t>
  </si>
  <si>
    <t>長野県</t>
  </si>
  <si>
    <t>Y2021</t>
  </si>
  <si>
    <t>岐阜県</t>
    <phoneticPr fontId="4"/>
  </si>
  <si>
    <t>Y2022</t>
  </si>
  <si>
    <t>静岡県</t>
    <phoneticPr fontId="4"/>
  </si>
  <si>
    <t>Y2023</t>
  </si>
  <si>
    <t>愛知県</t>
    <phoneticPr fontId="4"/>
  </si>
  <si>
    <t>Y2024</t>
  </si>
  <si>
    <t>三重県</t>
    <phoneticPr fontId="4"/>
  </si>
  <si>
    <t>Y2025</t>
  </si>
  <si>
    <t>滋賀県</t>
    <phoneticPr fontId="4"/>
  </si>
  <si>
    <t>Y2026</t>
  </si>
  <si>
    <t>京都府</t>
    <phoneticPr fontId="4"/>
  </si>
  <si>
    <t>Y2027</t>
  </si>
  <si>
    <t>大阪府</t>
    <phoneticPr fontId="4"/>
  </si>
  <si>
    <t>Y2028</t>
  </si>
  <si>
    <t>兵庫県</t>
    <phoneticPr fontId="4"/>
  </si>
  <si>
    <t>Y2029</t>
  </si>
  <si>
    <t>奈良県</t>
    <phoneticPr fontId="4"/>
  </si>
  <si>
    <t>Y2030</t>
  </si>
  <si>
    <t>和歌山県</t>
    <phoneticPr fontId="4"/>
  </si>
  <si>
    <t>Y2031</t>
  </si>
  <si>
    <t>鳥取県</t>
    <phoneticPr fontId="4"/>
  </si>
  <si>
    <t>Y2032</t>
  </si>
  <si>
    <t>島根県</t>
    <phoneticPr fontId="4"/>
  </si>
  <si>
    <t>Y2033</t>
  </si>
  <si>
    <t>岡山県</t>
    <phoneticPr fontId="4"/>
  </si>
  <si>
    <t>Y2034</t>
  </si>
  <si>
    <t>広島県</t>
    <phoneticPr fontId="4"/>
  </si>
  <si>
    <t>Y2035</t>
  </si>
  <si>
    <t>山口県</t>
    <phoneticPr fontId="4"/>
  </si>
  <si>
    <t>Y2036</t>
  </si>
  <si>
    <t>徳島県</t>
    <phoneticPr fontId="4"/>
  </si>
  <si>
    <t>Y2037</t>
  </si>
  <si>
    <t>香川県</t>
    <phoneticPr fontId="4"/>
  </si>
  <si>
    <t>Y2038</t>
  </si>
  <si>
    <t>愛媛県</t>
    <phoneticPr fontId="4"/>
  </si>
  <si>
    <t>Y2039</t>
  </si>
  <si>
    <t>高知県</t>
    <phoneticPr fontId="4"/>
  </si>
  <si>
    <t>Y2040</t>
  </si>
  <si>
    <t>福岡県</t>
    <phoneticPr fontId="4"/>
  </si>
  <si>
    <t>Y2041</t>
  </si>
  <si>
    <t>佐賀県</t>
    <phoneticPr fontId="4"/>
  </si>
  <si>
    <t>Y2042</t>
  </si>
  <si>
    <t>長崎県</t>
    <phoneticPr fontId="4"/>
  </si>
  <si>
    <t>Y2043</t>
  </si>
  <si>
    <t>熊本県</t>
    <phoneticPr fontId="4"/>
  </si>
  <si>
    <t>Y2044</t>
  </si>
  <si>
    <t>大分県</t>
    <phoneticPr fontId="4"/>
  </si>
  <si>
    <t>Y2045</t>
  </si>
  <si>
    <t>宮崎県</t>
    <phoneticPr fontId="4"/>
  </si>
  <si>
    <t>Y2046</t>
  </si>
  <si>
    <t>鹿児島県</t>
    <phoneticPr fontId="4"/>
  </si>
  <si>
    <t>沖縄県</t>
    <phoneticPr fontId="4"/>
  </si>
  <si>
    <t>札幌市</t>
    <phoneticPr fontId="4"/>
  </si>
  <si>
    <t>仙台市</t>
    <phoneticPr fontId="4"/>
  </si>
  <si>
    <t>さいたま市</t>
    <phoneticPr fontId="4"/>
  </si>
  <si>
    <t>千葉市</t>
    <phoneticPr fontId="4"/>
  </si>
  <si>
    <t>横浜市</t>
    <phoneticPr fontId="4"/>
  </si>
  <si>
    <t>川崎市</t>
    <phoneticPr fontId="4"/>
  </si>
  <si>
    <t>相模原市</t>
    <phoneticPr fontId="4"/>
  </si>
  <si>
    <t>新潟市</t>
    <phoneticPr fontId="4"/>
  </si>
  <si>
    <t>静岡市</t>
    <phoneticPr fontId="4"/>
  </si>
  <si>
    <t>浜松市</t>
    <phoneticPr fontId="4"/>
  </si>
  <si>
    <t>名古屋市</t>
    <phoneticPr fontId="4"/>
  </si>
  <si>
    <t>京都市</t>
    <phoneticPr fontId="4"/>
  </si>
  <si>
    <t>大阪市</t>
    <phoneticPr fontId="4"/>
  </si>
  <si>
    <t>堺市</t>
    <phoneticPr fontId="4"/>
  </si>
  <si>
    <t>神戸市</t>
    <phoneticPr fontId="4"/>
  </si>
  <si>
    <t>岡山市</t>
    <phoneticPr fontId="4"/>
  </si>
  <si>
    <t>広島市</t>
    <phoneticPr fontId="4"/>
  </si>
  <si>
    <t>北九州市</t>
    <phoneticPr fontId="4"/>
  </si>
  <si>
    <t>福岡市</t>
    <phoneticPr fontId="4"/>
  </si>
  <si>
    <t>熊本市</t>
    <phoneticPr fontId="4"/>
  </si>
  <si>
    <t>学校立替払</t>
    <phoneticPr fontId="3"/>
  </si>
  <si>
    <t>事務局宛請求</t>
    <phoneticPr fontId="3"/>
  </si>
  <si>
    <t>学校宛領収書写</t>
    <phoneticPr fontId="3"/>
  </si>
  <si>
    <t>令和６年度 学校における文化芸術鑑賞・体験推進事業（子供　夢・アート・アカデミー）</t>
    <phoneticPr fontId="3"/>
  </si>
  <si>
    <t>　（当てはまる対象に○をつけ、点線以下に具体的なエピソード等を記入してください）</t>
    <phoneticPr fontId="3"/>
  </si>
  <si>
    <t xml:space="preserve">  子供　夢・アート・アカデミー実施による変化や影響が見られたエピソード(250文字以内で記入してください)</t>
    <rPh sb="16" eb="18">
      <t>ジッシ</t>
    </rPh>
    <rPh sb="21" eb="23">
      <t>ヘンカ</t>
    </rPh>
    <rPh sb="24" eb="26">
      <t>エイキョウ</t>
    </rPh>
    <rPh sb="27" eb="28">
      <t>ミ</t>
    </rPh>
    <phoneticPr fontId="4"/>
  </si>
  <si>
    <t>　子供　夢・アート・アカデミーを実施する魅力(250文字以内で記入してください)</t>
    <rPh sb="16" eb="18">
      <t>ジッシ</t>
    </rPh>
    <rPh sb="20" eb="22">
      <t>ミリョク</t>
    </rPh>
    <phoneticPr fontId="4"/>
  </si>
  <si>
    <t>金融機関コード</t>
    <phoneticPr fontId="3"/>
  </si>
  <si>
    <t>※半角カタカナのみ、省略することなく正しく記入してください</t>
    <phoneticPr fontId="3"/>
  </si>
  <si>
    <t>※口座番号は「0」を含めた7桁、または右詰で御記入ください</t>
    <phoneticPr fontId="3"/>
  </si>
  <si>
    <t>振込口座</t>
    <rPh sb="0" eb="4">
      <t>フリコミコウザ</t>
    </rPh>
    <phoneticPr fontId="3"/>
  </si>
  <si>
    <t>金融機関名</t>
    <phoneticPr fontId="3"/>
  </si>
  <si>
    <t>口座番号</t>
    <rPh sb="0" eb="4">
      <t>コウザバンゴウ</t>
    </rPh>
    <phoneticPr fontId="3"/>
  </si>
  <si>
    <t>支店コード</t>
    <phoneticPr fontId="3"/>
  </si>
  <si>
    <t>支店名</t>
    <rPh sb="0" eb="3">
      <t>シテンメイ</t>
    </rPh>
    <phoneticPr fontId="3"/>
  </si>
  <si>
    <t>預貯金種別</t>
    <phoneticPr fontId="3"/>
  </si>
  <si>
    <t xml:space="preserve">  事業内容  （具体的な内容をお書きください）100文字以上250文字以内で記入してください</t>
    <rPh sb="2" eb="4">
      <t>ジギョウ</t>
    </rPh>
    <rPh sb="4" eb="6">
      <t>ナイヨウ</t>
    </rPh>
    <phoneticPr fontId="4"/>
  </si>
  <si>
    <t>実施校手配分諸雑費</t>
    <rPh sb="0" eb="2">
      <t>ジッシ</t>
    </rPh>
    <rPh sb="2" eb="3">
      <t>コウ</t>
    </rPh>
    <rPh sb="3" eb="4">
      <t>テ</t>
    </rPh>
    <rPh sb="4" eb="6">
      <t>ハイブン</t>
    </rPh>
    <rPh sb="6" eb="7">
      <t>ショ</t>
    </rPh>
    <rPh sb="7" eb="9">
      <t>ザッピ</t>
    </rPh>
    <phoneticPr fontId="3"/>
  </si>
  <si>
    <t>実施校ID</t>
    <rPh sb="0" eb="3">
      <t>ジッシコウ</t>
    </rPh>
    <phoneticPr fontId="4"/>
  </si>
  <si>
    <t>Y000X</t>
    <phoneticPr fontId="3"/>
  </si>
  <si>
    <t>※各1時間当たり　演奏6,520円、実技指導5,200円、単純労務1,210円</t>
    <phoneticPr fontId="3"/>
  </si>
  <si>
    <t>口座名義</t>
    <rPh sb="0" eb="2">
      <t>コウザ</t>
    </rPh>
    <rPh sb="2" eb="4">
      <t>メイギ</t>
    </rPh>
    <phoneticPr fontId="3"/>
  </si>
  <si>
    <t>＜振込口座＞</t>
    <rPh sb="1" eb="5">
      <t>フリコミコウザ</t>
    </rPh>
    <phoneticPr fontId="3"/>
  </si>
  <si>
    <t>※学校立替払の時は下記にお振込み口座をご記入ください</t>
    <rPh sb="1" eb="3">
      <t>ガッコウ</t>
    </rPh>
    <rPh sb="3" eb="5">
      <t>タテカエ</t>
    </rPh>
    <rPh sb="5" eb="6">
      <t>ハラ</t>
    </rPh>
    <rPh sb="7" eb="8">
      <t>トキ</t>
    </rPh>
    <rPh sb="9" eb="11">
      <t>カキ</t>
    </rPh>
    <rPh sb="13" eb="15">
      <t>フリコ</t>
    </rPh>
    <rPh sb="16" eb="18">
      <t>コウザ</t>
    </rPh>
    <rPh sb="20" eb="22">
      <t>キニュウ</t>
    </rPh>
    <phoneticPr fontId="3"/>
  </si>
  <si>
    <t>支払依頼に
必要な証憑書類</t>
    <rPh sb="0" eb="2">
      <t>シハラ</t>
    </rPh>
    <rPh sb="2" eb="4">
      <t>イライ</t>
    </rPh>
    <rPh sb="6" eb="8">
      <t>ヒツヨウ</t>
    </rPh>
    <rPh sb="9" eb="13">
      <t>ショウヒョウショルイ</t>
    </rPh>
    <phoneticPr fontId="3"/>
  </si>
  <si>
    <t>近ツリ宛請求書写</t>
    <rPh sb="7" eb="8">
      <t>ウツ</t>
    </rPh>
    <phoneticPr fontId="3"/>
  </si>
  <si>
    <t>【様式３】（実施校作成）</t>
    <rPh sb="6" eb="9">
      <t>ジッシコウ</t>
    </rPh>
    <rPh sb="9" eb="11">
      <t>サクセイ</t>
    </rPh>
    <phoneticPr fontId="21"/>
  </si>
  <si>
    <t>【様式２】（実施校作成）</t>
    <rPh sb="1" eb="3">
      <t>ヨウシキ</t>
    </rPh>
    <rPh sb="6" eb="9">
      <t>ジッシコウ</t>
    </rPh>
    <rPh sb="9" eb="11">
      <t>サクセイ</t>
    </rPh>
    <phoneticPr fontId="4"/>
  </si>
  <si>
    <t>令和６年４月２日付け事務連絡で決定されました 令和６年度学校における文化芸術鑑賞・体験推進事業（子供　夢・アート・アカデミー）が終了しましたので報告します。</t>
    <phoneticPr fontId="3"/>
  </si>
  <si>
    <t>令和６年度 学校における文化芸術鑑賞・体験推進事業(子供　夢・アート・アカデミー)
経費支払依頼書</t>
    <rPh sb="42" eb="44">
      <t>ケイヒ</t>
    </rPh>
    <rPh sb="43" eb="44">
      <t>ヒ</t>
    </rPh>
    <phoneticPr fontId="4"/>
  </si>
  <si>
    <t>令和６年４月２日付け事務連絡で決定されました 令和6年度学校における文化芸術鑑賞・体験推進事業（子供　夢・アート・アカデミー）が終了しましたので報告します。</t>
    <phoneticPr fontId="3"/>
  </si>
  <si>
    <r>
      <t>■講演等諸雑費について、実施校において手配した物品や立替払をした経費がある場合は、下記「振込口座」へ入力の上、
 　事務局へ提出してください。
■原則、実施校において手配した物品等についても、「近畿日本ツーリスト株式会社」宛の請求書を取得いただき、
　 事務局へ御提出(PDF形式 ※原本不要）いただいた上で、近畿日本ツーリスト株式会社より、対応業者へ
   直接お支払することとなります。
■支払は、原則、【様式２】実施報告書、【様式３】経費支払依頼書提出後となります。
■宅配便発払や材料購入等において、現地払や納品前の支払が生じる場合で、実施校がやむを得ず立替払を行った
　 場合は、本様式に学校が支払時に取得した「領収書」(学校からの支出内容と支払実績、支出金額が確認できる
　 書類)を添えて提出してください。
■</t>
    </r>
    <r>
      <rPr>
        <u/>
        <sz val="13"/>
        <color theme="1"/>
        <rFont val="BIZ UDPゴシック"/>
        <family val="3"/>
        <charset val="128"/>
      </rPr>
      <t>講演等諸雑費は、講師の手配分（機材・楽器等運搬費用も含む）もあわせて10万円が上限です。</t>
    </r>
    <r>
      <rPr>
        <sz val="13"/>
        <color theme="1"/>
        <rFont val="BIZ UDPゴシック"/>
        <family val="3"/>
        <charset val="128"/>
      </rPr>
      <t xml:space="preserve">
　 </t>
    </r>
    <r>
      <rPr>
        <u/>
        <sz val="13"/>
        <color theme="1"/>
        <rFont val="BIZ UDPゴシック"/>
        <family val="3"/>
        <charset val="128"/>
      </rPr>
      <t>学校側の手配と講師の手配部分の合計が上限を超えないよう、必ず事前に講師と確認をしてください。</t>
    </r>
    <rPh sb="44" eb="48">
      <t>フリコミコウザ</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</si>
</sst>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yyyy&quot;年&quot;m&quot;月&quot;d&quot;日&quot;&quot;(&quot;aaa&quot;)&quot;;@"/>
    <numFmt numFmtId="178" formatCode="00"/>
  </numFmts>
  <fonts count="52" x14ac:knownFonts="1">
    <font>
      <sz val="11"/>
      <color theme="1"/>
      <name val="游ゴシック"/>
      <family val="2"/>
      <charset val="128"/>
      <scheme val="minor"/>
    </font>
    <font>
      <sz val="11"/>
      <color theme="1"/>
      <name val="游ゴシック"/>
      <family val="2"/>
      <charset val="128"/>
      <scheme val="minor"/>
    </font>
    <font>
      <b/>
      <sz val="12"/>
      <name val="BIZ UDPゴシック"/>
      <family val="3"/>
      <charset val="128"/>
    </font>
    <font>
      <sz val="6"/>
      <name val="游ゴシック"/>
      <family val="2"/>
      <charset val="128"/>
      <scheme val="minor"/>
    </font>
    <font>
      <sz val="6"/>
      <name val="ＭＳ Ｐゴシック"/>
      <family val="3"/>
      <charset val="128"/>
    </font>
    <font>
      <sz val="11"/>
      <name val="BIZ UDPゴシック"/>
      <family val="3"/>
      <charset val="128"/>
    </font>
    <font>
      <sz val="10"/>
      <name val="BIZ UDPゴシック"/>
      <family val="3"/>
      <charset val="128"/>
    </font>
    <font>
      <sz val="10"/>
      <name val="ＭＳ Ｐ明朝"/>
      <family val="1"/>
      <charset val="128"/>
    </font>
    <font>
      <sz val="11"/>
      <name val="ＭＳ Ｐゴシック"/>
      <family val="3"/>
      <charset val="128"/>
    </font>
    <font>
      <b/>
      <sz val="14"/>
      <name val="BIZ UDPゴシック"/>
      <family val="3"/>
      <charset val="128"/>
    </font>
    <font>
      <b/>
      <sz val="12"/>
      <name val="ＭＳ Ｐゴシック"/>
      <family val="3"/>
      <charset val="128"/>
    </font>
    <font>
      <b/>
      <u/>
      <sz val="14"/>
      <name val="BIZ UDPゴシック"/>
      <family val="3"/>
      <charset val="128"/>
    </font>
    <font>
      <b/>
      <sz val="12"/>
      <name val="ＭＳ Ｐ明朝"/>
      <family val="1"/>
      <charset val="128"/>
    </font>
    <font>
      <sz val="12"/>
      <name val="BIZ UDPゴシック"/>
      <family val="3"/>
      <charset val="128"/>
    </font>
    <font>
      <b/>
      <sz val="12"/>
      <name val="游ゴシック"/>
      <family val="3"/>
      <charset val="128"/>
      <scheme val="minor"/>
    </font>
    <font>
      <sz val="12"/>
      <name val="游ゴシック"/>
      <family val="3"/>
      <charset val="128"/>
      <scheme val="minor"/>
    </font>
    <font>
      <sz val="8"/>
      <name val="BIZ UDPゴシック"/>
      <family val="3"/>
      <charset val="128"/>
    </font>
    <font>
      <sz val="9"/>
      <color rgb="FFFF0000"/>
      <name val="BIZ UDPゴシック"/>
      <family val="3"/>
      <charset val="128"/>
    </font>
    <font>
      <sz val="10"/>
      <name val="ＭＳ Ｐゴシック"/>
      <family val="3"/>
      <charset val="128"/>
    </font>
    <font>
      <sz val="9"/>
      <name val="BIZ UDPゴシック"/>
      <family val="3"/>
      <charset val="128"/>
    </font>
    <font>
      <b/>
      <sz val="14"/>
      <name val="ＭＳ Ｐゴシック"/>
      <family val="3"/>
      <charset val="128"/>
    </font>
    <font>
      <sz val="6"/>
      <name val="游ゴシック"/>
      <family val="3"/>
      <charset val="128"/>
      <scheme val="minor"/>
    </font>
    <font>
      <b/>
      <sz val="12"/>
      <color rgb="FFFF0000"/>
      <name val="游ゴシック"/>
      <family val="3"/>
      <charset val="128"/>
      <scheme val="minor"/>
    </font>
    <font>
      <sz val="10"/>
      <color rgb="FFFF0000"/>
      <name val="BIZ UDPゴシック"/>
      <family val="3"/>
      <charset val="128"/>
    </font>
    <font>
      <i/>
      <sz val="10"/>
      <color rgb="FFFF0000"/>
      <name val="BIZ UDPゴシック"/>
      <family val="3"/>
      <charset val="128"/>
    </font>
    <font>
      <sz val="11"/>
      <color theme="1"/>
      <name val="游ゴシック"/>
      <family val="3"/>
      <charset val="128"/>
      <scheme val="minor"/>
    </font>
    <font>
      <sz val="10"/>
      <color theme="1"/>
      <name val="游ゴシック"/>
      <family val="3"/>
      <charset val="128"/>
      <scheme val="minor"/>
    </font>
    <font>
      <sz val="11"/>
      <color theme="1"/>
      <name val="BIZ UDPゴシック"/>
      <family val="3"/>
      <charset val="128"/>
    </font>
    <font>
      <sz val="10"/>
      <color theme="1"/>
      <name val="BIZ UDPゴシック"/>
      <family val="3"/>
      <charset val="128"/>
    </font>
    <font>
      <sz val="12"/>
      <color theme="1"/>
      <name val="BIZ UDPゴシック"/>
      <family val="3"/>
      <charset val="128"/>
    </font>
    <font>
      <sz val="14"/>
      <color theme="1"/>
      <name val="BIZ UDPゴシック"/>
      <family val="3"/>
      <charset val="128"/>
    </font>
    <font>
      <sz val="12"/>
      <color rgb="FF0000FF"/>
      <name val="BIZ UDPゴシック"/>
      <family val="3"/>
      <charset val="128"/>
    </font>
    <font>
      <sz val="12"/>
      <color rgb="FFFF0000"/>
      <name val="BIZ UDPゴシック"/>
      <family val="3"/>
      <charset val="128"/>
    </font>
    <font>
      <sz val="11"/>
      <color rgb="FFFF0000"/>
      <name val="BIZ UDPゴシック"/>
      <family val="3"/>
      <charset val="128"/>
    </font>
    <font>
      <sz val="13"/>
      <color theme="1"/>
      <name val="BIZ UDPゴシック"/>
      <family val="3"/>
      <charset val="128"/>
    </font>
    <font>
      <u/>
      <sz val="13"/>
      <color theme="1"/>
      <name val="BIZ UDPゴシック"/>
      <family val="3"/>
      <charset val="128"/>
    </font>
    <font>
      <b/>
      <sz val="12"/>
      <color rgb="FFFF0000"/>
      <name val="BIZ UDPゴシック"/>
      <family val="3"/>
      <charset val="128"/>
    </font>
    <font>
      <sz val="9"/>
      <name val="游ゴシック"/>
      <family val="3"/>
      <charset val="128"/>
      <scheme val="minor"/>
    </font>
    <font>
      <b/>
      <sz val="11"/>
      <color theme="0"/>
      <name val="游ゴシック"/>
      <family val="3"/>
      <charset val="128"/>
      <scheme val="minor"/>
    </font>
    <font>
      <b/>
      <sz val="9"/>
      <color rgb="FF0000FF"/>
      <name val="メイリオ"/>
      <family val="3"/>
      <charset val="128"/>
    </font>
    <font>
      <sz val="11"/>
      <name val="游ゴシック"/>
      <family val="3"/>
      <charset val="128"/>
      <scheme val="minor"/>
    </font>
    <font>
      <sz val="10"/>
      <name val="游ゴシック"/>
      <family val="3"/>
      <charset val="128"/>
      <scheme val="minor"/>
    </font>
    <font>
      <sz val="9"/>
      <color rgb="FF000000"/>
      <name val="MS UI Gothic"/>
      <family val="3"/>
      <charset val="128"/>
    </font>
    <font>
      <u/>
      <sz val="11"/>
      <color theme="10"/>
      <name val="游ゴシック"/>
      <family val="3"/>
      <charset val="128"/>
      <scheme val="minor"/>
    </font>
    <font>
      <sz val="8"/>
      <color theme="1"/>
      <name val="游ゴシック"/>
      <family val="3"/>
      <charset val="128"/>
      <scheme val="minor"/>
    </font>
    <font>
      <sz val="12"/>
      <color theme="1"/>
      <name val="游ゴシック"/>
      <family val="3"/>
      <charset val="128"/>
      <scheme val="minor"/>
    </font>
    <font>
      <b/>
      <sz val="10"/>
      <name val="BIZ UDPゴシック"/>
      <family val="3"/>
      <charset val="128"/>
    </font>
    <font>
      <sz val="16"/>
      <name val="游ゴシック"/>
      <family val="3"/>
      <charset val="128"/>
      <scheme val="minor"/>
    </font>
    <font>
      <sz val="18"/>
      <name val="游ゴシック"/>
      <family val="3"/>
      <charset val="128"/>
      <scheme val="minor"/>
    </font>
    <font>
      <sz val="18"/>
      <color theme="1"/>
      <name val="游ゴシック"/>
      <family val="3"/>
      <charset val="128"/>
      <scheme val="minor"/>
    </font>
    <font>
      <i/>
      <sz val="10"/>
      <name val="BIZ UDPゴシック"/>
      <family val="3"/>
      <charset val="128"/>
    </font>
    <font>
      <b/>
      <sz val="18"/>
      <name val="ＭＳ Ｐゴシック"/>
      <family val="3"/>
      <charset val="128"/>
    </font>
  </fonts>
  <fills count="1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D"/>
        <bgColor indexed="64"/>
      </patternFill>
    </fill>
    <fill>
      <patternFill patternType="solid">
        <fgColor theme="1"/>
        <bgColor theme="1"/>
      </patternFill>
    </fill>
    <fill>
      <patternFill patternType="solid">
        <fgColor theme="9" tint="0.79998168889431442"/>
        <bgColor indexed="64"/>
      </patternFill>
    </fill>
    <fill>
      <patternFill patternType="solid">
        <fgColor theme="2" tint="-9.9978637043366805E-2"/>
        <bgColor indexed="64"/>
      </patternFill>
    </fill>
  </fills>
  <borders count="11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style="thin">
        <color indexed="64"/>
      </left>
      <right style="dotted">
        <color indexed="64"/>
      </right>
      <top/>
      <bottom style="thin">
        <color indexed="64"/>
      </bottom>
      <diagonal/>
    </border>
    <border>
      <left style="dotted">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top style="hair">
        <color indexed="64"/>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8" fillId="0" borderId="0"/>
    <xf numFmtId="0" fontId="1" fillId="0" borderId="0">
      <alignment vertical="center"/>
    </xf>
    <xf numFmtId="0" fontId="25" fillId="0" borderId="0">
      <alignment vertical="center"/>
    </xf>
    <xf numFmtId="0" fontId="25" fillId="0" borderId="0">
      <alignment vertical="center"/>
    </xf>
    <xf numFmtId="38" fontId="25" fillId="0" borderId="0" applyFont="0" applyFill="0" applyBorder="0" applyAlignment="0" applyProtection="0">
      <alignment vertical="center"/>
    </xf>
    <xf numFmtId="0" fontId="18" fillId="0" borderId="0"/>
    <xf numFmtId="38" fontId="8" fillId="0" borderId="0" applyFont="0" applyFill="0" applyBorder="0" applyAlignment="0" applyProtection="0"/>
    <xf numFmtId="0" fontId="43" fillId="0" borderId="0" applyNumberFormat="0" applyFill="0" applyBorder="0" applyAlignment="0" applyProtection="0">
      <alignment vertical="center"/>
    </xf>
  </cellStyleXfs>
  <cellXfs count="762">
    <xf numFmtId="0" fontId="0" fillId="0" borderId="0" xfId="0">
      <alignment vertical="center"/>
    </xf>
    <xf numFmtId="0" fontId="6" fillId="3" borderId="0" xfId="0" applyFont="1" applyFill="1" applyAlignment="1" applyProtection="1">
      <alignment horizontal="center" vertical="center"/>
      <protection locked="0"/>
    </xf>
    <xf numFmtId="0" fontId="7" fillId="3" borderId="0" xfId="0" applyFont="1" applyFill="1" applyProtection="1">
      <alignment vertical="center"/>
      <protection locked="0"/>
    </xf>
    <xf numFmtId="0" fontId="7" fillId="0" borderId="0" xfId="0" applyFont="1" applyProtection="1">
      <alignment vertical="center"/>
      <protection locked="0"/>
    </xf>
    <xf numFmtId="0" fontId="8" fillId="0" borderId="0" xfId="0" applyFont="1" applyAlignment="1" applyProtection="1">
      <alignment horizontal="center" vertical="center"/>
      <protection locked="0"/>
    </xf>
    <xf numFmtId="0" fontId="8" fillId="0" borderId="0" xfId="0" applyFont="1" applyProtection="1">
      <alignment vertical="center"/>
      <protection locked="0"/>
    </xf>
    <xf numFmtId="0" fontId="10" fillId="0" borderId="0" xfId="0" applyFont="1" applyAlignment="1" applyProtection="1">
      <alignment horizontal="center" vertical="center"/>
      <protection locked="0"/>
    </xf>
    <xf numFmtId="0" fontId="12" fillId="0" borderId="0" xfId="0" applyFont="1" applyAlignment="1" applyProtection="1">
      <alignment vertical="center" wrapText="1"/>
      <protection locked="0"/>
    </xf>
    <xf numFmtId="0" fontId="14" fillId="0" borderId="0" xfId="2" applyFont="1" applyAlignment="1" applyProtection="1">
      <alignment horizontal="left" vertical="center"/>
      <protection locked="0"/>
    </xf>
    <xf numFmtId="0" fontId="15" fillId="0" borderId="0" xfId="2" applyFont="1" applyAlignment="1" applyProtection="1">
      <alignment horizontal="left" justifyLastLine="1"/>
      <protection locked="0"/>
    </xf>
    <xf numFmtId="0" fontId="15" fillId="0" borderId="0" xfId="2" applyFont="1" applyAlignment="1" applyProtection="1">
      <alignment horizontal="left" vertical="center" justifyLastLine="1"/>
      <protection locked="0"/>
    </xf>
    <xf numFmtId="0" fontId="18" fillId="0" borderId="0" xfId="0" applyFont="1" applyAlignment="1" applyProtection="1">
      <alignment horizontal="center" vertical="center"/>
      <protection locked="0"/>
    </xf>
    <xf numFmtId="0" fontId="18" fillId="0" borderId="0" xfId="0" applyFont="1" applyProtection="1">
      <alignment vertical="center"/>
      <protection locked="0"/>
    </xf>
    <xf numFmtId="0" fontId="18" fillId="0" borderId="0" xfId="0" applyFont="1" applyAlignment="1" applyProtection="1">
      <alignment horizontal="left" vertical="center"/>
      <protection locked="0"/>
    </xf>
    <xf numFmtId="0" fontId="6" fillId="8" borderId="10" xfId="2" applyFont="1" applyFill="1" applyBorder="1" applyAlignment="1" applyProtection="1">
      <alignment horizontal="center" vertical="center" justifyLastLine="1"/>
      <protection locked="0"/>
    </xf>
    <xf numFmtId="0" fontId="6" fillId="3" borderId="36" xfId="2" applyFont="1" applyFill="1" applyBorder="1" applyAlignment="1">
      <alignment vertical="center" justifyLastLine="1"/>
    </xf>
    <xf numFmtId="0" fontId="6" fillId="3" borderId="38" xfId="2" applyFont="1" applyFill="1" applyBorder="1" applyAlignment="1">
      <alignment vertical="center" justifyLastLine="1"/>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14" fillId="0" borderId="0" xfId="2" applyFont="1" applyAlignment="1" applyProtection="1">
      <alignment vertical="center" justifyLastLine="1"/>
      <protection locked="0"/>
    </xf>
    <xf numFmtId="0" fontId="6" fillId="8" borderId="33" xfId="2" applyFont="1" applyFill="1" applyBorder="1" applyAlignment="1" applyProtection="1">
      <alignment horizontal="center" vertical="center" justifyLastLine="1"/>
      <protection locked="0"/>
    </xf>
    <xf numFmtId="0" fontId="22" fillId="0" borderId="0" xfId="2" applyFont="1" applyAlignment="1" applyProtection="1">
      <alignment vertical="center" justifyLastLine="1"/>
      <protection locked="0"/>
    </xf>
    <xf numFmtId="0" fontId="6" fillId="9" borderId="33" xfId="2" applyFont="1" applyFill="1" applyBorder="1" applyAlignment="1" applyProtection="1">
      <alignment horizontal="center" vertical="center" justifyLastLine="1"/>
      <protection locked="0"/>
    </xf>
    <xf numFmtId="178" fontId="6" fillId="3" borderId="59" xfId="0" applyNumberFormat="1" applyFont="1" applyFill="1" applyBorder="1" applyAlignment="1" applyProtection="1">
      <alignment horizontal="center" vertical="center"/>
      <protection locked="0"/>
    </xf>
    <xf numFmtId="0" fontId="12" fillId="0" borderId="0" xfId="0" applyFont="1" applyProtection="1">
      <alignment vertical="center"/>
      <protection locked="0"/>
    </xf>
    <xf numFmtId="0" fontId="5" fillId="3" borderId="0" xfId="0" applyFont="1" applyFill="1">
      <alignment vertical="center"/>
    </xf>
    <xf numFmtId="0" fontId="6" fillId="3" borderId="0" xfId="0" applyFont="1" applyFill="1" applyAlignment="1">
      <alignment horizontal="center" vertical="center"/>
    </xf>
    <xf numFmtId="0" fontId="6" fillId="3" borderId="0" xfId="0" applyFont="1" applyFill="1">
      <alignment vertical="center"/>
    </xf>
    <xf numFmtId="0" fontId="5" fillId="3" borderId="0" xfId="0" applyFont="1" applyFill="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3" borderId="0" xfId="0" applyFont="1" applyFill="1" applyAlignment="1">
      <alignment horizontal="center" vertical="center"/>
    </xf>
    <xf numFmtId="0" fontId="6" fillId="0" borderId="32" xfId="2" applyFont="1" applyBorder="1" applyAlignment="1">
      <alignment horizontal="center" vertical="center"/>
    </xf>
    <xf numFmtId="0" fontId="6" fillId="0" borderId="68" xfId="2" applyFont="1" applyBorder="1" applyAlignment="1">
      <alignment horizontal="center" vertical="center"/>
    </xf>
    <xf numFmtId="0" fontId="6" fillId="0" borderId="33" xfId="2" applyFont="1" applyBorder="1" applyAlignment="1" applyProtection="1">
      <alignment horizontal="center" vertical="center" justifyLastLine="1"/>
      <protection locked="0"/>
    </xf>
    <xf numFmtId="0" fontId="6" fillId="0" borderId="41" xfId="2" applyFont="1" applyBorder="1" applyAlignment="1">
      <alignment horizontal="center" vertical="center"/>
    </xf>
    <xf numFmtId="0" fontId="6" fillId="0" borderId="43" xfId="2" applyFont="1" applyBorder="1" applyAlignment="1">
      <alignment horizontal="center" vertical="center"/>
    </xf>
    <xf numFmtId="0" fontId="6" fillId="7" borderId="49" xfId="2" applyFont="1" applyFill="1" applyBorder="1" applyAlignment="1">
      <alignment horizontal="right" vertical="center" shrinkToFit="1"/>
    </xf>
    <xf numFmtId="0" fontId="6" fillId="7" borderId="51" xfId="2" applyFont="1" applyFill="1" applyBorder="1" applyAlignment="1">
      <alignment horizontal="right" vertical="center" shrinkToFit="1"/>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24" fillId="3" borderId="0" xfId="0" applyFont="1" applyFill="1" applyAlignment="1" applyProtection="1">
      <alignment horizontal="center" vertical="center"/>
      <protection locked="0"/>
    </xf>
    <xf numFmtId="0" fontId="5" fillId="6" borderId="25" xfId="2" applyFont="1" applyFill="1" applyBorder="1" applyAlignment="1">
      <alignment vertical="center" textRotation="255"/>
    </xf>
    <xf numFmtId="0" fontId="5" fillId="6" borderId="70" xfId="2" applyFont="1" applyFill="1" applyBorder="1" applyAlignment="1">
      <alignment vertical="center" textRotation="255"/>
    </xf>
    <xf numFmtId="0" fontId="26" fillId="0" borderId="0" xfId="5" applyFont="1">
      <alignment vertical="center"/>
    </xf>
    <xf numFmtId="0" fontId="2" fillId="0" borderId="0" xfId="2" applyFont="1" applyAlignment="1">
      <alignment vertical="center" wrapText="1"/>
    </xf>
    <xf numFmtId="0" fontId="27" fillId="0" borderId="0" xfId="3" applyFont="1">
      <alignment vertical="center"/>
    </xf>
    <xf numFmtId="0" fontId="6" fillId="0" borderId="0" xfId="3" applyFont="1">
      <alignment vertical="center"/>
    </xf>
    <xf numFmtId="0" fontId="27" fillId="0" borderId="0" xfId="4" applyFont="1">
      <alignment vertical="center"/>
    </xf>
    <xf numFmtId="0" fontId="28" fillId="0" borderId="0" xfId="5" applyFont="1">
      <alignment vertical="center"/>
    </xf>
    <xf numFmtId="0" fontId="28" fillId="3" borderId="0" xfId="5" applyFont="1" applyFill="1" applyAlignment="1">
      <alignment horizontal="center" vertical="center" wrapText="1" shrinkToFit="1"/>
    </xf>
    <xf numFmtId="0" fontId="28" fillId="6" borderId="76" xfId="5" applyFont="1" applyFill="1" applyBorder="1" applyAlignment="1">
      <alignment horizontal="center" vertical="center" wrapText="1" shrinkToFit="1"/>
    </xf>
    <xf numFmtId="0" fontId="30" fillId="6" borderId="79" xfId="5" applyFont="1" applyFill="1" applyBorder="1" applyAlignment="1">
      <alignment vertical="center" shrinkToFit="1"/>
    </xf>
    <xf numFmtId="0" fontId="30" fillId="10" borderId="15" xfId="5" applyFont="1" applyFill="1" applyBorder="1" applyAlignment="1" applyProtection="1">
      <alignment horizontal="center" vertical="center" shrinkToFit="1"/>
      <protection locked="0"/>
    </xf>
    <xf numFmtId="0" fontId="30" fillId="6" borderId="85" xfId="5" applyFont="1" applyFill="1" applyBorder="1" applyAlignment="1">
      <alignment horizontal="center" vertical="center" shrinkToFit="1"/>
    </xf>
    <xf numFmtId="49" fontId="16" fillId="3" borderId="0" xfId="5" applyNumberFormat="1" applyFont="1" applyFill="1">
      <alignment vertical="center"/>
    </xf>
    <xf numFmtId="0" fontId="30" fillId="6" borderId="11" xfId="5" applyFont="1" applyFill="1" applyBorder="1" applyAlignment="1">
      <alignment horizontal="center" vertical="center" shrinkToFit="1"/>
    </xf>
    <xf numFmtId="0" fontId="13" fillId="0" borderId="0" xfId="2" applyFont="1" applyAlignment="1">
      <alignment horizontal="left" vertical="center" justifyLastLine="1"/>
    </xf>
    <xf numFmtId="0" fontId="30" fillId="0" borderId="0" xfId="5" applyFont="1">
      <alignment vertical="center"/>
    </xf>
    <xf numFmtId="0" fontId="30" fillId="0" borderId="64" xfId="5" applyFont="1" applyBorder="1" applyAlignment="1" applyProtection="1">
      <alignment horizontal="center" vertical="center" shrinkToFit="1"/>
      <protection locked="0"/>
    </xf>
    <xf numFmtId="0" fontId="30" fillId="0" borderId="15" xfId="5" applyFont="1" applyBorder="1" applyAlignment="1" applyProtection="1">
      <alignment horizontal="center" vertical="center" shrinkToFit="1"/>
      <protection locked="0"/>
    </xf>
    <xf numFmtId="38" fontId="32" fillId="0" borderId="34" xfId="6" applyFont="1" applyFill="1" applyBorder="1" applyAlignment="1" applyProtection="1">
      <alignment horizontal="right" vertical="center" shrinkToFit="1"/>
      <protection locked="0"/>
    </xf>
    <xf numFmtId="38" fontId="32" fillId="9" borderId="34" xfId="6" applyFont="1" applyFill="1" applyBorder="1" applyAlignment="1" applyProtection="1">
      <alignment vertical="center" shrinkToFit="1"/>
      <protection locked="0"/>
    </xf>
    <xf numFmtId="38" fontId="32" fillId="0" borderId="11" xfId="6" applyFont="1" applyFill="1" applyBorder="1" applyAlignment="1" applyProtection="1">
      <alignment horizontal="right" vertical="center" shrinkToFit="1"/>
      <protection locked="0"/>
    </xf>
    <xf numFmtId="38" fontId="32" fillId="9" borderId="11" xfId="6" applyFont="1" applyFill="1" applyBorder="1" applyAlignment="1" applyProtection="1">
      <alignment vertical="center" shrinkToFit="1"/>
      <protection locked="0"/>
    </xf>
    <xf numFmtId="38" fontId="32" fillId="9" borderId="83" xfId="6" applyFont="1" applyFill="1" applyBorder="1" applyAlignment="1">
      <alignment horizontal="right" vertical="center" shrinkToFit="1"/>
    </xf>
    <xf numFmtId="38" fontId="32" fillId="6" borderId="83" xfId="6" applyFont="1" applyFill="1" applyBorder="1" applyAlignment="1">
      <alignment vertical="center" shrinkToFit="1"/>
    </xf>
    <xf numFmtId="0" fontId="32" fillId="0" borderId="0" xfId="5" applyFont="1">
      <alignment vertical="center"/>
    </xf>
    <xf numFmtId="0" fontId="37" fillId="6" borderId="28" xfId="7" applyFont="1" applyFill="1" applyBorder="1" applyAlignment="1" applyProtection="1">
      <alignment horizontal="center" vertical="center" wrapText="1"/>
    </xf>
    <xf numFmtId="0" fontId="37" fillId="6" borderId="87" xfId="7" applyFont="1" applyFill="1" applyBorder="1" applyAlignment="1" applyProtection="1">
      <alignment horizontal="center" vertical="center" wrapText="1"/>
    </xf>
    <xf numFmtId="0" fontId="25" fillId="0" borderId="0" xfId="4">
      <alignment vertical="center"/>
    </xf>
    <xf numFmtId="0" fontId="38" fillId="12" borderId="88" xfId="4" applyFont="1" applyFill="1" applyBorder="1">
      <alignment vertical="center"/>
    </xf>
    <xf numFmtId="0" fontId="38" fillId="12" borderId="89" xfId="4" applyFont="1" applyFill="1" applyBorder="1">
      <alignment vertical="center"/>
    </xf>
    <xf numFmtId="0" fontId="38" fillId="12" borderId="90" xfId="4" applyFont="1" applyFill="1" applyBorder="1">
      <alignment vertical="center"/>
    </xf>
    <xf numFmtId="0" fontId="25" fillId="0" borderId="0" xfId="5">
      <alignment vertical="center"/>
    </xf>
    <xf numFmtId="0" fontId="39" fillId="13" borderId="86" xfId="2" applyNumberFormat="1" applyFont="1" applyFill="1" applyBorder="1" applyAlignment="1">
      <alignment horizontal="left" vertical="center" wrapText="1"/>
    </xf>
    <xf numFmtId="0" fontId="37" fillId="0" borderId="11" xfId="7" applyFont="1" applyFill="1" applyBorder="1" applyAlignment="1" applyProtection="1">
      <alignment horizontal="center" vertical="center" wrapText="1"/>
    </xf>
    <xf numFmtId="0" fontId="37" fillId="0" borderId="86" xfId="7" applyFont="1" applyFill="1" applyBorder="1" applyAlignment="1" applyProtection="1">
      <alignment horizontal="center" vertical="center" wrapText="1"/>
    </xf>
    <xf numFmtId="0" fontId="25" fillId="0" borderId="88" xfId="4" applyFont="1" applyBorder="1">
      <alignment vertical="center"/>
    </xf>
    <xf numFmtId="0" fontId="25" fillId="0" borderId="89" xfId="4" applyFont="1" applyBorder="1">
      <alignment vertical="center"/>
    </xf>
    <xf numFmtId="0" fontId="25" fillId="0" borderId="90" xfId="4" applyFont="1" applyBorder="1">
      <alignment vertical="center"/>
    </xf>
    <xf numFmtId="0" fontId="25" fillId="0" borderId="91" xfId="4" applyFont="1" applyBorder="1">
      <alignment vertical="center"/>
    </xf>
    <xf numFmtId="0" fontId="25" fillId="0" borderId="92" xfId="4" applyFont="1" applyBorder="1">
      <alignment vertical="center"/>
    </xf>
    <xf numFmtId="0" fontId="25" fillId="0" borderId="93" xfId="4" applyFont="1" applyBorder="1">
      <alignment vertical="center"/>
    </xf>
    <xf numFmtId="0" fontId="25" fillId="0" borderId="0" xfId="4">
      <alignment vertical="center"/>
    </xf>
    <xf numFmtId="49" fontId="15" fillId="0" borderId="65" xfId="4" applyNumberFormat="1" applyFont="1" applyFill="1" applyBorder="1" applyAlignment="1">
      <alignment vertical="center" shrinkToFit="1"/>
    </xf>
    <xf numFmtId="49" fontId="15" fillId="0" borderId="21" xfId="4" applyNumberFormat="1" applyFont="1" applyFill="1" applyBorder="1" applyAlignment="1">
      <alignment vertical="center" shrinkToFit="1"/>
    </xf>
    <xf numFmtId="49" fontId="15" fillId="0" borderId="66" xfId="4" applyNumberFormat="1" applyFont="1" applyFill="1" applyBorder="1" applyAlignment="1">
      <alignment vertical="center" shrinkToFit="1"/>
    </xf>
    <xf numFmtId="49" fontId="15" fillId="0" borderId="21" xfId="4" applyNumberFormat="1" applyFont="1" applyFill="1" applyBorder="1" applyAlignment="1">
      <alignment horizontal="center" vertical="center" wrapText="1" shrinkToFit="1"/>
    </xf>
    <xf numFmtId="49" fontId="10" fillId="0" borderId="0" xfId="4" applyNumberFormat="1" applyFont="1" applyFill="1">
      <alignment vertical="center"/>
    </xf>
    <xf numFmtId="0" fontId="6" fillId="3" borderId="10" xfId="0" applyFont="1" applyFill="1" applyBorder="1" applyAlignment="1">
      <alignment horizontal="center" vertical="center"/>
    </xf>
    <xf numFmtId="0" fontId="23" fillId="0" borderId="33" xfId="2" applyFont="1" applyBorder="1" applyAlignment="1" applyProtection="1">
      <alignment horizontal="center" vertical="center" justifyLastLine="1"/>
      <protection locked="0"/>
    </xf>
    <xf numFmtId="178" fontId="23" fillId="3" borderId="59" xfId="0" applyNumberFormat="1" applyFont="1" applyFill="1" applyBorder="1" applyAlignment="1" applyProtection="1">
      <alignment horizontal="center" vertical="center"/>
      <protection locked="0"/>
    </xf>
    <xf numFmtId="0" fontId="50" fillId="3" borderId="62" xfId="0" applyFont="1" applyFill="1" applyBorder="1" applyAlignment="1">
      <alignment horizontal="center" vertical="center"/>
    </xf>
    <xf numFmtId="0" fontId="50" fillId="3" borderId="0" xfId="0" applyFont="1" applyFill="1" applyAlignment="1">
      <alignment horizontal="center" vertical="center"/>
    </xf>
    <xf numFmtId="0" fontId="50" fillId="3" borderId="0" xfId="0" applyFont="1" applyFill="1">
      <alignment vertical="center"/>
    </xf>
    <xf numFmtId="0" fontId="50" fillId="3" borderId="0" xfId="0" applyFont="1" applyFill="1" applyAlignment="1">
      <alignment vertical="center" wrapText="1"/>
    </xf>
    <xf numFmtId="0" fontId="50" fillId="3" borderId="0" xfId="0" applyFont="1" applyFill="1" applyAlignment="1">
      <alignment horizontal="left" vertical="center"/>
    </xf>
    <xf numFmtId="0" fontId="50" fillId="3" borderId="0" xfId="0" applyFont="1" applyFill="1" applyAlignment="1">
      <alignment horizontal="center" vertical="center" wrapText="1"/>
    </xf>
    <xf numFmtId="0" fontId="50" fillId="3" borderId="14" xfId="0" applyFont="1" applyFill="1" applyBorder="1">
      <alignment vertical="center"/>
    </xf>
    <xf numFmtId="38" fontId="29" fillId="3" borderId="11" xfId="6" applyFont="1" applyFill="1" applyBorder="1" applyAlignment="1" applyProtection="1">
      <alignment horizontal="right" vertical="center" shrinkToFit="1"/>
      <protection locked="0"/>
    </xf>
    <xf numFmtId="38" fontId="29" fillId="3" borderId="28" xfId="6" applyFont="1" applyFill="1" applyBorder="1" applyAlignment="1" applyProtection="1">
      <alignment horizontal="right" vertical="center" shrinkToFit="1"/>
      <protection locked="0"/>
    </xf>
    <xf numFmtId="38" fontId="29" fillId="9" borderId="11" xfId="6" applyFont="1" applyFill="1" applyBorder="1" applyAlignment="1" applyProtection="1">
      <alignment vertical="center" shrinkToFit="1"/>
    </xf>
    <xf numFmtId="0" fontId="6" fillId="3" borderId="10" xfId="0" applyFont="1" applyFill="1" applyBorder="1" applyAlignment="1" applyProtection="1">
      <alignment horizontal="center" vertical="center"/>
    </xf>
    <xf numFmtId="0" fontId="5" fillId="3" borderId="0" xfId="0" applyFont="1" applyFill="1" applyProtection="1">
      <alignment vertical="center"/>
    </xf>
    <xf numFmtId="0" fontId="6" fillId="3" borderId="0" xfId="0" applyFont="1" applyFill="1" applyAlignment="1" applyProtection="1">
      <alignment horizontal="center" vertical="center"/>
    </xf>
    <xf numFmtId="0" fontId="6" fillId="3" borderId="0" xfId="0" applyFont="1" applyFill="1" applyProtection="1">
      <alignment vertical="center"/>
    </xf>
    <xf numFmtId="0" fontId="7" fillId="3" borderId="0" xfId="0" applyFont="1" applyFill="1" applyProtection="1">
      <alignment vertical="center"/>
    </xf>
    <xf numFmtId="0" fontId="7" fillId="0" borderId="0" xfId="0" applyFont="1" applyProtection="1">
      <alignment vertical="center"/>
    </xf>
    <xf numFmtId="0" fontId="8" fillId="0" borderId="0" xfId="0" applyFont="1" applyAlignment="1" applyProtection="1">
      <alignment horizontal="center" vertical="center"/>
    </xf>
    <xf numFmtId="0" fontId="0" fillId="0" borderId="0" xfId="0" applyProtection="1">
      <alignment vertical="center"/>
    </xf>
    <xf numFmtId="0" fontId="2" fillId="0" borderId="0" xfId="0" applyFont="1" applyAlignment="1" applyProtection="1">
      <alignment horizontal="center" vertical="center"/>
    </xf>
    <xf numFmtId="0" fontId="5" fillId="3" borderId="0" xfId="0" applyFont="1" applyFill="1" applyAlignment="1" applyProtection="1">
      <alignment horizontal="center" vertical="center"/>
    </xf>
    <xf numFmtId="0" fontId="8" fillId="0" borderId="0" xfId="0" applyFont="1" applyProtection="1">
      <alignment vertical="center"/>
    </xf>
    <xf numFmtId="0" fontId="10" fillId="0" borderId="0" xfId="0" applyFont="1" applyAlignment="1" applyProtection="1">
      <alignment horizontal="center" vertical="center"/>
    </xf>
    <xf numFmtId="0" fontId="12" fillId="0" borderId="0" xfId="0" applyFont="1" applyProtection="1">
      <alignment vertical="center"/>
    </xf>
    <xf numFmtId="0" fontId="6" fillId="0" borderId="0" xfId="0" applyFont="1" applyProtection="1">
      <alignment vertical="center"/>
    </xf>
    <xf numFmtId="0" fontId="2" fillId="0" borderId="0" xfId="0" applyFont="1" applyAlignment="1" applyProtection="1">
      <alignment vertical="center" wrapText="1"/>
    </xf>
    <xf numFmtId="0" fontId="12" fillId="0" borderId="0" xfId="0" applyFont="1" applyAlignment="1" applyProtection="1">
      <alignment vertical="center" wrapText="1"/>
    </xf>
    <xf numFmtId="0" fontId="2" fillId="3" borderId="0" xfId="0" applyFont="1" applyFill="1" applyAlignment="1" applyProtection="1">
      <alignment horizontal="center" vertical="center"/>
    </xf>
    <xf numFmtId="0" fontId="14" fillId="0" borderId="0" xfId="2" applyFont="1" applyAlignment="1" applyProtection="1">
      <alignment horizontal="left" vertical="center"/>
    </xf>
    <xf numFmtId="0" fontId="15" fillId="0" borderId="0" xfId="2" applyFont="1" applyAlignment="1" applyProtection="1">
      <alignment horizontal="left" justifyLastLine="1"/>
    </xf>
    <xf numFmtId="0" fontId="15" fillId="0" borderId="0" xfId="2" applyFont="1" applyAlignment="1" applyProtection="1">
      <alignment horizontal="left" vertical="center" justifyLastLine="1"/>
    </xf>
    <xf numFmtId="0" fontId="18" fillId="0" borderId="0" xfId="0" applyFont="1" applyAlignment="1" applyProtection="1">
      <alignment horizontal="center" vertical="center"/>
    </xf>
    <xf numFmtId="0" fontId="18" fillId="0" borderId="0" xfId="0" applyFont="1" applyProtection="1">
      <alignment vertical="center"/>
    </xf>
    <xf numFmtId="0" fontId="18" fillId="0" borderId="0" xfId="0" applyFont="1" applyAlignment="1" applyProtection="1">
      <alignment horizontal="left" vertical="center"/>
    </xf>
    <xf numFmtId="0" fontId="6" fillId="3" borderId="36" xfId="2" applyFont="1" applyFill="1" applyBorder="1" applyAlignment="1" applyProtection="1">
      <alignment vertical="center" justifyLastLine="1"/>
    </xf>
    <xf numFmtId="0" fontId="6" fillId="3" borderId="38" xfId="2" applyFont="1" applyFill="1" applyBorder="1" applyAlignment="1" applyProtection="1">
      <alignment vertical="center" justifyLastLine="1"/>
    </xf>
    <xf numFmtId="0" fontId="6" fillId="0" borderId="0" xfId="0" applyFont="1" applyAlignment="1" applyProtection="1">
      <alignment horizontal="center" vertical="center"/>
    </xf>
    <xf numFmtId="0" fontId="6" fillId="0" borderId="41" xfId="2" applyFont="1" applyBorder="1" applyAlignment="1" applyProtection="1">
      <alignment horizontal="center" vertical="center"/>
    </xf>
    <xf numFmtId="0" fontId="14" fillId="0" borderId="0" xfId="2" applyFont="1" applyAlignment="1" applyProtection="1">
      <alignment vertical="center" justifyLastLine="1"/>
    </xf>
    <xf numFmtId="0" fontId="22" fillId="0" borderId="0" xfId="2" applyFont="1" applyAlignment="1" applyProtection="1">
      <alignment vertical="center" justifyLastLine="1"/>
    </xf>
    <xf numFmtId="0" fontId="6" fillId="0" borderId="43" xfId="2" applyFont="1" applyBorder="1" applyAlignment="1" applyProtection="1">
      <alignment horizontal="center" vertical="center"/>
    </xf>
    <xf numFmtId="0" fontId="6" fillId="10" borderId="33" xfId="2" applyFont="1" applyFill="1" applyBorder="1" applyAlignment="1" applyProtection="1">
      <alignment horizontal="center" vertical="center" justifyLastLine="1"/>
    </xf>
    <xf numFmtId="0" fontId="6" fillId="7" borderId="49" xfId="2" applyFont="1" applyFill="1" applyBorder="1" applyAlignment="1" applyProtection="1">
      <alignment horizontal="right" vertical="center" shrinkToFit="1"/>
    </xf>
    <xf numFmtId="0" fontId="6" fillId="7" borderId="51" xfId="2" applyFont="1" applyFill="1" applyBorder="1" applyAlignment="1" applyProtection="1">
      <alignment horizontal="right" vertical="center" shrinkToFit="1"/>
    </xf>
    <xf numFmtId="0" fontId="6" fillId="3" borderId="58" xfId="0" applyFont="1" applyFill="1" applyBorder="1" applyAlignment="1" applyProtection="1">
      <alignment horizontal="center" vertical="center"/>
    </xf>
    <xf numFmtId="0" fontId="6" fillId="3" borderId="59" xfId="0" applyFont="1" applyFill="1" applyBorder="1" applyAlignment="1" applyProtection="1">
      <alignment horizontal="center" vertical="center"/>
    </xf>
    <xf numFmtId="0" fontId="6" fillId="3" borderId="62" xfId="0" applyFont="1" applyFill="1" applyBorder="1" applyAlignment="1" applyProtection="1">
      <alignment horizontal="center" vertical="center"/>
    </xf>
    <xf numFmtId="0" fontId="6" fillId="3" borderId="0" xfId="0" applyFont="1" applyFill="1" applyAlignment="1" applyProtection="1">
      <alignment vertical="center" wrapText="1"/>
    </xf>
    <xf numFmtId="0" fontId="6" fillId="3" borderId="0" xfId="0" applyFont="1" applyFill="1" applyAlignment="1" applyProtection="1">
      <alignment horizontal="left" vertical="center"/>
    </xf>
    <xf numFmtId="0" fontId="6" fillId="3" borderId="0" xfId="0" applyFont="1" applyFill="1" applyAlignment="1" applyProtection="1">
      <alignment horizontal="center" vertical="center" wrapText="1"/>
    </xf>
    <xf numFmtId="0" fontId="6" fillId="3" borderId="14" xfId="0" applyFont="1" applyFill="1" applyBorder="1" applyProtection="1">
      <alignment vertical="center"/>
    </xf>
    <xf numFmtId="0" fontId="2" fillId="0" borderId="0" xfId="2" applyFont="1" applyAlignment="1" applyProtection="1">
      <alignment vertical="center" wrapText="1"/>
    </xf>
    <xf numFmtId="0" fontId="27" fillId="0" borderId="0" xfId="3" applyFont="1" applyProtection="1">
      <alignment vertical="center"/>
    </xf>
    <xf numFmtId="0" fontId="6" fillId="0" borderId="0" xfId="3" applyFont="1" applyProtection="1">
      <alignment vertical="center"/>
    </xf>
    <xf numFmtId="0" fontId="27" fillId="0" borderId="0" xfId="4" applyFont="1" applyProtection="1">
      <alignment vertical="center"/>
    </xf>
    <xf numFmtId="0" fontId="13" fillId="0" borderId="0" xfId="2" applyFont="1" applyAlignment="1" applyProtection="1">
      <alignment horizontal="left" vertical="center" justifyLastLine="1"/>
    </xf>
    <xf numFmtId="0" fontId="28" fillId="0" borderId="0" xfId="5" applyFont="1" applyProtection="1">
      <alignment vertical="center"/>
    </xf>
    <xf numFmtId="0" fontId="28" fillId="3" borderId="0" xfId="5" applyFont="1" applyFill="1" applyAlignment="1" applyProtection="1">
      <alignment horizontal="center" vertical="center" wrapText="1" shrinkToFit="1"/>
    </xf>
    <xf numFmtId="0" fontId="30" fillId="0" borderId="0" xfId="5" applyFont="1" applyProtection="1">
      <alignment vertical="center"/>
    </xf>
    <xf numFmtId="0" fontId="28" fillId="6" borderId="76" xfId="5" applyFont="1" applyFill="1" applyBorder="1" applyAlignment="1" applyProtection="1">
      <alignment horizontal="center" vertical="center" wrapText="1" shrinkToFit="1"/>
    </xf>
    <xf numFmtId="0" fontId="30" fillId="6" borderId="79" xfId="5" applyFont="1" applyFill="1" applyBorder="1" applyAlignment="1" applyProtection="1">
      <alignment vertical="center" shrinkToFit="1"/>
    </xf>
    <xf numFmtId="38" fontId="29" fillId="3" borderId="11" xfId="6" applyFont="1" applyFill="1" applyBorder="1" applyAlignment="1" applyProtection="1">
      <alignment horizontal="right" vertical="center" shrinkToFit="1"/>
    </xf>
    <xf numFmtId="0" fontId="30" fillId="10" borderId="15" xfId="5" applyFont="1" applyFill="1" applyBorder="1" applyAlignment="1" applyProtection="1">
      <alignment horizontal="center" vertical="center" shrinkToFit="1"/>
    </xf>
    <xf numFmtId="38" fontId="29" fillId="3" borderId="28" xfId="6" applyFont="1" applyFill="1" applyBorder="1" applyAlignment="1" applyProtection="1">
      <alignment horizontal="right" vertical="center" shrinkToFit="1"/>
    </xf>
    <xf numFmtId="38" fontId="13" fillId="9" borderId="83" xfId="6" applyFont="1" applyFill="1" applyBorder="1" applyAlignment="1" applyProtection="1">
      <alignment horizontal="right" vertical="center" shrinkToFit="1"/>
    </xf>
    <xf numFmtId="38" fontId="13" fillId="6" borderId="83" xfId="6" applyFont="1" applyFill="1" applyBorder="1" applyAlignment="1" applyProtection="1">
      <alignment vertical="center" shrinkToFit="1"/>
    </xf>
    <xf numFmtId="0" fontId="30" fillId="6" borderId="85" xfId="5" applyFont="1" applyFill="1" applyBorder="1" applyAlignment="1" applyProtection="1">
      <alignment horizontal="center" vertical="center" shrinkToFit="1"/>
    </xf>
    <xf numFmtId="49" fontId="16" fillId="3" borderId="0" xfId="5" applyNumberFormat="1" applyFont="1" applyFill="1" applyProtection="1">
      <alignment vertical="center"/>
    </xf>
    <xf numFmtId="0" fontId="13" fillId="0" borderId="0" xfId="5" applyFont="1" applyProtection="1">
      <alignment vertical="center"/>
    </xf>
    <xf numFmtId="0" fontId="30" fillId="6" borderId="11" xfId="5" applyFont="1" applyFill="1" applyBorder="1" applyAlignment="1" applyProtection="1">
      <alignment horizontal="center" vertical="center" shrinkToFit="1"/>
    </xf>
    <xf numFmtId="0" fontId="0" fillId="0" borderId="0" xfId="0" applyFill="1" applyProtection="1">
      <alignment vertical="center"/>
    </xf>
    <xf numFmtId="49" fontId="51" fillId="0" borderId="0" xfId="4" applyNumberFormat="1" applyFont="1" applyFill="1" applyProtection="1">
      <alignment vertical="center"/>
    </xf>
    <xf numFmtId="0" fontId="25" fillId="0" borderId="0" xfId="4" applyFill="1" applyProtection="1">
      <alignment vertical="center"/>
    </xf>
    <xf numFmtId="0" fontId="25" fillId="0" borderId="0" xfId="4" applyProtection="1">
      <alignment vertical="center"/>
    </xf>
    <xf numFmtId="0" fontId="26" fillId="0" borderId="0" xfId="5" applyFont="1" applyFill="1" applyProtection="1">
      <alignment vertical="center"/>
    </xf>
    <xf numFmtId="0" fontId="26" fillId="0" borderId="0" xfId="5" applyFont="1" applyProtection="1">
      <alignment vertical="center"/>
    </xf>
    <xf numFmtId="0" fontId="6" fillId="0" borderId="65"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66" xfId="0" applyFont="1" applyBorder="1" applyAlignment="1" applyProtection="1">
      <alignment horizontal="left" vertical="center" wrapText="1"/>
      <protection locked="0"/>
    </xf>
    <xf numFmtId="0" fontId="6" fillId="3" borderId="62" xfId="0" applyFont="1" applyFill="1" applyBorder="1" applyAlignment="1" applyProtection="1">
      <alignment horizontal="left" vertical="center" wrapText="1"/>
    </xf>
    <xf numFmtId="0" fontId="6" fillId="3" borderId="0" xfId="0" applyFont="1" applyFill="1" applyAlignment="1" applyProtection="1">
      <alignment horizontal="left" vertical="center" wrapText="1"/>
    </xf>
    <xf numFmtId="0" fontId="6" fillId="3" borderId="14" xfId="0" applyFont="1" applyFill="1" applyBorder="1" applyAlignment="1" applyProtection="1">
      <alignment horizontal="left" vertical="center" wrapText="1"/>
    </xf>
    <xf numFmtId="0" fontId="6" fillId="0" borderId="63"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6" fillId="0" borderId="64" xfId="0" applyFont="1" applyBorder="1" applyAlignment="1" applyProtection="1">
      <alignment horizontal="left" vertical="center" wrapText="1"/>
      <protection locked="0"/>
    </xf>
    <xf numFmtId="0" fontId="6" fillId="4" borderId="61" xfId="0" applyFont="1" applyFill="1" applyBorder="1" applyAlignment="1" applyProtection="1">
      <alignment horizontal="left" vertical="center" wrapText="1"/>
    </xf>
    <xf numFmtId="0" fontId="6" fillId="4" borderId="27" xfId="0" applyFont="1" applyFill="1" applyBorder="1" applyAlignment="1" applyProtection="1">
      <alignment horizontal="left" vertical="center" wrapText="1"/>
    </xf>
    <xf numFmtId="0" fontId="6" fillId="4" borderId="39" xfId="0" applyFont="1" applyFill="1" applyBorder="1" applyAlignment="1" applyProtection="1">
      <alignment horizontal="left" vertical="center" wrapText="1"/>
    </xf>
    <xf numFmtId="0" fontId="6" fillId="3" borderId="59" xfId="0" applyFont="1" applyFill="1" applyBorder="1" applyProtection="1">
      <alignment vertical="center"/>
    </xf>
    <xf numFmtId="0" fontId="6" fillId="3" borderId="60" xfId="0" applyFont="1" applyFill="1" applyBorder="1" applyProtection="1">
      <alignment vertical="center"/>
    </xf>
    <xf numFmtId="0" fontId="6" fillId="3" borderId="36" xfId="0" applyFont="1" applyFill="1" applyBorder="1" applyProtection="1">
      <alignment vertical="center"/>
    </xf>
    <xf numFmtId="0" fontId="6" fillId="3" borderId="37" xfId="0" applyFont="1" applyFill="1" applyBorder="1" applyProtection="1">
      <alignment vertical="center"/>
    </xf>
    <xf numFmtId="0" fontId="6" fillId="4" borderId="61" xfId="0" applyFont="1" applyFill="1" applyBorder="1" applyAlignment="1" applyProtection="1">
      <alignment horizontal="left" vertical="center" shrinkToFit="1"/>
    </xf>
    <xf numFmtId="0" fontId="6" fillId="4" borderId="27" xfId="0" applyFont="1" applyFill="1" applyBorder="1" applyAlignment="1" applyProtection="1">
      <alignment horizontal="left" vertical="center" shrinkToFit="1"/>
    </xf>
    <xf numFmtId="0" fontId="6" fillId="4" borderId="39" xfId="0" applyFont="1" applyFill="1" applyBorder="1" applyAlignment="1" applyProtection="1">
      <alignment horizontal="left" vertical="center" shrinkToFit="1"/>
    </xf>
    <xf numFmtId="0" fontId="6" fillId="4" borderId="62" xfId="0" applyFont="1" applyFill="1" applyBorder="1" applyAlignment="1" applyProtection="1">
      <alignment horizontal="left" vertical="center" shrinkToFit="1"/>
    </xf>
    <xf numFmtId="0" fontId="6" fillId="4" borderId="0" xfId="0" applyFont="1" applyFill="1" applyAlignment="1" applyProtection="1">
      <alignment horizontal="left" vertical="center" shrinkToFit="1"/>
    </xf>
    <xf numFmtId="0" fontId="6" fillId="4" borderId="14" xfId="0" applyFont="1" applyFill="1" applyBorder="1" applyAlignment="1" applyProtection="1">
      <alignment horizontal="left" vertical="center" shrinkToFit="1"/>
    </xf>
    <xf numFmtId="0" fontId="6" fillId="0" borderId="35" xfId="2" applyFont="1" applyBorder="1" applyAlignment="1" applyProtection="1">
      <alignment horizontal="left" vertical="top" wrapText="1"/>
      <protection locked="0"/>
    </xf>
    <xf numFmtId="0" fontId="6" fillId="0" borderId="36" xfId="2" applyFont="1" applyBorder="1" applyAlignment="1" applyProtection="1">
      <alignment horizontal="left" vertical="top" wrapText="1"/>
      <protection locked="0"/>
    </xf>
    <xf numFmtId="0" fontId="6" fillId="0" borderId="37" xfId="2" applyFont="1" applyBorder="1" applyAlignment="1" applyProtection="1">
      <alignment horizontal="left" vertical="top" wrapText="1"/>
      <protection locked="0"/>
    </xf>
    <xf numFmtId="0" fontId="6" fillId="4" borderId="53" xfId="0" applyFont="1" applyFill="1" applyBorder="1" applyAlignment="1" applyProtection="1">
      <alignment horizontal="left" vertical="center" wrapText="1"/>
    </xf>
    <xf numFmtId="0" fontId="6" fillId="4" borderId="5" xfId="0" applyFont="1" applyFill="1" applyBorder="1" applyAlignment="1" applyProtection="1">
      <alignment horizontal="left" vertical="center" wrapText="1"/>
    </xf>
    <xf numFmtId="0" fontId="6" fillId="4" borderId="54" xfId="0" applyFont="1" applyFill="1" applyBorder="1" applyAlignment="1" applyProtection="1">
      <alignment horizontal="left" vertical="center" wrapText="1"/>
    </xf>
    <xf numFmtId="0" fontId="6" fillId="3" borderId="55" xfId="0" applyFont="1" applyFill="1" applyBorder="1" applyAlignment="1" applyProtection="1">
      <alignment horizontal="left" vertical="center" wrapText="1"/>
    </xf>
    <xf numFmtId="0" fontId="6" fillId="3" borderId="56" xfId="0" applyFont="1" applyFill="1" applyBorder="1" applyAlignment="1" applyProtection="1">
      <alignment horizontal="left" vertical="center" wrapText="1"/>
    </xf>
    <xf numFmtId="0" fontId="6" fillId="3" borderId="57" xfId="0" applyFont="1" applyFill="1" applyBorder="1" applyAlignment="1" applyProtection="1">
      <alignment horizontal="left" vertical="center" wrapText="1"/>
    </xf>
    <xf numFmtId="0" fontId="6" fillId="3" borderId="10" xfId="2" applyFont="1" applyFill="1" applyBorder="1" applyAlignment="1" applyProtection="1">
      <alignment horizontal="center" vertical="center" justifyLastLine="1"/>
    </xf>
    <xf numFmtId="0" fontId="6" fillId="3" borderId="11" xfId="2" applyFont="1" applyFill="1" applyBorder="1" applyAlignment="1" applyProtection="1">
      <alignment horizontal="center" vertical="center" justifyLastLine="1"/>
    </xf>
    <xf numFmtId="38" fontId="19" fillId="9" borderId="12" xfId="1" applyFont="1" applyFill="1" applyBorder="1" applyAlignment="1" applyProtection="1">
      <alignment vertical="center" wrapText="1" shrinkToFit="1"/>
    </xf>
    <xf numFmtId="38" fontId="19" fillId="9" borderId="10" xfId="1" applyFont="1" applyFill="1" applyBorder="1" applyAlignment="1" applyProtection="1">
      <alignment vertical="center" wrapText="1" shrinkToFit="1"/>
    </xf>
    <xf numFmtId="38" fontId="19" fillId="9" borderId="15" xfId="1" applyFont="1" applyFill="1" applyBorder="1" applyAlignment="1" applyProtection="1">
      <alignment vertical="center" wrapText="1" shrinkToFit="1"/>
    </xf>
    <xf numFmtId="0" fontId="6" fillId="9" borderId="50" xfId="2" applyFont="1" applyFill="1" applyBorder="1" applyAlignment="1" applyProtection="1">
      <alignment horizontal="right" vertical="center" shrinkToFit="1"/>
    </xf>
    <xf numFmtId="0" fontId="23" fillId="7" borderId="49" xfId="2" applyFont="1" applyFill="1" applyBorder="1" applyAlignment="1" applyProtection="1">
      <alignment horizontal="left" vertical="center" shrinkToFit="1"/>
    </xf>
    <xf numFmtId="0" fontId="23" fillId="7" borderId="50" xfId="2" applyFont="1" applyFill="1" applyBorder="1" applyAlignment="1" applyProtection="1">
      <alignment horizontal="left" vertical="center" shrinkToFit="1"/>
    </xf>
    <xf numFmtId="38" fontId="19" fillId="9" borderId="49" xfId="1" applyFont="1" applyFill="1" applyBorder="1" applyAlignment="1" applyProtection="1">
      <alignment vertical="center" wrapText="1" shrinkToFit="1"/>
    </xf>
    <xf numFmtId="38" fontId="19" fillId="9" borderId="50" xfId="1" applyFont="1" applyFill="1" applyBorder="1" applyAlignment="1" applyProtection="1">
      <alignment vertical="center" wrapText="1" shrinkToFit="1"/>
    </xf>
    <xf numFmtId="38" fontId="19" fillId="9" borderId="52" xfId="1" applyFont="1" applyFill="1" applyBorder="1" applyAlignment="1" applyProtection="1">
      <alignment vertical="center" wrapText="1" shrinkToFit="1"/>
    </xf>
    <xf numFmtId="0" fontId="6" fillId="7" borderId="29" xfId="2" applyFont="1" applyFill="1" applyBorder="1" applyAlignment="1" applyProtection="1">
      <alignment horizontal="left" vertical="center"/>
    </xf>
    <xf numFmtId="0" fontId="6" fillId="7" borderId="30" xfId="2" applyFont="1" applyFill="1" applyBorder="1" applyAlignment="1" applyProtection="1">
      <alignment horizontal="left" vertical="center"/>
    </xf>
    <xf numFmtId="0" fontId="6" fillId="7" borderId="31" xfId="2" applyFont="1" applyFill="1" applyBorder="1" applyAlignment="1" applyProtection="1">
      <alignment horizontal="left" vertical="center"/>
    </xf>
    <xf numFmtId="0" fontId="6" fillId="0" borderId="42" xfId="2" applyFont="1" applyBorder="1" applyAlignment="1" applyProtection="1">
      <alignment horizontal="left" vertical="center" shrinkToFit="1"/>
    </xf>
    <xf numFmtId="0" fontId="6" fillId="0" borderId="10" xfId="2" applyFont="1" applyBorder="1" applyAlignment="1" applyProtection="1">
      <alignment horizontal="left" vertical="center" shrinkToFit="1"/>
    </xf>
    <xf numFmtId="0" fontId="6" fillId="0" borderId="11" xfId="2" applyFont="1" applyBorder="1" applyAlignment="1" applyProtection="1">
      <alignment horizontal="left" vertical="center" shrinkToFit="1"/>
    </xf>
    <xf numFmtId="0" fontId="6" fillId="3" borderId="12" xfId="2" applyFont="1" applyFill="1" applyBorder="1" applyAlignment="1" applyProtection="1">
      <alignment horizontal="center" vertical="center" shrinkToFit="1"/>
    </xf>
    <xf numFmtId="0" fontId="6" fillId="3" borderId="10" xfId="2" applyFont="1" applyFill="1" applyBorder="1" applyAlignment="1" applyProtection="1">
      <alignment horizontal="center" vertical="center" shrinkToFit="1"/>
    </xf>
    <xf numFmtId="0" fontId="6" fillId="0" borderId="42" xfId="2" applyFont="1" applyBorder="1" applyAlignment="1" applyProtection="1">
      <alignment horizontal="left" vertical="center" shrinkToFit="1"/>
      <protection locked="0"/>
    </xf>
    <xf numFmtId="0" fontId="6" fillId="0" borderId="10" xfId="2" applyFont="1" applyBorder="1" applyAlignment="1" applyProtection="1">
      <alignment horizontal="left" vertical="center" shrinkToFit="1"/>
      <protection locked="0"/>
    </xf>
    <xf numFmtId="0" fontId="6" fillId="0" borderId="11" xfId="2" applyFont="1" applyBorder="1" applyAlignment="1" applyProtection="1">
      <alignment horizontal="left" vertical="center" shrinkToFit="1"/>
      <protection locked="0"/>
    </xf>
    <xf numFmtId="49" fontId="6" fillId="7" borderId="2" xfId="2" applyNumberFormat="1" applyFont="1" applyFill="1" applyBorder="1" applyAlignment="1" applyProtection="1">
      <alignment horizontal="center" vertical="center"/>
    </xf>
    <xf numFmtId="49" fontId="6" fillId="7" borderId="8" xfId="2" applyNumberFormat="1" applyFont="1" applyFill="1" applyBorder="1" applyAlignment="1" applyProtection="1">
      <alignment horizontal="center" vertical="center"/>
    </xf>
    <xf numFmtId="0" fontId="6" fillId="7" borderId="12" xfId="2" applyFont="1" applyFill="1" applyBorder="1" applyAlignment="1" applyProtection="1">
      <alignment horizontal="center" vertical="center" wrapText="1"/>
    </xf>
    <xf numFmtId="0" fontId="6" fillId="7" borderId="10" xfId="2" applyFont="1" applyFill="1" applyBorder="1" applyAlignment="1" applyProtection="1">
      <alignment horizontal="center" vertical="center" wrapText="1"/>
    </xf>
    <xf numFmtId="0" fontId="6" fillId="7" borderId="11" xfId="2" applyFont="1" applyFill="1" applyBorder="1" applyAlignment="1" applyProtection="1">
      <alignment horizontal="center" vertical="center" wrapText="1"/>
    </xf>
    <xf numFmtId="0" fontId="6" fillId="5" borderId="12" xfId="2" applyFont="1" applyFill="1" applyBorder="1" applyAlignment="1" applyProtection="1">
      <alignment horizontal="center" vertical="center"/>
      <protection locked="0"/>
    </xf>
    <xf numFmtId="0" fontId="6" fillId="5" borderId="10" xfId="2" applyFont="1" applyFill="1" applyBorder="1" applyAlignment="1" applyProtection="1">
      <alignment horizontal="center" vertical="center"/>
      <protection locked="0"/>
    </xf>
    <xf numFmtId="0" fontId="6" fillId="5" borderId="11" xfId="2" applyFont="1" applyFill="1" applyBorder="1" applyAlignment="1" applyProtection="1">
      <alignment horizontal="center" vertical="center"/>
      <protection locked="0"/>
    </xf>
    <xf numFmtId="38" fontId="19" fillId="3" borderId="35" xfId="1" applyFont="1" applyFill="1" applyBorder="1" applyAlignment="1" applyProtection="1">
      <alignment vertical="center" wrapText="1" shrinkToFit="1"/>
    </xf>
    <xf numFmtId="38" fontId="19" fillId="3" borderId="36" xfId="1" applyFont="1" applyFill="1" applyBorder="1" applyAlignment="1" applyProtection="1">
      <alignment vertical="center" wrapText="1" shrinkToFit="1"/>
    </xf>
    <xf numFmtId="38" fontId="19" fillId="3" borderId="37" xfId="1" applyFont="1" applyFill="1" applyBorder="1" applyAlignment="1" applyProtection="1">
      <alignment vertical="center" wrapText="1" shrinkToFit="1"/>
    </xf>
    <xf numFmtId="0" fontId="6" fillId="7" borderId="26" xfId="2" applyFont="1" applyFill="1" applyBorder="1" applyAlignment="1" applyProtection="1">
      <alignment horizontal="center" vertical="center" wrapText="1" shrinkToFit="1"/>
    </xf>
    <xf numFmtId="0" fontId="6" fillId="7" borderId="27" xfId="2" applyFont="1" applyFill="1" applyBorder="1" applyAlignment="1" applyProtection="1">
      <alignment horizontal="center" vertical="center" wrapText="1" shrinkToFit="1"/>
    </xf>
    <xf numFmtId="0" fontId="6" fillId="7" borderId="28" xfId="2" applyFont="1" applyFill="1" applyBorder="1" applyAlignment="1" applyProtection="1">
      <alignment horizontal="center" vertical="center" wrapText="1" shrinkToFit="1"/>
    </xf>
    <xf numFmtId="0" fontId="6" fillId="7" borderId="13" xfId="2" applyFont="1" applyFill="1" applyBorder="1" applyAlignment="1" applyProtection="1">
      <alignment horizontal="center" vertical="center" wrapText="1" shrinkToFit="1"/>
    </xf>
    <xf numFmtId="0" fontId="6" fillId="7" borderId="0" xfId="2" applyFont="1" applyFill="1" applyAlignment="1" applyProtection="1">
      <alignment horizontal="center" vertical="center" wrapText="1" shrinkToFit="1"/>
    </xf>
    <xf numFmtId="0" fontId="6" fillId="7" borderId="40" xfId="2" applyFont="1" applyFill="1" applyBorder="1" applyAlignment="1" applyProtection="1">
      <alignment horizontal="center" vertical="center" wrapText="1" shrinkToFit="1"/>
    </xf>
    <xf numFmtId="0" fontId="6" fillId="7" borderId="32" xfId="2" applyFont="1" applyFill="1" applyBorder="1" applyAlignment="1" applyProtection="1">
      <alignment horizontal="center" vertical="center" wrapText="1" shrinkToFit="1"/>
    </xf>
    <xf numFmtId="0" fontId="6" fillId="7" borderId="33" xfId="2" applyFont="1" applyFill="1" applyBorder="1" applyAlignment="1" applyProtection="1">
      <alignment horizontal="center" vertical="center" wrapText="1" shrinkToFit="1"/>
    </xf>
    <xf numFmtId="0" fontId="6" fillId="7" borderId="34" xfId="2" applyFont="1" applyFill="1" applyBorder="1" applyAlignment="1" applyProtection="1">
      <alignment horizontal="center" vertical="center" wrapText="1" shrinkToFit="1"/>
    </xf>
    <xf numFmtId="0" fontId="19" fillId="7" borderId="26" xfId="2" applyFont="1" applyFill="1" applyBorder="1" applyAlignment="1" applyProtection="1">
      <alignment horizontal="center" vertical="center"/>
    </xf>
    <xf numFmtId="0" fontId="19" fillId="7" borderId="27" xfId="2" applyFont="1" applyFill="1" applyBorder="1" applyAlignment="1" applyProtection="1">
      <alignment horizontal="center" vertical="center"/>
    </xf>
    <xf numFmtId="0" fontId="19" fillId="7" borderId="28" xfId="2" applyFont="1" applyFill="1" applyBorder="1" applyAlignment="1" applyProtection="1">
      <alignment horizontal="center" vertical="center"/>
    </xf>
    <xf numFmtId="0" fontId="19" fillId="7" borderId="26" xfId="2" applyFont="1" applyFill="1" applyBorder="1" applyAlignment="1" applyProtection="1">
      <alignment horizontal="center" vertical="center" shrinkToFit="1"/>
    </xf>
    <xf numFmtId="0" fontId="19" fillId="7" borderId="27" xfId="2" applyFont="1" applyFill="1" applyBorder="1" applyAlignment="1" applyProtection="1">
      <alignment horizontal="center" vertical="center" shrinkToFit="1"/>
    </xf>
    <xf numFmtId="0" fontId="19" fillId="7" borderId="28" xfId="2" applyFont="1" applyFill="1" applyBorder="1" applyAlignment="1" applyProtection="1">
      <alignment horizontal="center" vertical="center" shrinkToFit="1"/>
    </xf>
    <xf numFmtId="0" fontId="19" fillId="7" borderId="39" xfId="2" applyFont="1" applyFill="1" applyBorder="1" applyAlignment="1" applyProtection="1">
      <alignment horizontal="center" vertical="center" shrinkToFit="1"/>
    </xf>
    <xf numFmtId="0" fontId="20" fillId="0" borderId="23"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0" fontId="19" fillId="7" borderId="12" xfId="2" applyFont="1" applyFill="1" applyBorder="1" applyAlignment="1" applyProtection="1">
      <alignment horizontal="center" vertical="center" wrapText="1" shrinkToFit="1"/>
    </xf>
    <xf numFmtId="0" fontId="19" fillId="7" borderId="10" xfId="2" applyFont="1" applyFill="1" applyBorder="1" applyAlignment="1" applyProtection="1">
      <alignment horizontal="center" vertical="center" wrapText="1" shrinkToFit="1"/>
    </xf>
    <xf numFmtId="0" fontId="19" fillId="7" borderId="11" xfId="2" applyFont="1" applyFill="1" applyBorder="1" applyAlignment="1" applyProtection="1">
      <alignment horizontal="center" vertical="center" wrapText="1" shrinkToFit="1"/>
    </xf>
    <xf numFmtId="0" fontId="6" fillId="8" borderId="12" xfId="2" applyFont="1" applyFill="1" applyBorder="1" applyAlignment="1" applyProtection="1">
      <alignment horizontal="center" vertical="center"/>
      <protection locked="0"/>
    </xf>
    <xf numFmtId="0" fontId="6" fillId="8" borderId="10" xfId="2" applyFont="1" applyFill="1" applyBorder="1" applyAlignment="1" applyProtection="1">
      <alignment horizontal="center" vertical="center"/>
      <protection locked="0"/>
    </xf>
    <xf numFmtId="0" fontId="6" fillId="8" borderId="11" xfId="2" applyFont="1" applyFill="1" applyBorder="1" applyAlignment="1" applyProtection="1">
      <alignment horizontal="center" vertical="center"/>
      <protection locked="0"/>
    </xf>
    <xf numFmtId="0" fontId="6" fillId="7" borderId="12" xfId="2" applyFont="1" applyFill="1" applyBorder="1" applyAlignment="1" applyProtection="1">
      <alignment horizontal="center" vertical="center" shrinkToFit="1"/>
    </xf>
    <xf numFmtId="0" fontId="6" fillId="7" borderId="10" xfId="2" applyFont="1" applyFill="1" applyBorder="1" applyAlignment="1" applyProtection="1">
      <alignment horizontal="center" vertical="center" shrinkToFit="1"/>
    </xf>
    <xf numFmtId="0" fontId="6" fillId="7" borderId="11" xfId="2" applyFont="1" applyFill="1" applyBorder="1" applyAlignment="1" applyProtection="1">
      <alignment horizontal="center" vertical="center" shrinkToFit="1"/>
    </xf>
    <xf numFmtId="0" fontId="6" fillId="0" borderId="12" xfId="2" applyFont="1" applyBorder="1" applyAlignment="1" applyProtection="1">
      <alignment horizontal="center" vertical="center"/>
      <protection locked="0"/>
    </xf>
    <xf numFmtId="0" fontId="6" fillId="0" borderId="10" xfId="2" applyFont="1" applyBorder="1" applyAlignment="1" applyProtection="1">
      <alignment horizontal="center" vertical="center"/>
      <protection locked="0"/>
    </xf>
    <xf numFmtId="0" fontId="6" fillId="0" borderId="15" xfId="2" applyFont="1" applyBorder="1" applyAlignment="1" applyProtection="1">
      <alignment horizontal="center" vertical="center"/>
      <protection locked="0"/>
    </xf>
    <xf numFmtId="0" fontId="6" fillId="4" borderId="16" xfId="0" applyFont="1" applyFill="1" applyBorder="1" applyAlignment="1" applyProtection="1">
      <alignment horizontal="center" vertical="center"/>
    </xf>
    <xf numFmtId="0" fontId="6" fillId="4" borderId="17"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6" fillId="5" borderId="19" xfId="0" applyFont="1" applyFill="1" applyBorder="1" applyAlignment="1" applyProtection="1">
      <alignment horizontal="center" vertical="center" wrapText="1"/>
      <protection locked="0"/>
    </xf>
    <xf numFmtId="0" fontId="6" fillId="5" borderId="17"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xf>
    <xf numFmtId="0" fontId="6" fillId="4" borderId="20" xfId="0" applyFont="1" applyFill="1" applyBorder="1" applyAlignment="1" applyProtection="1">
      <alignment horizontal="center" vertical="center"/>
    </xf>
    <xf numFmtId="0" fontId="17" fillId="3" borderId="21" xfId="0" applyFont="1" applyFill="1" applyBorder="1" applyAlignment="1" applyProtection="1">
      <alignment horizontal="right" vertical="center" wrapText="1"/>
    </xf>
    <xf numFmtId="0" fontId="5" fillId="6" borderId="22" xfId="2" applyFont="1" applyFill="1" applyBorder="1" applyAlignment="1" applyProtection="1">
      <alignment horizontal="center" vertical="center" textRotation="255"/>
    </xf>
    <xf numFmtId="0" fontId="5" fillId="6" borderId="25" xfId="2" applyFont="1" applyFill="1" applyBorder="1" applyAlignment="1" applyProtection="1">
      <alignment horizontal="center" vertical="center" textRotation="255"/>
    </xf>
    <xf numFmtId="0" fontId="6" fillId="7" borderId="7" xfId="2" applyFont="1" applyFill="1" applyBorder="1" applyAlignment="1" applyProtection="1">
      <alignment horizontal="center" vertical="center"/>
    </xf>
    <xf numFmtId="0" fontId="6" fillId="7" borderId="2" xfId="2" applyFont="1" applyFill="1" applyBorder="1" applyAlignment="1" applyProtection="1">
      <alignment horizontal="center" vertical="center"/>
    </xf>
    <xf numFmtId="0" fontId="6" fillId="7" borderId="3" xfId="2" applyFont="1" applyFill="1" applyBorder="1" applyAlignment="1" applyProtection="1">
      <alignment horizontal="center" vertical="center"/>
    </xf>
    <xf numFmtId="177" fontId="2" fillId="5" borderId="7" xfId="2" applyNumberFormat="1" applyFont="1" applyFill="1" applyBorder="1" applyAlignment="1" applyProtection="1">
      <alignment horizontal="center" vertical="center" wrapText="1"/>
      <protection locked="0"/>
    </xf>
    <xf numFmtId="177" fontId="2" fillId="5" borderId="2" xfId="2" applyNumberFormat="1" applyFont="1" applyFill="1" applyBorder="1" applyAlignment="1" applyProtection="1">
      <alignment horizontal="center" vertical="center" wrapText="1"/>
      <protection locked="0"/>
    </xf>
    <xf numFmtId="177" fontId="2" fillId="5" borderId="3" xfId="2" applyNumberFormat="1" applyFont="1" applyFill="1" applyBorder="1" applyAlignment="1" applyProtection="1">
      <alignment horizontal="center" vertical="center" wrapText="1"/>
      <protection locked="0"/>
    </xf>
    <xf numFmtId="49" fontId="6" fillId="7" borderId="7" xfId="2" applyNumberFormat="1" applyFont="1" applyFill="1" applyBorder="1" applyAlignment="1" applyProtection="1">
      <alignment horizontal="center" vertical="center" wrapText="1"/>
    </xf>
    <xf numFmtId="49" fontId="6" fillId="7" borderId="2" xfId="2" applyNumberFormat="1" applyFont="1" applyFill="1" applyBorder="1" applyAlignment="1" applyProtection="1">
      <alignment horizontal="center" vertical="center" wrapText="1"/>
    </xf>
    <xf numFmtId="49" fontId="6" fillId="7" borderId="3" xfId="2" applyNumberFormat="1" applyFont="1" applyFill="1" applyBorder="1" applyAlignment="1" applyProtection="1">
      <alignment horizontal="center" vertical="center" wrapText="1"/>
    </xf>
    <xf numFmtId="0" fontId="5" fillId="8" borderId="7" xfId="2" applyFont="1" applyFill="1" applyBorder="1" applyAlignment="1" applyProtection="1">
      <alignment horizontal="center" vertical="center"/>
      <protection locked="0"/>
    </xf>
    <xf numFmtId="0" fontId="5" fillId="8" borderId="2" xfId="2" applyFont="1" applyFill="1" applyBorder="1" applyAlignment="1" applyProtection="1">
      <alignment horizontal="center" vertical="center"/>
      <protection locked="0"/>
    </xf>
    <xf numFmtId="0" fontId="5" fillId="8" borderId="3" xfId="2" applyFont="1" applyFill="1" applyBorder="1" applyAlignment="1" applyProtection="1">
      <alignment horizontal="center" vertical="center"/>
      <protection locked="0"/>
    </xf>
    <xf numFmtId="49" fontId="19" fillId="7" borderId="7" xfId="2" applyNumberFormat="1" applyFont="1" applyFill="1" applyBorder="1" applyAlignment="1" applyProtection="1">
      <alignment horizontal="center" vertical="center" wrapText="1"/>
    </xf>
    <xf numFmtId="49" fontId="19" fillId="7" borderId="2" xfId="2" applyNumberFormat="1" applyFont="1" applyFill="1" applyBorder="1" applyAlignment="1" applyProtection="1">
      <alignment horizontal="center" vertical="center" wrapText="1"/>
    </xf>
    <xf numFmtId="0" fontId="6" fillId="7" borderId="26" xfId="2" applyFont="1" applyFill="1" applyBorder="1" applyAlignment="1" applyProtection="1">
      <alignment horizontal="center" vertical="center" wrapText="1"/>
    </xf>
    <xf numFmtId="0" fontId="6" fillId="7" borderId="27" xfId="2" applyFont="1" applyFill="1" applyBorder="1" applyAlignment="1" applyProtection="1">
      <alignment horizontal="center" vertical="center" wrapText="1"/>
    </xf>
    <xf numFmtId="0" fontId="6" fillId="7" borderId="28" xfId="2" applyFont="1" applyFill="1" applyBorder="1" applyAlignment="1" applyProtection="1">
      <alignment horizontal="center" vertical="center" wrapText="1"/>
    </xf>
    <xf numFmtId="0" fontId="6" fillId="7" borderId="32" xfId="2" applyFont="1" applyFill="1" applyBorder="1" applyAlignment="1" applyProtection="1">
      <alignment horizontal="center" vertical="center" wrapText="1"/>
    </xf>
    <xf numFmtId="0" fontId="6" fillId="7" borderId="33" xfId="2" applyFont="1" applyFill="1" applyBorder="1" applyAlignment="1" applyProtection="1">
      <alignment horizontal="center" vertical="center" wrapText="1"/>
    </xf>
    <xf numFmtId="0" fontId="6" fillId="7" borderId="34" xfId="2" applyFont="1" applyFill="1" applyBorder="1" applyAlignment="1" applyProtection="1">
      <alignment horizontal="center" vertical="center" wrapText="1"/>
    </xf>
    <xf numFmtId="0" fontId="6" fillId="7" borderId="26" xfId="2" applyFont="1" applyFill="1" applyBorder="1" applyAlignment="1" applyProtection="1">
      <alignment horizontal="center" vertical="center"/>
    </xf>
    <xf numFmtId="0" fontId="6" fillId="7" borderId="27" xfId="2" applyFont="1" applyFill="1" applyBorder="1" applyAlignment="1" applyProtection="1">
      <alignment horizontal="center" vertical="center"/>
    </xf>
    <xf numFmtId="0" fontId="6" fillId="7" borderId="32" xfId="2" applyFont="1" applyFill="1" applyBorder="1" applyAlignment="1" applyProtection="1">
      <alignment horizontal="center" vertical="center"/>
    </xf>
    <xf numFmtId="0" fontId="6" fillId="7" borderId="33" xfId="2" applyFont="1" applyFill="1" applyBorder="1" applyAlignment="1" applyProtection="1">
      <alignment horizontal="center" vertical="center"/>
    </xf>
    <xf numFmtId="0" fontId="6" fillId="0" borderId="27" xfId="2" applyFont="1" applyBorder="1" applyAlignment="1" applyProtection="1">
      <alignment horizontal="center" vertical="center"/>
      <protection locked="0"/>
    </xf>
    <xf numFmtId="0" fontId="6" fillId="0" borderId="33" xfId="2" applyFont="1" applyBorder="1" applyAlignment="1" applyProtection="1">
      <alignment horizontal="center" vertical="center"/>
      <protection locked="0"/>
    </xf>
    <xf numFmtId="0" fontId="6" fillId="7" borderId="27" xfId="2" applyFont="1" applyFill="1" applyBorder="1" applyAlignment="1" applyProtection="1">
      <alignment horizontal="center" vertical="center" justifyLastLine="1"/>
    </xf>
    <xf numFmtId="0" fontId="6" fillId="7" borderId="28" xfId="2" applyFont="1" applyFill="1" applyBorder="1" applyAlignment="1" applyProtection="1">
      <alignment horizontal="center" vertical="center" justifyLastLine="1"/>
    </xf>
    <xf numFmtId="0" fontId="6" fillId="7" borderId="33" xfId="2" applyFont="1" applyFill="1" applyBorder="1" applyAlignment="1" applyProtection="1">
      <alignment horizontal="center" vertical="center" justifyLastLine="1"/>
    </xf>
    <xf numFmtId="0" fontId="6" fillId="7" borderId="34" xfId="2" applyFont="1" applyFill="1" applyBorder="1" applyAlignment="1" applyProtection="1">
      <alignment horizontal="center" vertical="center" justifyLastLine="1"/>
    </xf>
    <xf numFmtId="0" fontId="6" fillId="8" borderId="29" xfId="2" applyFont="1" applyFill="1" applyBorder="1" applyAlignment="1" applyProtection="1">
      <alignment horizontal="center" vertical="center"/>
      <protection locked="0"/>
    </xf>
    <xf numFmtId="0" fontId="6" fillId="8" borderId="30" xfId="2" applyFont="1" applyFill="1" applyBorder="1" applyAlignment="1" applyProtection="1">
      <alignment horizontal="center" vertical="center"/>
      <protection locked="0"/>
    </xf>
    <xf numFmtId="0" fontId="6" fillId="8" borderId="31" xfId="2" applyFont="1" applyFill="1" applyBorder="1" applyAlignment="1" applyProtection="1">
      <alignment horizontal="center" vertical="center"/>
      <protection locked="0"/>
    </xf>
    <xf numFmtId="0" fontId="6" fillId="7" borderId="35" xfId="2" applyFont="1" applyFill="1" applyBorder="1" applyAlignment="1" applyProtection="1">
      <alignment horizontal="center" vertical="center"/>
    </xf>
    <xf numFmtId="0" fontId="6" fillId="7" borderId="36" xfId="2" applyFont="1" applyFill="1" applyBorder="1" applyAlignment="1" applyProtection="1">
      <alignment horizontal="center" vertical="center"/>
    </xf>
    <xf numFmtId="49" fontId="6" fillId="0" borderId="36" xfId="2" applyNumberFormat="1" applyFont="1" applyBorder="1" applyAlignment="1" applyProtection="1">
      <alignment horizontal="center" vertical="center"/>
      <protection locked="0"/>
    </xf>
    <xf numFmtId="49" fontId="6" fillId="0" borderId="37" xfId="2" applyNumberFormat="1" applyFont="1" applyBorder="1" applyAlignment="1" applyProtection="1">
      <alignment horizontal="center" vertical="center"/>
      <protection locked="0"/>
    </xf>
    <xf numFmtId="0" fontId="6" fillId="5" borderId="2" xfId="2"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0" borderId="12"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xf>
    <xf numFmtId="0" fontId="6" fillId="4" borderId="10" xfId="0" applyFont="1" applyFill="1" applyBorder="1" applyAlignment="1" applyProtection="1">
      <alignment horizontal="center" vertical="center"/>
    </xf>
    <xf numFmtId="0" fontId="6" fillId="4" borderId="11" xfId="0" applyFont="1" applyFill="1" applyBorder="1" applyAlignment="1" applyProtection="1">
      <alignment horizontal="center" vertical="center"/>
    </xf>
    <xf numFmtId="49" fontId="13" fillId="0" borderId="13" xfId="0" applyNumberFormat="1" applyFont="1" applyBorder="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49" fontId="13" fillId="0" borderId="14" xfId="0" applyNumberFormat="1" applyFont="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6" fillId="0" borderId="1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xf>
    <xf numFmtId="0" fontId="13" fillId="0" borderId="12"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176" fontId="6" fillId="5" borderId="12" xfId="0" applyNumberFormat="1" applyFont="1" applyFill="1" applyBorder="1" applyAlignment="1" applyProtection="1">
      <alignment horizontal="center" vertical="center"/>
      <protection locked="0"/>
    </xf>
    <xf numFmtId="176" fontId="6" fillId="5" borderId="10" xfId="0" applyNumberFormat="1" applyFont="1" applyFill="1" applyBorder="1" applyAlignment="1" applyProtection="1">
      <alignment horizontal="center" vertical="center"/>
      <protection locked="0"/>
    </xf>
    <xf numFmtId="0" fontId="13" fillId="0" borderId="15" xfId="0" applyFont="1" applyBorder="1" applyAlignment="1" applyProtection="1">
      <alignment horizontal="center" vertical="center" shrinkToFit="1"/>
      <protection locked="0"/>
    </xf>
    <xf numFmtId="0" fontId="2" fillId="2" borderId="0" xfId="0" applyFont="1" applyFill="1" applyAlignment="1" applyProtection="1">
      <alignment horizontal="center" vertical="center"/>
    </xf>
    <xf numFmtId="0" fontId="9" fillId="3" borderId="0" xfId="0" applyFont="1" applyFill="1" applyAlignment="1" applyProtection="1">
      <alignment horizontal="center" vertical="center"/>
    </xf>
    <xf numFmtId="0" fontId="11" fillId="3" borderId="0" xfId="0" applyFont="1" applyFill="1" applyAlignment="1" applyProtection="1">
      <alignment horizontal="center" vertical="center"/>
    </xf>
    <xf numFmtId="0" fontId="2" fillId="0" borderId="0" xfId="0" applyFont="1" applyAlignment="1" applyProtection="1">
      <alignment horizontal="center" vertical="center" wrapText="1"/>
    </xf>
    <xf numFmtId="0" fontId="6" fillId="4" borderId="1"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6" fillId="4" borderId="7"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13" fillId="0" borderId="7"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49" fontId="51" fillId="0" borderId="21" xfId="4" applyNumberFormat="1" applyFont="1" applyFill="1" applyBorder="1" applyAlignment="1" applyProtection="1">
      <alignment horizontal="left" vertical="center"/>
    </xf>
    <xf numFmtId="0" fontId="30" fillId="6" borderId="81" xfId="5" applyFont="1" applyFill="1" applyBorder="1" applyAlignment="1" applyProtection="1">
      <alignment horizontal="center" vertical="center" shrinkToFit="1"/>
    </xf>
    <xf numFmtId="0" fontId="30" fillId="6" borderId="82" xfId="5" applyFont="1" applyFill="1" applyBorder="1" applyAlignment="1" applyProtection="1">
      <alignment horizontal="center" vertical="center" shrinkToFit="1"/>
    </xf>
    <xf numFmtId="0" fontId="30" fillId="6" borderId="83" xfId="5" applyFont="1" applyFill="1" applyBorder="1" applyAlignment="1" applyProtection="1">
      <alignment horizontal="center" vertical="center" shrinkToFit="1"/>
    </xf>
    <xf numFmtId="38" fontId="13" fillId="9" borderId="84" xfId="6" applyFont="1" applyFill="1" applyBorder="1" applyAlignment="1" applyProtection="1">
      <alignment vertical="center" shrinkToFit="1"/>
    </xf>
    <xf numFmtId="38" fontId="13" fillId="9" borderId="82" xfId="6" applyFont="1" applyFill="1" applyBorder="1" applyAlignment="1" applyProtection="1">
      <alignment vertical="center" shrinkToFit="1"/>
    </xf>
    <xf numFmtId="0" fontId="27" fillId="6" borderId="86" xfId="4" applyFont="1" applyFill="1" applyBorder="1" applyAlignment="1" applyProtection="1">
      <alignment horizontal="center" vertical="center"/>
    </xf>
    <xf numFmtId="38" fontId="2" fillId="9" borderId="86" xfId="6" applyFont="1" applyFill="1" applyBorder="1" applyAlignment="1" applyProtection="1">
      <alignment horizontal="right" vertical="center" shrinkToFit="1"/>
    </xf>
    <xf numFmtId="38" fontId="2" fillId="9" borderId="12" xfId="6" applyFont="1" applyFill="1" applyBorder="1" applyAlignment="1" applyProtection="1">
      <alignment horizontal="right" vertical="center" shrinkToFit="1"/>
    </xf>
    <xf numFmtId="0" fontId="31" fillId="10" borderId="9" xfId="4" applyFont="1" applyFill="1" applyBorder="1" applyProtection="1">
      <alignment vertical="center"/>
      <protection locked="0"/>
    </xf>
    <xf numFmtId="0" fontId="31" fillId="10" borderId="11" xfId="4" applyFont="1" applyFill="1" applyBorder="1" applyProtection="1">
      <alignment vertical="center"/>
      <protection locked="0"/>
    </xf>
    <xf numFmtId="0" fontId="31" fillId="5" borderId="10" xfId="4" applyFont="1" applyFill="1" applyBorder="1" applyProtection="1">
      <alignment vertical="center"/>
      <protection locked="0"/>
    </xf>
    <xf numFmtId="0" fontId="31" fillId="5" borderId="11" xfId="4" applyFont="1" applyFill="1" applyBorder="1" applyProtection="1">
      <alignment vertical="center"/>
      <protection locked="0"/>
    </xf>
    <xf numFmtId="38" fontId="31" fillId="5" borderId="12" xfId="6" applyFont="1" applyFill="1" applyBorder="1" applyAlignment="1" applyProtection="1">
      <alignment vertical="center" shrinkToFit="1"/>
      <protection locked="0"/>
    </xf>
    <xf numFmtId="38" fontId="31" fillId="5" borderId="10" xfId="6" applyFont="1" applyFill="1" applyBorder="1" applyAlignment="1" applyProtection="1">
      <alignment vertical="center" shrinkToFit="1"/>
      <protection locked="0"/>
    </xf>
    <xf numFmtId="0" fontId="15" fillId="0" borderId="23" xfId="4" applyNumberFormat="1" applyFont="1" applyFill="1" applyBorder="1" applyAlignment="1" applyProtection="1">
      <alignment horizontal="center" vertical="center" shrinkToFit="1"/>
      <protection locked="0"/>
    </xf>
    <xf numFmtId="0" fontId="15" fillId="0" borderId="94" xfId="4" applyNumberFormat="1" applyFont="1" applyFill="1" applyBorder="1" applyAlignment="1" applyProtection="1">
      <alignment horizontal="center" vertical="center" shrinkToFit="1"/>
      <protection locked="0"/>
    </xf>
    <xf numFmtId="0" fontId="15" fillId="0" borderId="24" xfId="4" applyNumberFormat="1" applyFont="1" applyFill="1" applyBorder="1" applyAlignment="1" applyProtection="1">
      <alignment horizontal="center" vertical="center" shrinkToFit="1"/>
      <protection locked="0"/>
    </xf>
    <xf numFmtId="49" fontId="48" fillId="0" borderId="110" xfId="4" applyNumberFormat="1" applyFont="1" applyFill="1" applyBorder="1" applyAlignment="1" applyProtection="1">
      <alignment horizontal="center" vertical="center"/>
      <protection locked="0"/>
    </xf>
    <xf numFmtId="49" fontId="48" fillId="0" borderId="99" xfId="4" applyNumberFormat="1" applyFont="1" applyFill="1" applyBorder="1" applyAlignment="1" applyProtection="1">
      <alignment horizontal="center" vertical="center"/>
      <protection locked="0"/>
    </xf>
    <xf numFmtId="49" fontId="48" fillId="0" borderId="106" xfId="4" applyNumberFormat="1" applyFont="1" applyFill="1" applyBorder="1" applyAlignment="1" applyProtection="1">
      <alignment horizontal="center" vertical="center"/>
      <protection locked="0"/>
    </xf>
    <xf numFmtId="49" fontId="48" fillId="0" borderId="101" xfId="4" applyNumberFormat="1" applyFont="1" applyFill="1" applyBorder="1" applyAlignment="1" applyProtection="1">
      <alignment horizontal="center" vertical="center"/>
      <protection locked="0"/>
    </xf>
    <xf numFmtId="49" fontId="48" fillId="0" borderId="54" xfId="4" applyNumberFormat="1" applyFont="1" applyFill="1" applyBorder="1" applyAlignment="1" applyProtection="1">
      <alignment horizontal="center" vertical="center"/>
      <protection locked="0"/>
    </xf>
    <xf numFmtId="49" fontId="48" fillId="0" borderId="66" xfId="4" applyNumberFormat="1" applyFont="1" applyFill="1" applyBorder="1" applyAlignment="1" applyProtection="1">
      <alignment horizontal="center" vertical="center"/>
      <protection locked="0"/>
    </xf>
    <xf numFmtId="0" fontId="30" fillId="6" borderId="75" xfId="5" applyFont="1" applyFill="1" applyBorder="1" applyAlignment="1" applyProtection="1">
      <alignment horizontal="center" vertical="center" shrinkToFit="1"/>
    </xf>
    <xf numFmtId="0" fontId="30" fillId="6" borderId="76" xfId="5" applyFont="1" applyFill="1" applyBorder="1" applyAlignment="1" applyProtection="1">
      <alignment horizontal="center" vertical="center" shrinkToFit="1"/>
    </xf>
    <xf numFmtId="0" fontId="30" fillId="6" borderId="77" xfId="5" applyFont="1" applyFill="1" applyBorder="1" applyAlignment="1" applyProtection="1">
      <alignment horizontal="center" vertical="center" shrinkToFit="1"/>
    </xf>
    <xf numFmtId="0" fontId="30" fillId="6" borderId="78" xfId="5" applyFont="1" applyFill="1" applyBorder="1" applyAlignment="1" applyProtection="1">
      <alignment horizontal="center" vertical="center" shrinkToFit="1"/>
    </xf>
    <xf numFmtId="0" fontId="28" fillId="3" borderId="21" xfId="5" applyFont="1" applyFill="1" applyBorder="1" applyAlignment="1" applyProtection="1">
      <alignment horizontal="right" vertical="center" wrapText="1" shrinkToFit="1"/>
    </xf>
    <xf numFmtId="0" fontId="2" fillId="6" borderId="0" xfId="3" applyFont="1" applyFill="1" applyAlignment="1" applyProtection="1">
      <alignment horizontal="left" vertical="center" wrapText="1"/>
    </xf>
    <xf numFmtId="0" fontId="2" fillId="0" borderId="0" xfId="2" applyFont="1" applyAlignment="1" applyProtection="1">
      <alignment horizontal="center" vertical="center" wrapText="1"/>
    </xf>
    <xf numFmtId="0" fontId="29" fillId="6" borderId="12" xfId="4" applyFont="1" applyFill="1" applyBorder="1" applyAlignment="1" applyProtection="1">
      <alignment horizontal="center" vertical="center"/>
    </xf>
    <xf numFmtId="0" fontId="29" fillId="6" borderId="10" xfId="4" applyFont="1" applyFill="1" applyBorder="1" applyAlignment="1" applyProtection="1">
      <alignment horizontal="center" vertical="center"/>
    </xf>
    <xf numFmtId="0" fontId="29" fillId="6" borderId="11" xfId="4" applyFont="1" applyFill="1" applyBorder="1" applyAlignment="1" applyProtection="1">
      <alignment horizontal="center" vertical="center"/>
    </xf>
    <xf numFmtId="0" fontId="5" fillId="9" borderId="10" xfId="4" applyFont="1" applyFill="1" applyBorder="1" applyAlignment="1" applyProtection="1">
      <alignment horizontal="center" vertical="center"/>
    </xf>
    <xf numFmtId="0" fontId="5" fillId="9" borderId="11" xfId="4" applyFont="1" applyFill="1" applyBorder="1" applyAlignment="1" applyProtection="1">
      <alignment horizontal="center" vertical="center"/>
    </xf>
    <xf numFmtId="0" fontId="46" fillId="14" borderId="53" xfId="3" applyFont="1" applyFill="1" applyBorder="1" applyAlignment="1" applyProtection="1">
      <alignment horizontal="center" vertical="center"/>
    </xf>
    <xf numFmtId="0" fontId="46" fillId="14" borderId="54" xfId="3" applyFont="1" applyFill="1" applyBorder="1" applyAlignment="1" applyProtection="1">
      <alignment horizontal="center" vertical="center"/>
    </xf>
    <xf numFmtId="0" fontId="30" fillId="10" borderId="53" xfId="5" applyFont="1" applyFill="1" applyBorder="1" applyAlignment="1" applyProtection="1">
      <alignment horizontal="center" vertical="center"/>
    </xf>
    <xf numFmtId="0" fontId="30" fillId="10" borderId="54" xfId="5" applyFont="1" applyFill="1" applyBorder="1" applyAlignment="1" applyProtection="1">
      <alignment horizontal="center" vertical="center"/>
    </xf>
    <xf numFmtId="0" fontId="30" fillId="10" borderId="65" xfId="5" applyFont="1" applyFill="1" applyBorder="1" applyAlignment="1" applyProtection="1">
      <alignment horizontal="center" vertical="center"/>
    </xf>
    <xf numFmtId="0" fontId="30" fillId="10" borderId="66" xfId="5" applyFont="1" applyFill="1" applyBorder="1" applyAlignment="1" applyProtection="1">
      <alignment horizontal="center" vertical="center"/>
    </xf>
    <xf numFmtId="49" fontId="15" fillId="0" borderId="53" xfId="4" applyNumberFormat="1" applyFont="1" applyFill="1" applyBorder="1" applyAlignment="1" applyProtection="1">
      <alignment horizontal="center" vertical="center" wrapText="1"/>
    </xf>
    <xf numFmtId="49" fontId="15" fillId="0" borderId="6" xfId="4" applyNumberFormat="1" applyFont="1" applyFill="1" applyBorder="1" applyAlignment="1" applyProtection="1">
      <alignment horizontal="center" vertical="center" wrapText="1"/>
    </xf>
    <xf numFmtId="49" fontId="15" fillId="0" borderId="65" xfId="4" applyNumberFormat="1" applyFont="1" applyFill="1" applyBorder="1" applyAlignment="1" applyProtection="1">
      <alignment horizontal="center" vertical="center" wrapText="1"/>
    </xf>
    <xf numFmtId="49" fontId="15" fillId="0" borderId="96" xfId="4" applyNumberFormat="1" applyFont="1" applyFill="1" applyBorder="1" applyAlignment="1" applyProtection="1">
      <alignment horizontal="center" vertical="center" wrapText="1"/>
    </xf>
    <xf numFmtId="0" fontId="15" fillId="0" borderId="23" xfId="4" applyNumberFormat="1" applyFont="1" applyFill="1" applyBorder="1" applyAlignment="1" applyProtection="1">
      <alignment horizontal="center" vertical="center" shrinkToFit="1"/>
    </xf>
    <xf numFmtId="0" fontId="15" fillId="0" borderId="94" xfId="4" applyNumberFormat="1" applyFont="1" applyFill="1" applyBorder="1" applyAlignment="1" applyProtection="1">
      <alignment horizontal="center" vertical="center" shrinkToFit="1"/>
    </xf>
    <xf numFmtId="0" fontId="15" fillId="0" borderId="24" xfId="4" applyNumberFormat="1" applyFont="1" applyFill="1" applyBorder="1" applyAlignment="1" applyProtection="1">
      <alignment horizontal="center" vertical="center" shrinkToFit="1"/>
    </xf>
    <xf numFmtId="49" fontId="48" fillId="0" borderId="95" xfId="4" applyNumberFormat="1" applyFont="1" applyFill="1" applyBorder="1" applyAlignment="1" applyProtection="1">
      <alignment horizontal="center" vertical="top"/>
      <protection locked="0"/>
    </xf>
    <xf numFmtId="49" fontId="48" fillId="0" borderId="94" xfId="4" applyNumberFormat="1" applyFont="1" applyFill="1" applyBorder="1" applyAlignment="1" applyProtection="1">
      <alignment horizontal="center" vertical="top"/>
      <protection locked="0"/>
    </xf>
    <xf numFmtId="49" fontId="48" fillId="0" borderId="24" xfId="4" applyNumberFormat="1" applyFont="1" applyFill="1" applyBorder="1" applyAlignment="1" applyProtection="1">
      <alignment horizontal="center" vertical="top"/>
      <protection locked="0"/>
    </xf>
    <xf numFmtId="49" fontId="49" fillId="0" borderId="98" xfId="4" applyNumberFormat="1" applyFont="1" applyFill="1" applyBorder="1" applyAlignment="1" applyProtection="1">
      <alignment horizontal="center" vertical="center" wrapText="1"/>
      <protection locked="0"/>
    </xf>
    <xf numFmtId="49" fontId="49" fillId="0" borderId="99" xfId="4" applyNumberFormat="1" applyFont="1" applyFill="1" applyBorder="1" applyAlignment="1" applyProtection="1">
      <alignment horizontal="center" vertical="center" wrapText="1"/>
      <protection locked="0"/>
    </xf>
    <xf numFmtId="49" fontId="49" fillId="0" borderId="100" xfId="4" applyNumberFormat="1" applyFont="1" applyFill="1" applyBorder="1" applyAlignment="1" applyProtection="1">
      <alignment horizontal="center" vertical="center" wrapText="1"/>
      <protection locked="0"/>
    </xf>
    <xf numFmtId="49" fontId="49" fillId="0" borderId="101" xfId="4" applyNumberFormat="1" applyFont="1" applyFill="1" applyBorder="1" applyAlignment="1" applyProtection="1">
      <alignment horizontal="center" vertical="center" wrapText="1"/>
      <protection locked="0"/>
    </xf>
    <xf numFmtId="49" fontId="15" fillId="0" borderId="23" xfId="4" applyNumberFormat="1" applyFont="1" applyFill="1" applyBorder="1" applyAlignment="1" applyProtection="1">
      <alignment horizontal="center" vertical="center"/>
    </xf>
    <xf numFmtId="49" fontId="41" fillId="0" borderId="97" xfId="4" applyNumberFormat="1" applyFont="1" applyFill="1" applyBorder="1" applyAlignment="1" applyProtection="1">
      <alignment horizontal="center" vertical="center"/>
    </xf>
    <xf numFmtId="49" fontId="45" fillId="0" borderId="53" xfId="9" applyNumberFormat="1" applyFont="1" applyFill="1" applyBorder="1" applyAlignment="1" applyProtection="1">
      <alignment horizontal="center" vertical="center" wrapText="1" shrinkToFit="1"/>
    </xf>
    <xf numFmtId="49" fontId="45" fillId="0" borderId="6" xfId="9" applyNumberFormat="1" applyFont="1" applyFill="1" applyBorder="1" applyAlignment="1" applyProtection="1">
      <alignment horizontal="center" vertical="center" wrapText="1" shrinkToFit="1"/>
    </xf>
    <xf numFmtId="49" fontId="45" fillId="0" borderId="65" xfId="9" applyNumberFormat="1" applyFont="1" applyFill="1" applyBorder="1" applyAlignment="1" applyProtection="1">
      <alignment horizontal="center" vertical="center" wrapText="1" shrinkToFit="1"/>
    </xf>
    <xf numFmtId="49" fontId="45" fillId="0" borderId="96" xfId="9" applyNumberFormat="1" applyFont="1" applyFill="1" applyBorder="1" applyAlignment="1" applyProtection="1">
      <alignment horizontal="center" vertical="center" wrapText="1" shrinkToFit="1"/>
    </xf>
    <xf numFmtId="49" fontId="15" fillId="0" borderId="53" xfId="4" applyNumberFormat="1" applyFont="1" applyFill="1" applyBorder="1" applyAlignment="1" applyProtection="1">
      <alignment horizontal="center" vertical="center" shrinkToFit="1"/>
    </xf>
    <xf numFmtId="49" fontId="15" fillId="0" borderId="6" xfId="4" applyNumberFormat="1" applyFont="1" applyFill="1" applyBorder="1" applyAlignment="1" applyProtection="1">
      <alignment horizontal="center" vertical="center" shrinkToFit="1"/>
    </xf>
    <xf numFmtId="49" fontId="15" fillId="0" borderId="65" xfId="4" applyNumberFormat="1" applyFont="1" applyFill="1" applyBorder="1" applyAlignment="1" applyProtection="1">
      <alignment horizontal="center" vertical="center" shrinkToFit="1"/>
    </xf>
    <xf numFmtId="49" fontId="15" fillId="0" borderId="96" xfId="4" applyNumberFormat="1" applyFont="1" applyFill="1" applyBorder="1" applyAlignment="1" applyProtection="1">
      <alignment horizontal="center" vertical="center" shrinkToFit="1"/>
    </xf>
    <xf numFmtId="49" fontId="48" fillId="0" borderId="110" xfId="4" applyNumberFormat="1" applyFont="1" applyFill="1" applyBorder="1" applyAlignment="1" applyProtection="1">
      <alignment horizontal="center" vertical="top"/>
      <protection locked="0"/>
    </xf>
    <xf numFmtId="49" fontId="48" fillId="0" borderId="99" xfId="4" applyNumberFormat="1" applyFont="1" applyFill="1" applyBorder="1" applyAlignment="1" applyProtection="1">
      <alignment horizontal="center" vertical="top"/>
      <protection locked="0"/>
    </xf>
    <xf numFmtId="49" fontId="48" fillId="0" borderId="106" xfId="4" applyNumberFormat="1" applyFont="1" applyFill="1" applyBorder="1" applyAlignment="1" applyProtection="1">
      <alignment horizontal="center" vertical="top"/>
      <protection locked="0"/>
    </xf>
    <xf numFmtId="49" fontId="48" fillId="0" borderId="101" xfId="4" applyNumberFormat="1" applyFont="1" applyFill="1" applyBorder="1" applyAlignment="1" applyProtection="1">
      <alignment horizontal="center" vertical="top"/>
      <protection locked="0"/>
    </xf>
    <xf numFmtId="49" fontId="48" fillId="0" borderId="111" xfId="4" applyNumberFormat="1" applyFont="1" applyFill="1" applyBorder="1" applyAlignment="1" applyProtection="1">
      <alignment horizontal="center" vertical="top"/>
      <protection locked="0"/>
    </xf>
    <xf numFmtId="49" fontId="48" fillId="0" borderId="112" xfId="4" applyNumberFormat="1" applyFont="1" applyFill="1" applyBorder="1" applyAlignment="1" applyProtection="1">
      <alignment horizontal="center" vertical="top"/>
      <protection locked="0"/>
    </xf>
    <xf numFmtId="49" fontId="15" fillId="0" borderId="107" xfId="4" applyNumberFormat="1" applyFont="1" applyFill="1" applyBorder="1" applyAlignment="1" applyProtection="1">
      <alignment horizontal="center" vertical="center" shrinkToFit="1"/>
    </xf>
    <xf numFmtId="49" fontId="15" fillId="0" borderId="108" xfId="4" applyNumberFormat="1" applyFont="1" applyFill="1" applyBorder="1" applyAlignment="1" applyProtection="1">
      <alignment horizontal="center" vertical="center" shrinkToFit="1"/>
    </xf>
    <xf numFmtId="49" fontId="15" fillId="0" borderId="109" xfId="4" applyNumberFormat="1" applyFont="1" applyFill="1" applyBorder="1" applyAlignment="1" applyProtection="1">
      <alignment horizontal="center" vertical="center" shrinkToFit="1"/>
    </xf>
    <xf numFmtId="0" fontId="48" fillId="0" borderId="53" xfId="4" applyNumberFormat="1" applyFont="1" applyFill="1" applyBorder="1" applyAlignment="1" applyProtection="1">
      <alignment horizontal="center" vertical="center" shrinkToFit="1"/>
      <protection locked="0"/>
    </xf>
    <xf numFmtId="0" fontId="48" fillId="0" borderId="5" xfId="4" applyNumberFormat="1" applyFont="1" applyFill="1" applyBorder="1" applyAlignment="1" applyProtection="1">
      <alignment horizontal="center" vertical="center" shrinkToFit="1"/>
      <protection locked="0"/>
    </xf>
    <xf numFmtId="0" fontId="48" fillId="0" borderId="54" xfId="4" applyNumberFormat="1" applyFont="1" applyFill="1" applyBorder="1" applyAlignment="1" applyProtection="1">
      <alignment horizontal="center" vertical="center" shrinkToFit="1"/>
      <protection locked="0"/>
    </xf>
    <xf numFmtId="0" fontId="48" fillId="0" borderId="65" xfId="4" applyNumberFormat="1" applyFont="1" applyFill="1" applyBorder="1" applyAlignment="1" applyProtection="1">
      <alignment horizontal="center" vertical="center" shrinkToFit="1"/>
      <protection locked="0"/>
    </xf>
    <xf numFmtId="0" fontId="48" fillId="0" borderId="21" xfId="4" applyNumberFormat="1" applyFont="1" applyFill="1" applyBorder="1" applyAlignment="1" applyProtection="1">
      <alignment horizontal="center" vertical="center" shrinkToFit="1"/>
      <protection locked="0"/>
    </xf>
    <xf numFmtId="0" fontId="48" fillId="0" borderId="66" xfId="4" applyNumberFormat="1" applyFont="1" applyFill="1" applyBorder="1" applyAlignment="1" applyProtection="1">
      <alignment horizontal="center" vertical="center" shrinkToFit="1"/>
      <protection locked="0"/>
    </xf>
    <xf numFmtId="49" fontId="49" fillId="0" borderId="106" xfId="4" applyNumberFormat="1" applyFont="1" applyFill="1" applyBorder="1" applyAlignment="1" applyProtection="1">
      <alignment horizontal="center" vertical="center" wrapText="1"/>
      <protection locked="0"/>
    </xf>
    <xf numFmtId="49" fontId="49" fillId="0" borderId="103" xfId="4" applyNumberFormat="1" applyFont="1" applyFill="1" applyBorder="1" applyAlignment="1" applyProtection="1">
      <alignment horizontal="center" vertical="center" wrapText="1"/>
      <protection locked="0"/>
    </xf>
    <xf numFmtId="49" fontId="49" fillId="0" borderId="105" xfId="4" applyNumberFormat="1" applyFont="1" applyFill="1" applyBorder="1" applyAlignment="1" applyProtection="1">
      <alignment horizontal="center" vertical="center" wrapText="1"/>
      <protection locked="0"/>
    </xf>
    <xf numFmtId="49" fontId="15" fillId="0" borderId="102" xfId="4" applyNumberFormat="1" applyFont="1" applyFill="1" applyBorder="1" applyAlignment="1" applyProtection="1">
      <alignment horizontal="center" vertical="center" wrapText="1"/>
    </xf>
    <xf numFmtId="49" fontId="15" fillId="0" borderId="5" xfId="4" applyNumberFormat="1" applyFont="1" applyFill="1" applyBorder="1" applyAlignment="1" applyProtection="1">
      <alignment horizontal="center" vertical="center" wrapText="1"/>
    </xf>
    <xf numFmtId="49" fontId="15" fillId="0" borderId="54" xfId="4" applyNumberFormat="1" applyFont="1" applyFill="1" applyBorder="1" applyAlignment="1" applyProtection="1">
      <alignment horizontal="center" vertical="center" wrapText="1"/>
    </xf>
    <xf numFmtId="49" fontId="15" fillId="0" borderId="104" xfId="4" applyNumberFormat="1" applyFont="1" applyFill="1" applyBorder="1" applyAlignment="1" applyProtection="1">
      <alignment horizontal="center" vertical="center" wrapText="1"/>
    </xf>
    <xf numFmtId="49" fontId="15" fillId="0" borderId="21" xfId="4" applyNumberFormat="1" applyFont="1" applyFill="1" applyBorder="1" applyAlignment="1" applyProtection="1">
      <alignment horizontal="center" vertical="center" wrapText="1"/>
    </xf>
    <xf numFmtId="49" fontId="15" fillId="0" borderId="66" xfId="4" applyNumberFormat="1" applyFont="1" applyFill="1" applyBorder="1" applyAlignment="1" applyProtection="1">
      <alignment horizontal="center" vertical="center" wrapText="1"/>
    </xf>
    <xf numFmtId="49" fontId="15" fillId="0" borderId="5" xfId="4" applyNumberFormat="1" applyFont="1" applyFill="1" applyBorder="1" applyAlignment="1" applyProtection="1">
      <alignment horizontal="center" vertical="center" shrinkToFit="1"/>
    </xf>
    <xf numFmtId="49" fontId="15" fillId="0" borderId="54" xfId="4" applyNumberFormat="1" applyFont="1" applyFill="1" applyBorder="1" applyAlignment="1" applyProtection="1">
      <alignment horizontal="center" vertical="center" shrinkToFit="1"/>
    </xf>
    <xf numFmtId="49" fontId="15" fillId="0" borderId="21" xfId="4" applyNumberFormat="1" applyFont="1" applyFill="1" applyBorder="1" applyAlignment="1" applyProtection="1">
      <alignment horizontal="center" vertical="center" shrinkToFit="1"/>
    </xf>
    <xf numFmtId="49" fontId="15" fillId="0" borderId="66" xfId="4" applyNumberFormat="1" applyFont="1" applyFill="1" applyBorder="1" applyAlignment="1" applyProtection="1">
      <alignment horizontal="center" vertical="center" shrinkToFit="1"/>
    </xf>
    <xf numFmtId="49" fontId="41" fillId="0" borderId="53" xfId="4" applyNumberFormat="1" applyFont="1" applyFill="1" applyBorder="1" applyAlignment="1" applyProtection="1">
      <alignment horizontal="center" vertical="center" shrinkToFit="1"/>
    </xf>
    <xf numFmtId="49" fontId="41" fillId="0" borderId="5" xfId="4" applyNumberFormat="1" applyFont="1" applyFill="1" applyBorder="1" applyAlignment="1" applyProtection="1">
      <alignment horizontal="center" vertical="center" shrinkToFit="1"/>
    </xf>
    <xf numFmtId="49" fontId="41" fillId="0" borderId="54" xfId="4" applyNumberFormat="1" applyFont="1" applyFill="1" applyBorder="1" applyAlignment="1" applyProtection="1">
      <alignment horizontal="center" vertical="center" shrinkToFit="1"/>
    </xf>
    <xf numFmtId="49" fontId="41" fillId="0" borderId="65" xfId="4" applyNumberFormat="1" applyFont="1" applyFill="1" applyBorder="1" applyAlignment="1" applyProtection="1">
      <alignment horizontal="center" vertical="center" shrinkToFit="1"/>
    </xf>
    <xf numFmtId="49" fontId="41" fillId="0" borderId="21" xfId="4" applyNumberFormat="1" applyFont="1" applyFill="1" applyBorder="1" applyAlignment="1" applyProtection="1">
      <alignment horizontal="center" vertical="center" shrinkToFit="1"/>
    </xf>
    <xf numFmtId="49" fontId="41" fillId="0" borderId="66" xfId="4" applyNumberFormat="1" applyFont="1" applyFill="1" applyBorder="1" applyAlignment="1" applyProtection="1">
      <alignment horizontal="center" vertical="center" shrinkToFit="1"/>
    </xf>
    <xf numFmtId="49" fontId="47" fillId="0" borderId="113" xfId="4" applyNumberFormat="1" applyFont="1" applyFill="1" applyBorder="1" applyAlignment="1" applyProtection="1">
      <alignment horizontal="center" vertical="center" shrinkToFit="1"/>
      <protection locked="0"/>
    </xf>
    <xf numFmtId="49" fontId="47" fillId="0" borderId="72" xfId="4" applyNumberFormat="1" applyFont="1" applyFill="1" applyBorder="1" applyAlignment="1" applyProtection="1">
      <alignment horizontal="center" vertical="center" shrinkToFit="1"/>
      <protection locked="0"/>
    </xf>
    <xf numFmtId="49" fontId="47" fillId="0" borderId="73" xfId="4" applyNumberFormat="1" applyFont="1" applyFill="1" applyBorder="1" applyAlignment="1" applyProtection="1">
      <alignment horizontal="center" vertical="center" shrinkToFit="1"/>
      <protection locked="0"/>
    </xf>
    <xf numFmtId="0" fontId="6" fillId="7" borderId="29" xfId="2" applyFont="1" applyFill="1" applyBorder="1" applyAlignment="1" applyProtection="1">
      <alignment horizontal="left" vertical="center"/>
      <protection locked="0"/>
    </xf>
    <xf numFmtId="0" fontId="6" fillId="7" borderId="30" xfId="2" applyFont="1" applyFill="1" applyBorder="1" applyAlignment="1" applyProtection="1">
      <alignment horizontal="left" vertical="center"/>
      <protection locked="0"/>
    </xf>
    <xf numFmtId="0" fontId="6" fillId="7" borderId="31" xfId="2" applyFont="1" applyFill="1" applyBorder="1" applyAlignment="1" applyProtection="1">
      <alignment horizontal="left" vertical="center"/>
      <protection locked="0"/>
    </xf>
    <xf numFmtId="0" fontId="23" fillId="0" borderId="71" xfId="2" applyFont="1" applyBorder="1" applyAlignment="1" applyProtection="1">
      <alignment horizontal="left" vertical="top" wrapText="1"/>
      <protection locked="0"/>
    </xf>
    <xf numFmtId="0" fontId="23" fillId="0" borderId="72" xfId="2" applyFont="1" applyBorder="1" applyAlignment="1" applyProtection="1">
      <alignment horizontal="left" vertical="top" wrapText="1"/>
      <protection locked="0"/>
    </xf>
    <xf numFmtId="0" fontId="23" fillId="0" borderId="73" xfId="2" applyFont="1" applyBorder="1" applyAlignment="1" applyProtection="1">
      <alignment horizontal="left" vertical="top" wrapText="1"/>
      <protection locked="0"/>
    </xf>
    <xf numFmtId="0" fontId="24" fillId="0" borderId="65" xfId="0" applyFont="1" applyBorder="1" applyAlignment="1" applyProtection="1">
      <alignment horizontal="left" vertical="center" wrapText="1"/>
      <protection locked="0"/>
    </xf>
    <xf numFmtId="0" fontId="50" fillId="0" borderId="21" xfId="0" applyFont="1" applyBorder="1" applyAlignment="1" applyProtection="1">
      <alignment horizontal="left" vertical="center" wrapText="1"/>
      <protection locked="0"/>
    </xf>
    <xf numFmtId="0" fontId="50" fillId="0" borderId="66" xfId="0" applyFont="1" applyBorder="1" applyAlignment="1" applyProtection="1">
      <alignment horizontal="left" vertical="center" wrapText="1"/>
      <protection locked="0"/>
    </xf>
    <xf numFmtId="0" fontId="6" fillId="3" borderId="62"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4" xfId="0" applyFont="1" applyFill="1" applyBorder="1" applyAlignment="1">
      <alignment horizontal="left" vertical="center" wrapText="1"/>
    </xf>
    <xf numFmtId="0" fontId="50" fillId="3" borderId="62" xfId="0" applyFont="1" applyFill="1" applyBorder="1" applyAlignment="1">
      <alignment horizontal="left" vertical="center" wrapText="1"/>
    </xf>
    <xf numFmtId="0" fontId="50" fillId="3" borderId="0" xfId="0" applyFont="1" applyFill="1" applyAlignment="1">
      <alignment horizontal="left" vertical="center" wrapText="1"/>
    </xf>
    <xf numFmtId="0" fontId="50" fillId="3" borderId="14" xfId="0" applyFont="1" applyFill="1" applyBorder="1" applyAlignment="1">
      <alignment horizontal="left" vertical="center" wrapText="1"/>
    </xf>
    <xf numFmtId="0" fontId="24" fillId="0" borderId="63" xfId="0" applyFont="1" applyBorder="1" applyAlignment="1" applyProtection="1">
      <alignment horizontal="left" vertical="center" wrapText="1"/>
      <protection locked="0"/>
    </xf>
    <xf numFmtId="0" fontId="50" fillId="0" borderId="33" xfId="0" applyFont="1" applyBorder="1" applyAlignment="1" applyProtection="1">
      <alignment horizontal="left" vertical="center" wrapText="1"/>
      <protection locked="0"/>
    </xf>
    <xf numFmtId="0" fontId="50" fillId="0" borderId="64" xfId="0" applyFont="1" applyBorder="1" applyAlignment="1" applyProtection="1">
      <alignment horizontal="left" vertical="center" wrapText="1"/>
      <protection locked="0"/>
    </xf>
    <xf numFmtId="0" fontId="50" fillId="4" borderId="61" xfId="0" applyFont="1" applyFill="1" applyBorder="1" applyAlignment="1">
      <alignment horizontal="left" vertical="center" wrapText="1"/>
    </xf>
    <xf numFmtId="0" fontId="50" fillId="4" borderId="27" xfId="0" applyFont="1" applyFill="1" applyBorder="1" applyAlignment="1">
      <alignment horizontal="left" vertical="center" wrapText="1"/>
    </xf>
    <xf numFmtId="0" fontId="50" fillId="4" borderId="39" xfId="0" applyFont="1" applyFill="1" applyBorder="1" applyAlignment="1">
      <alignment horizontal="left" vertical="center" wrapText="1"/>
    </xf>
    <xf numFmtId="0" fontId="6" fillId="3" borderId="59" xfId="0" applyFont="1" applyFill="1" applyBorder="1">
      <alignment vertical="center"/>
    </xf>
    <xf numFmtId="0" fontId="6" fillId="3" borderId="60" xfId="0" applyFont="1" applyFill="1" applyBorder="1">
      <alignment vertical="center"/>
    </xf>
    <xf numFmtId="0" fontId="6" fillId="3" borderId="36" xfId="0" applyFont="1" applyFill="1" applyBorder="1">
      <alignment vertical="center"/>
    </xf>
    <xf numFmtId="0" fontId="6" fillId="3" borderId="37" xfId="0" applyFont="1" applyFill="1" applyBorder="1">
      <alignment vertical="center"/>
    </xf>
    <xf numFmtId="0" fontId="6" fillId="4" borderId="61" xfId="0" applyFont="1" applyFill="1" applyBorder="1" applyAlignment="1">
      <alignment horizontal="left" vertical="center" shrinkToFit="1"/>
    </xf>
    <xf numFmtId="0" fontId="6" fillId="4" borderId="27" xfId="0" applyFont="1" applyFill="1" applyBorder="1" applyAlignment="1">
      <alignment horizontal="left" vertical="center" shrinkToFit="1"/>
    </xf>
    <xf numFmtId="0" fontId="6" fillId="4" borderId="39" xfId="0" applyFont="1" applyFill="1" applyBorder="1" applyAlignment="1">
      <alignment horizontal="left" vertical="center" shrinkToFit="1"/>
    </xf>
    <xf numFmtId="0" fontId="6" fillId="4" borderId="62" xfId="0" applyFont="1" applyFill="1" applyBorder="1" applyAlignment="1">
      <alignment horizontal="left" vertical="center" shrinkToFit="1"/>
    </xf>
    <xf numFmtId="0" fontId="6" fillId="4" borderId="0" xfId="0" applyFont="1" applyFill="1" applyAlignment="1">
      <alignment horizontal="left" vertical="center" shrinkToFit="1"/>
    </xf>
    <xf numFmtId="0" fontId="6" fillId="4" borderId="14" xfId="0" applyFont="1" applyFill="1" applyBorder="1" applyAlignment="1">
      <alignment horizontal="left" vertical="center" shrinkToFit="1"/>
    </xf>
    <xf numFmtId="0" fontId="6" fillId="4" borderId="62"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4" xfId="0" applyFont="1" applyFill="1" applyBorder="1" applyAlignment="1">
      <alignment horizontal="left" vertical="center" wrapText="1"/>
    </xf>
    <xf numFmtId="0" fontId="6" fillId="3" borderId="55"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57" xfId="0" applyFont="1" applyFill="1" applyBorder="1" applyAlignment="1">
      <alignment horizontal="left" vertical="center" wrapText="1"/>
    </xf>
    <xf numFmtId="0" fontId="23" fillId="9" borderId="50" xfId="2" applyFont="1" applyFill="1" applyBorder="1" applyAlignment="1">
      <alignment horizontal="right" vertical="center" shrinkToFit="1"/>
    </xf>
    <xf numFmtId="0" fontId="23" fillId="7" borderId="49" xfId="2" applyFont="1" applyFill="1" applyBorder="1" applyAlignment="1">
      <alignment horizontal="left" vertical="center" shrinkToFit="1"/>
    </xf>
    <xf numFmtId="0" fontId="23" fillId="7" borderId="50" xfId="2" applyFont="1" applyFill="1" applyBorder="1" applyAlignment="1">
      <alignment horizontal="left" vertical="center" shrinkToFit="1"/>
    </xf>
    <xf numFmtId="38" fontId="17" fillId="9" borderId="49" xfId="1" applyFont="1" applyFill="1" applyBorder="1" applyAlignment="1" applyProtection="1">
      <alignment vertical="center" wrapText="1" shrinkToFit="1"/>
    </xf>
    <xf numFmtId="38" fontId="17" fillId="9" borderId="50" xfId="1" applyFont="1" applyFill="1" applyBorder="1" applyAlignment="1" applyProtection="1">
      <alignment vertical="center" wrapText="1" shrinkToFit="1"/>
    </xf>
    <xf numFmtId="38" fontId="17" fillId="9" borderId="52" xfId="1" applyFont="1" applyFill="1" applyBorder="1" applyAlignment="1" applyProtection="1">
      <alignment vertical="center" wrapText="1" shrinkToFit="1"/>
    </xf>
    <xf numFmtId="0" fontId="6" fillId="9" borderId="44" xfId="2" applyFont="1" applyFill="1" applyBorder="1" applyAlignment="1" applyProtection="1">
      <alignment horizontal="left" vertical="center" shrinkToFit="1"/>
      <protection locked="0"/>
    </xf>
    <xf numFmtId="0" fontId="6" fillId="9" borderId="45" xfId="2" applyFont="1" applyFill="1" applyBorder="1" applyAlignment="1" applyProtection="1">
      <alignment horizontal="left" vertical="center" shrinkToFit="1"/>
      <protection locked="0"/>
    </xf>
    <xf numFmtId="0" fontId="6" fillId="9" borderId="46" xfId="2" applyFont="1" applyFill="1" applyBorder="1" applyAlignment="1" applyProtection="1">
      <alignment horizontal="left" vertical="center" shrinkToFit="1"/>
      <protection locked="0"/>
    </xf>
    <xf numFmtId="0" fontId="6" fillId="3" borderId="47" xfId="2" applyFont="1" applyFill="1" applyBorder="1" applyAlignment="1">
      <alignment horizontal="center" vertical="center" shrinkToFit="1"/>
    </xf>
    <xf numFmtId="0" fontId="6" fillId="3" borderId="45" xfId="2" applyFont="1" applyFill="1" applyBorder="1" applyAlignment="1">
      <alignment horizontal="center" vertical="center" shrinkToFit="1"/>
    </xf>
    <xf numFmtId="0" fontId="6" fillId="3" borderId="45" xfId="2" applyFont="1" applyFill="1" applyBorder="1" applyAlignment="1">
      <alignment horizontal="center" vertical="center" justifyLastLine="1"/>
    </xf>
    <xf numFmtId="0" fontId="6" fillId="3" borderId="46" xfId="2" applyFont="1" applyFill="1" applyBorder="1" applyAlignment="1">
      <alignment horizontal="center" vertical="center" justifyLastLine="1"/>
    </xf>
    <xf numFmtId="38" fontId="19" fillId="9" borderId="47" xfId="1" applyFont="1" applyFill="1" applyBorder="1" applyAlignment="1" applyProtection="1">
      <alignment vertical="center" wrapText="1" shrinkToFit="1"/>
    </xf>
    <xf numFmtId="38" fontId="19" fillId="9" borderId="45" xfId="1" applyFont="1" applyFill="1" applyBorder="1" applyAlignment="1" applyProtection="1">
      <alignment vertical="center" wrapText="1" shrinkToFit="1"/>
    </xf>
    <xf numFmtId="38" fontId="19" fillId="9" borderId="48" xfId="1" applyFont="1" applyFill="1" applyBorder="1" applyAlignment="1" applyProtection="1">
      <alignment vertical="center" wrapText="1" shrinkToFit="1"/>
    </xf>
    <xf numFmtId="0" fontId="6" fillId="3" borderId="10" xfId="2" applyFont="1" applyFill="1" applyBorder="1" applyAlignment="1">
      <alignment horizontal="center" vertical="center" justifyLastLine="1"/>
    </xf>
    <xf numFmtId="0" fontId="6" fillId="3" borderId="11" xfId="2" applyFont="1" applyFill="1" applyBorder="1" applyAlignment="1">
      <alignment horizontal="center" vertical="center" justifyLastLine="1"/>
    </xf>
    <xf numFmtId="0" fontId="6" fillId="9" borderId="42" xfId="2" applyFont="1" applyFill="1" applyBorder="1" applyAlignment="1" applyProtection="1">
      <alignment horizontal="left" vertical="center" shrinkToFit="1"/>
      <protection locked="0"/>
    </xf>
    <xf numFmtId="0" fontId="6" fillId="9" borderId="10" xfId="2" applyFont="1" applyFill="1" applyBorder="1" applyAlignment="1" applyProtection="1">
      <alignment horizontal="left" vertical="center" shrinkToFit="1"/>
      <protection locked="0"/>
    </xf>
    <xf numFmtId="0" fontId="6" fillId="9" borderId="11" xfId="2" applyFont="1" applyFill="1" applyBorder="1" applyAlignment="1" applyProtection="1">
      <alignment horizontal="left" vertical="center" shrinkToFit="1"/>
      <protection locked="0"/>
    </xf>
    <xf numFmtId="0" fontId="6" fillId="3" borderId="12" xfId="2" applyFont="1" applyFill="1" applyBorder="1" applyAlignment="1">
      <alignment horizontal="center" vertical="center" shrinkToFit="1"/>
    </xf>
    <xf numFmtId="0" fontId="6" fillId="3" borderId="10" xfId="2" applyFont="1" applyFill="1" applyBorder="1" applyAlignment="1">
      <alignment horizontal="center" vertical="center" shrinkToFit="1"/>
    </xf>
    <xf numFmtId="38" fontId="19" fillId="9" borderId="35" xfId="1" applyFont="1" applyFill="1" applyBorder="1" applyAlignment="1" applyProtection="1">
      <alignment vertical="center" wrapText="1" shrinkToFit="1"/>
    </xf>
    <xf numFmtId="38" fontId="19" fillId="9" borderId="36" xfId="1" applyFont="1" applyFill="1" applyBorder="1" applyAlignment="1" applyProtection="1">
      <alignment vertical="center" wrapText="1" shrinkToFit="1"/>
    </xf>
    <xf numFmtId="38" fontId="19" fillId="9" borderId="37" xfId="1" applyFont="1" applyFill="1" applyBorder="1" applyAlignment="1" applyProtection="1">
      <alignment vertical="center" wrapText="1" shrinkToFit="1"/>
    </xf>
    <xf numFmtId="38" fontId="17" fillId="9" borderId="35" xfId="1" applyFont="1" applyFill="1" applyBorder="1" applyAlignment="1" applyProtection="1">
      <alignment vertical="center" wrapText="1" shrinkToFit="1"/>
    </xf>
    <xf numFmtId="38" fontId="17" fillId="9" borderId="36" xfId="1" applyFont="1" applyFill="1" applyBorder="1" applyAlignment="1" applyProtection="1">
      <alignment vertical="center" wrapText="1" shrinkToFit="1"/>
    </xf>
    <xf numFmtId="38" fontId="17" fillId="9" borderId="37" xfId="1" applyFont="1" applyFill="1" applyBorder="1" applyAlignment="1" applyProtection="1">
      <alignment vertical="center" wrapText="1" shrinkToFit="1"/>
    </xf>
    <xf numFmtId="0" fontId="23" fillId="0" borderId="42" xfId="2" applyFont="1" applyBorder="1" applyAlignment="1" applyProtection="1">
      <alignment horizontal="left" vertical="center" shrinkToFit="1"/>
      <protection locked="0"/>
    </xf>
    <xf numFmtId="0" fontId="23" fillId="0" borderId="10" xfId="2" applyFont="1" applyBorder="1" applyAlignment="1" applyProtection="1">
      <alignment horizontal="left" vertical="center" shrinkToFit="1"/>
      <protection locked="0"/>
    </xf>
    <xf numFmtId="0" fontId="23" fillId="0" borderId="11" xfId="2" applyFont="1" applyBorder="1" applyAlignment="1" applyProtection="1">
      <alignment horizontal="left" vertical="center" shrinkToFit="1"/>
      <protection locked="0"/>
    </xf>
    <xf numFmtId="0" fontId="23" fillId="0" borderId="2" xfId="2" applyFont="1" applyBorder="1" applyAlignment="1" applyProtection="1">
      <alignment horizontal="center" vertical="center" wrapText="1"/>
      <protection locked="0"/>
    </xf>
    <xf numFmtId="49" fontId="6" fillId="7" borderId="2" xfId="2" applyNumberFormat="1" applyFont="1" applyFill="1" applyBorder="1" applyAlignment="1">
      <alignment horizontal="center" vertical="center"/>
    </xf>
    <xf numFmtId="49" fontId="6" fillId="7" borderId="8" xfId="2" applyNumberFormat="1" applyFont="1" applyFill="1" applyBorder="1" applyAlignment="1">
      <alignment horizontal="center" vertical="center"/>
    </xf>
    <xf numFmtId="0" fontId="6" fillId="3" borderId="36" xfId="2" applyFont="1" applyFill="1" applyBorder="1" applyAlignment="1">
      <alignment horizontal="center" vertical="center" justifyLastLine="1"/>
    </xf>
    <xf numFmtId="0" fontId="6" fillId="3" borderId="38" xfId="2" applyFont="1" applyFill="1" applyBorder="1" applyAlignment="1">
      <alignment horizontal="center" vertical="center" justifyLastLine="1"/>
    </xf>
    <xf numFmtId="0" fontId="6" fillId="3" borderId="35" xfId="2" applyFont="1" applyFill="1" applyBorder="1" applyAlignment="1">
      <alignment horizontal="center" vertical="center" shrinkToFit="1"/>
    </xf>
    <xf numFmtId="0" fontId="6" fillId="3" borderId="36" xfId="2" applyFont="1" applyFill="1" applyBorder="1" applyAlignment="1">
      <alignment horizontal="center" vertical="center" shrinkToFit="1"/>
    </xf>
    <xf numFmtId="0" fontId="6" fillId="7" borderId="12" xfId="2" applyFont="1" applyFill="1" applyBorder="1" applyAlignment="1">
      <alignment horizontal="center" vertical="center" wrapText="1"/>
    </xf>
    <xf numFmtId="0" fontId="6" fillId="7" borderId="10" xfId="2" applyFont="1" applyFill="1" applyBorder="1" applyAlignment="1">
      <alignment horizontal="center" vertical="center" wrapText="1"/>
    </xf>
    <xf numFmtId="0" fontId="6" fillId="7" borderId="11" xfId="2" applyFont="1" applyFill="1" applyBorder="1" applyAlignment="1">
      <alignment horizontal="center" vertical="center" wrapText="1"/>
    </xf>
    <xf numFmtId="0" fontId="6" fillId="7" borderId="26" xfId="2" applyFont="1" applyFill="1" applyBorder="1" applyAlignment="1">
      <alignment horizontal="center" vertical="center" wrapText="1" shrinkToFit="1"/>
    </xf>
    <xf numFmtId="0" fontId="6" fillId="7" borderId="27" xfId="2" applyFont="1" applyFill="1" applyBorder="1" applyAlignment="1">
      <alignment horizontal="center" vertical="center" wrapText="1" shrinkToFit="1"/>
    </xf>
    <xf numFmtId="0" fontId="6" fillId="7" borderId="28" xfId="2" applyFont="1" applyFill="1" applyBorder="1" applyAlignment="1">
      <alignment horizontal="center" vertical="center" wrapText="1" shrinkToFit="1"/>
    </xf>
    <xf numFmtId="0" fontId="6" fillId="7" borderId="13" xfId="2" applyFont="1" applyFill="1" applyBorder="1" applyAlignment="1">
      <alignment horizontal="center" vertical="center" wrapText="1" shrinkToFit="1"/>
    </xf>
    <xf numFmtId="0" fontId="6" fillId="7" borderId="0" xfId="2" applyFont="1" applyFill="1" applyAlignment="1">
      <alignment horizontal="center" vertical="center" wrapText="1" shrinkToFit="1"/>
    </xf>
    <xf numFmtId="0" fontId="6" fillId="7" borderId="40" xfId="2" applyFont="1" applyFill="1" applyBorder="1" applyAlignment="1">
      <alignment horizontal="center" vertical="center" wrapText="1" shrinkToFit="1"/>
    </xf>
    <xf numFmtId="0" fontId="6" fillId="7" borderId="32" xfId="2" applyFont="1" applyFill="1" applyBorder="1" applyAlignment="1">
      <alignment horizontal="center" vertical="center" wrapText="1" shrinkToFit="1"/>
    </xf>
    <xf numFmtId="0" fontId="6" fillId="7" borderId="33" xfId="2" applyFont="1" applyFill="1" applyBorder="1" applyAlignment="1">
      <alignment horizontal="center" vertical="center" wrapText="1" shrinkToFit="1"/>
    </xf>
    <xf numFmtId="0" fontId="6" fillId="7" borderId="34" xfId="2" applyFont="1" applyFill="1" applyBorder="1" applyAlignment="1">
      <alignment horizontal="center" vertical="center" wrapText="1" shrinkToFit="1"/>
    </xf>
    <xf numFmtId="0" fontId="19" fillId="7" borderId="29" xfId="2" applyFont="1" applyFill="1" applyBorder="1" applyAlignment="1">
      <alignment horizontal="center" vertical="center"/>
    </xf>
    <xf numFmtId="0" fontId="19" fillId="7" borderId="30"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29" xfId="2" applyFont="1" applyFill="1" applyBorder="1" applyAlignment="1">
      <alignment horizontal="center" vertical="center" shrinkToFit="1"/>
    </xf>
    <xf numFmtId="0" fontId="19" fillId="7" borderId="30" xfId="2" applyFont="1" applyFill="1" applyBorder="1" applyAlignment="1">
      <alignment horizontal="center" vertical="center" shrinkToFit="1"/>
    </xf>
    <xf numFmtId="0" fontId="19" fillId="7" borderId="67" xfId="2" applyFont="1" applyFill="1" applyBorder="1" applyAlignment="1">
      <alignment horizontal="center" vertical="center" shrinkToFit="1"/>
    </xf>
    <xf numFmtId="0" fontId="19" fillId="7" borderId="31" xfId="2" applyFont="1" applyFill="1" applyBorder="1" applyAlignment="1">
      <alignment horizontal="center" vertical="center" shrinkToFit="1"/>
    </xf>
    <xf numFmtId="0" fontId="23" fillId="0" borderId="69" xfId="2" applyFont="1" applyBorder="1" applyAlignment="1" applyProtection="1">
      <alignment horizontal="left" vertical="center" shrinkToFit="1"/>
      <protection locked="0"/>
    </xf>
    <xf numFmtId="0" fontId="23" fillId="0" borderId="36" xfId="2" applyFont="1" applyBorder="1" applyAlignment="1" applyProtection="1">
      <alignment horizontal="left" vertical="center" shrinkToFit="1"/>
      <protection locked="0"/>
    </xf>
    <xf numFmtId="0" fontId="23" fillId="0" borderId="38" xfId="2" applyFont="1" applyBorder="1" applyAlignment="1" applyProtection="1">
      <alignment horizontal="left" vertical="center" shrinkToFit="1"/>
      <protection locked="0"/>
    </xf>
    <xf numFmtId="0" fontId="20" fillId="0" borderId="23" xfId="0" applyFont="1" applyBorder="1" applyAlignment="1" applyProtection="1">
      <alignment horizontal="center" vertical="center" wrapText="1"/>
      <protection locked="0"/>
    </xf>
    <xf numFmtId="0" fontId="20" fillId="0" borderId="24" xfId="0" applyFont="1" applyBorder="1" applyAlignment="1" applyProtection="1">
      <alignment horizontal="center" vertical="center" wrapText="1"/>
      <protection locked="0"/>
    </xf>
    <xf numFmtId="0" fontId="6" fillId="7" borderId="12" xfId="2" applyFont="1" applyFill="1" applyBorder="1" applyAlignment="1">
      <alignment horizontal="center" vertical="center" wrapText="1" shrinkToFit="1"/>
    </xf>
    <xf numFmtId="0" fontId="6" fillId="7" borderId="10" xfId="2" applyFont="1" applyFill="1" applyBorder="1" applyAlignment="1">
      <alignment horizontal="center" vertical="center" wrapText="1" shrinkToFit="1"/>
    </xf>
    <xf numFmtId="0" fontId="6" fillId="7" borderId="11" xfId="2" applyFont="1" applyFill="1" applyBorder="1" applyAlignment="1">
      <alignment horizontal="center" vertical="center" wrapText="1" shrinkToFit="1"/>
    </xf>
    <xf numFmtId="0" fontId="23" fillId="0" borderId="12" xfId="2" applyFont="1" applyBorder="1" applyAlignment="1" applyProtection="1">
      <alignment horizontal="center" vertical="center"/>
      <protection locked="0"/>
    </xf>
    <xf numFmtId="0" fontId="23" fillId="0" borderId="10" xfId="2" applyFont="1" applyBorder="1" applyAlignment="1" applyProtection="1">
      <alignment horizontal="center" vertical="center"/>
      <protection locked="0"/>
    </xf>
    <xf numFmtId="0" fontId="23" fillId="0" borderId="11" xfId="2" applyFont="1" applyBorder="1" applyAlignment="1" applyProtection="1">
      <alignment horizontal="center" vertical="center"/>
      <protection locked="0"/>
    </xf>
    <xf numFmtId="0" fontId="5" fillId="7" borderId="12" xfId="2" applyFont="1" applyFill="1" applyBorder="1" applyAlignment="1">
      <alignment horizontal="center" vertical="center" shrinkToFit="1"/>
    </xf>
    <xf numFmtId="0" fontId="5" fillId="7" borderId="10" xfId="2" applyFont="1" applyFill="1" applyBorder="1" applyAlignment="1">
      <alignment horizontal="center" vertical="center" shrinkToFit="1"/>
    </xf>
    <xf numFmtId="0" fontId="5" fillId="7" borderId="11" xfId="2" applyFont="1" applyFill="1" applyBorder="1" applyAlignment="1">
      <alignment horizontal="center" vertical="center" shrinkToFit="1"/>
    </xf>
    <xf numFmtId="0" fontId="23" fillId="0" borderId="15" xfId="2" applyFont="1" applyBorder="1" applyAlignment="1" applyProtection="1">
      <alignment horizontal="center" vertical="center"/>
      <protection locked="0"/>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23" fillId="0" borderId="19"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17" fillId="3" borderId="21" xfId="0" applyFont="1" applyFill="1" applyBorder="1" applyAlignment="1" applyProtection="1">
      <alignment horizontal="right" wrapText="1"/>
      <protection locked="0"/>
    </xf>
    <xf numFmtId="0" fontId="6" fillId="7" borderId="7" xfId="2" applyFont="1" applyFill="1" applyBorder="1" applyAlignment="1">
      <alignment horizontal="center" vertical="center"/>
    </xf>
    <xf numFmtId="0" fontId="6" fillId="7" borderId="2" xfId="2" applyFont="1" applyFill="1" applyBorder="1" applyAlignment="1">
      <alignment horizontal="center" vertical="center"/>
    </xf>
    <xf numFmtId="0" fontId="6" fillId="7" borderId="3" xfId="2" applyFont="1" applyFill="1" applyBorder="1" applyAlignment="1">
      <alignment horizontal="center" vertical="center"/>
    </xf>
    <xf numFmtId="177" fontId="36" fillId="0" borderId="7" xfId="2" applyNumberFormat="1" applyFont="1" applyBorder="1" applyAlignment="1" applyProtection="1">
      <alignment horizontal="center" vertical="center" wrapText="1"/>
      <protection locked="0"/>
    </xf>
    <xf numFmtId="177" fontId="36" fillId="0" borderId="2" xfId="2" applyNumberFormat="1" applyFont="1" applyBorder="1" applyAlignment="1" applyProtection="1">
      <alignment horizontal="center" vertical="center" wrapText="1"/>
      <protection locked="0"/>
    </xf>
    <xf numFmtId="177" fontId="36" fillId="0" borderId="3" xfId="2" applyNumberFormat="1" applyFont="1" applyBorder="1" applyAlignment="1" applyProtection="1">
      <alignment horizontal="center" vertical="center" wrapText="1"/>
      <protection locked="0"/>
    </xf>
    <xf numFmtId="49" fontId="5" fillId="7" borderId="7" xfId="2" applyNumberFormat="1" applyFont="1" applyFill="1" applyBorder="1" applyAlignment="1">
      <alignment horizontal="center" vertical="center" wrapText="1"/>
    </xf>
    <xf numFmtId="49" fontId="5" fillId="7" borderId="2" xfId="2" applyNumberFormat="1" applyFont="1" applyFill="1" applyBorder="1" applyAlignment="1">
      <alignment horizontal="center" vertical="center" wrapText="1"/>
    </xf>
    <xf numFmtId="49" fontId="5" fillId="7" borderId="3" xfId="2" applyNumberFormat="1" applyFont="1" applyFill="1" applyBorder="1" applyAlignment="1">
      <alignment horizontal="center" vertical="center" wrapText="1"/>
    </xf>
    <xf numFmtId="0" fontId="33" fillId="0" borderId="7" xfId="2" applyFont="1" applyBorder="1" applyAlignment="1" applyProtection="1">
      <alignment horizontal="center" vertical="center"/>
      <protection locked="0"/>
    </xf>
    <xf numFmtId="0" fontId="33" fillId="0" borderId="2" xfId="2" applyFont="1" applyBorder="1" applyAlignment="1" applyProtection="1">
      <alignment horizontal="center" vertical="center"/>
      <protection locked="0"/>
    </xf>
    <xf numFmtId="0" fontId="33" fillId="0" borderId="3" xfId="2" applyFont="1" applyBorder="1" applyAlignment="1" applyProtection="1">
      <alignment horizontal="center" vertical="center"/>
      <protection locked="0"/>
    </xf>
    <xf numFmtId="49" fontId="16" fillId="7" borderId="7" xfId="2" applyNumberFormat="1" applyFont="1" applyFill="1" applyBorder="1" applyAlignment="1">
      <alignment horizontal="center" vertical="center" wrapText="1"/>
    </xf>
    <xf numFmtId="49" fontId="16" fillId="7" borderId="2" xfId="2" applyNumberFormat="1" applyFont="1" applyFill="1" applyBorder="1" applyAlignment="1">
      <alignment horizontal="center" vertical="center" wrapText="1"/>
    </xf>
    <xf numFmtId="0" fontId="5" fillId="6" borderId="22" xfId="2" applyFont="1" applyFill="1" applyBorder="1" applyAlignment="1">
      <alignment horizontal="center" vertical="center" textRotation="255"/>
    </xf>
    <xf numFmtId="0" fontId="5" fillId="6" borderId="25" xfId="2" applyFont="1" applyFill="1" applyBorder="1" applyAlignment="1">
      <alignment horizontal="center" vertical="center" textRotation="255"/>
    </xf>
    <xf numFmtId="0" fontId="5" fillId="6" borderId="74" xfId="2" applyFont="1" applyFill="1" applyBorder="1" applyAlignment="1">
      <alignment horizontal="center" vertical="center" textRotation="255"/>
    </xf>
    <xf numFmtId="0" fontId="6" fillId="7" borderId="26" xfId="2" applyFont="1" applyFill="1" applyBorder="1" applyAlignment="1">
      <alignment horizontal="center" vertical="center" wrapText="1"/>
    </xf>
    <xf numFmtId="0" fontId="6" fillId="7" borderId="27" xfId="2" applyFont="1" applyFill="1" applyBorder="1" applyAlignment="1">
      <alignment horizontal="center" vertical="center" wrapText="1"/>
    </xf>
    <xf numFmtId="0" fontId="6" fillId="7" borderId="28" xfId="2" applyFont="1" applyFill="1" applyBorder="1" applyAlignment="1">
      <alignment horizontal="center" vertical="center" wrapText="1"/>
    </xf>
    <xf numFmtId="0" fontId="6" fillId="7" borderId="32" xfId="2" applyFont="1" applyFill="1" applyBorder="1" applyAlignment="1">
      <alignment horizontal="center" vertical="center" wrapText="1"/>
    </xf>
    <xf numFmtId="0" fontId="6" fillId="7" borderId="33" xfId="2" applyFont="1" applyFill="1" applyBorder="1" applyAlignment="1">
      <alignment horizontal="center" vertical="center" wrapText="1"/>
    </xf>
    <xf numFmtId="0" fontId="6" fillId="7" borderId="34" xfId="2" applyFont="1" applyFill="1" applyBorder="1" applyAlignment="1">
      <alignment horizontal="center" vertical="center" wrapText="1"/>
    </xf>
    <xf numFmtId="0" fontId="6" fillId="7" borderId="26" xfId="2" applyFont="1" applyFill="1" applyBorder="1" applyAlignment="1">
      <alignment horizontal="center" vertical="center"/>
    </xf>
    <xf numFmtId="0" fontId="6" fillId="7" borderId="27" xfId="2" applyFont="1" applyFill="1" applyBorder="1" applyAlignment="1">
      <alignment horizontal="center" vertical="center"/>
    </xf>
    <xf numFmtId="0" fontId="6" fillId="7" borderId="32" xfId="2" applyFont="1" applyFill="1" applyBorder="1" applyAlignment="1">
      <alignment horizontal="center" vertical="center"/>
    </xf>
    <xf numFmtId="0" fontId="6" fillId="7" borderId="33" xfId="2" applyFont="1" applyFill="1" applyBorder="1" applyAlignment="1">
      <alignment horizontal="center" vertical="center"/>
    </xf>
    <xf numFmtId="0" fontId="23" fillId="0" borderId="27" xfId="2" applyFont="1" applyBorder="1" applyAlignment="1" applyProtection="1">
      <alignment horizontal="center" vertical="center"/>
      <protection locked="0"/>
    </xf>
    <xf numFmtId="0" fontId="23" fillId="0" borderId="33" xfId="2" applyFont="1" applyBorder="1" applyAlignment="1" applyProtection="1">
      <alignment horizontal="center" vertical="center"/>
      <protection locked="0"/>
    </xf>
    <xf numFmtId="0" fontId="6" fillId="7" borderId="27" xfId="2" applyFont="1" applyFill="1" applyBorder="1" applyAlignment="1">
      <alignment horizontal="center" vertical="center" justifyLastLine="1"/>
    </xf>
    <xf numFmtId="0" fontId="6" fillId="7" borderId="28" xfId="2" applyFont="1" applyFill="1" applyBorder="1" applyAlignment="1">
      <alignment horizontal="center" vertical="center" justifyLastLine="1"/>
    </xf>
    <xf numFmtId="0" fontId="6" fillId="7" borderId="33" xfId="2" applyFont="1" applyFill="1" applyBorder="1" applyAlignment="1">
      <alignment horizontal="center" vertical="center" justifyLastLine="1"/>
    </xf>
    <xf numFmtId="0" fontId="6" fillId="7" borderId="34" xfId="2" applyFont="1" applyFill="1" applyBorder="1" applyAlignment="1">
      <alignment horizontal="center" vertical="center" justifyLastLine="1"/>
    </xf>
    <xf numFmtId="0" fontId="23" fillId="0" borderId="29" xfId="2" applyFont="1" applyBorder="1" applyAlignment="1" applyProtection="1">
      <alignment horizontal="center" vertical="center"/>
      <protection locked="0"/>
    </xf>
    <xf numFmtId="0" fontId="23" fillId="0" borderId="30" xfId="2" applyFont="1" applyBorder="1" applyAlignment="1" applyProtection="1">
      <alignment horizontal="center" vertical="center"/>
      <protection locked="0"/>
    </xf>
    <xf numFmtId="0" fontId="23" fillId="0" borderId="31" xfId="2" applyFont="1" applyBorder="1" applyAlignment="1" applyProtection="1">
      <alignment horizontal="center" vertical="center"/>
      <protection locked="0"/>
    </xf>
    <xf numFmtId="0" fontId="6" fillId="7" borderId="35" xfId="2" applyFont="1" applyFill="1" applyBorder="1" applyAlignment="1">
      <alignment horizontal="center" vertical="center"/>
    </xf>
    <xf numFmtId="0" fontId="6" fillId="7" borderId="36" xfId="2" applyFont="1" applyFill="1" applyBorder="1" applyAlignment="1">
      <alignment horizontal="center" vertical="center"/>
    </xf>
    <xf numFmtId="0" fontId="23" fillId="0" borderId="36" xfId="2" applyFont="1" applyBorder="1" applyAlignment="1" applyProtection="1">
      <alignment horizontal="center" vertical="center"/>
      <protection locked="0"/>
    </xf>
    <xf numFmtId="0" fontId="23" fillId="0" borderId="37" xfId="2" applyFont="1" applyBorder="1" applyAlignment="1" applyProtection="1">
      <alignment horizontal="center" vertical="center"/>
      <protection locked="0"/>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23" fillId="0" borderId="12"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6" fillId="4" borderId="12"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23" fillId="0" borderId="12"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23" fillId="0" borderId="12"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shrinkToFit="1"/>
      <protection locked="0"/>
    </xf>
    <xf numFmtId="0" fontId="6" fillId="4" borderId="9" xfId="0" applyFont="1" applyFill="1" applyBorder="1" applyAlignment="1">
      <alignment horizontal="center" vertical="center"/>
    </xf>
    <xf numFmtId="0" fontId="36" fillId="0" borderId="12"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176" fontId="23" fillId="0" borderId="12" xfId="0" applyNumberFormat="1" applyFont="1" applyBorder="1" applyAlignment="1" applyProtection="1">
      <alignment horizontal="center" vertical="center"/>
      <protection locked="0"/>
    </xf>
    <xf numFmtId="176" fontId="6" fillId="0" borderId="10" xfId="0" applyNumberFormat="1" applyFont="1" applyBorder="1" applyAlignment="1" applyProtection="1">
      <alignment horizontal="center" vertical="center"/>
      <protection locked="0"/>
    </xf>
    <xf numFmtId="0" fontId="2" fillId="2" borderId="0" xfId="0" applyFont="1" applyFill="1" applyAlignment="1">
      <alignment horizontal="center" vertical="center"/>
    </xf>
    <xf numFmtId="0" fontId="9" fillId="3" borderId="0" xfId="0" applyFont="1" applyFill="1" applyAlignment="1">
      <alignment horizontal="center" vertical="center"/>
    </xf>
    <xf numFmtId="0" fontId="11" fillId="3" borderId="0" xfId="0" applyFont="1" applyFill="1" applyAlignment="1">
      <alignment horizontal="center" vertical="center"/>
    </xf>
    <xf numFmtId="0" fontId="2" fillId="0" borderId="0" xfId="0" applyFont="1" applyAlignment="1" applyProtection="1">
      <alignment horizontal="center" vertical="center" wrapText="1"/>
      <protection locked="0"/>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6" fillId="4"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23" fillId="0" borderId="7"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7" fillId="6" borderId="86" xfId="4" applyFont="1" applyFill="1" applyBorder="1" applyAlignment="1">
      <alignment horizontal="center" vertical="center"/>
    </xf>
    <xf numFmtId="38" fontId="36" fillId="9" borderId="86" xfId="6" applyFont="1" applyFill="1" applyBorder="1" applyAlignment="1">
      <alignment horizontal="right" vertical="center" shrinkToFit="1"/>
    </xf>
    <xf numFmtId="38" fontId="36" fillId="9" borderId="12" xfId="6" applyFont="1" applyFill="1" applyBorder="1" applyAlignment="1">
      <alignment horizontal="right" vertical="center" shrinkToFit="1"/>
    </xf>
    <xf numFmtId="0" fontId="27" fillId="3" borderId="21" xfId="5" applyFont="1" applyFill="1" applyBorder="1" applyAlignment="1">
      <alignment horizontal="right" vertical="center" wrapText="1" shrinkToFit="1"/>
    </xf>
    <xf numFmtId="0" fontId="30" fillId="6" borderId="81" xfId="5" applyFont="1" applyFill="1" applyBorder="1" applyAlignment="1">
      <alignment horizontal="center" vertical="center" shrinkToFit="1"/>
    </xf>
    <xf numFmtId="0" fontId="30" fillId="6" borderId="82" xfId="5" applyFont="1" applyFill="1" applyBorder="1" applyAlignment="1">
      <alignment horizontal="center" vertical="center" shrinkToFit="1"/>
    </xf>
    <xf numFmtId="0" fontId="30" fillId="6" borderId="83" xfId="5" applyFont="1" applyFill="1" applyBorder="1" applyAlignment="1">
      <alignment horizontal="center" vertical="center" shrinkToFit="1"/>
    </xf>
    <xf numFmtId="38" fontId="32" fillId="9" borderId="84" xfId="6" applyFont="1" applyFill="1" applyBorder="1" applyAlignment="1">
      <alignment vertical="center" shrinkToFit="1"/>
    </xf>
    <xf numFmtId="38" fontId="32" fillId="9" borderId="82" xfId="6" applyFont="1" applyFill="1" applyBorder="1" applyAlignment="1">
      <alignment vertical="center" shrinkToFit="1"/>
    </xf>
    <xf numFmtId="0" fontId="32" fillId="0" borderId="80" xfId="4" applyFont="1" applyBorder="1" applyProtection="1">
      <alignment vertical="center"/>
      <protection locked="0"/>
    </xf>
    <xf numFmtId="0" fontId="32" fillId="0" borderId="51" xfId="4" applyFont="1" applyBorder="1" applyProtection="1">
      <alignment vertical="center"/>
      <protection locked="0"/>
    </xf>
    <xf numFmtId="0" fontId="33" fillId="0" borderId="50" xfId="4" applyFont="1" applyBorder="1" applyAlignment="1" applyProtection="1">
      <alignment vertical="center" wrapText="1"/>
      <protection locked="0"/>
    </xf>
    <xf numFmtId="0" fontId="33" fillId="0" borderId="51" xfId="4" applyFont="1" applyBorder="1" applyAlignment="1" applyProtection="1">
      <alignment vertical="center" wrapText="1"/>
      <protection locked="0"/>
    </xf>
    <xf numFmtId="0" fontId="33" fillId="0" borderId="49" xfId="4" applyFont="1" applyBorder="1" applyAlignment="1" applyProtection="1">
      <alignment vertical="center" wrapText="1"/>
      <protection locked="0"/>
    </xf>
    <xf numFmtId="38" fontId="32" fillId="0" borderId="49" xfId="6" applyFont="1" applyFill="1" applyBorder="1" applyAlignment="1" applyProtection="1">
      <alignment vertical="center" shrinkToFit="1"/>
      <protection locked="0"/>
    </xf>
    <xf numFmtId="38" fontId="32" fillId="0" borderId="50" xfId="6" applyFont="1" applyFill="1" applyBorder="1" applyAlignment="1" applyProtection="1">
      <alignment vertical="center" shrinkToFit="1"/>
      <protection locked="0"/>
    </xf>
    <xf numFmtId="0" fontId="32" fillId="0" borderId="9" xfId="4" applyFont="1" applyBorder="1" applyProtection="1">
      <alignment vertical="center"/>
      <protection locked="0"/>
    </xf>
    <xf numFmtId="0" fontId="32" fillId="0" borderId="11" xfId="4" applyFont="1" applyBorder="1" applyProtection="1">
      <alignment vertical="center"/>
      <protection locked="0"/>
    </xf>
    <xf numFmtId="0" fontId="32" fillId="0" borderId="10" xfId="4" applyFont="1" applyBorder="1" applyAlignment="1" applyProtection="1">
      <alignment vertical="center" wrapText="1"/>
      <protection locked="0"/>
    </xf>
    <xf numFmtId="0" fontId="32" fillId="0" borderId="10" xfId="4" applyFont="1" applyBorder="1" applyProtection="1">
      <alignment vertical="center"/>
      <protection locked="0"/>
    </xf>
    <xf numFmtId="0" fontId="33" fillId="0" borderId="12" xfId="4" applyFont="1" applyBorder="1" applyAlignment="1" applyProtection="1">
      <alignment vertical="center" wrapText="1"/>
      <protection locked="0"/>
    </xf>
    <xf numFmtId="0" fontId="33" fillId="0" borderId="10" xfId="4" applyFont="1" applyBorder="1" applyAlignment="1" applyProtection="1">
      <alignment vertical="center" wrapText="1"/>
      <protection locked="0"/>
    </xf>
    <xf numFmtId="0" fontId="33" fillId="0" borderId="11" xfId="4" applyFont="1" applyBorder="1" applyAlignment="1" applyProtection="1">
      <alignment vertical="center" wrapText="1"/>
      <protection locked="0"/>
    </xf>
    <xf numFmtId="38" fontId="32" fillId="0" borderId="12" xfId="6" applyFont="1" applyFill="1" applyBorder="1" applyAlignment="1" applyProtection="1">
      <alignment vertical="center" shrinkToFit="1"/>
      <protection locked="0"/>
    </xf>
    <xf numFmtId="38" fontId="32" fillId="0" borderId="10" xfId="6" applyFont="1" applyFill="1" applyBorder="1" applyAlignment="1" applyProtection="1">
      <alignment vertical="center" shrinkToFit="1"/>
      <protection locked="0"/>
    </xf>
    <xf numFmtId="0" fontId="30" fillId="6" borderId="75" xfId="5" applyFont="1" applyFill="1" applyBorder="1" applyAlignment="1">
      <alignment horizontal="center" vertical="center" shrinkToFit="1"/>
    </xf>
    <xf numFmtId="0" fontId="30" fillId="6" borderId="76" xfId="5" applyFont="1" applyFill="1" applyBorder="1" applyAlignment="1">
      <alignment horizontal="center" vertical="center" shrinkToFit="1"/>
    </xf>
    <xf numFmtId="0" fontId="30" fillId="6" borderId="77" xfId="5" applyFont="1" applyFill="1" applyBorder="1" applyAlignment="1">
      <alignment horizontal="center" vertical="center" shrinkToFit="1"/>
    </xf>
    <xf numFmtId="0" fontId="30" fillId="6" borderId="78" xfId="5" applyFont="1" applyFill="1" applyBorder="1" applyAlignment="1">
      <alignment horizontal="center" vertical="center" shrinkToFit="1"/>
    </xf>
    <xf numFmtId="0" fontId="2" fillId="6" borderId="0" xfId="3" applyFont="1" applyFill="1" applyAlignment="1">
      <alignment horizontal="left" vertical="center" wrapText="1"/>
    </xf>
    <xf numFmtId="0" fontId="2" fillId="0" borderId="0" xfId="2" applyFont="1" applyAlignment="1">
      <alignment horizontal="center" vertical="center" wrapText="1"/>
    </xf>
    <xf numFmtId="0" fontId="29" fillId="6" borderId="12" xfId="4" applyFont="1" applyFill="1" applyBorder="1" applyAlignment="1">
      <alignment horizontal="center" vertical="center"/>
    </xf>
    <xf numFmtId="0" fontId="29" fillId="6" borderId="10" xfId="4" applyFont="1" applyFill="1" applyBorder="1" applyAlignment="1">
      <alignment horizontal="center" vertical="center"/>
    </xf>
    <xf numFmtId="0" fontId="29" fillId="6" borderId="11" xfId="4" applyFont="1" applyFill="1" applyBorder="1" applyAlignment="1">
      <alignment horizontal="center" vertical="center"/>
    </xf>
    <xf numFmtId="0" fontId="33" fillId="11" borderId="10" xfId="4" applyFont="1" applyFill="1" applyBorder="1" applyAlignment="1" applyProtection="1">
      <alignment horizontal="center" vertical="center"/>
      <protection locked="0"/>
    </xf>
    <xf numFmtId="0" fontId="33" fillId="11" borderId="11" xfId="4" applyFont="1" applyFill="1" applyBorder="1" applyAlignment="1" applyProtection="1">
      <alignment horizontal="center" vertical="center"/>
      <protection locked="0"/>
    </xf>
    <xf numFmtId="0" fontId="34" fillId="3" borderId="0" xfId="5" applyFont="1" applyFill="1" applyAlignment="1">
      <alignment horizontal="left" vertical="center" wrapText="1"/>
    </xf>
    <xf numFmtId="0" fontId="6" fillId="6" borderId="53" xfId="3" applyFont="1" applyFill="1" applyBorder="1" applyAlignment="1">
      <alignment horizontal="center" vertical="center"/>
    </xf>
    <xf numFmtId="0" fontId="6" fillId="6" borderId="54" xfId="3" applyFont="1" applyFill="1" applyBorder="1" applyAlignment="1">
      <alignment horizontal="center" vertical="center"/>
    </xf>
    <xf numFmtId="0" fontId="30" fillId="0" borderId="53" xfId="5" applyFont="1" applyBorder="1" applyAlignment="1">
      <alignment horizontal="center" vertical="center"/>
    </xf>
    <xf numFmtId="0" fontId="30" fillId="0" borderId="54" xfId="5" applyFont="1" applyBorder="1" applyAlignment="1">
      <alignment horizontal="center" vertical="center"/>
    </xf>
    <xf numFmtId="0" fontId="30" fillId="0" borderId="65" xfId="5" applyFont="1" applyBorder="1" applyAlignment="1">
      <alignment horizontal="center" vertical="center"/>
    </xf>
    <xf numFmtId="0" fontId="30" fillId="0" borderId="66" xfId="5" applyFont="1" applyBorder="1" applyAlignment="1">
      <alignment horizontal="center" vertical="center"/>
    </xf>
    <xf numFmtId="49" fontId="15" fillId="6" borderId="23" xfId="4" applyNumberFormat="1" applyFont="1" applyFill="1" applyBorder="1" applyAlignment="1">
      <alignment horizontal="center" vertical="center"/>
    </xf>
    <xf numFmtId="49" fontId="41" fillId="6" borderId="97" xfId="4" applyNumberFormat="1" applyFont="1" applyFill="1" applyBorder="1" applyAlignment="1">
      <alignment horizontal="center" vertical="center"/>
    </xf>
    <xf numFmtId="49" fontId="41" fillId="3" borderId="95" xfId="4" applyNumberFormat="1" applyFont="1" applyFill="1" applyBorder="1" applyAlignment="1">
      <alignment horizontal="center" vertical="top"/>
    </xf>
    <xf numFmtId="49" fontId="41" fillId="3" borderId="94" xfId="4" applyNumberFormat="1" applyFont="1" applyFill="1" applyBorder="1" applyAlignment="1">
      <alignment horizontal="center" vertical="top"/>
    </xf>
    <xf numFmtId="49" fontId="41" fillId="3" borderId="24" xfId="4" applyNumberFormat="1" applyFont="1" applyFill="1" applyBorder="1" applyAlignment="1">
      <alignment horizontal="center" vertical="top"/>
    </xf>
    <xf numFmtId="0" fontId="15" fillId="6" borderId="23" xfId="4" applyNumberFormat="1" applyFont="1" applyFill="1" applyBorder="1" applyAlignment="1">
      <alignment horizontal="center" vertical="center" shrinkToFit="1"/>
    </xf>
    <xf numFmtId="0" fontId="15" fillId="6" borderId="94" xfId="4" applyNumberFormat="1" applyFont="1" applyFill="1" applyBorder="1" applyAlignment="1">
      <alignment horizontal="center" vertical="center" shrinkToFit="1"/>
    </xf>
    <xf numFmtId="0" fontId="15" fillId="6" borderId="24" xfId="4" applyNumberFormat="1" applyFont="1" applyFill="1" applyBorder="1" applyAlignment="1">
      <alignment horizontal="center" vertical="center" shrinkToFit="1"/>
    </xf>
    <xf numFmtId="0" fontId="15" fillId="0" borderId="23" xfId="4" applyNumberFormat="1" applyFont="1" applyFill="1" applyBorder="1" applyAlignment="1">
      <alignment horizontal="center" vertical="center" shrinkToFit="1"/>
    </xf>
    <xf numFmtId="0" fontId="15" fillId="0" borderId="94" xfId="4" applyNumberFormat="1" applyFont="1" applyFill="1" applyBorder="1" applyAlignment="1">
      <alignment horizontal="center" vertical="center" shrinkToFit="1"/>
    </xf>
    <xf numFmtId="0" fontId="15" fillId="0" borderId="24" xfId="4" applyNumberFormat="1" applyFont="1" applyFill="1" applyBorder="1" applyAlignment="1">
      <alignment horizontal="center" vertical="center" shrinkToFit="1"/>
    </xf>
    <xf numFmtId="49" fontId="45" fillId="6" borderId="53" xfId="9" applyNumberFormat="1" applyFont="1" applyFill="1" applyBorder="1" applyAlignment="1">
      <alignment horizontal="center" vertical="center" wrapText="1" shrinkToFit="1"/>
    </xf>
    <xf numFmtId="49" fontId="45" fillId="6" borderId="6" xfId="9" applyNumberFormat="1" applyFont="1" applyFill="1" applyBorder="1" applyAlignment="1">
      <alignment horizontal="center" vertical="center" wrapText="1" shrinkToFit="1"/>
    </xf>
    <xf numFmtId="49" fontId="45" fillId="6" borderId="65" xfId="9" applyNumberFormat="1" applyFont="1" applyFill="1" applyBorder="1" applyAlignment="1">
      <alignment horizontal="center" vertical="center" wrapText="1" shrinkToFit="1"/>
    </xf>
    <xf numFmtId="49" fontId="45" fillId="6" borderId="96" xfId="9" applyNumberFormat="1" applyFont="1" applyFill="1" applyBorder="1" applyAlignment="1">
      <alignment horizontal="center" vertical="center" wrapText="1" shrinkToFit="1"/>
    </xf>
    <xf numFmtId="49" fontId="41" fillId="3" borderId="110" xfId="4" applyNumberFormat="1" applyFont="1" applyFill="1" applyBorder="1" applyAlignment="1">
      <alignment horizontal="center" vertical="top"/>
    </xf>
    <xf numFmtId="49" fontId="41" fillId="3" borderId="99" xfId="4" applyNumberFormat="1" applyFont="1" applyFill="1" applyBorder="1" applyAlignment="1">
      <alignment horizontal="center" vertical="top"/>
    </xf>
    <xf numFmtId="49" fontId="41" fillId="3" borderId="106" xfId="4" applyNumberFormat="1" applyFont="1" applyFill="1" applyBorder="1" applyAlignment="1">
      <alignment horizontal="center" vertical="top"/>
    </xf>
    <xf numFmtId="49" fontId="41" fillId="3" borderId="101" xfId="4" applyNumberFormat="1" applyFont="1" applyFill="1" applyBorder="1" applyAlignment="1">
      <alignment horizontal="center" vertical="top"/>
    </xf>
    <xf numFmtId="49" fontId="41" fillId="3" borderId="54" xfId="4" applyNumberFormat="1" applyFont="1" applyFill="1" applyBorder="1" applyAlignment="1">
      <alignment horizontal="center" vertical="top"/>
    </xf>
    <xf numFmtId="49" fontId="41" fillId="3" borderId="66" xfId="4" applyNumberFormat="1" applyFont="1" applyFill="1" applyBorder="1" applyAlignment="1">
      <alignment horizontal="center" vertical="top"/>
    </xf>
    <xf numFmtId="49" fontId="15" fillId="6" borderId="53" xfId="4" applyNumberFormat="1" applyFont="1" applyFill="1" applyBorder="1" applyAlignment="1">
      <alignment horizontal="center" vertical="center" shrinkToFit="1"/>
    </xf>
    <xf numFmtId="49" fontId="15" fillId="6" borderId="5" xfId="4" applyNumberFormat="1" applyFont="1" applyFill="1" applyBorder="1" applyAlignment="1">
      <alignment horizontal="center" vertical="center" shrinkToFit="1"/>
    </xf>
    <xf numFmtId="49" fontId="15" fillId="6" borderId="54" xfId="4" applyNumberFormat="1" applyFont="1" applyFill="1" applyBorder="1" applyAlignment="1">
      <alignment horizontal="center" vertical="center" shrinkToFit="1"/>
    </xf>
    <xf numFmtId="49" fontId="15" fillId="6" borderId="65" xfId="4" applyNumberFormat="1" applyFont="1" applyFill="1" applyBorder="1" applyAlignment="1">
      <alignment horizontal="center" vertical="center" shrinkToFit="1"/>
    </xf>
    <xf numFmtId="49" fontId="15" fillId="6" borderId="21" xfId="4" applyNumberFormat="1" applyFont="1" applyFill="1" applyBorder="1" applyAlignment="1">
      <alignment horizontal="center" vertical="center" shrinkToFit="1"/>
    </xf>
    <xf numFmtId="49" fontId="15" fillId="6" borderId="66" xfId="4" applyNumberFormat="1" applyFont="1" applyFill="1" applyBorder="1" applyAlignment="1">
      <alignment horizontal="center" vertical="center" shrinkToFit="1"/>
    </xf>
    <xf numFmtId="0" fontId="15" fillId="0" borderId="53" xfId="4" applyNumberFormat="1" applyFont="1" applyFill="1" applyBorder="1" applyAlignment="1">
      <alignment horizontal="center" vertical="center" shrinkToFit="1"/>
    </xf>
    <xf numFmtId="0" fontId="15" fillId="0" borderId="5" xfId="4" applyNumberFormat="1" applyFont="1" applyFill="1" applyBorder="1" applyAlignment="1">
      <alignment horizontal="center" vertical="center" shrinkToFit="1"/>
    </xf>
    <xf numFmtId="0" fontId="15" fillId="0" borderId="54" xfId="4" applyNumberFormat="1" applyFont="1" applyFill="1" applyBorder="1" applyAlignment="1">
      <alignment horizontal="center" vertical="center" shrinkToFit="1"/>
    </xf>
    <xf numFmtId="0" fontId="15" fillId="0" borderId="65" xfId="4" applyNumberFormat="1" applyFont="1" applyFill="1" applyBorder="1" applyAlignment="1">
      <alignment horizontal="center" vertical="center" shrinkToFit="1"/>
    </xf>
    <xf numFmtId="0" fontId="15" fillId="0" borderId="21" xfId="4" applyNumberFormat="1" applyFont="1" applyFill="1" applyBorder="1" applyAlignment="1">
      <alignment horizontal="center" vertical="center" shrinkToFit="1"/>
    </xf>
    <xf numFmtId="0" fontId="15" fillId="0" borderId="66" xfId="4" applyNumberFormat="1" applyFont="1" applyFill="1" applyBorder="1" applyAlignment="1">
      <alignment horizontal="center" vertical="center" shrinkToFit="1"/>
    </xf>
    <xf numFmtId="49" fontId="41" fillId="6" borderId="53" xfId="4" applyNumberFormat="1" applyFont="1" applyFill="1" applyBorder="1" applyAlignment="1">
      <alignment horizontal="center" vertical="center" shrinkToFit="1"/>
    </xf>
    <xf numFmtId="49" fontId="41" fillId="6" borderId="5" xfId="4" applyNumberFormat="1" applyFont="1" applyFill="1" applyBorder="1" applyAlignment="1">
      <alignment horizontal="center" vertical="center" shrinkToFit="1"/>
    </xf>
    <xf numFmtId="49" fontId="41" fillId="6" borderId="54" xfId="4" applyNumberFormat="1" applyFont="1" applyFill="1" applyBorder="1" applyAlignment="1">
      <alignment horizontal="center" vertical="center" shrinkToFit="1"/>
    </xf>
    <xf numFmtId="49" fontId="41" fillId="6" borderId="65" xfId="4" applyNumberFormat="1" applyFont="1" applyFill="1" applyBorder="1" applyAlignment="1">
      <alignment horizontal="center" vertical="center" shrinkToFit="1"/>
    </xf>
    <xf numFmtId="49" fontId="41" fillId="6" borderId="21" xfId="4" applyNumberFormat="1" applyFont="1" applyFill="1" applyBorder="1" applyAlignment="1">
      <alignment horizontal="center" vertical="center" shrinkToFit="1"/>
    </xf>
    <xf numFmtId="49" fontId="41" fillId="6" borderId="66" xfId="4" applyNumberFormat="1" applyFont="1" applyFill="1" applyBorder="1" applyAlignment="1">
      <alignment horizontal="center" vertical="center" shrinkToFit="1"/>
    </xf>
    <xf numFmtId="49" fontId="15" fillId="0" borderId="107" xfId="4" applyNumberFormat="1" applyFont="1" applyFill="1" applyBorder="1" applyAlignment="1">
      <alignment horizontal="center" vertical="center" shrinkToFit="1"/>
    </xf>
    <xf numFmtId="49" fontId="15" fillId="0" borderId="108" xfId="4" applyNumberFormat="1" applyFont="1" applyFill="1" applyBorder="1" applyAlignment="1">
      <alignment horizontal="center" vertical="center" shrinkToFit="1"/>
    </xf>
    <xf numFmtId="49" fontId="15" fillId="0" borderId="109" xfId="4" applyNumberFormat="1" applyFont="1" applyFill="1" applyBorder="1" applyAlignment="1">
      <alignment horizontal="center" vertical="center" shrinkToFit="1"/>
    </xf>
    <xf numFmtId="49" fontId="15" fillId="6" borderId="53" xfId="4" applyNumberFormat="1" applyFont="1" applyFill="1" applyBorder="1" applyAlignment="1">
      <alignment horizontal="center" vertical="center" wrapText="1"/>
    </xf>
    <xf numFmtId="49" fontId="15" fillId="6" borderId="6" xfId="4" applyNumberFormat="1" applyFont="1" applyFill="1" applyBorder="1" applyAlignment="1">
      <alignment horizontal="center" vertical="center" wrapText="1"/>
    </xf>
    <xf numFmtId="49" fontId="15" fillId="6" borderId="65" xfId="4" applyNumberFormat="1" applyFont="1" applyFill="1" applyBorder="1" applyAlignment="1">
      <alignment horizontal="center" vertical="center" wrapText="1"/>
    </xf>
    <xf numFmtId="49" fontId="15" fillId="6" borderId="96" xfId="4" applyNumberFormat="1" applyFont="1" applyFill="1" applyBorder="1" applyAlignment="1">
      <alignment horizontal="center" vertical="center" wrapText="1"/>
    </xf>
    <xf numFmtId="49" fontId="44" fillId="3" borderId="98" xfId="4" applyNumberFormat="1" applyFont="1" applyFill="1" applyBorder="1" applyAlignment="1">
      <alignment horizontal="center" vertical="center" wrapText="1"/>
    </xf>
    <xf numFmtId="49" fontId="44" fillId="3" borderId="99" xfId="4" applyNumberFormat="1" applyFont="1" applyFill="1" applyBorder="1" applyAlignment="1">
      <alignment horizontal="center" vertical="center" wrapText="1"/>
    </xf>
    <xf numFmtId="49" fontId="44" fillId="3" borderId="100" xfId="4" applyNumberFormat="1" applyFont="1" applyFill="1" applyBorder="1" applyAlignment="1">
      <alignment horizontal="center" vertical="center" wrapText="1"/>
    </xf>
    <xf numFmtId="49" fontId="44" fillId="3" borderId="101" xfId="4" applyNumberFormat="1" applyFont="1" applyFill="1" applyBorder="1" applyAlignment="1">
      <alignment horizontal="center" vertical="center" wrapText="1"/>
    </xf>
    <xf numFmtId="49" fontId="44" fillId="3" borderId="106" xfId="4" applyNumberFormat="1" applyFont="1" applyFill="1" applyBorder="1" applyAlignment="1">
      <alignment horizontal="center" vertical="center" wrapText="1"/>
    </xf>
    <xf numFmtId="49" fontId="44" fillId="3" borderId="103" xfId="4" applyNumberFormat="1" applyFont="1" applyFill="1" applyBorder="1" applyAlignment="1">
      <alignment horizontal="center" vertical="center" wrapText="1"/>
    </xf>
    <xf numFmtId="49" fontId="44" fillId="3" borderId="105" xfId="4" applyNumberFormat="1" applyFont="1" applyFill="1" applyBorder="1" applyAlignment="1">
      <alignment horizontal="center" vertical="center" wrapText="1"/>
    </xf>
    <xf numFmtId="49" fontId="15" fillId="0" borderId="102" xfId="4" applyNumberFormat="1" applyFont="1" applyFill="1" applyBorder="1" applyAlignment="1">
      <alignment horizontal="center" vertical="center" wrapText="1"/>
    </xf>
    <xf numFmtId="49" fontId="15" fillId="0" borderId="5" xfId="4" applyNumberFormat="1" applyFont="1" applyFill="1" applyBorder="1" applyAlignment="1">
      <alignment horizontal="center" vertical="center" wrapText="1"/>
    </xf>
    <xf numFmtId="49" fontId="15" fillId="0" borderId="54" xfId="4" applyNumberFormat="1" applyFont="1" applyFill="1" applyBorder="1" applyAlignment="1">
      <alignment horizontal="center" vertical="center" wrapText="1"/>
    </xf>
    <xf numFmtId="49" fontId="15" fillId="0" borderId="104" xfId="4" applyNumberFormat="1" applyFont="1" applyFill="1" applyBorder="1" applyAlignment="1">
      <alignment horizontal="center" vertical="center" wrapText="1"/>
    </xf>
    <xf numFmtId="49" fontId="15" fillId="0" borderId="21" xfId="4" applyNumberFormat="1" applyFont="1" applyFill="1" applyBorder="1" applyAlignment="1">
      <alignment horizontal="center" vertical="center" wrapText="1"/>
    </xf>
    <xf numFmtId="49" fontId="15" fillId="0" borderId="66" xfId="4" applyNumberFormat="1" applyFont="1" applyFill="1" applyBorder="1" applyAlignment="1">
      <alignment horizontal="center" vertical="center" wrapText="1"/>
    </xf>
    <xf numFmtId="49" fontId="15" fillId="6" borderId="6" xfId="4" applyNumberFormat="1" applyFont="1" applyFill="1" applyBorder="1" applyAlignment="1">
      <alignment horizontal="center" vertical="center" shrinkToFit="1"/>
    </xf>
    <xf numFmtId="49" fontId="15" fillId="6" borderId="96" xfId="4" applyNumberFormat="1" applyFont="1" applyFill="1" applyBorder="1" applyAlignment="1">
      <alignment horizontal="center" vertical="center" shrinkToFit="1"/>
    </xf>
    <xf numFmtId="49" fontId="41" fillId="3" borderId="111" xfId="4" applyNumberFormat="1" applyFont="1" applyFill="1" applyBorder="1" applyAlignment="1">
      <alignment horizontal="center" vertical="top"/>
    </xf>
    <xf numFmtId="49" fontId="41" fillId="3" borderId="112" xfId="4" applyNumberFormat="1" applyFont="1" applyFill="1" applyBorder="1" applyAlignment="1">
      <alignment horizontal="center" vertical="top"/>
    </xf>
  </cellXfs>
  <cellStyles count="10">
    <cellStyle name="ハイパーリンク" xfId="9" builtinId="8"/>
    <cellStyle name="桁区切り" xfId="1" builtinId="6"/>
    <cellStyle name="桁区切り 2" xfId="8"/>
    <cellStyle name="桁区切り 3" xfId="6"/>
    <cellStyle name="標準" xfId="0" builtinId="0"/>
    <cellStyle name="標準 2" xfId="2"/>
    <cellStyle name="標準 2 2" xfId="4"/>
    <cellStyle name="標準 2 3" xfId="7"/>
    <cellStyle name="標準 3" xfId="5"/>
    <cellStyle name="標準 4 2" xfId="3"/>
  </cellStyles>
  <dxfs count="11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fgColor rgb="FFFFFFCC"/>
        </patternFill>
      </fill>
    </dxf>
    <dxf>
      <fill>
        <patternFill>
          <bgColor theme="5" tint="0.79998168889431442"/>
        </patternFill>
      </fill>
    </dxf>
    <dxf>
      <fill>
        <patternFill>
          <bgColor theme="0" tint="-0.14996795556505021"/>
        </patternFill>
      </fill>
    </dxf>
    <dxf>
      <fill>
        <patternFill>
          <bgColor theme="0" tint="-0.14996795556505021"/>
        </patternFill>
      </fill>
    </dxf>
    <dxf>
      <font>
        <color theme="4" tint="0.79998168889431442"/>
      </font>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fgColor rgb="FFFFFFCC"/>
        </patternFill>
      </fill>
    </dxf>
    <dxf>
      <fill>
        <patternFill>
          <bgColor rgb="FFFFFFCC"/>
        </patternFill>
      </fill>
    </dxf>
    <dxf>
      <fill>
        <patternFill>
          <bgColor rgb="FFFFFFCC"/>
        </patternFill>
      </fill>
    </dxf>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fgColor rgb="FFFF0000"/>
          <bgColor rgb="FFFFFF00"/>
        </patternFill>
      </fill>
    </dxf>
    <dxf>
      <fill>
        <patternFill>
          <bgColor theme="0" tint="-0.499984740745262"/>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patternType="none">
          <bgColor auto="1"/>
        </patternFill>
      </fill>
    </dxf>
    <dxf>
      <fill>
        <patternFill>
          <bgColor theme="5" tint="0.79998168889431442"/>
        </patternFill>
      </fill>
    </dxf>
    <dxf>
      <fill>
        <patternFill>
          <bgColor rgb="FFFFFFCC"/>
        </patternFill>
      </fill>
    </dxf>
    <dxf>
      <fill>
        <patternFill>
          <bgColor rgb="FFFFFFCC"/>
        </patternFill>
      </fill>
    </dxf>
    <dxf>
      <fill>
        <patternFill patternType="none">
          <bgColor auto="1"/>
        </patternFill>
      </fill>
    </dxf>
    <dxf>
      <fill>
        <patternFill>
          <bgColor rgb="FFD9D9D9"/>
        </patternFill>
      </fill>
    </dxf>
    <dxf>
      <fill>
        <patternFill patternType="none">
          <fgColor indexed="64"/>
          <bgColor auto="1"/>
        </patternFill>
      </fill>
    </dxf>
    <dxf>
      <fill>
        <patternFill>
          <fgColor theme="0"/>
          <bgColor theme="0"/>
        </patternFill>
      </fill>
    </dxf>
    <dxf>
      <fill>
        <patternFill>
          <fgColor theme="0"/>
          <bgColor theme="0"/>
        </patternFill>
      </fill>
    </dxf>
    <dxf>
      <font>
        <color theme="4" tint="0.79998168889431442"/>
      </font>
    </dxf>
    <dxf>
      <fill>
        <patternFill>
          <fgColor theme="0"/>
          <bgColor theme="0"/>
        </patternFill>
      </fill>
    </dxf>
    <dxf>
      <fill>
        <patternFill>
          <bgColor rgb="FFFFFFCC"/>
        </patternFill>
      </fill>
    </dxf>
    <dxf>
      <fill>
        <patternFill>
          <fgColor rgb="FFFFFFCC"/>
        </patternFill>
      </fill>
    </dxf>
    <dxf>
      <fill>
        <patternFill>
          <bgColor rgb="FFFFFFCC"/>
        </patternFill>
      </fill>
    </dxf>
    <dxf>
      <fill>
        <patternFill>
          <bgColor rgb="FFFFFFCC"/>
        </patternFill>
      </fill>
    </dxf>
    <dxf>
      <fill>
        <patternFill>
          <bgColor rgb="FFFFFFCC"/>
        </patternFill>
      </fill>
    </dxf>
    <dxf>
      <fill>
        <patternFill>
          <fgColor theme="0"/>
          <bgColor theme="0"/>
        </patternFill>
      </fill>
    </dxf>
    <dxf>
      <fill>
        <patternFill>
          <fgColor theme="0"/>
          <bgColor theme="0"/>
        </patternFill>
      </fill>
    </dxf>
    <dxf>
      <fill>
        <patternFill>
          <bgColor theme="0" tint="-4.9989318521683403E-2"/>
        </patternFill>
      </fill>
    </dxf>
    <dxf>
      <fill>
        <patternFill>
          <fgColor theme="0"/>
          <bgColor theme="0"/>
        </patternFill>
      </fill>
    </dxf>
    <dxf>
      <font>
        <color theme="4" tint="0.79998168889431442"/>
      </font>
    </dxf>
    <dxf>
      <fill>
        <patternFill>
          <fgColor theme="0"/>
          <bgColor theme="0"/>
        </patternFill>
      </fill>
    </dxf>
    <dxf>
      <fill>
        <patternFill>
          <bgColor rgb="FFFFFFCC"/>
        </patternFill>
      </fill>
    </dxf>
    <dxf>
      <fill>
        <patternFill>
          <bgColor rgb="FFFFFFCC"/>
        </patternFill>
      </fill>
    </dxf>
    <dxf>
      <fill>
        <patternFill patternType="none">
          <bgColor auto="1"/>
        </patternFill>
      </fill>
    </dxf>
    <dxf>
      <fill>
        <patternFill>
          <fgColor theme="0"/>
          <bgColor theme="5" tint="0.79998168889431442"/>
        </patternFill>
      </fill>
    </dxf>
    <dxf>
      <fill>
        <patternFill>
          <f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fgColor theme="0"/>
          <bgColor theme="0"/>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38</xdr:col>
      <xdr:colOff>0</xdr:colOff>
      <xdr:row>5</xdr:row>
      <xdr:rowOff>0</xdr:rowOff>
    </xdr:from>
    <xdr:to>
      <xdr:col>45</xdr:col>
      <xdr:colOff>236154</xdr:colOff>
      <xdr:row>13</xdr:row>
      <xdr:rowOff>375055</xdr:rowOff>
    </xdr:to>
    <xdr:grpSp>
      <xdr:nvGrpSpPr>
        <xdr:cNvPr id="6" name="グループ化 5"/>
        <xdr:cNvGrpSpPr/>
      </xdr:nvGrpSpPr>
      <xdr:grpSpPr>
        <a:xfrm>
          <a:off x="9344025" y="1190625"/>
          <a:ext cx="2036379" cy="2889655"/>
          <a:chOff x="7419974" y="1285875"/>
          <a:chExt cx="1924051" cy="3028950"/>
        </a:xfrm>
      </xdr:grpSpPr>
      <xdr:sp macro="" textlink="">
        <xdr:nvSpPr>
          <xdr:cNvPr id="7" name="正方形/長方形 6"/>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bg2">
                    <a:lumMod val="25000"/>
                  </a:schemeClr>
                </a:solidFill>
                <a:latin typeface="游ゴシック" panose="020B0400000000000000" pitchFamily="50" charset="-128"/>
                <a:ea typeface="游ゴシック" panose="020B0400000000000000" pitchFamily="50" charset="-128"/>
              </a:rPr>
              <a:t>黄色のセルは入力必須です</a:t>
            </a:r>
          </a:p>
          <a:p>
            <a:pPr algn="l"/>
            <a:endParaRPr kumimoji="1" lang="ja-JP" altLang="en-US" sz="900">
              <a:solidFill>
                <a:schemeClr val="bg2">
                  <a:lumMod val="25000"/>
                </a:schemeClr>
              </a:solidFill>
              <a:latin typeface="游ゴシック" panose="020B0400000000000000" pitchFamily="50" charset="-128"/>
              <a:ea typeface="游ゴシック" panose="020B0400000000000000" pitchFamily="50" charset="-128"/>
            </a:endParaRPr>
          </a:p>
          <a:p>
            <a:pPr algn="l"/>
            <a:r>
              <a:rPr kumimoji="1" lang="ja-JP" altLang="en-US" sz="900">
                <a:solidFill>
                  <a:schemeClr val="bg2">
                    <a:lumMod val="25000"/>
                  </a:schemeClr>
                </a:solidFill>
                <a:latin typeface="游ゴシック" panose="020B0400000000000000" pitchFamily="50" charset="-128"/>
                <a:ea typeface="游ゴシック" panose="020B0400000000000000" pitchFamily="50" charset="-128"/>
              </a:rPr>
              <a:t>入力すると、黄色のセルは「白」になります</a:t>
            </a:r>
          </a:p>
        </xdr:txBody>
      </xdr:sp>
      <xdr:sp macro="" textlink="">
        <xdr:nvSpPr>
          <xdr:cNvPr id="8" name="正方形/長方形 7"/>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bg2">
                    <a:lumMod val="25000"/>
                  </a:schemeClr>
                </a:solidFill>
                <a:latin typeface="游ゴシック" panose="020B0400000000000000" pitchFamily="50" charset="-128"/>
                <a:ea typeface="游ゴシック" panose="020B0400000000000000" pitchFamily="50" charset="-128"/>
              </a:rPr>
              <a:t>オレンジ色のセルは選択式です</a:t>
            </a:r>
            <a:endParaRPr kumimoji="1" lang="en-US" altLang="ja-JP" sz="900" b="1">
              <a:solidFill>
                <a:schemeClr val="bg2">
                  <a:lumMod val="25000"/>
                </a:schemeClr>
              </a:solidFill>
              <a:latin typeface="游ゴシック" panose="020B0400000000000000" pitchFamily="50" charset="-128"/>
              <a:ea typeface="游ゴシック" panose="020B0400000000000000" pitchFamily="50" charset="-128"/>
            </a:endParaRPr>
          </a:p>
          <a:p>
            <a:pPr algn="l"/>
            <a:r>
              <a:rPr kumimoji="1" lang="ja-JP" altLang="en-US" sz="900">
                <a:solidFill>
                  <a:schemeClr val="bg2">
                    <a:lumMod val="25000"/>
                  </a:schemeClr>
                </a:solidFill>
                <a:latin typeface="游ゴシック" panose="020B0400000000000000" pitchFamily="50" charset="-128"/>
                <a:ea typeface="游ゴシック" panose="020B0400000000000000" pitchFamily="50" charset="-128"/>
              </a:rPr>
              <a:t>入力すると、オレンジ色のセルは「白」になります</a:t>
            </a:r>
          </a:p>
        </xdr:txBody>
      </xdr:sp>
      <xdr:sp macro="" textlink="">
        <xdr:nvSpPr>
          <xdr:cNvPr id="9" name="正方形/長方形 8"/>
          <xdr:cNvSpPr/>
        </xdr:nvSpPr>
        <xdr:spPr>
          <a:xfrm>
            <a:off x="7419974" y="3324225"/>
            <a:ext cx="1924051" cy="9906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E7E6E6">
                    <a:lumMod val="25000"/>
                  </a:srgbClr>
                </a:solidFill>
                <a:effectLst/>
                <a:uLnTx/>
                <a:uFillTx/>
                <a:latin typeface="游ゴシック" panose="020B0400000000000000" pitchFamily="50" charset="-128"/>
                <a:ea typeface="游ゴシック" panose="020B0400000000000000" pitchFamily="50" charset="-128"/>
                <a:cs typeface="+mn-cs"/>
              </a:rPr>
              <a:t>青色のセルは計算式が入っていますので、入力不要です。</a:t>
            </a:r>
            <a:endParaRPr kumimoji="1" lang="en-US" altLang="ja-JP" sz="900" b="1" i="0" u="none" strike="noStrike" kern="0" cap="none" spc="0" normalizeH="0" baseline="0" noProof="0">
              <a:ln>
                <a:noFill/>
              </a:ln>
              <a:solidFill>
                <a:srgbClr val="E7E6E6">
                  <a:lumMod val="25000"/>
                </a:srgbClr>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rgbClr val="E7E6E6">
                  <a:lumMod val="25000"/>
                </a:srgbClr>
              </a:solidFill>
              <a:effectLst/>
              <a:uLnTx/>
              <a:uFillTx/>
              <a:latin typeface="游ゴシック" panose="020B0400000000000000" pitchFamily="50" charset="-128"/>
              <a:ea typeface="游ゴシック" panose="020B0400000000000000"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219075</xdr:colOff>
          <xdr:row>27</xdr:row>
          <xdr:rowOff>123825</xdr:rowOff>
        </xdr:from>
        <xdr:to>
          <xdr:col>12</xdr:col>
          <xdr:colOff>361950</xdr:colOff>
          <xdr:row>28</xdr:row>
          <xdr:rowOff>0</xdr:rowOff>
        </xdr:to>
        <xdr:sp macro="" textlink="">
          <xdr:nvSpPr>
            <xdr:cNvPr id="2061" name="チェック 15"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485775</xdr:colOff>
          <xdr:row>27</xdr:row>
          <xdr:rowOff>123825</xdr:rowOff>
        </xdr:from>
        <xdr:to>
          <xdr:col>14</xdr:col>
          <xdr:colOff>1143000</xdr:colOff>
          <xdr:row>28</xdr:row>
          <xdr:rowOff>0</xdr:rowOff>
        </xdr:to>
        <xdr:sp macro="" textlink="">
          <xdr:nvSpPr>
            <xdr:cNvPr id="2062" name="チェック 16"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219075</xdr:colOff>
          <xdr:row>26</xdr:row>
          <xdr:rowOff>123825</xdr:rowOff>
        </xdr:from>
        <xdr:to>
          <xdr:col>12</xdr:col>
          <xdr:colOff>361950</xdr:colOff>
          <xdr:row>26</xdr:row>
          <xdr:rowOff>419100</xdr:rowOff>
        </xdr:to>
        <xdr:sp macro="" textlink="">
          <xdr:nvSpPr>
            <xdr:cNvPr id="3073" name="チェック 15"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485775</xdr:colOff>
          <xdr:row>26</xdr:row>
          <xdr:rowOff>123825</xdr:rowOff>
        </xdr:from>
        <xdr:to>
          <xdr:col>14</xdr:col>
          <xdr:colOff>1143000</xdr:colOff>
          <xdr:row>26</xdr:row>
          <xdr:rowOff>438150</xdr:rowOff>
        </xdr:to>
        <xdr:sp macro="" textlink="">
          <xdr:nvSpPr>
            <xdr:cNvPr id="3074" name="チェック 16"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N50"/>
  <sheetViews>
    <sheetView showGridLines="0" tabSelected="1" zoomScaleNormal="100" workbookViewId="0">
      <selection activeCell="E26" sqref="A26:XFD28"/>
    </sheetView>
  </sheetViews>
  <sheetFormatPr defaultRowHeight="18.75" x14ac:dyDescent="0.4"/>
  <cols>
    <col min="1" max="6" width="2.875" style="111" customWidth="1"/>
    <col min="7" max="9" width="2.5" style="111" customWidth="1"/>
    <col min="10" max="54" width="3.375" style="111" customWidth="1"/>
    <col min="55" max="16384" width="9" style="111"/>
  </cols>
  <sheetData>
    <row r="1" spans="1:40" x14ac:dyDescent="0.4">
      <c r="A1" s="339" t="s">
        <v>295</v>
      </c>
      <c r="B1" s="339"/>
      <c r="C1" s="339"/>
      <c r="D1" s="339"/>
      <c r="E1" s="339"/>
      <c r="F1" s="339"/>
      <c r="G1" s="339"/>
      <c r="H1" s="105"/>
      <c r="I1" s="105"/>
      <c r="J1" s="105"/>
      <c r="K1" s="105"/>
      <c r="L1" s="105"/>
      <c r="M1" s="105"/>
      <c r="N1" s="105"/>
      <c r="O1" s="105"/>
      <c r="P1" s="105"/>
      <c r="Q1" s="105"/>
      <c r="R1" s="105"/>
      <c r="S1" s="105"/>
      <c r="T1" s="105"/>
      <c r="U1" s="105"/>
      <c r="V1" s="105"/>
      <c r="W1" s="105"/>
      <c r="X1" s="105"/>
      <c r="Y1" s="105"/>
      <c r="Z1" s="105"/>
      <c r="AA1" s="106"/>
      <c r="AB1" s="107"/>
      <c r="AC1" s="107"/>
      <c r="AD1" s="107" t="s">
        <v>0</v>
      </c>
      <c r="AE1" s="108"/>
      <c r="AF1" s="109"/>
      <c r="AG1" s="109"/>
      <c r="AH1" s="109"/>
      <c r="AI1" s="110"/>
      <c r="AJ1" s="109"/>
      <c r="AK1" s="109"/>
      <c r="AL1" s="109"/>
      <c r="AM1" s="109"/>
      <c r="AN1" s="109"/>
    </row>
    <row r="2" spans="1:40" x14ac:dyDescent="0.4">
      <c r="A2" s="112"/>
      <c r="B2" s="112"/>
      <c r="C2" s="112"/>
      <c r="D2" s="112"/>
      <c r="E2" s="112"/>
      <c r="F2" s="112"/>
      <c r="G2" s="112"/>
      <c r="H2" s="105"/>
      <c r="I2" s="105"/>
      <c r="J2" s="105"/>
      <c r="K2" s="105"/>
      <c r="L2" s="105"/>
      <c r="M2" s="105"/>
      <c r="N2" s="105"/>
      <c r="O2" s="105"/>
      <c r="P2" s="105"/>
      <c r="Q2" s="105"/>
      <c r="R2" s="105"/>
      <c r="S2" s="105"/>
      <c r="T2" s="105"/>
      <c r="U2" s="105"/>
      <c r="V2" s="105"/>
      <c r="W2" s="105"/>
      <c r="X2" s="105"/>
      <c r="Y2" s="105"/>
      <c r="Z2" s="105"/>
      <c r="AA2" s="106"/>
      <c r="AB2" s="107"/>
      <c r="AC2" s="113"/>
      <c r="AD2" s="113"/>
      <c r="AE2" s="114"/>
      <c r="AF2" s="109"/>
      <c r="AG2" s="109"/>
      <c r="AH2" s="109"/>
      <c r="AI2" s="110"/>
      <c r="AJ2" s="109"/>
      <c r="AK2" s="109"/>
      <c r="AL2" s="109"/>
      <c r="AM2" s="109"/>
      <c r="AN2" s="109"/>
    </row>
    <row r="3" spans="1:40" x14ac:dyDescent="0.4">
      <c r="A3" s="340" t="s">
        <v>271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115"/>
      <c r="AF3" s="115"/>
      <c r="AG3" s="115"/>
      <c r="AH3" s="115"/>
      <c r="AI3" s="115"/>
      <c r="AJ3" s="109"/>
      <c r="AK3" s="109"/>
      <c r="AL3" s="109"/>
      <c r="AM3" s="109"/>
      <c r="AN3" s="109"/>
    </row>
    <row r="4" spans="1:40" x14ac:dyDescent="0.4">
      <c r="A4" s="340" t="s">
        <v>102</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115"/>
      <c r="AF4" s="115"/>
      <c r="AG4" s="115"/>
      <c r="AH4" s="115"/>
      <c r="AI4" s="115"/>
      <c r="AJ4" s="109"/>
      <c r="AK4" s="109"/>
      <c r="AL4" s="109"/>
      <c r="AM4" s="109"/>
      <c r="AN4" s="109"/>
    </row>
    <row r="5" spans="1:40" x14ac:dyDescent="0.4">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09"/>
      <c r="AL5" s="109"/>
      <c r="AM5" s="109"/>
      <c r="AN5" s="109"/>
    </row>
    <row r="6" spans="1:40" ht="33.75" customHeight="1" x14ac:dyDescent="0.4">
      <c r="A6" s="117"/>
      <c r="B6" s="342" t="s">
        <v>296</v>
      </c>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118"/>
      <c r="AE6" s="119"/>
      <c r="AF6" s="119"/>
      <c r="AG6" s="119"/>
      <c r="AH6" s="119"/>
      <c r="AI6" s="119"/>
      <c r="AJ6" s="119"/>
      <c r="AK6" s="109"/>
      <c r="AL6" s="109"/>
      <c r="AM6" s="109"/>
      <c r="AN6" s="109"/>
    </row>
    <row r="7" spans="1:40" ht="19.5" thickBot="1" x14ac:dyDescent="0.45">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15"/>
      <c r="AF7" s="115"/>
      <c r="AG7" s="115"/>
      <c r="AH7" s="115"/>
      <c r="AI7" s="115"/>
      <c r="AJ7" s="109"/>
      <c r="AK7" s="109"/>
      <c r="AL7" s="109"/>
      <c r="AM7" s="109"/>
      <c r="AN7" s="109"/>
    </row>
    <row r="8" spans="1:40" ht="23.25" customHeight="1" x14ac:dyDescent="0.4">
      <c r="A8" s="343" t="s">
        <v>286</v>
      </c>
      <c r="B8" s="344"/>
      <c r="C8" s="344"/>
      <c r="D8" s="344"/>
      <c r="E8" s="345"/>
      <c r="F8" s="346"/>
      <c r="G8" s="347"/>
      <c r="H8" s="347"/>
      <c r="I8" s="347"/>
      <c r="J8" s="347"/>
      <c r="K8" s="347"/>
      <c r="L8" s="347"/>
      <c r="M8" s="347"/>
      <c r="N8" s="347"/>
      <c r="O8" s="348"/>
      <c r="P8" s="349" t="s">
        <v>1</v>
      </c>
      <c r="Q8" s="350"/>
      <c r="R8" s="350"/>
      <c r="S8" s="350"/>
      <c r="T8" s="351"/>
      <c r="U8" s="352"/>
      <c r="V8" s="353"/>
      <c r="W8" s="353"/>
      <c r="X8" s="353"/>
      <c r="Y8" s="353"/>
      <c r="Z8" s="353"/>
      <c r="AA8" s="353"/>
      <c r="AB8" s="353"/>
      <c r="AC8" s="353"/>
      <c r="AD8" s="354"/>
      <c r="AE8" s="115"/>
      <c r="AF8" s="121"/>
      <c r="AG8" s="115"/>
      <c r="AH8" s="115"/>
      <c r="AI8" s="115"/>
      <c r="AJ8" s="109"/>
      <c r="AK8" s="109"/>
      <c r="AL8" s="109"/>
      <c r="AM8" s="109"/>
      <c r="AN8" s="109"/>
    </row>
    <row r="9" spans="1:40" ht="23.25" customHeight="1" x14ac:dyDescent="0.4">
      <c r="A9" s="329" t="s">
        <v>2</v>
      </c>
      <c r="B9" s="319"/>
      <c r="C9" s="319"/>
      <c r="D9" s="319"/>
      <c r="E9" s="320"/>
      <c r="F9" s="330"/>
      <c r="G9" s="331"/>
      <c r="H9" s="331"/>
      <c r="I9" s="331"/>
      <c r="J9" s="331"/>
      <c r="K9" s="331"/>
      <c r="L9" s="331"/>
      <c r="M9" s="331"/>
      <c r="N9" s="331"/>
      <c r="O9" s="332"/>
      <c r="P9" s="318" t="s">
        <v>3</v>
      </c>
      <c r="Q9" s="319"/>
      <c r="R9" s="319"/>
      <c r="S9" s="319"/>
      <c r="T9" s="320"/>
      <c r="U9" s="333"/>
      <c r="V9" s="334"/>
      <c r="W9" s="334"/>
      <c r="X9" s="334"/>
      <c r="Y9" s="334"/>
      <c r="Z9" s="334"/>
      <c r="AA9" s="334"/>
      <c r="AB9" s="334"/>
      <c r="AC9" s="334"/>
      <c r="AD9" s="335"/>
      <c r="AE9" s="115"/>
      <c r="AF9" s="121"/>
      <c r="AG9" s="115"/>
      <c r="AH9" s="115"/>
      <c r="AI9" s="115"/>
      <c r="AJ9" s="109"/>
      <c r="AK9" s="109"/>
      <c r="AL9" s="109"/>
      <c r="AM9" s="109"/>
      <c r="AN9" s="109"/>
    </row>
    <row r="10" spans="1:40" ht="23.25" customHeight="1" x14ac:dyDescent="0.4">
      <c r="A10" s="312" t="s">
        <v>4</v>
      </c>
      <c r="B10" s="313"/>
      <c r="C10" s="313"/>
      <c r="D10" s="313"/>
      <c r="E10" s="314"/>
      <c r="F10" s="336"/>
      <c r="G10" s="337"/>
      <c r="H10" s="337"/>
      <c r="I10" s="337"/>
      <c r="J10" s="337"/>
      <c r="K10" s="337"/>
      <c r="L10" s="337"/>
      <c r="M10" s="337"/>
      <c r="N10" s="337"/>
      <c r="O10" s="104" t="s">
        <v>5</v>
      </c>
      <c r="P10" s="318" t="s">
        <v>6</v>
      </c>
      <c r="Q10" s="319"/>
      <c r="R10" s="319"/>
      <c r="S10" s="319"/>
      <c r="T10" s="320"/>
      <c r="U10" s="330"/>
      <c r="V10" s="331"/>
      <c r="W10" s="331"/>
      <c r="X10" s="331"/>
      <c r="Y10" s="331"/>
      <c r="Z10" s="331"/>
      <c r="AA10" s="331"/>
      <c r="AB10" s="331"/>
      <c r="AC10" s="331"/>
      <c r="AD10" s="338"/>
      <c r="AE10" s="115"/>
      <c r="AF10" s="109"/>
      <c r="AG10" s="115"/>
      <c r="AH10" s="115"/>
      <c r="AI10" s="115"/>
      <c r="AJ10" s="109"/>
      <c r="AK10" s="109"/>
      <c r="AL10" s="109"/>
      <c r="AM10" s="109"/>
      <c r="AN10" s="109"/>
    </row>
    <row r="11" spans="1:40" ht="23.25" customHeight="1" x14ac:dyDescent="0.4">
      <c r="A11" s="312" t="s">
        <v>7</v>
      </c>
      <c r="B11" s="313"/>
      <c r="C11" s="313"/>
      <c r="D11" s="313"/>
      <c r="E11" s="314"/>
      <c r="F11" s="315"/>
      <c r="G11" s="316"/>
      <c r="H11" s="316"/>
      <c r="I11" s="316"/>
      <c r="J11" s="316"/>
      <c r="K11" s="316"/>
      <c r="L11" s="316"/>
      <c r="M11" s="316"/>
      <c r="N11" s="316"/>
      <c r="O11" s="317"/>
      <c r="P11" s="318" t="s">
        <v>8</v>
      </c>
      <c r="Q11" s="319"/>
      <c r="R11" s="319"/>
      <c r="S11" s="319"/>
      <c r="T11" s="320"/>
      <c r="U11" s="321"/>
      <c r="V11" s="322"/>
      <c r="W11" s="322"/>
      <c r="X11" s="322"/>
      <c r="Y11" s="322"/>
      <c r="Z11" s="322"/>
      <c r="AA11" s="322"/>
      <c r="AB11" s="322"/>
      <c r="AC11" s="322"/>
      <c r="AD11" s="323"/>
      <c r="AE11" s="109"/>
      <c r="AF11" s="122"/>
      <c r="AG11" s="109"/>
      <c r="AH11" s="109"/>
      <c r="AI11" s="109"/>
      <c r="AJ11" s="109"/>
      <c r="AK11" s="109"/>
      <c r="AL11" s="109"/>
      <c r="AM11" s="109"/>
      <c r="AN11" s="109"/>
    </row>
    <row r="12" spans="1:40" ht="28.5" customHeight="1" x14ac:dyDescent="0.4">
      <c r="A12" s="312" t="s">
        <v>9</v>
      </c>
      <c r="B12" s="313"/>
      <c r="C12" s="313"/>
      <c r="D12" s="313"/>
      <c r="E12" s="314"/>
      <c r="F12" s="324" t="s">
        <v>10</v>
      </c>
      <c r="G12" s="325"/>
      <c r="H12" s="325"/>
      <c r="I12" s="316"/>
      <c r="J12" s="316"/>
      <c r="K12" s="316"/>
      <c r="L12" s="316"/>
      <c r="M12" s="316"/>
      <c r="N12" s="316"/>
      <c r="O12" s="317"/>
      <c r="P12" s="318" t="s">
        <v>11</v>
      </c>
      <c r="Q12" s="319"/>
      <c r="R12" s="319"/>
      <c r="S12" s="319"/>
      <c r="T12" s="320"/>
      <c r="U12" s="326"/>
      <c r="V12" s="327"/>
      <c r="W12" s="327"/>
      <c r="X12" s="327"/>
      <c r="Y12" s="327"/>
      <c r="Z12" s="327"/>
      <c r="AA12" s="327"/>
      <c r="AB12" s="327"/>
      <c r="AC12" s="327"/>
      <c r="AD12" s="328"/>
      <c r="AE12" s="109"/>
      <c r="AF12" s="123"/>
      <c r="AG12" s="109"/>
      <c r="AH12" s="109"/>
      <c r="AI12" s="109"/>
      <c r="AJ12" s="109"/>
      <c r="AK12" s="109"/>
      <c r="AL12" s="109"/>
      <c r="AM12" s="109"/>
      <c r="AN12" s="109"/>
    </row>
    <row r="13" spans="1:40" ht="23.25" customHeight="1" thickBot="1" x14ac:dyDescent="0.45">
      <c r="A13" s="263" t="s">
        <v>12</v>
      </c>
      <c r="B13" s="264"/>
      <c r="C13" s="264"/>
      <c r="D13" s="264"/>
      <c r="E13" s="265"/>
      <c r="F13" s="266"/>
      <c r="G13" s="267"/>
      <c r="H13" s="267"/>
      <c r="I13" s="267"/>
      <c r="J13" s="267"/>
      <c r="K13" s="267"/>
      <c r="L13" s="267"/>
      <c r="M13" s="267"/>
      <c r="N13" s="267"/>
      <c r="O13" s="268"/>
      <c r="P13" s="269"/>
      <c r="Q13" s="264"/>
      <c r="R13" s="264"/>
      <c r="S13" s="264"/>
      <c r="T13" s="264"/>
      <c r="U13" s="264"/>
      <c r="V13" s="264"/>
      <c r="W13" s="264"/>
      <c r="X13" s="264"/>
      <c r="Y13" s="264"/>
      <c r="Z13" s="264"/>
      <c r="AA13" s="264"/>
      <c r="AB13" s="264"/>
      <c r="AC13" s="264"/>
      <c r="AD13" s="270"/>
      <c r="AE13" s="109"/>
      <c r="AF13" s="123"/>
      <c r="AG13" s="109"/>
      <c r="AH13" s="109"/>
      <c r="AI13" s="109"/>
      <c r="AJ13" s="109"/>
      <c r="AK13" s="109"/>
      <c r="AL13" s="109"/>
      <c r="AM13" s="109"/>
      <c r="AN13" s="109"/>
    </row>
    <row r="14" spans="1:40" ht="34.5" customHeight="1" thickBot="1" x14ac:dyDescent="0.45">
      <c r="A14" s="271" t="s">
        <v>13</v>
      </c>
      <c r="B14" s="271"/>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109"/>
      <c r="AF14" s="109"/>
      <c r="AG14" s="109"/>
      <c r="AH14" s="124"/>
      <c r="AI14" s="125"/>
      <c r="AJ14" s="109"/>
      <c r="AK14" s="109"/>
      <c r="AL14" s="109"/>
      <c r="AM14" s="109"/>
      <c r="AN14" s="109"/>
    </row>
    <row r="15" spans="1:40" ht="23.25" customHeight="1" thickBot="1" x14ac:dyDescent="0.45">
      <c r="A15" s="272" t="s">
        <v>14</v>
      </c>
      <c r="B15" s="274" t="s">
        <v>15</v>
      </c>
      <c r="C15" s="275"/>
      <c r="D15" s="276"/>
      <c r="E15" s="277"/>
      <c r="F15" s="278"/>
      <c r="G15" s="278"/>
      <c r="H15" s="278"/>
      <c r="I15" s="278"/>
      <c r="J15" s="278"/>
      <c r="K15" s="278"/>
      <c r="L15" s="278"/>
      <c r="M15" s="278"/>
      <c r="N15" s="278"/>
      <c r="O15" s="279"/>
      <c r="P15" s="280" t="s">
        <v>16</v>
      </c>
      <c r="Q15" s="281"/>
      <c r="R15" s="282"/>
      <c r="S15" s="283"/>
      <c r="T15" s="284"/>
      <c r="U15" s="284"/>
      <c r="V15" s="284"/>
      <c r="W15" s="284"/>
      <c r="X15" s="285"/>
      <c r="Y15" s="286" t="s">
        <v>17</v>
      </c>
      <c r="Z15" s="287"/>
      <c r="AA15" s="311"/>
      <c r="AB15" s="311"/>
      <c r="AC15" s="222" t="s">
        <v>18</v>
      </c>
      <c r="AD15" s="223"/>
      <c r="AE15" s="109"/>
      <c r="AF15" s="249" t="str">
        <f>IF(AA15="","0",IF(AA15&gt;=150,3,IF(AND(AA15&lt;150,AA15&gt;=90),2,IF(AA15="",0,1))))</f>
        <v>0</v>
      </c>
      <c r="AG15" s="250"/>
      <c r="AH15" s="126" t="s">
        <v>19</v>
      </c>
      <c r="AI15" s="125"/>
      <c r="AJ15" s="109"/>
      <c r="AK15" s="109"/>
      <c r="AL15" s="109"/>
      <c r="AM15" s="109"/>
      <c r="AN15" s="109"/>
    </row>
    <row r="16" spans="1:40" ht="32.25" customHeight="1" x14ac:dyDescent="0.4">
      <c r="A16" s="273"/>
      <c r="B16" s="251" t="s">
        <v>20</v>
      </c>
      <c r="C16" s="252"/>
      <c r="D16" s="253"/>
      <c r="E16" s="254"/>
      <c r="F16" s="255"/>
      <c r="G16" s="255"/>
      <c r="H16" s="255"/>
      <c r="I16" s="255"/>
      <c r="J16" s="255"/>
      <c r="K16" s="255"/>
      <c r="L16" s="255"/>
      <c r="M16" s="255"/>
      <c r="N16" s="255"/>
      <c r="O16" s="256"/>
      <c r="P16" s="257" t="str">
        <f>IFERROR(VLOOKUP(E16,選択肢!$J$2:$L$6,2,FALSE),"")</f>
        <v/>
      </c>
      <c r="Q16" s="258"/>
      <c r="R16" s="259"/>
      <c r="S16" s="260"/>
      <c r="T16" s="261"/>
      <c r="U16" s="261"/>
      <c r="V16" s="261"/>
      <c r="W16" s="261"/>
      <c r="X16" s="261"/>
      <c r="Y16" s="261"/>
      <c r="Z16" s="261"/>
      <c r="AA16" s="261"/>
      <c r="AB16" s="261"/>
      <c r="AC16" s="261"/>
      <c r="AD16" s="262"/>
      <c r="AE16" s="109"/>
      <c r="AF16" s="109"/>
      <c r="AG16" s="109"/>
      <c r="AH16" s="124"/>
      <c r="AI16" s="125"/>
      <c r="AJ16" s="109"/>
      <c r="AK16" s="109"/>
      <c r="AL16" s="109"/>
      <c r="AM16" s="109"/>
      <c r="AN16" s="109"/>
    </row>
    <row r="17" spans="1:40" ht="23.25" customHeight="1" x14ac:dyDescent="0.4">
      <c r="A17" s="273"/>
      <c r="B17" s="288" t="s">
        <v>103</v>
      </c>
      <c r="C17" s="289"/>
      <c r="D17" s="290"/>
      <c r="E17" s="294" t="s">
        <v>21</v>
      </c>
      <c r="F17" s="295"/>
      <c r="G17" s="298"/>
      <c r="H17" s="298"/>
      <c r="I17" s="298"/>
      <c r="J17" s="300" t="s">
        <v>22</v>
      </c>
      <c r="K17" s="301"/>
      <c r="L17" s="288" t="s">
        <v>104</v>
      </c>
      <c r="M17" s="289"/>
      <c r="N17" s="289"/>
      <c r="O17" s="290"/>
      <c r="P17" s="304"/>
      <c r="Q17" s="305"/>
      <c r="R17" s="305"/>
      <c r="S17" s="305"/>
      <c r="T17" s="305"/>
      <c r="U17" s="305"/>
      <c r="V17" s="305"/>
      <c r="W17" s="305"/>
      <c r="X17" s="305"/>
      <c r="Y17" s="305"/>
      <c r="Z17" s="305"/>
      <c r="AA17" s="305"/>
      <c r="AB17" s="305"/>
      <c r="AC17" s="305"/>
      <c r="AD17" s="306"/>
      <c r="AE17" s="109"/>
      <c r="AF17" s="109"/>
      <c r="AG17" s="109"/>
      <c r="AH17" s="124"/>
      <c r="AI17" s="125"/>
      <c r="AJ17" s="109"/>
      <c r="AK17" s="109"/>
      <c r="AL17" s="109"/>
      <c r="AM17" s="109"/>
      <c r="AN17" s="109"/>
    </row>
    <row r="18" spans="1:40" ht="23.25" customHeight="1" x14ac:dyDescent="0.4">
      <c r="A18" s="273"/>
      <c r="B18" s="291"/>
      <c r="C18" s="292"/>
      <c r="D18" s="293"/>
      <c r="E18" s="296"/>
      <c r="F18" s="297"/>
      <c r="G18" s="299"/>
      <c r="H18" s="299"/>
      <c r="I18" s="299"/>
      <c r="J18" s="302"/>
      <c r="K18" s="303"/>
      <c r="L18" s="291"/>
      <c r="M18" s="292"/>
      <c r="N18" s="292"/>
      <c r="O18" s="293"/>
      <c r="P18" s="307" t="str">
        <f>IF(P17="全校児童/生徒","","内訳")</f>
        <v>内訳</v>
      </c>
      <c r="Q18" s="308"/>
      <c r="R18" s="308"/>
      <c r="S18" s="309"/>
      <c r="T18" s="309"/>
      <c r="U18" s="309"/>
      <c r="V18" s="309"/>
      <c r="W18" s="309"/>
      <c r="X18" s="309"/>
      <c r="Y18" s="309"/>
      <c r="Z18" s="309"/>
      <c r="AA18" s="309"/>
      <c r="AB18" s="309"/>
      <c r="AC18" s="309"/>
      <c r="AD18" s="310"/>
      <c r="AE18" s="109"/>
      <c r="AF18" s="109"/>
      <c r="AG18" s="109"/>
      <c r="AH18" s="124"/>
      <c r="AI18" s="125"/>
      <c r="AJ18" s="109"/>
      <c r="AK18" s="109"/>
      <c r="AL18" s="109"/>
      <c r="AM18" s="109"/>
      <c r="AN18" s="109"/>
    </row>
    <row r="19" spans="1:40" ht="23.25" customHeight="1" x14ac:dyDescent="0.4">
      <c r="A19" s="273"/>
      <c r="B19" s="224" t="s">
        <v>23</v>
      </c>
      <c r="C19" s="225"/>
      <c r="D19" s="226"/>
      <c r="E19" s="227"/>
      <c r="F19" s="228"/>
      <c r="G19" s="228"/>
      <c r="H19" s="228"/>
      <c r="I19" s="228"/>
      <c r="J19" s="228"/>
      <c r="K19" s="228"/>
      <c r="L19" s="228"/>
      <c r="M19" s="228"/>
      <c r="N19" s="228"/>
      <c r="O19" s="228"/>
      <c r="P19" s="228"/>
      <c r="Q19" s="228"/>
      <c r="R19" s="228"/>
      <c r="S19" s="228"/>
      <c r="T19" s="228"/>
      <c r="U19" s="229"/>
      <c r="V19" s="217" t="s">
        <v>24</v>
      </c>
      <c r="W19" s="218"/>
      <c r="X19" s="14"/>
      <c r="Y19" s="127" t="s">
        <v>25</v>
      </c>
      <c r="Z19" s="128"/>
      <c r="AA19" s="230">
        <v>58060</v>
      </c>
      <c r="AB19" s="231"/>
      <c r="AC19" s="231"/>
      <c r="AD19" s="232"/>
      <c r="AE19" s="117"/>
      <c r="AF19" s="117"/>
      <c r="AG19" s="117"/>
      <c r="AH19" s="129"/>
      <c r="AI19" s="117"/>
      <c r="AJ19" s="117"/>
      <c r="AK19" s="109"/>
      <c r="AL19" s="109"/>
      <c r="AM19" s="109"/>
      <c r="AN19" s="109"/>
    </row>
    <row r="20" spans="1:40" ht="23.25" customHeight="1" x14ac:dyDescent="0.4">
      <c r="A20" s="273"/>
      <c r="B20" s="233" t="s">
        <v>26</v>
      </c>
      <c r="C20" s="234"/>
      <c r="D20" s="235"/>
      <c r="E20" s="242" t="s">
        <v>27</v>
      </c>
      <c r="F20" s="243"/>
      <c r="G20" s="243"/>
      <c r="H20" s="243"/>
      <c r="I20" s="243"/>
      <c r="J20" s="243"/>
      <c r="K20" s="244"/>
      <c r="L20" s="245" t="s">
        <v>28</v>
      </c>
      <c r="M20" s="246"/>
      <c r="N20" s="246"/>
      <c r="O20" s="246"/>
      <c r="P20" s="246"/>
      <c r="Q20" s="246"/>
      <c r="R20" s="246"/>
      <c r="S20" s="246"/>
      <c r="T20" s="246"/>
      <c r="U20" s="246"/>
      <c r="V20" s="246"/>
      <c r="W20" s="246"/>
      <c r="X20" s="246"/>
      <c r="Y20" s="246"/>
      <c r="Z20" s="247"/>
      <c r="AA20" s="245" t="s">
        <v>29</v>
      </c>
      <c r="AB20" s="246"/>
      <c r="AC20" s="246"/>
      <c r="AD20" s="248"/>
      <c r="AE20" s="109"/>
      <c r="AF20" s="109"/>
      <c r="AG20" s="109"/>
      <c r="AH20" s="124"/>
      <c r="AI20" s="125"/>
      <c r="AJ20" s="109"/>
      <c r="AK20" s="109"/>
      <c r="AL20" s="109"/>
      <c r="AM20" s="109"/>
      <c r="AN20" s="109"/>
    </row>
    <row r="21" spans="1:40" ht="23.25" customHeight="1" x14ac:dyDescent="0.4">
      <c r="A21" s="273"/>
      <c r="B21" s="236"/>
      <c r="C21" s="237"/>
      <c r="D21" s="238"/>
      <c r="E21" s="130" t="s">
        <v>30</v>
      </c>
      <c r="F21" s="219"/>
      <c r="G21" s="220"/>
      <c r="H21" s="220"/>
      <c r="I21" s="220"/>
      <c r="J21" s="220"/>
      <c r="K21" s="221"/>
      <c r="L21" s="217" t="s">
        <v>31</v>
      </c>
      <c r="M21" s="218"/>
      <c r="N21" s="14"/>
      <c r="O21" s="200" t="s">
        <v>25</v>
      </c>
      <c r="P21" s="201"/>
      <c r="Q21" s="217" t="s">
        <v>32</v>
      </c>
      <c r="R21" s="218"/>
      <c r="S21" s="14"/>
      <c r="T21" s="200" t="s">
        <v>25</v>
      </c>
      <c r="U21" s="201"/>
      <c r="V21" s="217" t="s">
        <v>33</v>
      </c>
      <c r="W21" s="218"/>
      <c r="X21" s="14"/>
      <c r="Y21" s="200" t="s">
        <v>25</v>
      </c>
      <c r="Z21" s="201"/>
      <c r="AA21" s="202">
        <f>(IF(N21="",0,N21)*6520)+(IF(S21="",0,S21)*5200)+(IF(X21="",0,X21)*1210)</f>
        <v>0</v>
      </c>
      <c r="AB21" s="203"/>
      <c r="AC21" s="203"/>
      <c r="AD21" s="204"/>
      <c r="AE21" s="109"/>
      <c r="AF21" s="131" t="str">
        <f>IF(N21+S21&gt;$AF$15,"謝金計上可能上限時間を超えています。","")</f>
        <v/>
      </c>
      <c r="AG21" s="109"/>
      <c r="AH21" s="124"/>
      <c r="AI21" s="125"/>
      <c r="AJ21" s="109"/>
      <c r="AK21" s="109"/>
      <c r="AL21" s="109"/>
      <c r="AM21" s="109"/>
      <c r="AN21" s="109"/>
    </row>
    <row r="22" spans="1:40" ht="23.25" customHeight="1" x14ac:dyDescent="0.4">
      <c r="A22" s="273"/>
      <c r="B22" s="236"/>
      <c r="C22" s="237"/>
      <c r="D22" s="238"/>
      <c r="E22" s="130" t="s">
        <v>34</v>
      </c>
      <c r="F22" s="219"/>
      <c r="G22" s="220"/>
      <c r="H22" s="220"/>
      <c r="I22" s="220"/>
      <c r="J22" s="220"/>
      <c r="K22" s="221"/>
      <c r="L22" s="217" t="s">
        <v>31</v>
      </c>
      <c r="M22" s="218"/>
      <c r="N22" s="21"/>
      <c r="O22" s="200" t="s">
        <v>25</v>
      </c>
      <c r="P22" s="201"/>
      <c r="Q22" s="217" t="s">
        <v>32</v>
      </c>
      <c r="R22" s="218"/>
      <c r="S22" s="21"/>
      <c r="T22" s="200" t="s">
        <v>25</v>
      </c>
      <c r="U22" s="201"/>
      <c r="V22" s="217" t="s">
        <v>33</v>
      </c>
      <c r="W22" s="218"/>
      <c r="X22" s="14"/>
      <c r="Y22" s="200" t="s">
        <v>25</v>
      </c>
      <c r="Z22" s="201"/>
      <c r="AA22" s="202">
        <f t="shared" ref="AA22:AA28" si="0">(IF(N22="",0,N22)*6520)+(IF(S22="",0,S22)*5200)+(IF(X22="",0,X22)*1210)</f>
        <v>0</v>
      </c>
      <c r="AB22" s="203"/>
      <c r="AC22" s="203"/>
      <c r="AD22" s="204"/>
      <c r="AE22" s="109"/>
      <c r="AF22" s="132" t="str">
        <f t="shared" ref="AF22:AF28" si="1">IF(N22+S22&gt;$AF$15,"謝金計上可能上限時間を超えています。","")</f>
        <v/>
      </c>
      <c r="AG22" s="109"/>
      <c r="AH22" s="124"/>
      <c r="AI22" s="125"/>
      <c r="AJ22" s="109"/>
      <c r="AK22" s="109"/>
      <c r="AL22" s="109"/>
      <c r="AM22" s="109"/>
      <c r="AN22" s="109"/>
    </row>
    <row r="23" spans="1:40" ht="23.25" customHeight="1" x14ac:dyDescent="0.4">
      <c r="A23" s="273"/>
      <c r="B23" s="236"/>
      <c r="C23" s="237"/>
      <c r="D23" s="238"/>
      <c r="E23" s="130" t="s">
        <v>35</v>
      </c>
      <c r="F23" s="219"/>
      <c r="G23" s="220"/>
      <c r="H23" s="220"/>
      <c r="I23" s="220"/>
      <c r="J23" s="220"/>
      <c r="K23" s="221"/>
      <c r="L23" s="217" t="s">
        <v>31</v>
      </c>
      <c r="M23" s="218"/>
      <c r="N23" s="21"/>
      <c r="O23" s="200" t="s">
        <v>25</v>
      </c>
      <c r="P23" s="201"/>
      <c r="Q23" s="217" t="s">
        <v>32</v>
      </c>
      <c r="R23" s="218"/>
      <c r="S23" s="21"/>
      <c r="T23" s="200" t="s">
        <v>25</v>
      </c>
      <c r="U23" s="201"/>
      <c r="V23" s="217" t="s">
        <v>33</v>
      </c>
      <c r="W23" s="218"/>
      <c r="X23" s="14"/>
      <c r="Y23" s="200" t="s">
        <v>25</v>
      </c>
      <c r="Z23" s="201"/>
      <c r="AA23" s="202">
        <f t="shared" si="0"/>
        <v>0</v>
      </c>
      <c r="AB23" s="203"/>
      <c r="AC23" s="203"/>
      <c r="AD23" s="204"/>
      <c r="AE23" s="109"/>
      <c r="AF23" s="132" t="str">
        <f t="shared" si="1"/>
        <v/>
      </c>
      <c r="AG23" s="109"/>
      <c r="AH23" s="124"/>
      <c r="AI23" s="125"/>
      <c r="AJ23" s="109"/>
      <c r="AK23" s="109"/>
      <c r="AL23" s="109"/>
      <c r="AM23" s="109"/>
      <c r="AN23" s="109"/>
    </row>
    <row r="24" spans="1:40" ht="23.25" customHeight="1" x14ac:dyDescent="0.4">
      <c r="A24" s="273"/>
      <c r="B24" s="236"/>
      <c r="C24" s="237"/>
      <c r="D24" s="238"/>
      <c r="E24" s="130" t="s">
        <v>36</v>
      </c>
      <c r="F24" s="219"/>
      <c r="G24" s="220"/>
      <c r="H24" s="220"/>
      <c r="I24" s="220"/>
      <c r="J24" s="220"/>
      <c r="K24" s="221"/>
      <c r="L24" s="217" t="s">
        <v>31</v>
      </c>
      <c r="M24" s="218"/>
      <c r="N24" s="21"/>
      <c r="O24" s="200" t="s">
        <v>25</v>
      </c>
      <c r="P24" s="201"/>
      <c r="Q24" s="217" t="s">
        <v>32</v>
      </c>
      <c r="R24" s="218"/>
      <c r="S24" s="21"/>
      <c r="T24" s="200" t="s">
        <v>25</v>
      </c>
      <c r="U24" s="201"/>
      <c r="V24" s="217" t="s">
        <v>33</v>
      </c>
      <c r="W24" s="218"/>
      <c r="X24" s="14"/>
      <c r="Y24" s="200" t="s">
        <v>25</v>
      </c>
      <c r="Z24" s="201"/>
      <c r="AA24" s="202">
        <f t="shared" si="0"/>
        <v>0</v>
      </c>
      <c r="AB24" s="203"/>
      <c r="AC24" s="203"/>
      <c r="AD24" s="204"/>
      <c r="AE24" s="109"/>
      <c r="AF24" s="132" t="str">
        <f t="shared" si="1"/>
        <v/>
      </c>
      <c r="AG24" s="109"/>
      <c r="AH24" s="124"/>
      <c r="AI24" s="125"/>
      <c r="AJ24" s="109"/>
      <c r="AK24" s="109"/>
      <c r="AL24" s="109"/>
      <c r="AM24" s="109"/>
      <c r="AN24" s="109"/>
    </row>
    <row r="25" spans="1:40" ht="23.25" customHeight="1" thickBot="1" x14ac:dyDescent="0.45">
      <c r="A25" s="273"/>
      <c r="B25" s="236"/>
      <c r="C25" s="237"/>
      <c r="D25" s="238"/>
      <c r="E25" s="133" t="s">
        <v>37</v>
      </c>
      <c r="F25" s="219"/>
      <c r="G25" s="220"/>
      <c r="H25" s="220"/>
      <c r="I25" s="220"/>
      <c r="J25" s="220"/>
      <c r="K25" s="221"/>
      <c r="L25" s="217" t="s">
        <v>31</v>
      </c>
      <c r="M25" s="218"/>
      <c r="N25" s="21"/>
      <c r="O25" s="200" t="s">
        <v>25</v>
      </c>
      <c r="P25" s="201"/>
      <c r="Q25" s="217" t="s">
        <v>32</v>
      </c>
      <c r="R25" s="218"/>
      <c r="S25" s="21"/>
      <c r="T25" s="200" t="s">
        <v>25</v>
      </c>
      <c r="U25" s="201"/>
      <c r="V25" s="217" t="s">
        <v>33</v>
      </c>
      <c r="W25" s="218"/>
      <c r="X25" s="14"/>
      <c r="Y25" s="200" t="s">
        <v>25</v>
      </c>
      <c r="Z25" s="201"/>
      <c r="AA25" s="202">
        <f t="shared" si="0"/>
        <v>0</v>
      </c>
      <c r="AB25" s="203"/>
      <c r="AC25" s="203"/>
      <c r="AD25" s="204"/>
      <c r="AE25" s="109"/>
      <c r="AF25" s="132" t="str">
        <f t="shared" si="1"/>
        <v/>
      </c>
      <c r="AG25" s="109"/>
      <c r="AH25" s="124"/>
      <c r="AI25" s="125"/>
      <c r="AJ25" s="109"/>
      <c r="AK25" s="109"/>
      <c r="AL25" s="109"/>
      <c r="AM25" s="109"/>
      <c r="AN25" s="109"/>
    </row>
    <row r="26" spans="1:40" ht="23.25" hidden="1" customHeight="1" x14ac:dyDescent="0.4">
      <c r="A26" s="273"/>
      <c r="B26" s="236"/>
      <c r="C26" s="237"/>
      <c r="D26" s="238"/>
      <c r="E26" s="133" t="s">
        <v>38</v>
      </c>
      <c r="F26" s="214"/>
      <c r="G26" s="215"/>
      <c r="H26" s="215"/>
      <c r="I26" s="215"/>
      <c r="J26" s="215"/>
      <c r="K26" s="216"/>
      <c r="L26" s="217" t="s">
        <v>31</v>
      </c>
      <c r="M26" s="218"/>
      <c r="N26" s="134"/>
      <c r="O26" s="200" t="s">
        <v>25</v>
      </c>
      <c r="P26" s="201"/>
      <c r="Q26" s="217" t="s">
        <v>32</v>
      </c>
      <c r="R26" s="218"/>
      <c r="S26" s="134"/>
      <c r="T26" s="200" t="s">
        <v>25</v>
      </c>
      <c r="U26" s="201"/>
      <c r="V26" s="217" t="s">
        <v>33</v>
      </c>
      <c r="W26" s="218"/>
      <c r="X26" s="14"/>
      <c r="Y26" s="200" t="s">
        <v>25</v>
      </c>
      <c r="Z26" s="201"/>
      <c r="AA26" s="202">
        <f t="shared" si="0"/>
        <v>0</v>
      </c>
      <c r="AB26" s="203"/>
      <c r="AC26" s="203"/>
      <c r="AD26" s="204"/>
      <c r="AE26" s="109"/>
      <c r="AF26" s="132" t="str">
        <f t="shared" si="1"/>
        <v/>
      </c>
      <c r="AG26" s="109"/>
      <c r="AH26" s="124"/>
      <c r="AI26" s="125"/>
      <c r="AJ26" s="109"/>
      <c r="AK26" s="109"/>
      <c r="AL26" s="109"/>
      <c r="AM26" s="109"/>
      <c r="AN26" s="109"/>
    </row>
    <row r="27" spans="1:40" ht="23.25" hidden="1" customHeight="1" x14ac:dyDescent="0.4">
      <c r="A27" s="273"/>
      <c r="B27" s="236"/>
      <c r="C27" s="237"/>
      <c r="D27" s="238"/>
      <c r="E27" s="133" t="s">
        <v>39</v>
      </c>
      <c r="F27" s="214"/>
      <c r="G27" s="215"/>
      <c r="H27" s="215"/>
      <c r="I27" s="215"/>
      <c r="J27" s="215"/>
      <c r="K27" s="216"/>
      <c r="L27" s="217" t="s">
        <v>31</v>
      </c>
      <c r="M27" s="218"/>
      <c r="N27" s="134"/>
      <c r="O27" s="200" t="s">
        <v>25</v>
      </c>
      <c r="P27" s="201"/>
      <c r="Q27" s="217" t="s">
        <v>32</v>
      </c>
      <c r="R27" s="218"/>
      <c r="S27" s="134"/>
      <c r="T27" s="200" t="s">
        <v>25</v>
      </c>
      <c r="U27" s="201"/>
      <c r="V27" s="217" t="s">
        <v>33</v>
      </c>
      <c r="W27" s="218"/>
      <c r="X27" s="14"/>
      <c r="Y27" s="200" t="s">
        <v>25</v>
      </c>
      <c r="Z27" s="201"/>
      <c r="AA27" s="202">
        <f t="shared" si="0"/>
        <v>0</v>
      </c>
      <c r="AB27" s="203"/>
      <c r="AC27" s="203"/>
      <c r="AD27" s="204"/>
      <c r="AE27" s="109"/>
      <c r="AF27" s="132" t="str">
        <f t="shared" si="1"/>
        <v/>
      </c>
      <c r="AG27" s="109"/>
      <c r="AH27" s="124"/>
      <c r="AI27" s="125"/>
      <c r="AJ27" s="109"/>
      <c r="AK27" s="109"/>
      <c r="AL27" s="109"/>
      <c r="AM27" s="109"/>
      <c r="AN27" s="109"/>
    </row>
    <row r="28" spans="1:40" ht="23.25" hidden="1" customHeight="1" thickBot="1" x14ac:dyDescent="0.45">
      <c r="A28" s="273"/>
      <c r="B28" s="236"/>
      <c r="C28" s="237"/>
      <c r="D28" s="238"/>
      <c r="E28" s="133" t="s">
        <v>40</v>
      </c>
      <c r="F28" s="214"/>
      <c r="G28" s="215"/>
      <c r="H28" s="215"/>
      <c r="I28" s="215"/>
      <c r="J28" s="215"/>
      <c r="K28" s="216"/>
      <c r="L28" s="217" t="s">
        <v>31</v>
      </c>
      <c r="M28" s="218"/>
      <c r="N28" s="134"/>
      <c r="O28" s="200" t="s">
        <v>25</v>
      </c>
      <c r="P28" s="201"/>
      <c r="Q28" s="217" t="s">
        <v>32</v>
      </c>
      <c r="R28" s="218"/>
      <c r="S28" s="134"/>
      <c r="T28" s="200" t="s">
        <v>25</v>
      </c>
      <c r="U28" s="201"/>
      <c r="V28" s="217" t="s">
        <v>33</v>
      </c>
      <c r="W28" s="218"/>
      <c r="X28" s="14"/>
      <c r="Y28" s="200" t="s">
        <v>25</v>
      </c>
      <c r="Z28" s="201"/>
      <c r="AA28" s="202">
        <f t="shared" si="0"/>
        <v>0</v>
      </c>
      <c r="AB28" s="203"/>
      <c r="AC28" s="203"/>
      <c r="AD28" s="204"/>
      <c r="AE28" s="109"/>
      <c r="AF28" s="132" t="str">
        <f t="shared" si="1"/>
        <v/>
      </c>
      <c r="AG28" s="109"/>
      <c r="AH28" s="124"/>
      <c r="AI28" s="125"/>
      <c r="AJ28" s="109"/>
      <c r="AK28" s="109"/>
      <c r="AL28" s="109"/>
      <c r="AM28" s="109"/>
      <c r="AN28" s="109"/>
    </row>
    <row r="29" spans="1:40" ht="23.25" customHeight="1" thickTop="1" x14ac:dyDescent="0.4">
      <c r="A29" s="273"/>
      <c r="B29" s="239"/>
      <c r="C29" s="240"/>
      <c r="D29" s="241"/>
      <c r="E29" s="135" t="s">
        <v>41</v>
      </c>
      <c r="F29" s="205">
        <f>COUNTA(F21:K28)</f>
        <v>0</v>
      </c>
      <c r="G29" s="205"/>
      <c r="H29" s="205"/>
      <c r="I29" s="205"/>
      <c r="J29" s="205"/>
      <c r="K29" s="136" t="s">
        <v>42</v>
      </c>
      <c r="L29" s="206"/>
      <c r="M29" s="207"/>
      <c r="N29" s="207"/>
      <c r="O29" s="207"/>
      <c r="P29" s="207"/>
      <c r="Q29" s="207"/>
      <c r="R29" s="207"/>
      <c r="S29" s="207"/>
      <c r="T29" s="207"/>
      <c r="U29" s="207"/>
      <c r="V29" s="207"/>
      <c r="W29" s="207"/>
      <c r="X29" s="207"/>
      <c r="Y29" s="207"/>
      <c r="Z29" s="136" t="s">
        <v>41</v>
      </c>
      <c r="AA29" s="208">
        <f>SUM(AA21:AD28)</f>
        <v>0</v>
      </c>
      <c r="AB29" s="209"/>
      <c r="AC29" s="209"/>
      <c r="AD29" s="210"/>
      <c r="AE29" s="109"/>
      <c r="AF29" s="109"/>
      <c r="AG29" s="109"/>
      <c r="AH29" s="124"/>
      <c r="AI29" s="125"/>
      <c r="AJ29" s="109"/>
      <c r="AK29" s="109"/>
      <c r="AL29" s="109"/>
      <c r="AM29" s="109"/>
      <c r="AN29" s="109"/>
    </row>
    <row r="30" spans="1:40" ht="23.25" customHeight="1" x14ac:dyDescent="0.4">
      <c r="A30" s="273"/>
      <c r="B30" s="211" t="s">
        <v>284</v>
      </c>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3"/>
      <c r="AE30" s="109"/>
      <c r="AF30" s="109"/>
      <c r="AG30" s="109"/>
      <c r="AH30" s="124"/>
      <c r="AI30" s="125"/>
      <c r="AJ30" s="109"/>
      <c r="AK30" s="109"/>
      <c r="AL30" s="109"/>
      <c r="AM30" s="109"/>
      <c r="AN30" s="109"/>
    </row>
    <row r="31" spans="1:40" ht="81.75" customHeight="1" thickBot="1" x14ac:dyDescent="0.45">
      <c r="A31" s="273"/>
      <c r="B31" s="191"/>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3"/>
      <c r="AE31" s="109"/>
      <c r="AF31" s="109"/>
      <c r="AG31" s="109"/>
      <c r="AH31" s="124"/>
      <c r="AI31" s="125"/>
      <c r="AJ31" s="109"/>
      <c r="AK31" s="109"/>
      <c r="AL31" s="109"/>
      <c r="AM31" s="109"/>
      <c r="AN31" s="109"/>
    </row>
    <row r="32" spans="1:40" ht="48.75" customHeight="1" x14ac:dyDescent="0.4">
      <c r="A32" s="194" t="s">
        <v>105</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6"/>
      <c r="AE32" s="109"/>
      <c r="AF32" s="109"/>
      <c r="AG32" s="109"/>
      <c r="AH32" s="109"/>
      <c r="AI32" s="109"/>
      <c r="AJ32" s="109"/>
      <c r="AK32" s="109"/>
      <c r="AL32" s="109"/>
      <c r="AM32" s="109"/>
      <c r="AN32" s="109"/>
    </row>
    <row r="33" spans="1:40" ht="19.5" x14ac:dyDescent="0.4">
      <c r="A33" s="197"/>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9"/>
      <c r="AE33" s="109"/>
      <c r="AF33" s="123"/>
      <c r="AG33" s="109"/>
      <c r="AH33" s="109"/>
      <c r="AI33" s="109"/>
      <c r="AJ33" s="109"/>
      <c r="AK33" s="109"/>
      <c r="AL33" s="109"/>
      <c r="AM33" s="109"/>
      <c r="AN33" s="109"/>
    </row>
    <row r="34" spans="1:40" ht="19.5" x14ac:dyDescent="0.4">
      <c r="A34" s="137">
        <v>1</v>
      </c>
      <c r="B34" s="138" t="s">
        <v>44</v>
      </c>
      <c r="C34" s="24"/>
      <c r="D34" s="138" t="s">
        <v>45</v>
      </c>
      <c r="E34" s="181" t="s">
        <v>46</v>
      </c>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2"/>
      <c r="AE34" s="109"/>
      <c r="AF34" s="123"/>
      <c r="AG34" s="109"/>
      <c r="AH34" s="109"/>
      <c r="AI34" s="109"/>
      <c r="AJ34" s="109"/>
      <c r="AK34" s="109"/>
      <c r="AL34" s="109"/>
      <c r="AM34" s="109"/>
      <c r="AN34" s="109"/>
    </row>
    <row r="35" spans="1:40" ht="19.5" x14ac:dyDescent="0.4">
      <c r="A35" s="137">
        <v>2</v>
      </c>
      <c r="B35" s="138" t="s">
        <v>44</v>
      </c>
      <c r="C35" s="24"/>
      <c r="D35" s="138" t="s">
        <v>45</v>
      </c>
      <c r="E35" s="181" t="s">
        <v>47</v>
      </c>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2"/>
      <c r="AE35" s="109"/>
      <c r="AF35" s="123"/>
      <c r="AG35" s="109"/>
      <c r="AH35" s="109"/>
      <c r="AI35" s="109"/>
      <c r="AJ35" s="109"/>
      <c r="AK35" s="109"/>
      <c r="AL35" s="109"/>
      <c r="AM35" s="109"/>
      <c r="AN35" s="109"/>
    </row>
    <row r="36" spans="1:40" x14ac:dyDescent="0.4">
      <c r="A36" s="137">
        <v>3</v>
      </c>
      <c r="B36" s="138" t="s">
        <v>44</v>
      </c>
      <c r="C36" s="24"/>
      <c r="D36" s="138" t="s">
        <v>45</v>
      </c>
      <c r="E36" s="181" t="s">
        <v>48</v>
      </c>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2"/>
      <c r="AE36" s="109"/>
      <c r="AF36" s="124"/>
      <c r="AG36" s="109"/>
      <c r="AH36" s="109"/>
      <c r="AI36" s="109"/>
      <c r="AJ36" s="109"/>
      <c r="AK36" s="109"/>
      <c r="AL36" s="109"/>
      <c r="AM36" s="109"/>
      <c r="AN36" s="109"/>
    </row>
    <row r="37" spans="1:40" ht="19.5" x14ac:dyDescent="0.4">
      <c r="A37" s="137">
        <v>4</v>
      </c>
      <c r="B37" s="138" t="s">
        <v>44</v>
      </c>
      <c r="C37" s="24"/>
      <c r="D37" s="138" t="s">
        <v>45</v>
      </c>
      <c r="E37" s="181" t="s">
        <v>49</v>
      </c>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2"/>
      <c r="AE37" s="109"/>
      <c r="AF37" s="123"/>
      <c r="AG37" s="109"/>
      <c r="AH37" s="109"/>
      <c r="AI37" s="109"/>
      <c r="AJ37" s="109"/>
      <c r="AK37" s="109"/>
      <c r="AL37" s="109"/>
      <c r="AM37" s="109"/>
      <c r="AN37" s="109"/>
    </row>
    <row r="38" spans="1:40" x14ac:dyDescent="0.4">
      <c r="A38" s="137">
        <v>5</v>
      </c>
      <c r="B38" s="138" t="s">
        <v>44</v>
      </c>
      <c r="C38" s="24"/>
      <c r="D38" s="138" t="s">
        <v>45</v>
      </c>
      <c r="E38" s="181" t="s">
        <v>50</v>
      </c>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2"/>
      <c r="AE38" s="109"/>
      <c r="AF38" s="109"/>
      <c r="AG38" s="109"/>
      <c r="AH38" s="109"/>
      <c r="AI38" s="109"/>
      <c r="AJ38" s="109"/>
      <c r="AK38" s="109"/>
      <c r="AL38" s="109"/>
      <c r="AM38" s="109"/>
      <c r="AN38" s="109"/>
    </row>
    <row r="39" spans="1:40" x14ac:dyDescent="0.4">
      <c r="A39" s="137">
        <v>6</v>
      </c>
      <c r="B39" s="138" t="s">
        <v>44</v>
      </c>
      <c r="C39" s="24"/>
      <c r="D39" s="138" t="s">
        <v>45</v>
      </c>
      <c r="E39" s="181" t="s">
        <v>51</v>
      </c>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2"/>
      <c r="AE39" s="109"/>
      <c r="AF39" s="109"/>
      <c r="AG39" s="109"/>
      <c r="AH39" s="109"/>
      <c r="AI39" s="109"/>
      <c r="AJ39" s="109"/>
      <c r="AK39" s="109"/>
      <c r="AL39" s="109"/>
      <c r="AM39" s="109"/>
      <c r="AN39" s="109"/>
    </row>
    <row r="40" spans="1:40" x14ac:dyDescent="0.4">
      <c r="A40" s="137">
        <v>7</v>
      </c>
      <c r="B40" s="138" t="s">
        <v>44</v>
      </c>
      <c r="C40" s="24"/>
      <c r="D40" s="138" t="s">
        <v>45</v>
      </c>
      <c r="E40" s="183" t="s">
        <v>52</v>
      </c>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4"/>
      <c r="AE40" s="109"/>
      <c r="AF40" s="109"/>
      <c r="AG40" s="109"/>
      <c r="AH40" s="109"/>
      <c r="AI40" s="109"/>
      <c r="AJ40" s="109"/>
      <c r="AK40" s="109"/>
      <c r="AL40" s="109"/>
      <c r="AM40" s="109"/>
      <c r="AN40" s="109"/>
    </row>
    <row r="41" spans="1:40" x14ac:dyDescent="0.4">
      <c r="A41" s="185" t="s">
        <v>273</v>
      </c>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7"/>
      <c r="AE41" s="109"/>
      <c r="AF41" s="109"/>
      <c r="AG41" s="109"/>
      <c r="AH41" s="109"/>
      <c r="AI41" s="109"/>
      <c r="AJ41" s="109"/>
      <c r="AK41" s="109"/>
      <c r="AL41" s="109"/>
      <c r="AM41" s="109"/>
      <c r="AN41" s="109"/>
    </row>
    <row r="42" spans="1:40" x14ac:dyDescent="0.4">
      <c r="A42" s="188" t="s">
        <v>272</v>
      </c>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90"/>
      <c r="AE42" s="109"/>
      <c r="AF42" s="109"/>
      <c r="AG42" s="109"/>
      <c r="AH42" s="109"/>
      <c r="AI42" s="109"/>
      <c r="AJ42" s="109"/>
      <c r="AK42" s="109"/>
      <c r="AL42" s="109"/>
      <c r="AM42" s="109"/>
      <c r="AN42" s="109"/>
    </row>
    <row r="43" spans="1:40" x14ac:dyDescent="0.4">
      <c r="A43" s="172"/>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4"/>
      <c r="AE43" s="109"/>
      <c r="AF43" s="109"/>
      <c r="AG43" s="109"/>
      <c r="AH43" s="109"/>
      <c r="AI43" s="109"/>
      <c r="AJ43" s="109"/>
      <c r="AK43" s="109"/>
      <c r="AL43" s="109"/>
      <c r="AM43" s="109"/>
      <c r="AN43" s="109"/>
    </row>
    <row r="44" spans="1:40" x14ac:dyDescent="0.4">
      <c r="A44" s="139">
        <v>1</v>
      </c>
      <c r="B44" s="106" t="s">
        <v>44</v>
      </c>
      <c r="C44" s="1"/>
      <c r="D44" s="106" t="s">
        <v>45</v>
      </c>
      <c r="E44" s="107" t="s">
        <v>54</v>
      </c>
      <c r="F44" s="107"/>
      <c r="G44" s="107"/>
      <c r="H44" s="107"/>
      <c r="I44" s="106">
        <v>2</v>
      </c>
      <c r="J44" s="106" t="s">
        <v>44</v>
      </c>
      <c r="K44" s="1"/>
      <c r="L44" s="106" t="s">
        <v>45</v>
      </c>
      <c r="M44" s="107" t="s">
        <v>55</v>
      </c>
      <c r="N44" s="140"/>
      <c r="O44" s="107"/>
      <c r="P44" s="106">
        <v>3</v>
      </c>
      <c r="Q44" s="106" t="s">
        <v>44</v>
      </c>
      <c r="R44" s="1"/>
      <c r="S44" s="106" t="s">
        <v>45</v>
      </c>
      <c r="T44" s="141" t="s">
        <v>56</v>
      </c>
      <c r="U44" s="106"/>
      <c r="V44" s="107"/>
      <c r="W44" s="107"/>
      <c r="X44" s="142">
        <v>4</v>
      </c>
      <c r="Y44" s="106" t="s">
        <v>44</v>
      </c>
      <c r="Z44" s="1"/>
      <c r="AA44" s="106" t="s">
        <v>45</v>
      </c>
      <c r="AB44" s="141" t="s">
        <v>57</v>
      </c>
      <c r="AC44" s="107"/>
      <c r="AD44" s="143"/>
      <c r="AE44" s="109"/>
      <c r="AF44" s="109"/>
      <c r="AG44" s="109"/>
      <c r="AH44" s="109"/>
      <c r="AI44" s="109"/>
      <c r="AJ44" s="109"/>
      <c r="AK44" s="109"/>
      <c r="AL44" s="109"/>
      <c r="AM44" s="109"/>
      <c r="AN44" s="109"/>
    </row>
    <row r="45" spans="1:40" x14ac:dyDescent="0.4">
      <c r="A45" s="172"/>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4"/>
      <c r="AE45" s="109"/>
      <c r="AF45" s="109"/>
      <c r="AG45" s="109"/>
      <c r="AH45" s="109"/>
      <c r="AI45" s="109"/>
      <c r="AJ45" s="109"/>
      <c r="AK45" s="109"/>
      <c r="AL45" s="109"/>
      <c r="AM45" s="109"/>
      <c r="AN45" s="109"/>
    </row>
    <row r="46" spans="1:40" ht="73.5" customHeight="1" x14ac:dyDescent="0.4">
      <c r="A46" s="175"/>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7"/>
      <c r="AE46" s="109"/>
      <c r="AF46" s="109"/>
      <c r="AG46" s="109"/>
      <c r="AH46" s="109"/>
      <c r="AI46" s="109"/>
      <c r="AJ46" s="109"/>
      <c r="AK46" s="109"/>
      <c r="AL46" s="109"/>
      <c r="AM46" s="109"/>
      <c r="AN46" s="109"/>
    </row>
    <row r="47" spans="1:40" x14ac:dyDescent="0.4">
      <c r="A47" s="178" t="s">
        <v>274</v>
      </c>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80"/>
      <c r="AE47" s="109"/>
      <c r="AF47" s="109"/>
      <c r="AG47" s="109"/>
      <c r="AH47" s="109"/>
      <c r="AI47" s="109"/>
      <c r="AJ47" s="109"/>
      <c r="AK47" s="109"/>
      <c r="AL47" s="109"/>
      <c r="AM47" s="109"/>
      <c r="AN47" s="109"/>
    </row>
    <row r="48" spans="1:40" ht="73.5" customHeight="1" x14ac:dyDescent="0.4">
      <c r="A48" s="175"/>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7"/>
      <c r="AE48" s="109"/>
      <c r="AF48" s="109"/>
      <c r="AG48" s="109"/>
      <c r="AH48" s="109"/>
      <c r="AI48" s="109"/>
      <c r="AJ48" s="109"/>
      <c r="AK48" s="109"/>
      <c r="AL48" s="109"/>
      <c r="AM48" s="109"/>
      <c r="AN48" s="109"/>
    </row>
    <row r="49" spans="1:40" x14ac:dyDescent="0.4">
      <c r="A49" s="178" t="s">
        <v>109</v>
      </c>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80"/>
      <c r="AE49" s="109"/>
      <c r="AF49" s="109"/>
      <c r="AG49" s="109"/>
      <c r="AH49" s="109"/>
      <c r="AI49" s="109"/>
      <c r="AJ49" s="109"/>
      <c r="AK49" s="109"/>
      <c r="AL49" s="109"/>
      <c r="AM49" s="109"/>
      <c r="AN49" s="109"/>
    </row>
    <row r="50" spans="1:40" ht="73.5" customHeight="1" thickBot="1" x14ac:dyDescent="0.45">
      <c r="A50" s="169"/>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1"/>
      <c r="AE50" s="109"/>
      <c r="AF50" s="109"/>
      <c r="AG50" s="109"/>
      <c r="AH50" s="109"/>
      <c r="AI50" s="109"/>
      <c r="AJ50" s="109"/>
      <c r="AK50" s="109"/>
      <c r="AL50" s="109"/>
      <c r="AM50" s="109"/>
      <c r="AN50" s="109"/>
    </row>
  </sheetData>
  <sheetProtection formatColumns="0" formatRows="0"/>
  <mergeCells count="145">
    <mergeCell ref="A9:E9"/>
    <mergeCell ref="F9:O9"/>
    <mergeCell ref="P9:T9"/>
    <mergeCell ref="U9:AD9"/>
    <mergeCell ref="A10:E10"/>
    <mergeCell ref="F10:N10"/>
    <mergeCell ref="P10:T10"/>
    <mergeCell ref="U10:AD10"/>
    <mergeCell ref="A1:G1"/>
    <mergeCell ref="A3:AD3"/>
    <mergeCell ref="A4:AD4"/>
    <mergeCell ref="B6:AC6"/>
    <mergeCell ref="A8:E8"/>
    <mergeCell ref="F8:O8"/>
    <mergeCell ref="P8:T8"/>
    <mergeCell ref="U8:AD8"/>
    <mergeCell ref="A11:E11"/>
    <mergeCell ref="F11:O11"/>
    <mergeCell ref="P11:T11"/>
    <mergeCell ref="U11:AD11"/>
    <mergeCell ref="A12:E12"/>
    <mergeCell ref="F12:H12"/>
    <mergeCell ref="I12:O12"/>
    <mergeCell ref="P12:T12"/>
    <mergeCell ref="U12:AD12"/>
    <mergeCell ref="AF15:AG15"/>
    <mergeCell ref="B16:D16"/>
    <mergeCell ref="E16:O16"/>
    <mergeCell ref="P16:R16"/>
    <mergeCell ref="S16:AD16"/>
    <mergeCell ref="A13:E13"/>
    <mergeCell ref="F13:O13"/>
    <mergeCell ref="P13:AD13"/>
    <mergeCell ref="A14:AD14"/>
    <mergeCell ref="A15:A31"/>
    <mergeCell ref="B15:D15"/>
    <mergeCell ref="E15:O15"/>
    <mergeCell ref="P15:R15"/>
    <mergeCell ref="S15:X15"/>
    <mergeCell ref="Y15:Z15"/>
    <mergeCell ref="B17:D18"/>
    <mergeCell ref="E17:F18"/>
    <mergeCell ref="G17:I18"/>
    <mergeCell ref="J17:K18"/>
    <mergeCell ref="L17:O18"/>
    <mergeCell ref="P17:AD17"/>
    <mergeCell ref="P18:R18"/>
    <mergeCell ref="S18:AD18"/>
    <mergeCell ref="AA15:AB15"/>
    <mergeCell ref="AC15:AD15"/>
    <mergeCell ref="O21:P21"/>
    <mergeCell ref="Q21:R21"/>
    <mergeCell ref="T21:U21"/>
    <mergeCell ref="V21:W21"/>
    <mergeCell ref="Y21:Z21"/>
    <mergeCell ref="AA21:AD21"/>
    <mergeCell ref="B19:D19"/>
    <mergeCell ref="E19:U19"/>
    <mergeCell ref="V19:W19"/>
    <mergeCell ref="AA19:AD19"/>
    <mergeCell ref="B20:D29"/>
    <mergeCell ref="E20:K20"/>
    <mergeCell ref="L20:Z20"/>
    <mergeCell ref="AA20:AD20"/>
    <mergeCell ref="F21:K21"/>
    <mergeCell ref="L21:M21"/>
    <mergeCell ref="Y22:Z22"/>
    <mergeCell ref="AA22:AD22"/>
    <mergeCell ref="F23:K23"/>
    <mergeCell ref="L23:M23"/>
    <mergeCell ref="O23:P23"/>
    <mergeCell ref="Q23:R23"/>
    <mergeCell ref="T23:U23"/>
    <mergeCell ref="V23:W23"/>
    <mergeCell ref="Y23:Z23"/>
    <mergeCell ref="AA23:AD23"/>
    <mergeCell ref="F22:K22"/>
    <mergeCell ref="L22:M22"/>
    <mergeCell ref="O22:P22"/>
    <mergeCell ref="Q22:R22"/>
    <mergeCell ref="T22:U22"/>
    <mergeCell ref="V22:W22"/>
    <mergeCell ref="Y24:Z24"/>
    <mergeCell ref="AA24:AD24"/>
    <mergeCell ref="F25:K25"/>
    <mergeCell ref="L25:M25"/>
    <mergeCell ref="O25:P25"/>
    <mergeCell ref="Q25:R25"/>
    <mergeCell ref="T25:U25"/>
    <mergeCell ref="V25:W25"/>
    <mergeCell ref="Y25:Z25"/>
    <mergeCell ref="AA25:AD25"/>
    <mergeCell ref="F24:K24"/>
    <mergeCell ref="L24:M24"/>
    <mergeCell ref="O24:P24"/>
    <mergeCell ref="Q24:R24"/>
    <mergeCell ref="T24:U24"/>
    <mergeCell ref="V24:W24"/>
    <mergeCell ref="Y26:Z26"/>
    <mergeCell ref="AA26:AD26"/>
    <mergeCell ref="F27:K27"/>
    <mergeCell ref="L27:M27"/>
    <mergeCell ref="O27:P27"/>
    <mergeCell ref="Q27:R27"/>
    <mergeCell ref="T27:U27"/>
    <mergeCell ref="V27:W27"/>
    <mergeCell ref="Y27:Z27"/>
    <mergeCell ref="AA27:AD27"/>
    <mergeCell ref="F26:K26"/>
    <mergeCell ref="L26:M26"/>
    <mergeCell ref="O26:P26"/>
    <mergeCell ref="Q26:R26"/>
    <mergeCell ref="T26:U26"/>
    <mergeCell ref="V26:W26"/>
    <mergeCell ref="B31:AD31"/>
    <mergeCell ref="A32:AD32"/>
    <mergeCell ref="A33:AD33"/>
    <mergeCell ref="E34:AD34"/>
    <mergeCell ref="E35:AD35"/>
    <mergeCell ref="E36:AD36"/>
    <mergeCell ref="Y28:Z28"/>
    <mergeCell ref="AA28:AD28"/>
    <mergeCell ref="F29:J29"/>
    <mergeCell ref="L29:Y29"/>
    <mergeCell ref="AA29:AD29"/>
    <mergeCell ref="B30:AD30"/>
    <mergeCell ref="F28:K28"/>
    <mergeCell ref="L28:M28"/>
    <mergeCell ref="O28:P28"/>
    <mergeCell ref="Q28:R28"/>
    <mergeCell ref="T28:U28"/>
    <mergeCell ref="V28:W28"/>
    <mergeCell ref="A50:AD50"/>
    <mergeCell ref="A43:AD43"/>
    <mergeCell ref="A45:AD45"/>
    <mergeCell ref="A46:AD46"/>
    <mergeCell ref="A47:AD47"/>
    <mergeCell ref="A48:AD48"/>
    <mergeCell ref="A49:AD49"/>
    <mergeCell ref="E37:AD37"/>
    <mergeCell ref="E38:AD38"/>
    <mergeCell ref="E39:AD39"/>
    <mergeCell ref="E40:AD40"/>
    <mergeCell ref="A41:AD41"/>
    <mergeCell ref="A42:AD42"/>
  </mergeCells>
  <phoneticPr fontId="3"/>
  <conditionalFormatting sqref="A15">
    <cfRule type="expression" dxfId="115" priority="42">
      <formula>OR($P15="",$P15="全校児童/生徒")</formula>
    </cfRule>
  </conditionalFormatting>
  <conditionalFormatting sqref="A46:AD46 A48:AD48 A50:AD50">
    <cfRule type="containsBlanks" dxfId="114" priority="61">
      <formula>LEN(TRIM(A46))=0</formula>
    </cfRule>
  </conditionalFormatting>
  <conditionalFormatting sqref="B31:AD31">
    <cfRule type="cellIs" dxfId="113" priority="31" operator="equal">
      <formula>""</formula>
    </cfRule>
  </conditionalFormatting>
  <conditionalFormatting sqref="C34:C40">
    <cfRule type="containsBlanks" dxfId="112" priority="57">
      <formula>LEN(TRIM(C34))=0</formula>
    </cfRule>
  </conditionalFormatting>
  <conditionalFormatting sqref="C44 K44 R44 Z44">
    <cfRule type="containsBlanks" dxfId="111" priority="60">
      <formula>LEN(TRIM(C44))=0</formula>
    </cfRule>
  </conditionalFormatting>
  <conditionalFormatting sqref="E15:O15">
    <cfRule type="notContainsBlanks" dxfId="110" priority="41">
      <formula>LEN(TRIM(E15))&gt;0</formula>
    </cfRule>
  </conditionalFormatting>
  <conditionalFormatting sqref="F8">
    <cfRule type="containsBlanks" dxfId="109" priority="59">
      <formula>LEN(TRIM(F8))=0</formula>
    </cfRule>
  </conditionalFormatting>
  <conditionalFormatting sqref="F9">
    <cfRule type="containsBlanks" dxfId="108" priority="51">
      <formula>LEN(TRIM(F9))=0</formula>
    </cfRule>
  </conditionalFormatting>
  <conditionalFormatting sqref="F21:K28">
    <cfRule type="cellIs" dxfId="107" priority="30" operator="equal">
      <formula>""</formula>
    </cfRule>
  </conditionalFormatting>
  <conditionalFormatting sqref="F10:N10">
    <cfRule type="colorScale" priority="54">
      <colorScale>
        <cfvo type="min"/>
        <cfvo type="max"/>
        <color rgb="FFFFFFCC"/>
        <color theme="0"/>
      </colorScale>
    </cfRule>
    <cfRule type="expression" dxfId="106" priority="16">
      <formula>F10&lt;&gt;""</formula>
    </cfRule>
  </conditionalFormatting>
  <conditionalFormatting sqref="F8:O8">
    <cfRule type="colorScale" priority="53">
      <colorScale>
        <cfvo type="min"/>
        <cfvo type="max"/>
        <color rgb="FFFFFFCC"/>
        <color theme="0"/>
      </colorScale>
    </cfRule>
    <cfRule type="colorScale" priority="55">
      <colorScale>
        <cfvo type="min"/>
        <cfvo type="max"/>
        <color rgb="FFFFFFCC"/>
        <color theme="0"/>
      </colorScale>
    </cfRule>
  </conditionalFormatting>
  <conditionalFormatting sqref="F8:O9">
    <cfRule type="containsBlanks" dxfId="105" priority="52">
      <formula>LEN(TRIM(F8))=0</formula>
    </cfRule>
  </conditionalFormatting>
  <conditionalFormatting sqref="F11:O11">
    <cfRule type="containsBlanks" dxfId="104" priority="64">
      <formula>LEN(TRIM(F11))=0</formula>
    </cfRule>
  </conditionalFormatting>
  <conditionalFormatting sqref="F13:O13">
    <cfRule type="notContainsBlanks" dxfId="103" priority="63">
      <formula>LEN(TRIM(F13))&gt;0</formula>
    </cfRule>
  </conditionalFormatting>
  <conditionalFormatting sqref="G17:I18">
    <cfRule type="cellIs" dxfId="102" priority="32" operator="equal">
      <formula>""</formula>
    </cfRule>
  </conditionalFormatting>
  <conditionalFormatting sqref="I12:O12">
    <cfRule type="cellIs" dxfId="101" priority="34" operator="equal">
      <formula>""</formula>
    </cfRule>
    <cfRule type="cellIs" priority="35" operator="equal">
      <formula>""</formula>
    </cfRule>
  </conditionalFormatting>
  <conditionalFormatting sqref="N21:N28">
    <cfRule type="notContainsBlanks" dxfId="100" priority="38">
      <formula>LEN(TRIM(N21))&gt;0</formula>
    </cfRule>
  </conditionalFormatting>
  <conditionalFormatting sqref="S21:S28 N21:N28 X21:X28">
    <cfRule type="expression" dxfId="99" priority="58">
      <formula>N21="0"</formula>
    </cfRule>
  </conditionalFormatting>
  <conditionalFormatting sqref="P17:AD17">
    <cfRule type="notContainsBlanks" dxfId="98" priority="39">
      <formula>LEN(TRIM(P17))&gt;0</formula>
    </cfRule>
  </conditionalFormatting>
  <conditionalFormatting sqref="P18:AD18">
    <cfRule type="expression" dxfId="97" priority="27">
      <formula>OR($P17="",$P17="全校児童/生徒")</formula>
    </cfRule>
  </conditionalFormatting>
  <conditionalFormatting sqref="S21:S25">
    <cfRule type="notContainsBlanks" dxfId="96" priority="37">
      <formula>LEN(TRIM(S21))&gt;0</formula>
    </cfRule>
  </conditionalFormatting>
  <conditionalFormatting sqref="S15:X15">
    <cfRule type="notContainsBlanks" dxfId="95" priority="66">
      <formula>LEN(TRIM(S15))&gt;0</formula>
    </cfRule>
  </conditionalFormatting>
  <conditionalFormatting sqref="S18:AD18">
    <cfRule type="containsBlanks" dxfId="94" priority="28">
      <formula>LEN(TRIM(S18))=0</formula>
    </cfRule>
  </conditionalFormatting>
  <conditionalFormatting sqref="U8">
    <cfRule type="containsBlanks" dxfId="93" priority="49">
      <formula>LEN(TRIM(U8))=0</formula>
    </cfRule>
  </conditionalFormatting>
  <conditionalFormatting sqref="U9:U11">
    <cfRule type="containsBlanks" dxfId="92" priority="45">
      <formula>LEN(TRIM(U9))=0</formula>
    </cfRule>
  </conditionalFormatting>
  <conditionalFormatting sqref="U8:AD8">
    <cfRule type="colorScale" priority="47">
      <colorScale>
        <cfvo type="min"/>
        <cfvo type="max"/>
        <color rgb="FFFFFFCC"/>
        <color theme="0"/>
      </colorScale>
    </cfRule>
    <cfRule type="colorScale" priority="48">
      <colorScale>
        <cfvo type="min"/>
        <cfvo type="max"/>
        <color rgb="FFFFFFCC"/>
        <color theme="0"/>
      </colorScale>
    </cfRule>
  </conditionalFormatting>
  <conditionalFormatting sqref="U8:AD11">
    <cfRule type="containsBlanks" dxfId="91" priority="46">
      <formula>LEN(TRIM(U8))=0</formula>
    </cfRule>
  </conditionalFormatting>
  <conditionalFormatting sqref="U9:AD11">
    <cfRule type="colorScale" priority="43">
      <colorScale>
        <cfvo type="min"/>
        <cfvo type="max"/>
        <color rgb="FFFFFFCC"/>
        <color theme="0"/>
      </colorScale>
    </cfRule>
    <cfRule type="colorScale" priority="44">
      <colorScale>
        <cfvo type="min"/>
        <cfvo type="max"/>
        <color rgb="FFFFFFCC"/>
        <color theme="0"/>
      </colorScale>
    </cfRule>
  </conditionalFormatting>
  <conditionalFormatting sqref="U12:AD12">
    <cfRule type="cellIs" dxfId="90" priority="33" operator="equal">
      <formula>""</formula>
    </cfRule>
  </conditionalFormatting>
  <conditionalFormatting sqref="X19">
    <cfRule type="notContainsBlanks" dxfId="89" priority="25">
      <formula>LEN(TRIM(X19))&gt;0</formula>
    </cfRule>
    <cfRule type="expression" dxfId="88" priority="26">
      <formula>X19="0"</formula>
    </cfRule>
  </conditionalFormatting>
  <conditionalFormatting sqref="X21:X25">
    <cfRule type="notContainsBlanks" dxfId="87" priority="36">
      <formula>LEN(TRIM(X21))&gt;0</formula>
    </cfRule>
  </conditionalFormatting>
  <conditionalFormatting sqref="AA15:AB15">
    <cfRule type="notContainsBlanks" dxfId="86" priority="40">
      <formula>LEN(TRIM(AA15))&gt;0</formula>
    </cfRule>
  </conditionalFormatting>
  <conditionalFormatting sqref="E16:O16">
    <cfRule type="notContainsBlanks" dxfId="85" priority="20">
      <formula>LEN(TRIM(E16))&gt;0</formula>
    </cfRule>
  </conditionalFormatting>
  <conditionalFormatting sqref="P16 S16:AD16">
    <cfRule type="expression" dxfId="84" priority="19">
      <formula>OR($E16="",$E16="道徳",$E16="総合的な学習の時間")</formula>
    </cfRule>
  </conditionalFormatting>
  <conditionalFormatting sqref="S16:AD16">
    <cfRule type="notContainsBlanks" dxfId="83" priority="21">
      <formula>LEN(TRIM(S16))&gt;0</formula>
    </cfRule>
    <cfRule type="expression" dxfId="82" priority="22">
      <formula>$E$16="その他"</formula>
    </cfRule>
    <cfRule type="expression" dxfId="81" priority="23">
      <formula>$E16="特別活動"</formula>
    </cfRule>
    <cfRule type="expression" dxfId="80" priority="24">
      <formula>$E16="教科"</formula>
    </cfRule>
  </conditionalFormatting>
  <conditionalFormatting sqref="E19:U19">
    <cfRule type="expression" priority="18">
      <formula>E19=""</formula>
    </cfRule>
    <cfRule type="expression" dxfId="79" priority="17">
      <formula>E19&lt;&gt;""</formula>
    </cfRule>
  </conditionalFormatting>
  <conditionalFormatting sqref="X21">
    <cfRule type="notContainsBlanks" dxfId="78" priority="15">
      <formula>LEN(TRIM(X21))&gt;0</formula>
    </cfRule>
  </conditionalFormatting>
  <conditionalFormatting sqref="X22">
    <cfRule type="notContainsBlanks" dxfId="77" priority="14">
      <formula>LEN(TRIM(X22))&gt;0</formula>
    </cfRule>
  </conditionalFormatting>
  <conditionalFormatting sqref="X24">
    <cfRule type="notContainsBlanks" dxfId="76" priority="13">
      <formula>LEN(TRIM(X24))&gt;0</formula>
    </cfRule>
  </conditionalFormatting>
  <conditionalFormatting sqref="X23">
    <cfRule type="notContainsBlanks" dxfId="75" priority="12">
      <formula>LEN(TRIM(X23))&gt;0</formula>
    </cfRule>
  </conditionalFormatting>
  <conditionalFormatting sqref="X25">
    <cfRule type="notContainsBlanks" dxfId="74" priority="11">
      <formula>LEN(TRIM(X25))&gt;0</formula>
    </cfRule>
  </conditionalFormatting>
  <conditionalFormatting sqref="X24">
    <cfRule type="notContainsBlanks" dxfId="73" priority="10">
      <formula>LEN(TRIM(X24))&gt;0</formula>
    </cfRule>
  </conditionalFormatting>
  <conditionalFormatting sqref="X26">
    <cfRule type="notContainsBlanks" dxfId="72" priority="9">
      <formula>LEN(TRIM(X26))&gt;0</formula>
    </cfRule>
  </conditionalFormatting>
  <conditionalFormatting sqref="X26">
    <cfRule type="notContainsBlanks" dxfId="71" priority="8">
      <formula>LEN(TRIM(X26))&gt;0</formula>
    </cfRule>
  </conditionalFormatting>
  <conditionalFormatting sqref="X26">
    <cfRule type="notContainsBlanks" dxfId="70" priority="7">
      <formula>LEN(TRIM(X26))&gt;0</formula>
    </cfRule>
  </conditionalFormatting>
  <conditionalFormatting sqref="X28">
    <cfRule type="notContainsBlanks" dxfId="69" priority="6">
      <formula>LEN(TRIM(X28))&gt;0</formula>
    </cfRule>
  </conditionalFormatting>
  <conditionalFormatting sqref="X28">
    <cfRule type="notContainsBlanks" dxfId="68" priority="5">
      <formula>LEN(TRIM(X28))&gt;0</formula>
    </cfRule>
  </conditionalFormatting>
  <conditionalFormatting sqref="X28">
    <cfRule type="notContainsBlanks" dxfId="67" priority="4">
      <formula>LEN(TRIM(X28))&gt;0</formula>
    </cfRule>
  </conditionalFormatting>
  <conditionalFormatting sqref="X27">
    <cfRule type="notContainsBlanks" dxfId="66" priority="3">
      <formula>LEN(TRIM(X27))&gt;0</formula>
    </cfRule>
  </conditionalFormatting>
  <conditionalFormatting sqref="X27">
    <cfRule type="notContainsBlanks" dxfId="65" priority="2">
      <formula>LEN(TRIM(X27))&gt;0</formula>
    </cfRule>
  </conditionalFormatting>
  <conditionalFormatting sqref="X27">
    <cfRule type="notContainsBlanks" dxfId="64" priority="1">
      <formula>LEN(TRIM(X27))&gt;0</formula>
    </cfRule>
  </conditionalFormatting>
  <dataValidations xWindow="127" yWindow="512" count="15">
    <dataValidation type="list" imeMode="halfAlpha" allowBlank="1" showInputMessage="1" promptTitle="メール" prompt="なしの場合はなしをプルダウンより選択ください_x000a_" sqref="U12:AD12">
      <formula1>"なし"</formula1>
    </dataValidation>
    <dataValidation imeMode="halfAlpha" allowBlank="1" showErrorMessage="1" prompt="決定通知に記載されている_x000a_「受付ID」を入力してください_x000a__x000a_" sqref="U11:AD11"/>
    <dataValidation type="list" allowBlank="1" showInputMessage="1" showErrorMessage="1" sqref="F11:O11">
      <formula1>"実施校の教室・体育館,合同開催校の教室・体育館,文化施設等"</formula1>
    </dataValidation>
    <dataValidation type="list" allowBlank="1" showInputMessage="1" promptTitle="他校との合同開催" prompt="なしの場合はなしをプルダウンから選択ください" sqref="I12:O12">
      <formula1>"なし"</formula1>
    </dataValidation>
    <dataValidation imeMode="halfAlpha" allowBlank="1" showInputMessage="1" showErrorMessage="1" promptTitle="実施校ID" prompt="採否結果について(通知)に記載されている「実施校ID」を入力してください_x000a__x000a_（例）Y000X" sqref="F8:O8"/>
    <dataValidation type="list" allowBlank="1" showInputMessage="1" promptTitle="参加児童/生徒" prompt="「学年単位」「学級単位」「その他」を選択する場合は、必ず下段に_x000a_『○年生』、『○年○組』と内訳を記入してください。" sqref="P17:AD17">
      <formula1>"全校児童/生徒,学年単位,学級単位,その他"</formula1>
    </dataValidation>
    <dataValidation type="list" allowBlank="1" showInputMessage="1" promptTitle="実施時間" prompt="プルダウンより選択してください" sqref="S15:X15">
      <formula1>"午前,午後,午前と午後"</formula1>
    </dataValidation>
    <dataValidation type="whole" imeMode="halfAlpha" allowBlank="1" showInputMessage="1" showErrorMessage="1" errorTitle="実施時間合計" error="30分～300分の間で設定してください" sqref="AA15:AB15">
      <formula1>30</formula1>
      <formula2>300</formula2>
    </dataValidation>
    <dataValidation type="textLength" operator="lessThanOrEqual" allowBlank="1" showInputMessage="1" showErrorMessage="1" errorTitle="確認" error="文字数250文字以下で入力してください" sqref="A46 A48 A50">
      <formula1>250</formula1>
    </dataValidation>
    <dataValidation type="list" allowBlank="1" showInputMessage="1" showErrorMessage="1" sqref="C44 Z44 K44 R44">
      <formula1>"○"</formula1>
    </dataValidation>
    <dataValidation type="list" allowBlank="1" showInputMessage="1" sqref="X19 S21:S28 N21:N28 X21:X28">
      <formula1>"1,2,3"</formula1>
    </dataValidation>
    <dataValidation type="list" allowBlank="1" showInputMessage="1" showErrorMessage="1" sqref="C34:C40">
      <formula1>"A,B,C,D,E"</formula1>
    </dataValidation>
    <dataValidation imeMode="halfAlpha" allowBlank="1" showInputMessage="1" showErrorMessage="1" sqref="G17:I18"/>
    <dataValidation type="list" showInputMessage="1" promptTitle="教科" prompt="位置付けが「教科」であった場合、_x000a_教科名を選択してください" sqref="E16:O16">
      <formula1>INDIRECT("教科の位置付け")</formula1>
    </dataValidation>
    <dataValidation type="list" allowBlank="1" sqref="S16:AD16">
      <formula1>"国語,社会,算数／数学,理科,生活,音楽,美術,図画工作,家庭・技術,体育／保健体育,外国語"</formula1>
    </dataValidation>
  </dataValidations>
  <pageMargins left="0.7" right="0.7" top="0.75" bottom="0.75" header="0.3" footer="0.3"/>
  <pageSetup paperSize="9" scale="84" fitToHeight="0" orientation="portrait" r:id="rId1"/>
  <rowBreaks count="1" manualBreakCount="1">
    <brk id="31" max="2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I36"/>
  <sheetViews>
    <sheetView showGridLines="0" showZeros="0" zoomScaleNormal="100" workbookViewId="0">
      <selection activeCell="B8" sqref="B8:P8"/>
    </sheetView>
  </sheetViews>
  <sheetFormatPr defaultRowHeight="18.75" x14ac:dyDescent="0.4"/>
  <cols>
    <col min="1" max="1" width="1.25" style="111" customWidth="1"/>
    <col min="2" max="10" width="9" style="168" customWidth="1"/>
    <col min="11" max="11" width="5.5" style="168" customWidth="1"/>
    <col min="12" max="13" width="5.625" style="168" customWidth="1"/>
    <col min="14" max="14" width="3.875" style="168" customWidth="1"/>
    <col min="15" max="15" width="16" style="168" customWidth="1"/>
    <col min="16" max="16" width="9.625" style="168" customWidth="1"/>
    <col min="17" max="17" width="1" style="168" customWidth="1"/>
    <col min="18" max="18" width="9" style="111" customWidth="1"/>
    <col min="19" max="20" width="9" style="111" hidden="1" customWidth="1"/>
    <col min="21" max="21" width="9" style="111" customWidth="1"/>
    <col min="22" max="16384" width="9" style="111"/>
  </cols>
  <sheetData>
    <row r="1" spans="2:20" x14ac:dyDescent="0.4">
      <c r="B1" s="384" t="s">
        <v>294</v>
      </c>
      <c r="C1" s="384"/>
      <c r="D1" s="384"/>
      <c r="E1" s="144"/>
      <c r="F1" s="144"/>
      <c r="G1" s="144"/>
      <c r="H1" s="144"/>
      <c r="I1" s="144"/>
      <c r="J1" s="144"/>
      <c r="K1" s="144"/>
      <c r="L1" s="144"/>
      <c r="M1" s="144"/>
      <c r="N1" s="144"/>
      <c r="O1" s="144"/>
      <c r="P1" s="144"/>
      <c r="Q1" s="145"/>
    </row>
    <row r="2" spans="2:20" x14ac:dyDescent="0.4">
      <c r="B2" s="145"/>
      <c r="C2" s="144"/>
      <c r="D2" s="144"/>
      <c r="E2" s="144"/>
      <c r="F2" s="144"/>
      <c r="G2" s="144"/>
      <c r="H2" s="144"/>
      <c r="I2" s="144"/>
      <c r="J2" s="144"/>
      <c r="K2" s="144"/>
      <c r="L2" s="144"/>
      <c r="M2" s="144"/>
      <c r="N2" s="144"/>
      <c r="O2" s="144"/>
      <c r="P2" s="144"/>
      <c r="Q2" s="145"/>
    </row>
    <row r="3" spans="2:20" x14ac:dyDescent="0.4">
      <c r="B3" s="385" t="s">
        <v>297</v>
      </c>
      <c r="C3" s="385"/>
      <c r="D3" s="385"/>
      <c r="E3" s="385"/>
      <c r="F3" s="385"/>
      <c r="G3" s="385"/>
      <c r="H3" s="385"/>
      <c r="I3" s="385"/>
      <c r="J3" s="385"/>
      <c r="K3" s="385"/>
      <c r="L3" s="385"/>
      <c r="M3" s="385"/>
      <c r="N3" s="385"/>
      <c r="O3" s="385"/>
      <c r="P3" s="385"/>
      <c r="Q3" s="385"/>
    </row>
    <row r="4" spans="2:20" ht="19.5" thickBot="1" x14ac:dyDescent="0.45">
      <c r="B4" s="385"/>
      <c r="C4" s="385"/>
      <c r="D4" s="385"/>
      <c r="E4" s="385"/>
      <c r="F4" s="385"/>
      <c r="G4" s="385"/>
      <c r="H4" s="385"/>
      <c r="I4" s="385"/>
      <c r="J4" s="385"/>
      <c r="K4" s="385"/>
      <c r="L4" s="385"/>
      <c r="M4" s="385"/>
      <c r="N4" s="385"/>
      <c r="O4" s="385"/>
      <c r="P4" s="385"/>
      <c r="Q4" s="385"/>
    </row>
    <row r="5" spans="2:20" ht="19.5" thickBot="1" x14ac:dyDescent="0.45">
      <c r="B5" s="391" t="s">
        <v>285</v>
      </c>
      <c r="C5" s="392"/>
      <c r="D5" s="146"/>
      <c r="E5" s="146"/>
      <c r="F5" s="146"/>
      <c r="G5" s="146"/>
      <c r="H5" s="146"/>
      <c r="I5" s="146"/>
      <c r="J5" s="146"/>
      <c r="K5" s="146"/>
      <c r="L5" s="147"/>
      <c r="M5" s="147"/>
      <c r="N5" s="147"/>
      <c r="O5" s="147"/>
      <c r="P5" s="147"/>
      <c r="Q5" s="148"/>
    </row>
    <row r="6" spans="2:20" ht="32.25" customHeight="1" x14ac:dyDescent="0.4">
      <c r="B6" s="393"/>
      <c r="C6" s="394"/>
      <c r="D6" s="149"/>
      <c r="E6" s="149"/>
      <c r="F6" s="149"/>
      <c r="G6" s="386" t="s">
        <v>81</v>
      </c>
      <c r="H6" s="387"/>
      <c r="I6" s="388"/>
      <c r="J6" s="389">
        <f>【様式２】実施報告書!F9</f>
        <v>0</v>
      </c>
      <c r="K6" s="389"/>
      <c r="L6" s="389"/>
      <c r="M6" s="389"/>
      <c r="N6" s="389"/>
      <c r="O6" s="389"/>
      <c r="P6" s="390"/>
      <c r="Q6" s="149"/>
    </row>
    <row r="7" spans="2:20" ht="11.25" customHeight="1" thickBot="1" x14ac:dyDescent="0.45">
      <c r="B7" s="395"/>
      <c r="C7" s="396"/>
      <c r="D7" s="150"/>
      <c r="E7" s="150"/>
      <c r="F7" s="150"/>
      <c r="G7" s="150"/>
      <c r="H7" s="150"/>
      <c r="I7" s="150"/>
      <c r="J7" s="150"/>
      <c r="K7" s="150"/>
      <c r="L7" s="150"/>
      <c r="M7" s="150"/>
      <c r="N7" s="150"/>
      <c r="O7" s="150"/>
      <c r="P7" s="150"/>
      <c r="Q7" s="151"/>
    </row>
    <row r="8" spans="2:20" ht="240.75" customHeight="1" x14ac:dyDescent="0.4">
      <c r="B8" s="692" t="s">
        <v>299</v>
      </c>
      <c r="C8" s="692"/>
      <c r="D8" s="692"/>
      <c r="E8" s="692"/>
      <c r="F8" s="692"/>
      <c r="G8" s="692"/>
      <c r="H8" s="692"/>
      <c r="I8" s="692"/>
      <c r="J8" s="692"/>
      <c r="K8" s="692"/>
      <c r="L8" s="692"/>
      <c r="M8" s="692"/>
      <c r="N8" s="692"/>
      <c r="O8" s="692"/>
      <c r="P8" s="692"/>
      <c r="Q8" s="151"/>
    </row>
    <row r="9" spans="2:20" ht="18.75" customHeight="1" thickBot="1" x14ac:dyDescent="0.45">
      <c r="B9" s="150" t="s">
        <v>83</v>
      </c>
      <c r="C9" s="150"/>
      <c r="D9" s="150"/>
      <c r="E9" s="150"/>
      <c r="F9" s="150"/>
      <c r="G9" s="150"/>
      <c r="H9" s="150"/>
      <c r="I9" s="150"/>
      <c r="J9" s="150"/>
      <c r="K9" s="150"/>
      <c r="L9" s="150"/>
      <c r="M9" s="150"/>
      <c r="N9" s="150"/>
      <c r="O9" s="383" t="s">
        <v>101</v>
      </c>
      <c r="P9" s="383"/>
      <c r="Q9" s="149"/>
    </row>
    <row r="10" spans="2:20" ht="30.75" customHeight="1" thickBot="1" x14ac:dyDescent="0.45">
      <c r="B10" s="379" t="s">
        <v>84</v>
      </c>
      <c r="C10" s="380"/>
      <c r="D10" s="381" t="s">
        <v>85</v>
      </c>
      <c r="E10" s="381"/>
      <c r="F10" s="381"/>
      <c r="G10" s="380"/>
      <c r="H10" s="381" t="s">
        <v>86</v>
      </c>
      <c r="I10" s="381"/>
      <c r="J10" s="381"/>
      <c r="K10" s="380"/>
      <c r="L10" s="382" t="s">
        <v>21</v>
      </c>
      <c r="M10" s="381"/>
      <c r="N10" s="380"/>
      <c r="O10" s="152" t="s">
        <v>292</v>
      </c>
      <c r="P10" s="153" t="s">
        <v>88</v>
      </c>
      <c r="Q10" s="149"/>
      <c r="S10" s="111" t="s">
        <v>269</v>
      </c>
      <c r="T10" s="111" t="s">
        <v>293</v>
      </c>
    </row>
    <row r="11" spans="2:20" ht="41.25" customHeight="1" thickTop="1" x14ac:dyDescent="0.4">
      <c r="B11" s="364"/>
      <c r="C11" s="365"/>
      <c r="D11" s="366"/>
      <c r="E11" s="366"/>
      <c r="F11" s="366"/>
      <c r="G11" s="367"/>
      <c r="H11" s="366"/>
      <c r="I11" s="366"/>
      <c r="J11" s="366"/>
      <c r="K11" s="367"/>
      <c r="L11" s="368"/>
      <c r="M11" s="369"/>
      <c r="N11" s="154" t="s">
        <v>92</v>
      </c>
      <c r="O11" s="103" t="str">
        <f>IFERROR(VLOOKUP(B11,$S$10:$U$11,2,FALSE),"")</f>
        <v/>
      </c>
      <c r="P11" s="155"/>
      <c r="Q11" s="149"/>
      <c r="S11" s="111" t="s">
        <v>268</v>
      </c>
      <c r="T11" s="111" t="s">
        <v>270</v>
      </c>
    </row>
    <row r="12" spans="2:20" ht="45" customHeight="1" x14ac:dyDescent="0.4">
      <c r="B12" s="364"/>
      <c r="C12" s="365"/>
      <c r="D12" s="366"/>
      <c r="E12" s="366"/>
      <c r="F12" s="366"/>
      <c r="G12" s="367"/>
      <c r="H12" s="366"/>
      <c r="I12" s="366"/>
      <c r="J12" s="366"/>
      <c r="K12" s="367"/>
      <c r="L12" s="368"/>
      <c r="M12" s="369"/>
      <c r="N12" s="154" t="s">
        <v>92</v>
      </c>
      <c r="O12" s="103" t="str">
        <f t="shared" ref="O12:O19" si="0">IFERROR(VLOOKUP(B12,$S$10:$U$11,2,FALSE),"")</f>
        <v/>
      </c>
      <c r="P12" s="155"/>
      <c r="Q12" s="149"/>
    </row>
    <row r="13" spans="2:20" ht="37.5" customHeight="1" x14ac:dyDescent="0.4">
      <c r="B13" s="364"/>
      <c r="C13" s="365"/>
      <c r="D13" s="366"/>
      <c r="E13" s="366"/>
      <c r="F13" s="366"/>
      <c r="G13" s="367"/>
      <c r="H13" s="366"/>
      <c r="I13" s="366"/>
      <c r="J13" s="366"/>
      <c r="K13" s="367"/>
      <c r="L13" s="368"/>
      <c r="M13" s="369"/>
      <c r="N13" s="154" t="s">
        <v>92</v>
      </c>
      <c r="O13" s="103" t="str">
        <f t="shared" si="0"/>
        <v/>
      </c>
      <c r="P13" s="155"/>
      <c r="Q13" s="149"/>
    </row>
    <row r="14" spans="2:20" ht="37.5" customHeight="1" x14ac:dyDescent="0.4">
      <c r="B14" s="364"/>
      <c r="C14" s="365"/>
      <c r="D14" s="366"/>
      <c r="E14" s="366"/>
      <c r="F14" s="366"/>
      <c r="G14" s="367"/>
      <c r="H14" s="366"/>
      <c r="I14" s="366"/>
      <c r="J14" s="366"/>
      <c r="K14" s="367"/>
      <c r="L14" s="368"/>
      <c r="M14" s="369"/>
      <c r="N14" s="154" t="s">
        <v>92</v>
      </c>
      <c r="O14" s="103" t="str">
        <f t="shared" si="0"/>
        <v/>
      </c>
      <c r="P14" s="155"/>
      <c r="Q14" s="149"/>
    </row>
    <row r="15" spans="2:20" ht="37.5" customHeight="1" x14ac:dyDescent="0.4">
      <c r="B15" s="364"/>
      <c r="C15" s="365"/>
      <c r="D15" s="366"/>
      <c r="E15" s="366"/>
      <c r="F15" s="366"/>
      <c r="G15" s="367"/>
      <c r="H15" s="366"/>
      <c r="I15" s="366"/>
      <c r="J15" s="366"/>
      <c r="K15" s="367"/>
      <c r="L15" s="368"/>
      <c r="M15" s="369"/>
      <c r="N15" s="154" t="s">
        <v>92</v>
      </c>
      <c r="O15" s="103" t="str">
        <f t="shared" si="0"/>
        <v/>
      </c>
      <c r="P15" s="155"/>
      <c r="Q15" s="149"/>
    </row>
    <row r="16" spans="2:20" ht="37.5" customHeight="1" x14ac:dyDescent="0.4">
      <c r="B16" s="364"/>
      <c r="C16" s="365"/>
      <c r="D16" s="366"/>
      <c r="E16" s="366"/>
      <c r="F16" s="366"/>
      <c r="G16" s="367"/>
      <c r="H16" s="366"/>
      <c r="I16" s="366"/>
      <c r="J16" s="366"/>
      <c r="K16" s="367"/>
      <c r="L16" s="368"/>
      <c r="M16" s="369"/>
      <c r="N16" s="154" t="s">
        <v>92</v>
      </c>
      <c r="O16" s="103" t="str">
        <f t="shared" si="0"/>
        <v/>
      </c>
      <c r="P16" s="155"/>
      <c r="Q16" s="149"/>
    </row>
    <row r="17" spans="1:35" ht="37.5" customHeight="1" x14ac:dyDescent="0.4">
      <c r="B17" s="364"/>
      <c r="C17" s="365"/>
      <c r="D17" s="366"/>
      <c r="E17" s="366"/>
      <c r="F17" s="366"/>
      <c r="G17" s="367"/>
      <c r="H17" s="366"/>
      <c r="I17" s="366"/>
      <c r="J17" s="366"/>
      <c r="K17" s="367"/>
      <c r="L17" s="368"/>
      <c r="M17" s="369"/>
      <c r="N17" s="154" t="s">
        <v>92</v>
      </c>
      <c r="O17" s="103" t="str">
        <f t="shared" si="0"/>
        <v/>
      </c>
      <c r="P17" s="155"/>
      <c r="Q17" s="149"/>
    </row>
    <row r="18" spans="1:35" ht="37.5" customHeight="1" x14ac:dyDescent="0.4">
      <c r="B18" s="364"/>
      <c r="C18" s="365"/>
      <c r="D18" s="366"/>
      <c r="E18" s="366"/>
      <c r="F18" s="366"/>
      <c r="G18" s="367"/>
      <c r="H18" s="366"/>
      <c r="I18" s="366"/>
      <c r="J18" s="366"/>
      <c r="K18" s="367"/>
      <c r="L18" s="368"/>
      <c r="M18" s="369"/>
      <c r="N18" s="154" t="s">
        <v>92</v>
      </c>
      <c r="O18" s="103" t="str">
        <f t="shared" si="0"/>
        <v/>
      </c>
      <c r="P18" s="155"/>
      <c r="Q18" s="149"/>
    </row>
    <row r="19" spans="1:35" ht="37.5" customHeight="1" thickBot="1" x14ac:dyDescent="0.45">
      <c r="B19" s="364"/>
      <c r="C19" s="365"/>
      <c r="D19" s="366"/>
      <c r="E19" s="366"/>
      <c r="F19" s="366"/>
      <c r="G19" s="367"/>
      <c r="H19" s="366"/>
      <c r="I19" s="366"/>
      <c r="J19" s="366"/>
      <c r="K19" s="367"/>
      <c r="L19" s="368"/>
      <c r="M19" s="369"/>
      <c r="N19" s="156" t="s">
        <v>92</v>
      </c>
      <c r="O19" s="103" t="str">
        <f t="shared" si="0"/>
        <v/>
      </c>
      <c r="P19" s="155"/>
      <c r="Q19" s="149"/>
    </row>
    <row r="20" spans="1:35" ht="20.25" thickTop="1" thickBot="1" x14ac:dyDescent="0.45">
      <c r="B20" s="356" t="s">
        <v>97</v>
      </c>
      <c r="C20" s="357"/>
      <c r="D20" s="357"/>
      <c r="E20" s="357"/>
      <c r="F20" s="357"/>
      <c r="G20" s="357"/>
      <c r="H20" s="357"/>
      <c r="I20" s="357"/>
      <c r="J20" s="357"/>
      <c r="K20" s="358"/>
      <c r="L20" s="359">
        <f>SUM(L11:M19)</f>
        <v>0</v>
      </c>
      <c r="M20" s="360"/>
      <c r="N20" s="157" t="s">
        <v>92</v>
      </c>
      <c r="O20" s="158"/>
      <c r="P20" s="159"/>
      <c r="Q20" s="149"/>
    </row>
    <row r="21" spans="1:35" x14ac:dyDescent="0.4">
      <c r="B21" s="160"/>
      <c r="C21" s="149"/>
      <c r="D21" s="149"/>
      <c r="E21" s="149"/>
      <c r="F21" s="149"/>
      <c r="G21" s="149"/>
      <c r="H21" s="149"/>
      <c r="I21" s="149"/>
      <c r="J21" s="149"/>
      <c r="K21" s="149"/>
      <c r="L21" s="161"/>
      <c r="M21" s="161"/>
      <c r="N21" s="161"/>
      <c r="O21" s="161"/>
      <c r="P21" s="149"/>
      <c r="Q21" s="149"/>
    </row>
    <row r="22" spans="1:35" x14ac:dyDescent="0.4">
      <c r="B22" s="149"/>
      <c r="C22" s="149"/>
      <c r="D22" s="149"/>
      <c r="E22" s="149"/>
      <c r="F22" s="149"/>
      <c r="G22" s="149"/>
      <c r="H22" s="149"/>
      <c r="I22" s="149"/>
      <c r="J22" s="361" t="s">
        <v>98</v>
      </c>
      <c r="K22" s="361"/>
      <c r="L22" s="362">
        <f>L20</f>
        <v>0</v>
      </c>
      <c r="M22" s="362"/>
      <c r="N22" s="362"/>
      <c r="O22" s="363"/>
      <c r="P22" s="162" t="s">
        <v>99</v>
      </c>
      <c r="Q22" s="149"/>
    </row>
    <row r="23" spans="1:35" x14ac:dyDescent="0.4">
      <c r="B23" s="149"/>
      <c r="C23" s="149"/>
      <c r="D23" s="149"/>
      <c r="E23" s="149"/>
      <c r="F23" s="149"/>
      <c r="G23" s="149"/>
      <c r="H23" s="149"/>
      <c r="I23" s="149"/>
      <c r="J23" s="149"/>
      <c r="K23" s="149"/>
      <c r="L23" s="147"/>
      <c r="M23" s="147"/>
      <c r="N23" s="147"/>
      <c r="O23" s="147"/>
      <c r="P23" s="147"/>
      <c r="Q23" s="149"/>
    </row>
    <row r="24" spans="1:35" x14ac:dyDescent="0.4">
      <c r="B24" s="149" t="s">
        <v>100</v>
      </c>
      <c r="C24" s="149"/>
      <c r="D24" s="149"/>
      <c r="E24" s="149"/>
      <c r="F24" s="149"/>
      <c r="G24" s="149"/>
      <c r="H24" s="149"/>
      <c r="I24" s="149"/>
      <c r="J24" s="149"/>
      <c r="K24" s="149"/>
      <c r="L24" s="149"/>
      <c r="M24" s="149"/>
      <c r="N24" s="149"/>
      <c r="O24" s="149"/>
      <c r="P24" s="149"/>
      <c r="Q24" s="149"/>
    </row>
    <row r="26" spans="1:35" ht="21" x14ac:dyDescent="0.4">
      <c r="A26" s="163"/>
      <c r="B26" s="164" t="s">
        <v>290</v>
      </c>
      <c r="C26" s="165"/>
      <c r="D26" s="165"/>
      <c r="E26" s="165"/>
      <c r="F26" s="165"/>
      <c r="G26" s="165"/>
      <c r="H26" s="165"/>
      <c r="I26" s="165"/>
      <c r="J26" s="165"/>
      <c r="K26" s="165"/>
      <c r="L26" s="165"/>
      <c r="M26" s="165"/>
      <c r="N26" s="165"/>
      <c r="O26" s="165"/>
      <c r="P26" s="165"/>
      <c r="Q26" s="165"/>
      <c r="R26" s="166"/>
      <c r="S26" s="166"/>
      <c r="T26" s="166"/>
      <c r="U26" s="166"/>
      <c r="V26" s="166"/>
      <c r="W26" s="166"/>
      <c r="X26" s="166"/>
      <c r="Y26" s="166"/>
      <c r="Z26" s="166"/>
      <c r="AA26" s="166"/>
      <c r="AB26" s="166"/>
      <c r="AC26" s="166"/>
      <c r="AD26" s="166"/>
      <c r="AE26" s="166"/>
      <c r="AF26" s="166"/>
      <c r="AG26" s="166"/>
      <c r="AH26" s="166"/>
      <c r="AI26" s="166"/>
    </row>
    <row r="27" spans="1:35" ht="21.75" thickBot="1" x14ac:dyDescent="0.45">
      <c r="A27" s="163"/>
      <c r="B27" s="355" t="s">
        <v>291</v>
      </c>
      <c r="C27" s="355"/>
      <c r="D27" s="355"/>
      <c r="E27" s="355"/>
      <c r="F27" s="355"/>
      <c r="G27" s="355"/>
      <c r="H27" s="355"/>
      <c r="I27" s="355"/>
      <c r="J27" s="355"/>
      <c r="K27" s="355"/>
      <c r="L27" s="355"/>
      <c r="M27" s="355"/>
      <c r="N27" s="355"/>
      <c r="O27" s="355"/>
      <c r="P27" s="165"/>
      <c r="Q27" s="165"/>
      <c r="R27" s="166"/>
      <c r="S27" s="166"/>
      <c r="T27" s="166"/>
      <c r="U27" s="166"/>
      <c r="V27" s="166"/>
      <c r="W27" s="166"/>
      <c r="X27" s="166"/>
      <c r="Y27" s="166"/>
      <c r="Z27" s="166"/>
      <c r="AA27" s="166"/>
      <c r="AB27" s="166"/>
      <c r="AC27" s="166"/>
      <c r="AD27" s="166"/>
      <c r="AE27" s="166"/>
      <c r="AF27" s="166"/>
      <c r="AG27" s="166"/>
      <c r="AH27" s="166"/>
      <c r="AI27" s="166"/>
    </row>
    <row r="28" spans="1:35" ht="45" customHeight="1" thickBot="1" x14ac:dyDescent="0.45">
      <c r="A28" s="163"/>
      <c r="B28" s="411" t="s">
        <v>279</v>
      </c>
      <c r="C28" s="412"/>
      <c r="D28" s="404"/>
      <c r="E28" s="405"/>
      <c r="F28" s="405"/>
      <c r="G28" s="406"/>
      <c r="H28" s="401" t="s">
        <v>283</v>
      </c>
      <c r="I28" s="402"/>
      <c r="J28" s="403"/>
      <c r="K28" s="370"/>
      <c r="L28" s="371"/>
      <c r="M28" s="371"/>
      <c r="N28" s="371"/>
      <c r="O28" s="371"/>
      <c r="P28" s="372"/>
      <c r="Q28" s="165"/>
      <c r="R28" s="166"/>
      <c r="S28" s="166"/>
      <c r="T28" s="166"/>
      <c r="U28" s="166"/>
      <c r="V28" s="166"/>
      <c r="W28" s="166"/>
      <c r="X28" s="166"/>
      <c r="Y28" s="166"/>
      <c r="Z28" s="166"/>
      <c r="AA28" s="166"/>
      <c r="AB28" s="166"/>
      <c r="AC28" s="166"/>
      <c r="AD28" s="166"/>
      <c r="AE28" s="166"/>
    </row>
    <row r="29" spans="1:35" ht="15" customHeight="1" x14ac:dyDescent="0.4">
      <c r="A29" s="163"/>
      <c r="B29" s="413" t="s">
        <v>275</v>
      </c>
      <c r="C29" s="414"/>
      <c r="D29" s="373"/>
      <c r="E29" s="375"/>
      <c r="F29" s="375"/>
      <c r="G29" s="377"/>
      <c r="H29" s="417" t="s">
        <v>282</v>
      </c>
      <c r="I29" s="445"/>
      <c r="J29" s="446"/>
      <c r="K29" s="430"/>
      <c r="L29" s="431"/>
      <c r="M29" s="431"/>
      <c r="N29" s="431"/>
      <c r="O29" s="431"/>
      <c r="P29" s="432"/>
      <c r="Q29" s="165"/>
      <c r="R29" s="166"/>
      <c r="S29" s="166"/>
      <c r="T29" s="166"/>
      <c r="U29" s="166"/>
      <c r="V29" s="166"/>
      <c r="W29" s="166"/>
      <c r="X29" s="166"/>
      <c r="Y29" s="166"/>
      <c r="Z29" s="166"/>
      <c r="AA29" s="166"/>
      <c r="AB29" s="166"/>
      <c r="AC29" s="166"/>
      <c r="AD29" s="166"/>
      <c r="AE29" s="166"/>
    </row>
    <row r="30" spans="1:35" ht="30" customHeight="1" thickBot="1" x14ac:dyDescent="0.45">
      <c r="A30" s="163"/>
      <c r="B30" s="415"/>
      <c r="C30" s="416"/>
      <c r="D30" s="374"/>
      <c r="E30" s="376"/>
      <c r="F30" s="376"/>
      <c r="G30" s="378"/>
      <c r="H30" s="419"/>
      <c r="I30" s="447"/>
      <c r="J30" s="448"/>
      <c r="K30" s="433"/>
      <c r="L30" s="434"/>
      <c r="M30" s="434"/>
      <c r="N30" s="434"/>
      <c r="O30" s="434"/>
      <c r="P30" s="435"/>
      <c r="Q30" s="163"/>
    </row>
    <row r="31" spans="1:35" ht="15" customHeight="1" x14ac:dyDescent="0.4">
      <c r="A31" s="163"/>
      <c r="B31" s="417" t="s">
        <v>281</v>
      </c>
      <c r="C31" s="418"/>
      <c r="D31" s="421"/>
      <c r="E31" s="423"/>
      <c r="F31" s="423"/>
      <c r="G31" s="425"/>
      <c r="H31" s="449" t="s">
        <v>289</v>
      </c>
      <c r="I31" s="450"/>
      <c r="J31" s="451"/>
      <c r="K31" s="427" t="s">
        <v>276</v>
      </c>
      <c r="L31" s="428"/>
      <c r="M31" s="428"/>
      <c r="N31" s="428"/>
      <c r="O31" s="428"/>
      <c r="P31" s="429"/>
      <c r="Q31" s="163"/>
    </row>
    <row r="32" spans="1:35" ht="30" customHeight="1" thickBot="1" x14ac:dyDescent="0.45">
      <c r="A32" s="163"/>
      <c r="B32" s="419"/>
      <c r="C32" s="420"/>
      <c r="D32" s="422"/>
      <c r="E32" s="424"/>
      <c r="F32" s="424"/>
      <c r="G32" s="426"/>
      <c r="H32" s="452"/>
      <c r="I32" s="453"/>
      <c r="J32" s="454"/>
      <c r="K32" s="455"/>
      <c r="L32" s="456"/>
      <c r="M32" s="456"/>
      <c r="N32" s="456"/>
      <c r="O32" s="456"/>
      <c r="P32" s="457"/>
      <c r="Q32" s="163"/>
    </row>
    <row r="33" spans="1:17" ht="20.100000000000001" customHeight="1" x14ac:dyDescent="0.4">
      <c r="A33" s="163"/>
      <c r="B33" s="397" t="s">
        <v>280</v>
      </c>
      <c r="C33" s="398"/>
      <c r="D33" s="407"/>
      <c r="E33" s="409"/>
      <c r="F33" s="409"/>
      <c r="G33" s="409"/>
      <c r="H33" s="436"/>
      <c r="I33" s="437"/>
      <c r="J33" s="436"/>
      <c r="K33" s="439" t="s">
        <v>277</v>
      </c>
      <c r="L33" s="440"/>
      <c r="M33" s="440"/>
      <c r="N33" s="440"/>
      <c r="O33" s="440"/>
      <c r="P33" s="441"/>
      <c r="Q33" s="163"/>
    </row>
    <row r="34" spans="1:17" ht="24.95" customHeight="1" thickBot="1" x14ac:dyDescent="0.45">
      <c r="A34" s="163"/>
      <c r="B34" s="399"/>
      <c r="C34" s="400"/>
      <c r="D34" s="408"/>
      <c r="E34" s="410"/>
      <c r="F34" s="410"/>
      <c r="G34" s="410"/>
      <c r="H34" s="410"/>
      <c r="I34" s="438"/>
      <c r="J34" s="410"/>
      <c r="K34" s="442"/>
      <c r="L34" s="443"/>
      <c r="M34" s="443"/>
      <c r="N34" s="443"/>
      <c r="O34" s="443"/>
      <c r="P34" s="444"/>
      <c r="Q34" s="163"/>
    </row>
    <row r="35" spans="1:17" x14ac:dyDescent="0.4">
      <c r="A35" s="163"/>
      <c r="B35" s="167"/>
      <c r="C35" s="167"/>
      <c r="D35" s="167"/>
      <c r="E35" s="167"/>
      <c r="F35" s="167"/>
      <c r="G35" s="167"/>
      <c r="H35" s="167"/>
      <c r="I35" s="167"/>
      <c r="J35" s="167"/>
      <c r="K35" s="167"/>
      <c r="L35" s="167"/>
      <c r="M35" s="167"/>
      <c r="N35" s="167"/>
      <c r="O35" s="167"/>
      <c r="P35" s="167"/>
      <c r="Q35" s="163"/>
    </row>
    <row r="36" spans="1:17" x14ac:dyDescent="0.4">
      <c r="Q36" s="111"/>
    </row>
  </sheetData>
  <sheetProtection insertColumns="0" insertRows="0"/>
  <mergeCells count="81">
    <mergeCell ref="K31:P31"/>
    <mergeCell ref="K29:P30"/>
    <mergeCell ref="H33:H34"/>
    <mergeCell ref="I33:I34"/>
    <mergeCell ref="J33:J34"/>
    <mergeCell ref="K33:P34"/>
    <mergeCell ref="H29:J30"/>
    <mergeCell ref="H31:J32"/>
    <mergeCell ref="K32:P32"/>
    <mergeCell ref="B33:C34"/>
    <mergeCell ref="H28:J28"/>
    <mergeCell ref="D28:G28"/>
    <mergeCell ref="D33:D34"/>
    <mergeCell ref="E33:E34"/>
    <mergeCell ref="F33:F34"/>
    <mergeCell ref="G33:G34"/>
    <mergeCell ref="B28:C28"/>
    <mergeCell ref="B29:C30"/>
    <mergeCell ref="B31:C32"/>
    <mergeCell ref="D31:D32"/>
    <mergeCell ref="E31:E32"/>
    <mergeCell ref="F31:F32"/>
    <mergeCell ref="G31:G32"/>
    <mergeCell ref="O9:P9"/>
    <mergeCell ref="B1:D1"/>
    <mergeCell ref="B3:Q4"/>
    <mergeCell ref="G6:I6"/>
    <mergeCell ref="J6:P6"/>
    <mergeCell ref="B8:P8"/>
    <mergeCell ref="B5:C5"/>
    <mergeCell ref="B6:C7"/>
    <mergeCell ref="B10:C10"/>
    <mergeCell ref="D10:G10"/>
    <mergeCell ref="H10:K10"/>
    <mergeCell ref="L10:N10"/>
    <mergeCell ref="B11:C11"/>
    <mergeCell ref="D11:G11"/>
    <mergeCell ref="H11:K11"/>
    <mergeCell ref="L11:M11"/>
    <mergeCell ref="B12:C12"/>
    <mergeCell ref="D12:G12"/>
    <mergeCell ref="H12:K12"/>
    <mergeCell ref="L12:M12"/>
    <mergeCell ref="B13:C13"/>
    <mergeCell ref="D13:G13"/>
    <mergeCell ref="H13:K13"/>
    <mergeCell ref="L13:M13"/>
    <mergeCell ref="B14:C14"/>
    <mergeCell ref="D14:G14"/>
    <mergeCell ref="H14:K14"/>
    <mergeCell ref="L14:M14"/>
    <mergeCell ref="B15:C15"/>
    <mergeCell ref="D15:G15"/>
    <mergeCell ref="H15:K15"/>
    <mergeCell ref="L15:M15"/>
    <mergeCell ref="K28:P28"/>
    <mergeCell ref="D29:D30"/>
    <mergeCell ref="E29:E30"/>
    <mergeCell ref="F29:F30"/>
    <mergeCell ref="G29:G30"/>
    <mergeCell ref="B16:C16"/>
    <mergeCell ref="D16:G16"/>
    <mergeCell ref="H16:K16"/>
    <mergeCell ref="L16:M16"/>
    <mergeCell ref="B17:C17"/>
    <mergeCell ref="D17:G17"/>
    <mergeCell ref="H17:K17"/>
    <mergeCell ref="L17:M17"/>
    <mergeCell ref="B18:C18"/>
    <mergeCell ref="D18:G18"/>
    <mergeCell ref="H18:K18"/>
    <mergeCell ref="L18:M18"/>
    <mergeCell ref="B19:C19"/>
    <mergeCell ref="D19:G19"/>
    <mergeCell ref="H19:K19"/>
    <mergeCell ref="L19:M19"/>
    <mergeCell ref="B27:O27"/>
    <mergeCell ref="B20:K20"/>
    <mergeCell ref="L20:M20"/>
    <mergeCell ref="J22:K22"/>
    <mergeCell ref="L22:O22"/>
  </mergeCells>
  <phoneticPr fontId="3"/>
  <conditionalFormatting sqref="A26:Q35">
    <cfRule type="expression" dxfId="63" priority="12">
      <formula>$B$6="無"</formula>
    </cfRule>
  </conditionalFormatting>
  <conditionalFormatting sqref="B27:P27">
    <cfRule type="expression" dxfId="62" priority="10">
      <formula>$B$6="有"</formula>
    </cfRule>
  </conditionalFormatting>
  <conditionalFormatting sqref="D11:K19">
    <cfRule type="expression" dxfId="61" priority="9">
      <formula>D11&lt;&gt;""</formula>
    </cfRule>
  </conditionalFormatting>
  <conditionalFormatting sqref="L11:M19">
    <cfRule type="expression" priority="8">
      <formula>L11&lt;&gt;""</formula>
    </cfRule>
    <cfRule type="expression" dxfId="60" priority="7">
      <formula>L11&lt;&gt;""</formula>
    </cfRule>
  </conditionalFormatting>
  <conditionalFormatting sqref="B11:C19">
    <cfRule type="expression" priority="6">
      <formula>B11&lt;&gt;""</formula>
    </cfRule>
    <cfRule type="expression" dxfId="59" priority="5">
      <formula>B11&lt;&gt;""</formula>
    </cfRule>
  </conditionalFormatting>
  <conditionalFormatting sqref="P11:P19">
    <cfRule type="expression" dxfId="58" priority="4">
      <formula>"P11&lt;&gt;"""""</formula>
    </cfRule>
    <cfRule type="expression" dxfId="57" priority="3">
      <formula>P11&lt;&gt;""</formula>
    </cfRule>
  </conditionalFormatting>
  <conditionalFormatting sqref="S3">
    <cfRule type="expression" dxfId="56" priority="2">
      <formula>B6&lt;&gt;""</formula>
    </cfRule>
  </conditionalFormatting>
  <conditionalFormatting sqref="B6:C7">
    <cfRule type="expression" dxfId="55" priority="1">
      <formula>B6&lt;&gt;""</formula>
    </cfRule>
  </conditionalFormatting>
  <dataValidations xWindow="142" yWindow="432" count="4">
    <dataValidation type="list" allowBlank="1" showInputMessage="1" showErrorMessage="1" sqref="D983015:E983019 D917479:E917483 D851943:E851947 D786407:E786411 D720871:E720875 D655335:E655339 D589799:E589803 D524263:E524267 D458727:E458731 D393191:E393195 D327655:E327659 D262119:E262123 D196583:E196587 D131047:E131051 D65511:E65515">
      <formula1>"演奏者,実技指導者,単純労務者"</formula1>
    </dataValidation>
    <dataValidation type="list" allowBlank="1" showInputMessage="1" showErrorMessage="1" sqref="B11:C19">
      <formula1>"事務局宛請求,学校立替払"</formula1>
    </dataValidation>
    <dataValidation type="list" allowBlank="1" showInputMessage="1" showErrorMessage="1" sqref="P11:P19">
      <formula1>"✔"</formula1>
    </dataValidation>
    <dataValidation type="list" allowBlank="1" showInputMessage="1" showErrorMessage="1" promptTitle="実施校手配分諸雑費" prompt="プルダウンからお選びください" sqref="B6:C7">
      <formula1>"有,無"</formula1>
    </dataValidation>
  </dataValidations>
  <pageMargins left="0.7" right="0.7"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チェック 15">
              <controlPr defaultSize="0" autoFill="0" autoLine="0" autoPict="0">
                <anchor moveWithCells="1">
                  <from>
                    <xdr:col>11</xdr:col>
                    <xdr:colOff>219075</xdr:colOff>
                    <xdr:row>27</xdr:row>
                    <xdr:rowOff>123825</xdr:rowOff>
                  </from>
                  <to>
                    <xdr:col>12</xdr:col>
                    <xdr:colOff>361950</xdr:colOff>
                    <xdr:row>28</xdr:row>
                    <xdr:rowOff>0</xdr:rowOff>
                  </to>
                </anchor>
              </controlPr>
            </control>
          </mc:Choice>
        </mc:AlternateContent>
        <mc:AlternateContent xmlns:mc="http://schemas.openxmlformats.org/markup-compatibility/2006">
          <mc:Choice Requires="x14">
            <control shapeId="2062" r:id="rId5" name="チェック 16">
              <controlPr defaultSize="0" autoFill="0" autoLine="0" autoPict="0">
                <anchor moveWithCells="1">
                  <from>
                    <xdr:col>14</xdr:col>
                    <xdr:colOff>485775</xdr:colOff>
                    <xdr:row>27</xdr:row>
                    <xdr:rowOff>123825</xdr:rowOff>
                  </from>
                  <to>
                    <xdr:col>14</xdr:col>
                    <xdr:colOff>1143000</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2"/>
  <sheetViews>
    <sheetView topLeftCell="H1" workbookViewId="0">
      <selection activeCell="N26" sqref="N26"/>
    </sheetView>
  </sheetViews>
  <sheetFormatPr defaultRowHeight="18.75" x14ac:dyDescent="0.4"/>
  <cols>
    <col min="1" max="3" width="9" style="71"/>
    <col min="4" max="4" width="13" style="71" bestFit="1" customWidth="1"/>
    <col min="5" max="5" width="15.375" style="71" bestFit="1" customWidth="1"/>
    <col min="6" max="6" width="9.75" style="71" bestFit="1" customWidth="1"/>
    <col min="7" max="7" width="40.875" style="71" bestFit="1" customWidth="1"/>
    <col min="8" max="8" width="24.875" style="71" bestFit="1" customWidth="1"/>
    <col min="9" max="9" width="9" style="71"/>
    <col min="10" max="10" width="15.125" style="71" customWidth="1"/>
    <col min="11" max="16384" width="9" style="71"/>
  </cols>
  <sheetData>
    <row r="1" spans="1:23" x14ac:dyDescent="0.4">
      <c r="A1" s="69" t="s">
        <v>111</v>
      </c>
      <c r="B1" s="70" t="s">
        <v>112</v>
      </c>
      <c r="D1" s="71" t="s">
        <v>113</v>
      </c>
      <c r="E1" s="72" t="s">
        <v>114</v>
      </c>
      <c r="F1" s="73" t="s">
        <v>115</v>
      </c>
      <c r="G1" s="73" t="s">
        <v>116</v>
      </c>
      <c r="H1" s="74" t="s">
        <v>117</v>
      </c>
      <c r="J1" s="75" t="s">
        <v>118</v>
      </c>
      <c r="K1" s="75"/>
      <c r="L1" s="75" t="s">
        <v>119</v>
      </c>
      <c r="M1" s="75" t="s">
        <v>120</v>
      </c>
      <c r="N1" s="75" t="s">
        <v>121</v>
      </c>
      <c r="O1" s="75"/>
      <c r="P1" s="75" t="s">
        <v>122</v>
      </c>
      <c r="Q1" s="75"/>
      <c r="R1" s="75" t="s">
        <v>123</v>
      </c>
      <c r="U1" s="76" t="s">
        <v>124</v>
      </c>
    </row>
    <row r="2" spans="1:23" x14ac:dyDescent="0.4">
      <c r="A2" s="77">
        <v>1</v>
      </c>
      <c r="B2" s="78" t="s">
        <v>125</v>
      </c>
      <c r="E2" s="79"/>
      <c r="F2" s="80" t="s">
        <v>126</v>
      </c>
      <c r="G2" s="71" t="s">
        <v>127</v>
      </c>
      <c r="H2" s="81" t="s">
        <v>128</v>
      </c>
      <c r="J2" s="75" t="s">
        <v>129</v>
      </c>
      <c r="K2" s="75" t="s">
        <v>119</v>
      </c>
      <c r="L2" s="75" t="s">
        <v>130</v>
      </c>
      <c r="M2" s="75" t="s">
        <v>131</v>
      </c>
      <c r="N2" s="75" t="s">
        <v>132</v>
      </c>
      <c r="O2" s="75"/>
      <c r="P2" s="75" t="s">
        <v>70</v>
      </c>
      <c r="Q2" s="75" t="s">
        <v>71</v>
      </c>
      <c r="R2" s="75" t="s">
        <v>62</v>
      </c>
      <c r="U2" s="76" t="s">
        <v>133</v>
      </c>
    </row>
    <row r="3" spans="1:23" x14ac:dyDescent="0.4">
      <c r="A3" s="77">
        <v>2</v>
      </c>
      <c r="B3" s="78" t="s">
        <v>134</v>
      </c>
      <c r="E3" s="79"/>
      <c r="F3" s="80" t="s">
        <v>135</v>
      </c>
      <c r="H3" s="82"/>
      <c r="J3" s="75" t="s">
        <v>136</v>
      </c>
      <c r="K3" s="75" t="s">
        <v>83</v>
      </c>
      <c r="L3" s="75" t="s">
        <v>137</v>
      </c>
      <c r="M3" s="75"/>
      <c r="N3" s="75"/>
      <c r="O3" s="75"/>
      <c r="P3" s="75" t="s">
        <v>138</v>
      </c>
      <c r="Q3" s="75" t="s">
        <v>71</v>
      </c>
      <c r="R3" s="75" t="s">
        <v>139</v>
      </c>
      <c r="U3" s="76" t="s">
        <v>140</v>
      </c>
    </row>
    <row r="4" spans="1:23" x14ac:dyDescent="0.4">
      <c r="A4" s="77">
        <v>3</v>
      </c>
      <c r="B4" s="78" t="s">
        <v>141</v>
      </c>
      <c r="E4" s="79"/>
      <c r="F4" s="80" t="s">
        <v>142</v>
      </c>
      <c r="J4" s="75" t="s">
        <v>143</v>
      </c>
      <c r="K4" s="75" t="s">
        <v>83</v>
      </c>
      <c r="L4" s="75" t="s">
        <v>144</v>
      </c>
      <c r="M4" s="75"/>
      <c r="N4" s="75"/>
      <c r="O4" s="75"/>
      <c r="P4" s="75" t="s">
        <v>145</v>
      </c>
      <c r="Q4" s="75" t="s">
        <v>71</v>
      </c>
      <c r="R4" s="75" t="s">
        <v>146</v>
      </c>
      <c r="U4" s="76" t="s">
        <v>147</v>
      </c>
    </row>
    <row r="5" spans="1:23" x14ac:dyDescent="0.4">
      <c r="A5" s="77">
        <v>4</v>
      </c>
      <c r="B5" s="78" t="s">
        <v>148</v>
      </c>
      <c r="E5" s="79"/>
      <c r="F5" s="80" t="s">
        <v>149</v>
      </c>
      <c r="J5" s="75" t="s">
        <v>150</v>
      </c>
      <c r="K5" s="75" t="s">
        <v>151</v>
      </c>
      <c r="L5" s="75" t="s">
        <v>152</v>
      </c>
      <c r="M5" s="75"/>
      <c r="N5" s="75"/>
      <c r="O5" s="75"/>
      <c r="P5" s="75"/>
      <c r="Q5" s="75"/>
      <c r="R5" s="75"/>
      <c r="U5" s="76" t="s">
        <v>153</v>
      </c>
    </row>
    <row r="6" spans="1:23" x14ac:dyDescent="0.4">
      <c r="A6" s="77">
        <v>5</v>
      </c>
      <c r="B6" s="78" t="s">
        <v>154</v>
      </c>
      <c r="E6" s="79"/>
      <c r="F6" s="80" t="s">
        <v>155</v>
      </c>
      <c r="J6" s="75" t="s">
        <v>145</v>
      </c>
      <c r="K6" s="75" t="s">
        <v>121</v>
      </c>
      <c r="L6" s="75" t="s">
        <v>156</v>
      </c>
      <c r="M6" s="75"/>
      <c r="N6" s="75"/>
      <c r="O6" s="75"/>
      <c r="P6" s="75"/>
      <c r="Q6" s="75"/>
      <c r="R6" s="75"/>
      <c r="U6" s="76" t="s">
        <v>157</v>
      </c>
    </row>
    <row r="7" spans="1:23" x14ac:dyDescent="0.4">
      <c r="A7" s="77">
        <v>6</v>
      </c>
      <c r="B7" s="78" t="s">
        <v>158</v>
      </c>
      <c r="E7" s="79"/>
      <c r="F7" s="80" t="s">
        <v>159</v>
      </c>
      <c r="J7" s="75"/>
      <c r="K7" s="75"/>
      <c r="L7" s="75" t="s">
        <v>160</v>
      </c>
      <c r="M7" s="75"/>
      <c r="N7" s="75"/>
      <c r="O7" s="75"/>
      <c r="P7" s="75"/>
      <c r="Q7" s="75"/>
      <c r="R7" s="75"/>
      <c r="U7" s="76" t="s">
        <v>161</v>
      </c>
    </row>
    <row r="8" spans="1:23" x14ac:dyDescent="0.4">
      <c r="A8" s="77">
        <v>7</v>
      </c>
      <c r="B8" s="78" t="s">
        <v>162</v>
      </c>
      <c r="E8" s="83"/>
      <c r="F8" s="84" t="s">
        <v>163</v>
      </c>
      <c r="J8" s="75"/>
      <c r="K8" s="75"/>
      <c r="L8" s="75" t="s">
        <v>164</v>
      </c>
      <c r="M8" s="75"/>
      <c r="N8" s="75"/>
      <c r="O8" s="75"/>
      <c r="P8" s="75"/>
      <c r="Q8" s="75"/>
      <c r="R8" s="75"/>
      <c r="U8" s="76" t="s">
        <v>165</v>
      </c>
    </row>
    <row r="9" spans="1:23" x14ac:dyDescent="0.4">
      <c r="A9" s="77">
        <v>8</v>
      </c>
      <c r="B9" s="78" t="s">
        <v>166</v>
      </c>
      <c r="J9" s="75"/>
      <c r="K9" s="75"/>
      <c r="L9" s="75" t="s">
        <v>167</v>
      </c>
      <c r="M9" s="75"/>
      <c r="N9" s="75"/>
      <c r="O9" s="75"/>
      <c r="P9" s="75"/>
      <c r="Q9" s="75"/>
      <c r="R9" s="75"/>
      <c r="U9" s="76" t="s">
        <v>168</v>
      </c>
    </row>
    <row r="10" spans="1:23" x14ac:dyDescent="0.4">
      <c r="A10" s="77">
        <v>9</v>
      </c>
      <c r="B10" s="78" t="s">
        <v>169</v>
      </c>
      <c r="J10" s="75"/>
      <c r="K10" s="75"/>
      <c r="L10" s="75" t="s">
        <v>170</v>
      </c>
      <c r="M10" s="75"/>
      <c r="N10" s="75"/>
      <c r="O10" s="75"/>
      <c r="P10" s="75"/>
      <c r="Q10" s="75"/>
      <c r="R10" s="75"/>
      <c r="U10" s="76" t="s">
        <v>171</v>
      </c>
    </row>
    <row r="11" spans="1:23" x14ac:dyDescent="0.4">
      <c r="A11" s="77">
        <v>10</v>
      </c>
      <c r="B11" s="78" t="s">
        <v>172</v>
      </c>
      <c r="J11" s="75"/>
      <c r="K11" s="75"/>
      <c r="L11" s="75" t="s">
        <v>173</v>
      </c>
      <c r="M11" s="75"/>
      <c r="N11" s="75"/>
      <c r="O11" s="75"/>
      <c r="P11" s="75"/>
      <c r="Q11" s="75"/>
      <c r="R11" s="75"/>
      <c r="U11" s="76" t="s">
        <v>174</v>
      </c>
    </row>
    <row r="12" spans="1:23" x14ac:dyDescent="0.4">
      <c r="A12" s="77">
        <v>11</v>
      </c>
      <c r="B12" s="78" t="s">
        <v>175</v>
      </c>
      <c r="E12" s="75"/>
      <c r="F12" s="75"/>
      <c r="G12" s="75"/>
      <c r="H12" s="75"/>
      <c r="I12" s="75"/>
      <c r="J12" s="75"/>
      <c r="K12" s="75"/>
      <c r="L12" s="75" t="s">
        <v>176</v>
      </c>
      <c r="M12" s="75"/>
      <c r="N12" s="75"/>
      <c r="O12" s="75"/>
      <c r="P12" s="75"/>
      <c r="Q12" s="75"/>
      <c r="R12" s="75"/>
      <c r="U12" s="76" t="s">
        <v>177</v>
      </c>
      <c r="W12" s="75"/>
    </row>
    <row r="13" spans="1:23" x14ac:dyDescent="0.4">
      <c r="A13" s="77">
        <v>12</v>
      </c>
      <c r="B13" s="78" t="s">
        <v>178</v>
      </c>
      <c r="H13" s="75"/>
      <c r="I13" s="75"/>
      <c r="J13" s="75"/>
      <c r="K13" s="75"/>
      <c r="L13" s="75"/>
      <c r="M13" s="75"/>
      <c r="N13" s="75"/>
      <c r="O13" s="75"/>
      <c r="P13" s="75"/>
      <c r="Q13" s="75"/>
      <c r="R13" s="75"/>
      <c r="U13" s="76" t="s">
        <v>179</v>
      </c>
      <c r="W13" s="75"/>
    </row>
    <row r="14" spans="1:23" x14ac:dyDescent="0.4">
      <c r="A14" s="77">
        <v>13</v>
      </c>
      <c r="B14" s="78" t="s">
        <v>180</v>
      </c>
      <c r="H14" s="75"/>
      <c r="I14" s="75"/>
      <c r="J14" s="75"/>
      <c r="K14" s="75"/>
      <c r="L14" s="75"/>
      <c r="M14" s="75"/>
      <c r="N14" s="75"/>
      <c r="O14" s="75"/>
      <c r="P14" s="75"/>
      <c r="Q14" s="75"/>
      <c r="R14" s="75"/>
      <c r="U14" s="76" t="s">
        <v>181</v>
      </c>
      <c r="W14" s="75"/>
    </row>
    <row r="15" spans="1:23" x14ac:dyDescent="0.4">
      <c r="A15" s="77">
        <v>14</v>
      </c>
      <c r="B15" s="78" t="s">
        <v>182</v>
      </c>
      <c r="H15" s="75"/>
      <c r="I15" s="75"/>
      <c r="L15" s="75"/>
      <c r="M15" s="75"/>
      <c r="N15" s="75"/>
      <c r="O15" s="75"/>
      <c r="P15" s="75"/>
      <c r="Q15" s="75"/>
      <c r="R15" s="75"/>
      <c r="U15" s="76" t="s">
        <v>183</v>
      </c>
      <c r="W15" s="75"/>
    </row>
    <row r="16" spans="1:23" x14ac:dyDescent="0.4">
      <c r="A16" s="77">
        <v>15</v>
      </c>
      <c r="B16" s="78" t="s">
        <v>184</v>
      </c>
      <c r="H16" s="75"/>
      <c r="I16" s="75"/>
      <c r="L16" s="75"/>
      <c r="M16" s="75"/>
      <c r="N16" s="75"/>
      <c r="O16" s="75"/>
      <c r="P16" s="75"/>
      <c r="Q16" s="75"/>
      <c r="R16" s="75"/>
      <c r="U16" s="76" t="s">
        <v>185</v>
      </c>
      <c r="W16" s="75"/>
    </row>
    <row r="17" spans="1:23" x14ac:dyDescent="0.4">
      <c r="A17" s="77">
        <v>16</v>
      </c>
      <c r="B17" s="78" t="s">
        <v>186</v>
      </c>
      <c r="H17" s="75"/>
      <c r="I17" s="75"/>
      <c r="J17" s="75"/>
      <c r="K17" s="75"/>
      <c r="L17" s="75"/>
      <c r="M17" s="75"/>
      <c r="U17" s="76" t="s">
        <v>187</v>
      </c>
      <c r="W17" s="75"/>
    </row>
    <row r="18" spans="1:23" x14ac:dyDescent="0.4">
      <c r="A18" s="77">
        <v>17</v>
      </c>
      <c r="B18" s="78" t="s">
        <v>188</v>
      </c>
      <c r="H18" s="75"/>
      <c r="I18" s="75"/>
      <c r="J18" s="75"/>
      <c r="K18" s="75"/>
      <c r="L18" s="75"/>
      <c r="M18" s="75"/>
      <c r="U18" s="76" t="s">
        <v>189</v>
      </c>
      <c r="W18" s="75"/>
    </row>
    <row r="19" spans="1:23" x14ac:dyDescent="0.4">
      <c r="A19" s="77">
        <v>18</v>
      </c>
      <c r="B19" s="78" t="s">
        <v>190</v>
      </c>
      <c r="H19" s="75"/>
      <c r="I19" s="75"/>
      <c r="J19" s="75"/>
      <c r="K19" s="75"/>
      <c r="L19" s="75"/>
      <c r="M19" s="75"/>
      <c r="U19" s="76" t="s">
        <v>191</v>
      </c>
      <c r="W19" s="75"/>
    </row>
    <row r="20" spans="1:23" x14ac:dyDescent="0.4">
      <c r="A20" s="77">
        <v>19</v>
      </c>
      <c r="B20" s="78" t="s">
        <v>192</v>
      </c>
      <c r="H20" s="75"/>
      <c r="I20" s="75"/>
      <c r="J20" s="75"/>
      <c r="K20" s="75"/>
      <c r="L20" s="75"/>
      <c r="M20" s="75"/>
      <c r="U20" s="76" t="s">
        <v>193</v>
      </c>
      <c r="W20" s="75"/>
    </row>
    <row r="21" spans="1:23" x14ac:dyDescent="0.4">
      <c r="A21" s="77">
        <v>20</v>
      </c>
      <c r="B21" s="78" t="s">
        <v>194</v>
      </c>
      <c r="E21" s="75"/>
      <c r="F21" s="75"/>
      <c r="G21" s="75"/>
      <c r="H21" s="75"/>
      <c r="I21" s="75"/>
      <c r="J21" s="75"/>
      <c r="K21" s="75"/>
      <c r="L21" s="75"/>
      <c r="M21" s="75"/>
      <c r="U21" s="76" t="s">
        <v>195</v>
      </c>
      <c r="W21" s="75"/>
    </row>
    <row r="22" spans="1:23" x14ac:dyDescent="0.4">
      <c r="A22" s="77">
        <v>21</v>
      </c>
      <c r="B22" s="78" t="s">
        <v>196</v>
      </c>
      <c r="E22" s="75"/>
      <c r="F22" s="75"/>
      <c r="G22" s="75"/>
      <c r="H22" s="75"/>
      <c r="I22" s="75"/>
      <c r="J22" s="75"/>
      <c r="K22" s="75"/>
      <c r="L22" s="75"/>
      <c r="M22" s="75"/>
      <c r="U22" s="76" t="s">
        <v>197</v>
      </c>
      <c r="W22" s="75"/>
    </row>
    <row r="23" spans="1:23" x14ac:dyDescent="0.4">
      <c r="A23" s="77">
        <v>22</v>
      </c>
      <c r="B23" s="78" t="s">
        <v>198</v>
      </c>
      <c r="E23" s="75"/>
      <c r="F23" s="75"/>
      <c r="G23" s="75"/>
      <c r="H23" s="75"/>
      <c r="I23" s="75"/>
      <c r="J23" s="75"/>
      <c r="K23" s="75"/>
      <c r="L23" s="75"/>
      <c r="M23" s="75"/>
      <c r="U23" s="76" t="s">
        <v>199</v>
      </c>
      <c r="W23" s="75"/>
    </row>
    <row r="24" spans="1:23" x14ac:dyDescent="0.4">
      <c r="A24" s="77">
        <v>23</v>
      </c>
      <c r="B24" s="78" t="s">
        <v>200</v>
      </c>
      <c r="E24" s="75"/>
      <c r="F24" s="75"/>
      <c r="G24" s="75"/>
      <c r="H24" s="75"/>
      <c r="I24" s="75"/>
      <c r="J24" s="75"/>
      <c r="K24" s="75"/>
      <c r="L24" s="75"/>
      <c r="M24" s="75"/>
      <c r="U24" s="76" t="s">
        <v>201</v>
      </c>
      <c r="W24" s="75"/>
    </row>
    <row r="25" spans="1:23" x14ac:dyDescent="0.4">
      <c r="A25" s="77">
        <v>24</v>
      </c>
      <c r="B25" s="78" t="s">
        <v>202</v>
      </c>
      <c r="E25" s="75"/>
      <c r="F25" s="75"/>
      <c r="G25" s="75"/>
      <c r="H25" s="75"/>
      <c r="I25" s="75"/>
      <c r="J25" s="75"/>
      <c r="K25" s="75"/>
      <c r="L25" s="75"/>
      <c r="M25" s="75"/>
      <c r="U25" s="76" t="s">
        <v>203</v>
      </c>
      <c r="W25" s="75"/>
    </row>
    <row r="26" spans="1:23" x14ac:dyDescent="0.4">
      <c r="A26" s="77">
        <v>25</v>
      </c>
      <c r="B26" s="78" t="s">
        <v>204</v>
      </c>
      <c r="E26" s="75"/>
      <c r="F26" s="75"/>
      <c r="G26" s="75"/>
      <c r="H26" s="75"/>
      <c r="I26" s="75"/>
      <c r="J26" s="75"/>
      <c r="K26" s="75"/>
      <c r="L26" s="75"/>
      <c r="M26" s="75"/>
      <c r="U26" s="76" t="s">
        <v>205</v>
      </c>
      <c r="W26" s="75"/>
    </row>
    <row r="27" spans="1:23" x14ac:dyDescent="0.4">
      <c r="A27" s="77">
        <v>26</v>
      </c>
      <c r="B27" s="78" t="s">
        <v>206</v>
      </c>
      <c r="E27" s="75"/>
      <c r="F27" s="75"/>
      <c r="G27" s="75"/>
      <c r="H27" s="75"/>
      <c r="I27" s="75"/>
      <c r="J27" s="75"/>
      <c r="K27" s="75"/>
      <c r="L27" s="75"/>
      <c r="M27" s="75"/>
      <c r="U27" s="76" t="s">
        <v>207</v>
      </c>
      <c r="W27" s="75"/>
    </row>
    <row r="28" spans="1:23" x14ac:dyDescent="0.4">
      <c r="A28" s="77">
        <v>27</v>
      </c>
      <c r="B28" s="78" t="s">
        <v>208</v>
      </c>
      <c r="E28" s="75"/>
      <c r="F28" s="75"/>
      <c r="G28" s="75"/>
      <c r="H28" s="75"/>
      <c r="I28" s="75"/>
      <c r="J28" s="75"/>
      <c r="K28" s="75"/>
      <c r="L28" s="75"/>
      <c r="M28" s="75"/>
      <c r="N28" s="75"/>
      <c r="O28" s="75"/>
      <c r="P28" s="75"/>
      <c r="Q28" s="75"/>
      <c r="R28" s="75"/>
      <c r="S28" s="75"/>
      <c r="T28" s="75"/>
      <c r="U28" s="76" t="s">
        <v>209</v>
      </c>
      <c r="V28" s="75"/>
      <c r="W28" s="75"/>
    </row>
    <row r="29" spans="1:23" x14ac:dyDescent="0.4">
      <c r="A29" s="77">
        <v>28</v>
      </c>
      <c r="B29" s="78" t="s">
        <v>210</v>
      </c>
      <c r="E29" s="75"/>
      <c r="F29" s="75"/>
      <c r="G29" s="75"/>
      <c r="H29" s="75"/>
      <c r="I29" s="75"/>
      <c r="J29" s="75"/>
      <c r="K29" s="75"/>
      <c r="L29" s="75"/>
      <c r="M29" s="75"/>
      <c r="N29" s="75"/>
      <c r="O29" s="75"/>
      <c r="P29" s="75"/>
      <c r="Q29" s="75"/>
      <c r="R29" s="75"/>
      <c r="S29" s="75"/>
      <c r="T29" s="75"/>
      <c r="U29" s="76" t="s">
        <v>211</v>
      </c>
      <c r="V29" s="75"/>
      <c r="W29" s="75"/>
    </row>
    <row r="30" spans="1:23" x14ac:dyDescent="0.4">
      <c r="A30" s="77">
        <v>29</v>
      </c>
      <c r="B30" s="78" t="s">
        <v>212</v>
      </c>
      <c r="E30" s="75"/>
      <c r="F30" s="75"/>
      <c r="G30" s="75"/>
      <c r="H30" s="75"/>
      <c r="I30" s="75"/>
      <c r="J30" s="75"/>
      <c r="K30" s="75"/>
      <c r="L30" s="75"/>
      <c r="M30" s="75"/>
      <c r="N30" s="75"/>
      <c r="O30" s="75"/>
      <c r="P30" s="75"/>
      <c r="Q30" s="75"/>
      <c r="R30" s="75"/>
      <c r="S30" s="75"/>
      <c r="T30" s="75"/>
      <c r="U30" s="76" t="s">
        <v>213</v>
      </c>
      <c r="V30" s="75"/>
      <c r="W30" s="75"/>
    </row>
    <row r="31" spans="1:23" x14ac:dyDescent="0.4">
      <c r="A31" s="77">
        <v>30</v>
      </c>
      <c r="B31" s="78" t="s">
        <v>214</v>
      </c>
      <c r="U31" s="76" t="s">
        <v>215</v>
      </c>
    </row>
    <row r="32" spans="1:23" x14ac:dyDescent="0.4">
      <c r="A32" s="77">
        <v>31</v>
      </c>
      <c r="B32" s="78" t="s">
        <v>216</v>
      </c>
      <c r="U32" s="76" t="s">
        <v>217</v>
      </c>
    </row>
    <row r="33" spans="1:21" x14ac:dyDescent="0.4">
      <c r="A33" s="77">
        <v>32</v>
      </c>
      <c r="B33" s="78" t="s">
        <v>218</v>
      </c>
      <c r="U33" s="76" t="s">
        <v>219</v>
      </c>
    </row>
    <row r="34" spans="1:21" x14ac:dyDescent="0.4">
      <c r="A34" s="77">
        <v>33</v>
      </c>
      <c r="B34" s="78" t="s">
        <v>220</v>
      </c>
      <c r="U34" s="76" t="s">
        <v>221</v>
      </c>
    </row>
    <row r="35" spans="1:21" x14ac:dyDescent="0.4">
      <c r="A35" s="77">
        <v>34</v>
      </c>
      <c r="B35" s="78" t="s">
        <v>222</v>
      </c>
      <c r="U35" s="76" t="s">
        <v>223</v>
      </c>
    </row>
    <row r="36" spans="1:21" x14ac:dyDescent="0.4">
      <c r="A36" s="77">
        <v>35</v>
      </c>
      <c r="B36" s="78" t="s">
        <v>224</v>
      </c>
      <c r="U36" s="76" t="s">
        <v>225</v>
      </c>
    </row>
    <row r="37" spans="1:21" x14ac:dyDescent="0.4">
      <c r="A37" s="77">
        <v>36</v>
      </c>
      <c r="B37" s="78" t="s">
        <v>226</v>
      </c>
      <c r="U37" s="76" t="s">
        <v>227</v>
      </c>
    </row>
    <row r="38" spans="1:21" x14ac:dyDescent="0.4">
      <c r="A38" s="77">
        <v>37</v>
      </c>
      <c r="B38" s="78" t="s">
        <v>228</v>
      </c>
      <c r="U38" s="76" t="s">
        <v>229</v>
      </c>
    </row>
    <row r="39" spans="1:21" x14ac:dyDescent="0.4">
      <c r="A39" s="77">
        <v>38</v>
      </c>
      <c r="B39" s="78" t="s">
        <v>230</v>
      </c>
      <c r="U39" s="76" t="s">
        <v>231</v>
      </c>
    </row>
    <row r="40" spans="1:21" x14ac:dyDescent="0.4">
      <c r="A40" s="77">
        <v>39</v>
      </c>
      <c r="B40" s="78" t="s">
        <v>232</v>
      </c>
      <c r="U40" s="76" t="s">
        <v>233</v>
      </c>
    </row>
    <row r="41" spans="1:21" x14ac:dyDescent="0.4">
      <c r="A41" s="77">
        <v>40</v>
      </c>
      <c r="B41" s="78" t="s">
        <v>234</v>
      </c>
      <c r="U41" s="76" t="s">
        <v>235</v>
      </c>
    </row>
    <row r="42" spans="1:21" x14ac:dyDescent="0.4">
      <c r="A42" s="77">
        <v>41</v>
      </c>
      <c r="B42" s="78" t="s">
        <v>236</v>
      </c>
      <c r="U42" s="76" t="s">
        <v>237</v>
      </c>
    </row>
    <row r="43" spans="1:21" x14ac:dyDescent="0.4">
      <c r="A43" s="77">
        <v>42</v>
      </c>
      <c r="B43" s="78" t="s">
        <v>238</v>
      </c>
      <c r="U43" s="76" t="s">
        <v>239</v>
      </c>
    </row>
    <row r="44" spans="1:21" x14ac:dyDescent="0.4">
      <c r="A44" s="77">
        <v>43</v>
      </c>
      <c r="B44" s="78" t="s">
        <v>240</v>
      </c>
      <c r="U44" s="76" t="s">
        <v>241</v>
      </c>
    </row>
    <row r="45" spans="1:21" x14ac:dyDescent="0.4">
      <c r="A45" s="77">
        <v>44</v>
      </c>
      <c r="B45" s="78" t="s">
        <v>242</v>
      </c>
      <c r="U45" s="76" t="s">
        <v>243</v>
      </c>
    </row>
    <row r="46" spans="1:21" x14ac:dyDescent="0.4">
      <c r="A46" s="77">
        <v>45</v>
      </c>
      <c r="B46" s="78" t="s">
        <v>244</v>
      </c>
      <c r="U46" s="76" t="s">
        <v>245</v>
      </c>
    </row>
    <row r="47" spans="1:21" x14ac:dyDescent="0.4">
      <c r="A47" s="77">
        <v>46</v>
      </c>
      <c r="B47" s="78" t="s">
        <v>246</v>
      </c>
    </row>
    <row r="48" spans="1:21" x14ac:dyDescent="0.4">
      <c r="A48" s="77">
        <v>47</v>
      </c>
      <c r="B48" s="78" t="s">
        <v>247</v>
      </c>
    </row>
    <row r="49" spans="1:2" x14ac:dyDescent="0.4">
      <c r="A49" s="77">
        <v>48</v>
      </c>
      <c r="B49" s="78" t="s">
        <v>248</v>
      </c>
    </row>
    <row r="50" spans="1:2" x14ac:dyDescent="0.4">
      <c r="A50" s="77">
        <v>49</v>
      </c>
      <c r="B50" s="78" t="s">
        <v>249</v>
      </c>
    </row>
    <row r="51" spans="1:2" x14ac:dyDescent="0.4">
      <c r="A51" s="77">
        <v>50</v>
      </c>
      <c r="B51" s="78" t="s">
        <v>250</v>
      </c>
    </row>
    <row r="52" spans="1:2" x14ac:dyDescent="0.4">
      <c r="A52" s="77">
        <v>51</v>
      </c>
      <c r="B52" s="78" t="s">
        <v>251</v>
      </c>
    </row>
    <row r="53" spans="1:2" x14ac:dyDescent="0.4">
      <c r="A53" s="77">
        <v>52</v>
      </c>
      <c r="B53" s="78" t="s">
        <v>252</v>
      </c>
    </row>
    <row r="54" spans="1:2" x14ac:dyDescent="0.4">
      <c r="A54" s="77">
        <v>53</v>
      </c>
      <c r="B54" s="78" t="s">
        <v>253</v>
      </c>
    </row>
    <row r="55" spans="1:2" x14ac:dyDescent="0.4">
      <c r="A55" s="77">
        <v>54</v>
      </c>
      <c r="B55" s="78" t="s">
        <v>254</v>
      </c>
    </row>
    <row r="56" spans="1:2" x14ac:dyDescent="0.4">
      <c r="A56" s="77">
        <v>55</v>
      </c>
      <c r="B56" s="78" t="s">
        <v>255</v>
      </c>
    </row>
    <row r="57" spans="1:2" x14ac:dyDescent="0.4">
      <c r="A57" s="77">
        <v>56</v>
      </c>
      <c r="B57" s="78" t="s">
        <v>256</v>
      </c>
    </row>
    <row r="58" spans="1:2" x14ac:dyDescent="0.4">
      <c r="A58" s="77">
        <v>57</v>
      </c>
      <c r="B58" s="78" t="s">
        <v>257</v>
      </c>
    </row>
    <row r="59" spans="1:2" x14ac:dyDescent="0.4">
      <c r="A59" s="77">
        <v>58</v>
      </c>
      <c r="B59" s="78" t="s">
        <v>258</v>
      </c>
    </row>
    <row r="60" spans="1:2" x14ac:dyDescent="0.4">
      <c r="A60" s="77">
        <v>59</v>
      </c>
      <c r="B60" s="78" t="s">
        <v>259</v>
      </c>
    </row>
    <row r="61" spans="1:2" x14ac:dyDescent="0.4">
      <c r="A61" s="77">
        <v>60</v>
      </c>
      <c r="B61" s="78" t="s">
        <v>260</v>
      </c>
    </row>
    <row r="62" spans="1:2" x14ac:dyDescent="0.4">
      <c r="A62" s="77">
        <v>61</v>
      </c>
      <c r="B62" s="78" t="s">
        <v>261</v>
      </c>
    </row>
    <row r="63" spans="1:2" x14ac:dyDescent="0.4">
      <c r="A63" s="77">
        <v>62</v>
      </c>
      <c r="B63" s="78" t="s">
        <v>262</v>
      </c>
    </row>
    <row r="64" spans="1:2" x14ac:dyDescent="0.4">
      <c r="A64" s="77">
        <v>63</v>
      </c>
      <c r="B64" s="78" t="s">
        <v>263</v>
      </c>
    </row>
    <row r="65" spans="1:2" x14ac:dyDescent="0.4">
      <c r="A65" s="77">
        <v>64</v>
      </c>
      <c r="B65" s="78" t="s">
        <v>264</v>
      </c>
    </row>
    <row r="66" spans="1:2" x14ac:dyDescent="0.4">
      <c r="A66" s="77">
        <v>65</v>
      </c>
      <c r="B66" s="78" t="s">
        <v>265</v>
      </c>
    </row>
    <row r="67" spans="1:2" x14ac:dyDescent="0.4">
      <c r="A67" s="77">
        <v>66</v>
      </c>
      <c r="B67" s="78" t="s">
        <v>266</v>
      </c>
    </row>
    <row r="68" spans="1:2" x14ac:dyDescent="0.4">
      <c r="A68" s="77">
        <v>67</v>
      </c>
      <c r="B68" s="78" t="s">
        <v>267</v>
      </c>
    </row>
    <row r="82" spans="2:2" ht="27.75" x14ac:dyDescent="0.4">
      <c r="B82" s="71" ph="1"/>
    </row>
  </sheetData>
  <phoneticPr fontId="3"/>
  <conditionalFormatting sqref="U1:U46">
    <cfRule type="duplicateValues" dxfId="54"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0"/>
  <sheetViews>
    <sheetView showGridLines="0" zoomScale="85" zoomScaleNormal="85" workbookViewId="0">
      <selection activeCell="AK26" sqref="AK26"/>
    </sheetView>
  </sheetViews>
  <sheetFormatPr defaultRowHeight="18.75" x14ac:dyDescent="0.4"/>
  <cols>
    <col min="1" max="6" width="2.875" customWidth="1"/>
    <col min="7" max="9" width="2.5" customWidth="1"/>
    <col min="10" max="54" width="3.375" customWidth="1"/>
  </cols>
  <sheetData>
    <row r="1" spans="1:40" x14ac:dyDescent="0.4">
      <c r="A1" s="640" t="s">
        <v>295</v>
      </c>
      <c r="B1" s="640"/>
      <c r="C1" s="640"/>
      <c r="D1" s="640"/>
      <c r="E1" s="640"/>
      <c r="F1" s="640"/>
      <c r="G1" s="640"/>
      <c r="H1" s="26"/>
      <c r="I1" s="26"/>
      <c r="J1" s="26"/>
      <c r="K1" s="26"/>
      <c r="L1" s="26"/>
      <c r="M1" s="26"/>
      <c r="N1" s="26"/>
      <c r="O1" s="26"/>
      <c r="P1" s="26"/>
      <c r="Q1" s="26"/>
      <c r="R1" s="26"/>
      <c r="S1" s="26"/>
      <c r="T1" s="26"/>
      <c r="U1" s="26"/>
      <c r="V1" s="26"/>
      <c r="W1" s="26"/>
      <c r="X1" s="26"/>
      <c r="Y1" s="26"/>
      <c r="Z1" s="26"/>
      <c r="AA1" s="27"/>
      <c r="AB1" s="28"/>
      <c r="AC1" s="29"/>
      <c r="AD1" s="29" t="s">
        <v>0</v>
      </c>
      <c r="AE1" s="2"/>
      <c r="AF1" s="3"/>
      <c r="AG1" s="3"/>
      <c r="AH1" s="3"/>
      <c r="AI1" s="4"/>
      <c r="AJ1" s="3"/>
      <c r="AK1" s="3"/>
      <c r="AL1" s="3"/>
      <c r="AM1" s="3"/>
      <c r="AN1" s="3"/>
    </row>
    <row r="2" spans="1:40" x14ac:dyDescent="0.4">
      <c r="A2" s="30"/>
      <c r="B2" s="30"/>
      <c r="C2" s="30"/>
      <c r="D2" s="30"/>
      <c r="E2" s="30"/>
      <c r="F2" s="30"/>
      <c r="G2" s="30"/>
      <c r="H2" s="26"/>
      <c r="I2" s="26"/>
      <c r="J2" s="26"/>
      <c r="K2" s="26"/>
      <c r="L2" s="26"/>
      <c r="M2" s="26"/>
      <c r="N2" s="26"/>
      <c r="O2" s="26"/>
      <c r="P2" s="26"/>
      <c r="Q2" s="26"/>
      <c r="R2" s="26"/>
      <c r="S2" s="26"/>
      <c r="T2" s="26"/>
      <c r="U2" s="26"/>
      <c r="V2" s="26"/>
      <c r="W2" s="26"/>
      <c r="X2" s="26"/>
      <c r="Y2" s="26"/>
      <c r="Z2" s="26"/>
      <c r="AA2" s="27"/>
      <c r="AB2" s="28"/>
      <c r="AC2" s="29"/>
      <c r="AD2" s="29"/>
      <c r="AE2" s="5"/>
      <c r="AF2" s="3"/>
      <c r="AG2" s="3"/>
      <c r="AH2" s="3"/>
      <c r="AI2" s="4"/>
      <c r="AJ2" s="3"/>
      <c r="AK2" s="3"/>
      <c r="AL2" s="3"/>
      <c r="AM2" s="3"/>
      <c r="AN2" s="3"/>
    </row>
    <row r="3" spans="1:40" x14ac:dyDescent="0.4">
      <c r="A3" s="641" t="s">
        <v>271</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
      <c r="AF3" s="6"/>
      <c r="AG3" s="6"/>
      <c r="AH3" s="6"/>
      <c r="AI3" s="6"/>
      <c r="AJ3" s="3"/>
      <c r="AK3" s="3"/>
      <c r="AL3" s="3"/>
      <c r="AM3" s="3"/>
      <c r="AN3" s="3"/>
    </row>
    <row r="4" spans="1:40" x14ac:dyDescent="0.4">
      <c r="A4" s="641" t="s">
        <v>58</v>
      </c>
      <c r="B4" s="642"/>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c r="AD4" s="642"/>
      <c r="AE4" s="6"/>
      <c r="AF4" s="6"/>
      <c r="AG4" s="6"/>
      <c r="AH4" s="6"/>
      <c r="AI4" s="6"/>
      <c r="AJ4" s="3"/>
      <c r="AK4" s="3"/>
      <c r="AL4" s="3"/>
      <c r="AM4" s="3"/>
      <c r="AN4" s="3"/>
    </row>
    <row r="5" spans="1:40" x14ac:dyDescent="0.4">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25"/>
      <c r="AF5" s="25"/>
      <c r="AG5" s="25"/>
      <c r="AH5" s="25"/>
      <c r="AI5" s="25"/>
      <c r="AJ5" s="25"/>
      <c r="AK5" s="3"/>
      <c r="AL5" s="3"/>
      <c r="AM5" s="3"/>
      <c r="AN5" s="3"/>
    </row>
    <row r="6" spans="1:40" ht="33.75" customHeight="1" x14ac:dyDescent="0.4">
      <c r="A6" s="31"/>
      <c r="B6" s="643" t="s">
        <v>298</v>
      </c>
      <c r="C6" s="643"/>
      <c r="D6" s="643"/>
      <c r="E6" s="643"/>
      <c r="F6" s="643"/>
      <c r="G6" s="643"/>
      <c r="H6" s="643"/>
      <c r="I6" s="643"/>
      <c r="J6" s="643"/>
      <c r="K6" s="643"/>
      <c r="L6" s="643"/>
      <c r="M6" s="643"/>
      <c r="N6" s="643"/>
      <c r="O6" s="643"/>
      <c r="P6" s="643"/>
      <c r="Q6" s="643"/>
      <c r="R6" s="643"/>
      <c r="S6" s="643"/>
      <c r="T6" s="643"/>
      <c r="U6" s="643"/>
      <c r="V6" s="643"/>
      <c r="W6" s="643"/>
      <c r="X6" s="643"/>
      <c r="Y6" s="643"/>
      <c r="Z6" s="643"/>
      <c r="AA6" s="643"/>
      <c r="AB6" s="643"/>
      <c r="AC6" s="643"/>
      <c r="AD6" s="31"/>
      <c r="AE6" s="7"/>
      <c r="AF6" s="7"/>
      <c r="AG6" s="7"/>
      <c r="AH6" s="7"/>
      <c r="AI6" s="7"/>
      <c r="AJ6" s="7"/>
      <c r="AK6" s="3"/>
      <c r="AL6" s="3"/>
      <c r="AM6" s="3"/>
      <c r="AN6" s="3"/>
    </row>
    <row r="7" spans="1:40" ht="19.5" thickBot="1" x14ac:dyDescent="0.4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6"/>
      <c r="AF7" s="6"/>
      <c r="AG7" s="6"/>
      <c r="AH7" s="6"/>
      <c r="AI7" s="6"/>
      <c r="AJ7" s="3"/>
      <c r="AK7" s="3"/>
      <c r="AL7" s="3"/>
      <c r="AM7" s="3"/>
      <c r="AN7" s="3"/>
    </row>
    <row r="8" spans="1:40" ht="23.25" customHeight="1" x14ac:dyDescent="0.4">
      <c r="A8" s="644" t="s">
        <v>286</v>
      </c>
      <c r="B8" s="645"/>
      <c r="C8" s="645"/>
      <c r="D8" s="645"/>
      <c r="E8" s="646"/>
      <c r="F8" s="647" t="s">
        <v>287</v>
      </c>
      <c r="G8" s="648"/>
      <c r="H8" s="648"/>
      <c r="I8" s="648"/>
      <c r="J8" s="648"/>
      <c r="K8" s="648"/>
      <c r="L8" s="648"/>
      <c r="M8" s="648"/>
      <c r="N8" s="648"/>
      <c r="O8" s="649"/>
      <c r="P8" s="650" t="s">
        <v>1</v>
      </c>
      <c r="Q8" s="651"/>
      <c r="R8" s="651"/>
      <c r="S8" s="651"/>
      <c r="T8" s="652"/>
      <c r="U8" s="653" t="s">
        <v>59</v>
      </c>
      <c r="V8" s="654"/>
      <c r="W8" s="654"/>
      <c r="X8" s="654"/>
      <c r="Y8" s="654"/>
      <c r="Z8" s="654"/>
      <c r="AA8" s="654"/>
      <c r="AB8" s="654"/>
      <c r="AC8" s="654"/>
      <c r="AD8" s="655"/>
      <c r="AE8" s="6"/>
      <c r="AF8" s="8"/>
      <c r="AG8" s="6"/>
      <c r="AH8" s="6"/>
      <c r="AI8" s="6"/>
      <c r="AJ8" s="3"/>
      <c r="AK8" s="3"/>
      <c r="AL8" s="3"/>
      <c r="AM8" s="3"/>
      <c r="AN8" s="3"/>
    </row>
    <row r="9" spans="1:40" ht="23.25" customHeight="1" x14ac:dyDescent="0.4">
      <c r="A9" s="634" t="s">
        <v>2</v>
      </c>
      <c r="B9" s="624"/>
      <c r="C9" s="624"/>
      <c r="D9" s="624"/>
      <c r="E9" s="625"/>
      <c r="F9" s="635" t="s">
        <v>59</v>
      </c>
      <c r="G9" s="636"/>
      <c r="H9" s="636"/>
      <c r="I9" s="636"/>
      <c r="J9" s="636"/>
      <c r="K9" s="636"/>
      <c r="L9" s="636"/>
      <c r="M9" s="636"/>
      <c r="N9" s="636"/>
      <c r="O9" s="637"/>
      <c r="P9" s="623" t="s">
        <v>3</v>
      </c>
      <c r="Q9" s="624"/>
      <c r="R9" s="624"/>
      <c r="S9" s="624"/>
      <c r="T9" s="625"/>
      <c r="U9" s="626" t="s">
        <v>59</v>
      </c>
      <c r="V9" s="627"/>
      <c r="W9" s="627"/>
      <c r="X9" s="627"/>
      <c r="Y9" s="627"/>
      <c r="Z9" s="627"/>
      <c r="AA9" s="627"/>
      <c r="AB9" s="627"/>
      <c r="AC9" s="627"/>
      <c r="AD9" s="628"/>
      <c r="AE9" s="6"/>
      <c r="AF9" s="8"/>
      <c r="AG9" s="6"/>
      <c r="AH9" s="6"/>
      <c r="AI9" s="6"/>
      <c r="AJ9" s="3"/>
      <c r="AK9" s="3"/>
      <c r="AL9" s="3"/>
      <c r="AM9" s="3"/>
      <c r="AN9" s="3"/>
    </row>
    <row r="10" spans="1:40" ht="23.25" customHeight="1" x14ac:dyDescent="0.4">
      <c r="A10" s="617" t="s">
        <v>4</v>
      </c>
      <c r="B10" s="618"/>
      <c r="C10" s="618"/>
      <c r="D10" s="618"/>
      <c r="E10" s="619"/>
      <c r="F10" s="638" t="s">
        <v>60</v>
      </c>
      <c r="G10" s="639"/>
      <c r="H10" s="639"/>
      <c r="I10" s="639"/>
      <c r="J10" s="639"/>
      <c r="K10" s="639"/>
      <c r="L10" s="639"/>
      <c r="M10" s="639"/>
      <c r="N10" s="639"/>
      <c r="O10" s="91" t="s">
        <v>5</v>
      </c>
      <c r="P10" s="623" t="s">
        <v>6</v>
      </c>
      <c r="Q10" s="624"/>
      <c r="R10" s="624"/>
      <c r="S10" s="624"/>
      <c r="T10" s="625"/>
      <c r="U10" s="626" t="s">
        <v>61</v>
      </c>
      <c r="V10" s="627"/>
      <c r="W10" s="627"/>
      <c r="X10" s="627"/>
      <c r="Y10" s="627"/>
      <c r="Z10" s="627"/>
      <c r="AA10" s="627"/>
      <c r="AB10" s="627"/>
      <c r="AC10" s="627"/>
      <c r="AD10" s="628"/>
      <c r="AE10" s="6"/>
      <c r="AF10" s="3"/>
      <c r="AG10" s="6"/>
      <c r="AH10" s="6"/>
      <c r="AI10" s="6"/>
      <c r="AJ10" s="3"/>
      <c r="AK10" s="3"/>
      <c r="AL10" s="3"/>
      <c r="AM10" s="3"/>
      <c r="AN10" s="3"/>
    </row>
    <row r="11" spans="1:40" ht="23.25" customHeight="1" x14ac:dyDescent="0.4">
      <c r="A11" s="617" t="s">
        <v>7</v>
      </c>
      <c r="B11" s="618"/>
      <c r="C11" s="618"/>
      <c r="D11" s="618"/>
      <c r="E11" s="619"/>
      <c r="F11" s="620" t="s">
        <v>62</v>
      </c>
      <c r="G11" s="621"/>
      <c r="H11" s="621"/>
      <c r="I11" s="621"/>
      <c r="J11" s="621"/>
      <c r="K11" s="621"/>
      <c r="L11" s="621"/>
      <c r="M11" s="621"/>
      <c r="N11" s="621"/>
      <c r="O11" s="622"/>
      <c r="P11" s="623" t="s">
        <v>8</v>
      </c>
      <c r="Q11" s="624"/>
      <c r="R11" s="624"/>
      <c r="S11" s="624"/>
      <c r="T11" s="625"/>
      <c r="U11" s="626" t="s">
        <v>63</v>
      </c>
      <c r="V11" s="627"/>
      <c r="W11" s="627"/>
      <c r="X11" s="627"/>
      <c r="Y11" s="627"/>
      <c r="Z11" s="627"/>
      <c r="AA11" s="627"/>
      <c r="AB11" s="627"/>
      <c r="AC11" s="627"/>
      <c r="AD11" s="628"/>
      <c r="AE11" s="3"/>
      <c r="AF11" s="9"/>
      <c r="AG11" s="3"/>
      <c r="AH11" s="3"/>
      <c r="AI11" s="3"/>
      <c r="AJ11" s="3"/>
      <c r="AK11" s="3"/>
      <c r="AL11" s="3"/>
      <c r="AM11" s="3"/>
      <c r="AN11" s="3"/>
    </row>
    <row r="12" spans="1:40" ht="28.5" customHeight="1" x14ac:dyDescent="0.4">
      <c r="A12" s="617" t="s">
        <v>9</v>
      </c>
      <c r="B12" s="618"/>
      <c r="C12" s="618"/>
      <c r="D12" s="618"/>
      <c r="E12" s="619"/>
      <c r="F12" s="629" t="s">
        <v>10</v>
      </c>
      <c r="G12" s="630"/>
      <c r="H12" s="630"/>
      <c r="I12" s="621" t="s">
        <v>64</v>
      </c>
      <c r="J12" s="316"/>
      <c r="K12" s="316"/>
      <c r="L12" s="316"/>
      <c r="M12" s="316"/>
      <c r="N12" s="316"/>
      <c r="O12" s="317"/>
      <c r="P12" s="623" t="s">
        <v>11</v>
      </c>
      <c r="Q12" s="624"/>
      <c r="R12" s="624"/>
      <c r="S12" s="624"/>
      <c r="T12" s="625"/>
      <c r="U12" s="631" t="s">
        <v>65</v>
      </c>
      <c r="V12" s="632"/>
      <c r="W12" s="632"/>
      <c r="X12" s="632"/>
      <c r="Y12" s="632"/>
      <c r="Z12" s="632"/>
      <c r="AA12" s="632"/>
      <c r="AB12" s="632"/>
      <c r="AC12" s="632"/>
      <c r="AD12" s="633"/>
      <c r="AE12" s="3"/>
      <c r="AF12" s="10"/>
      <c r="AG12" s="3"/>
      <c r="AH12" s="3"/>
      <c r="AI12" s="3"/>
      <c r="AJ12" s="3"/>
      <c r="AK12" s="3"/>
      <c r="AL12" s="3"/>
      <c r="AM12" s="3"/>
      <c r="AN12" s="3"/>
    </row>
    <row r="13" spans="1:40" ht="23.25" customHeight="1" thickBot="1" x14ac:dyDescent="0.45">
      <c r="A13" s="568" t="s">
        <v>12</v>
      </c>
      <c r="B13" s="569"/>
      <c r="C13" s="569"/>
      <c r="D13" s="569"/>
      <c r="E13" s="570"/>
      <c r="F13" s="571" t="s">
        <v>66</v>
      </c>
      <c r="G13" s="572"/>
      <c r="H13" s="572"/>
      <c r="I13" s="572"/>
      <c r="J13" s="572"/>
      <c r="K13" s="572"/>
      <c r="L13" s="572"/>
      <c r="M13" s="572"/>
      <c r="N13" s="572"/>
      <c r="O13" s="573"/>
      <c r="P13" s="574"/>
      <c r="Q13" s="569"/>
      <c r="R13" s="569"/>
      <c r="S13" s="569"/>
      <c r="T13" s="569"/>
      <c r="U13" s="569"/>
      <c r="V13" s="569"/>
      <c r="W13" s="569"/>
      <c r="X13" s="569"/>
      <c r="Y13" s="569"/>
      <c r="Z13" s="569"/>
      <c r="AA13" s="569"/>
      <c r="AB13" s="569"/>
      <c r="AC13" s="569"/>
      <c r="AD13" s="575"/>
      <c r="AE13" s="3"/>
      <c r="AF13" s="10"/>
      <c r="AG13" s="3"/>
      <c r="AH13" s="3"/>
      <c r="AI13" s="3"/>
      <c r="AJ13" s="3"/>
      <c r="AK13" s="3"/>
      <c r="AL13" s="3"/>
      <c r="AM13" s="3"/>
      <c r="AN13" s="3"/>
    </row>
    <row r="14" spans="1:40" ht="34.5" customHeight="1" thickBot="1" x14ac:dyDescent="0.2">
      <c r="A14" s="576" t="s">
        <v>13</v>
      </c>
      <c r="B14" s="576"/>
      <c r="C14" s="576"/>
      <c r="D14" s="576"/>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3"/>
      <c r="AF14" s="3"/>
      <c r="AG14" s="3"/>
      <c r="AH14" s="11"/>
      <c r="AI14" s="12"/>
      <c r="AJ14" s="3"/>
      <c r="AK14" s="3"/>
      <c r="AL14" s="3"/>
      <c r="AM14" s="3"/>
      <c r="AN14" s="3"/>
    </row>
    <row r="15" spans="1:40" ht="23.25" customHeight="1" thickBot="1" x14ac:dyDescent="0.45">
      <c r="A15" s="591" t="s">
        <v>14</v>
      </c>
      <c r="B15" s="577" t="s">
        <v>15</v>
      </c>
      <c r="C15" s="578"/>
      <c r="D15" s="579"/>
      <c r="E15" s="580">
        <v>45537</v>
      </c>
      <c r="F15" s="581"/>
      <c r="G15" s="581"/>
      <c r="H15" s="581"/>
      <c r="I15" s="581"/>
      <c r="J15" s="581"/>
      <c r="K15" s="581"/>
      <c r="L15" s="581"/>
      <c r="M15" s="581"/>
      <c r="N15" s="581"/>
      <c r="O15" s="582"/>
      <c r="P15" s="583" t="s">
        <v>16</v>
      </c>
      <c r="Q15" s="584"/>
      <c r="R15" s="585"/>
      <c r="S15" s="586" t="s">
        <v>67</v>
      </c>
      <c r="T15" s="587"/>
      <c r="U15" s="587"/>
      <c r="V15" s="587"/>
      <c r="W15" s="587"/>
      <c r="X15" s="588"/>
      <c r="Y15" s="589" t="s">
        <v>17</v>
      </c>
      <c r="Z15" s="590"/>
      <c r="AA15" s="527">
        <v>90</v>
      </c>
      <c r="AB15" s="527"/>
      <c r="AC15" s="528" t="s">
        <v>18</v>
      </c>
      <c r="AD15" s="529"/>
      <c r="AE15" s="3"/>
      <c r="AF15" s="556">
        <f>IF(AA15="","0",IF(AA15&gt;=150,3,IF(AND(AA15&lt;150,AA15&gt;=90),2,IF(AA15="",0,1))))</f>
        <v>2</v>
      </c>
      <c r="AG15" s="557"/>
      <c r="AH15" s="13" t="s">
        <v>19</v>
      </c>
      <c r="AI15" s="12"/>
      <c r="AJ15" s="3"/>
      <c r="AK15" s="3"/>
      <c r="AL15" s="3"/>
      <c r="AM15" s="3"/>
      <c r="AN15" s="3"/>
    </row>
    <row r="16" spans="1:40" ht="32.25" customHeight="1" x14ac:dyDescent="0.4">
      <c r="A16" s="592"/>
      <c r="B16" s="558" t="s">
        <v>20</v>
      </c>
      <c r="C16" s="559"/>
      <c r="D16" s="560"/>
      <c r="E16" s="561" t="s">
        <v>68</v>
      </c>
      <c r="F16" s="562"/>
      <c r="G16" s="562"/>
      <c r="H16" s="562"/>
      <c r="I16" s="562"/>
      <c r="J16" s="562"/>
      <c r="K16" s="562"/>
      <c r="L16" s="562"/>
      <c r="M16" s="562"/>
      <c r="N16" s="562"/>
      <c r="O16" s="563"/>
      <c r="P16" s="564" t="str">
        <f>IFERROR(VLOOKUP(E16,#REF!,2,FALSE),"")</f>
        <v/>
      </c>
      <c r="Q16" s="565"/>
      <c r="R16" s="566"/>
      <c r="S16" s="561" t="s">
        <v>69</v>
      </c>
      <c r="T16" s="562"/>
      <c r="U16" s="562"/>
      <c r="V16" s="562"/>
      <c r="W16" s="562"/>
      <c r="X16" s="562"/>
      <c r="Y16" s="562"/>
      <c r="Z16" s="562"/>
      <c r="AA16" s="562"/>
      <c r="AB16" s="562"/>
      <c r="AC16" s="562"/>
      <c r="AD16" s="567"/>
      <c r="AE16" s="3"/>
      <c r="AF16" s="3"/>
      <c r="AG16" s="3"/>
      <c r="AH16" s="11"/>
      <c r="AI16" s="12"/>
      <c r="AJ16" s="3"/>
      <c r="AK16" s="3"/>
      <c r="AL16" s="3"/>
      <c r="AM16" s="3"/>
      <c r="AN16" s="3"/>
    </row>
    <row r="17" spans="1:41" ht="23.25" customHeight="1" x14ac:dyDescent="0.4">
      <c r="A17" s="592"/>
      <c r="B17" s="594" t="s">
        <v>103</v>
      </c>
      <c r="C17" s="595"/>
      <c r="D17" s="596"/>
      <c r="E17" s="600" t="s">
        <v>21</v>
      </c>
      <c r="F17" s="601"/>
      <c r="G17" s="604">
        <v>100</v>
      </c>
      <c r="H17" s="604"/>
      <c r="I17" s="604"/>
      <c r="J17" s="606" t="s">
        <v>22</v>
      </c>
      <c r="K17" s="607"/>
      <c r="L17" s="594" t="s">
        <v>104</v>
      </c>
      <c r="M17" s="595"/>
      <c r="N17" s="595"/>
      <c r="O17" s="596"/>
      <c r="P17" s="610" t="s">
        <v>70</v>
      </c>
      <c r="Q17" s="611"/>
      <c r="R17" s="611"/>
      <c r="S17" s="611"/>
      <c r="T17" s="611"/>
      <c r="U17" s="611"/>
      <c r="V17" s="611"/>
      <c r="W17" s="611"/>
      <c r="X17" s="611"/>
      <c r="Y17" s="611"/>
      <c r="Z17" s="611"/>
      <c r="AA17" s="611"/>
      <c r="AB17" s="611"/>
      <c r="AC17" s="611"/>
      <c r="AD17" s="612"/>
      <c r="AE17" s="3"/>
      <c r="AF17" s="3"/>
      <c r="AG17" s="3"/>
      <c r="AH17" s="11"/>
      <c r="AI17" s="12"/>
      <c r="AJ17" s="3"/>
      <c r="AK17" s="3"/>
      <c r="AL17" s="3"/>
      <c r="AM17" s="3"/>
      <c r="AN17" s="3"/>
    </row>
    <row r="18" spans="1:41" ht="23.25" customHeight="1" x14ac:dyDescent="0.4">
      <c r="A18" s="592"/>
      <c r="B18" s="597"/>
      <c r="C18" s="598"/>
      <c r="D18" s="599"/>
      <c r="E18" s="602"/>
      <c r="F18" s="603"/>
      <c r="G18" s="605"/>
      <c r="H18" s="605"/>
      <c r="I18" s="605"/>
      <c r="J18" s="608"/>
      <c r="K18" s="609"/>
      <c r="L18" s="597"/>
      <c r="M18" s="598"/>
      <c r="N18" s="598"/>
      <c r="O18" s="599"/>
      <c r="P18" s="613" t="s">
        <v>71</v>
      </c>
      <c r="Q18" s="614"/>
      <c r="R18" s="614"/>
      <c r="S18" s="615" t="s">
        <v>72</v>
      </c>
      <c r="T18" s="615"/>
      <c r="U18" s="615"/>
      <c r="V18" s="615"/>
      <c r="W18" s="615"/>
      <c r="X18" s="615"/>
      <c r="Y18" s="615"/>
      <c r="Z18" s="615"/>
      <c r="AA18" s="615"/>
      <c r="AB18" s="615"/>
      <c r="AC18" s="615"/>
      <c r="AD18" s="616"/>
      <c r="AE18" s="3"/>
      <c r="AF18" s="3"/>
      <c r="AG18" s="3"/>
      <c r="AH18" s="11"/>
      <c r="AI18" s="12"/>
      <c r="AJ18" s="3"/>
      <c r="AK18" s="3"/>
      <c r="AL18" s="3"/>
      <c r="AM18" s="3"/>
      <c r="AN18" s="3"/>
    </row>
    <row r="19" spans="1:41" ht="23.25" customHeight="1" x14ac:dyDescent="0.4">
      <c r="A19" s="592"/>
      <c r="B19" s="534" t="s">
        <v>23</v>
      </c>
      <c r="C19" s="535"/>
      <c r="D19" s="536"/>
      <c r="E19" s="33"/>
      <c r="F19" s="525" t="s">
        <v>73</v>
      </c>
      <c r="G19" s="525"/>
      <c r="H19" s="525"/>
      <c r="I19" s="525"/>
      <c r="J19" s="525"/>
      <c r="K19" s="525"/>
      <c r="L19" s="525"/>
      <c r="M19" s="525"/>
      <c r="N19" s="525"/>
      <c r="O19" s="525"/>
      <c r="P19" s="525"/>
      <c r="Q19" s="525"/>
      <c r="R19" s="525"/>
      <c r="S19" s="525"/>
      <c r="T19" s="525"/>
      <c r="U19" s="526"/>
      <c r="V19" s="516" t="s">
        <v>24</v>
      </c>
      <c r="W19" s="517"/>
      <c r="X19" s="92">
        <v>2</v>
      </c>
      <c r="Y19" s="15" t="s">
        <v>25</v>
      </c>
      <c r="Z19" s="16"/>
      <c r="AA19" s="521">
        <f>58060</f>
        <v>58060</v>
      </c>
      <c r="AB19" s="522"/>
      <c r="AC19" s="522"/>
      <c r="AD19" s="523"/>
      <c r="AE19" s="17"/>
      <c r="AF19" s="17"/>
      <c r="AG19" s="17"/>
      <c r="AH19" s="18"/>
      <c r="AI19" s="17"/>
      <c r="AJ19" s="17"/>
      <c r="AK19" s="19"/>
      <c r="AL19" s="19"/>
      <c r="AM19" s="19"/>
      <c r="AN19" s="19"/>
    </row>
    <row r="20" spans="1:41" ht="23.25" customHeight="1" x14ac:dyDescent="0.4">
      <c r="A20" s="592"/>
      <c r="B20" s="537" t="s">
        <v>26</v>
      </c>
      <c r="C20" s="538"/>
      <c r="D20" s="539"/>
      <c r="E20" s="546" t="s">
        <v>27</v>
      </c>
      <c r="F20" s="547"/>
      <c r="G20" s="547"/>
      <c r="H20" s="547"/>
      <c r="I20" s="547"/>
      <c r="J20" s="547"/>
      <c r="K20" s="548"/>
      <c r="L20" s="549" t="s">
        <v>28</v>
      </c>
      <c r="M20" s="550"/>
      <c r="N20" s="550"/>
      <c r="O20" s="550"/>
      <c r="P20" s="550"/>
      <c r="Q20" s="550"/>
      <c r="R20" s="550"/>
      <c r="S20" s="550"/>
      <c r="T20" s="550"/>
      <c r="U20" s="550"/>
      <c r="V20" s="550"/>
      <c r="W20" s="550"/>
      <c r="X20" s="550"/>
      <c r="Y20" s="550"/>
      <c r="Z20" s="551"/>
      <c r="AA20" s="549" t="s">
        <v>29</v>
      </c>
      <c r="AB20" s="550"/>
      <c r="AC20" s="550"/>
      <c r="AD20" s="552"/>
      <c r="AE20" s="3"/>
      <c r="AF20" s="3"/>
      <c r="AG20" s="3"/>
      <c r="AH20" s="11"/>
      <c r="AI20" s="12"/>
      <c r="AJ20" s="3"/>
      <c r="AK20" s="3"/>
      <c r="AL20" s="3"/>
      <c r="AM20" s="3"/>
      <c r="AN20" s="3"/>
    </row>
    <row r="21" spans="1:41" ht="23.25" customHeight="1" x14ac:dyDescent="0.4">
      <c r="A21" s="592"/>
      <c r="B21" s="540"/>
      <c r="C21" s="541"/>
      <c r="D21" s="542"/>
      <c r="E21" s="34" t="s">
        <v>30</v>
      </c>
      <c r="F21" s="553" t="s">
        <v>73</v>
      </c>
      <c r="G21" s="554"/>
      <c r="H21" s="554"/>
      <c r="I21" s="554"/>
      <c r="J21" s="554"/>
      <c r="K21" s="555"/>
      <c r="L21" s="532" t="s">
        <v>31</v>
      </c>
      <c r="M21" s="533"/>
      <c r="N21" s="92">
        <v>1</v>
      </c>
      <c r="O21" s="530" t="s">
        <v>25</v>
      </c>
      <c r="P21" s="531"/>
      <c r="Q21" s="532" t="s">
        <v>32</v>
      </c>
      <c r="R21" s="533"/>
      <c r="S21" s="92">
        <v>1</v>
      </c>
      <c r="T21" s="530" t="s">
        <v>25</v>
      </c>
      <c r="U21" s="531"/>
      <c r="V21" s="532" t="s">
        <v>33</v>
      </c>
      <c r="W21" s="533"/>
      <c r="X21" s="35"/>
      <c r="Y21" s="530" t="s">
        <v>25</v>
      </c>
      <c r="Z21" s="531"/>
      <c r="AA21" s="521">
        <f>(IF(N21="",0,N21)*6520)+(IF(S21="",0,S21)*5200)+(IF(X21="",0,X21)*1210)</f>
        <v>11720</v>
      </c>
      <c r="AB21" s="522"/>
      <c r="AC21" s="522"/>
      <c r="AD21" s="523"/>
      <c r="AE21" s="3"/>
      <c r="AF21" s="20" t="str">
        <f t="shared" ref="AF21:AF28" si="0">IF(N21+S21&gt;$AF$15,"謝金計上可能上限時間を超えています。","")</f>
        <v/>
      </c>
      <c r="AG21" s="3"/>
      <c r="AH21" s="11"/>
      <c r="AI21" s="12"/>
      <c r="AJ21" s="3"/>
      <c r="AK21" s="3"/>
      <c r="AL21" s="3"/>
      <c r="AM21" s="3"/>
      <c r="AN21" s="3"/>
    </row>
    <row r="22" spans="1:41" ht="23.25" customHeight="1" x14ac:dyDescent="0.4">
      <c r="A22" s="592"/>
      <c r="B22" s="540"/>
      <c r="C22" s="541"/>
      <c r="D22" s="542"/>
      <c r="E22" s="36" t="s">
        <v>34</v>
      </c>
      <c r="F22" s="524" t="s">
        <v>74</v>
      </c>
      <c r="G22" s="525"/>
      <c r="H22" s="525"/>
      <c r="I22" s="525"/>
      <c r="J22" s="525"/>
      <c r="K22" s="526"/>
      <c r="L22" s="516" t="s">
        <v>31</v>
      </c>
      <c r="M22" s="517"/>
      <c r="N22" s="92">
        <v>1</v>
      </c>
      <c r="O22" s="511" t="s">
        <v>25</v>
      </c>
      <c r="P22" s="512"/>
      <c r="Q22" s="516" t="s">
        <v>32</v>
      </c>
      <c r="R22" s="517"/>
      <c r="S22" s="92">
        <v>1</v>
      </c>
      <c r="T22" s="511" t="s">
        <v>25</v>
      </c>
      <c r="U22" s="512"/>
      <c r="V22" s="516" t="s">
        <v>33</v>
      </c>
      <c r="W22" s="517"/>
      <c r="X22" s="35"/>
      <c r="Y22" s="511" t="s">
        <v>25</v>
      </c>
      <c r="Z22" s="512"/>
      <c r="AA22" s="521">
        <f>(IF(N22="",0,N22)*6520)+(IF(S22="",0,S22)*5200)+(IF(X22="",0,X22)*1210)</f>
        <v>11720</v>
      </c>
      <c r="AB22" s="522"/>
      <c r="AC22" s="522"/>
      <c r="AD22" s="523"/>
      <c r="AE22" s="3"/>
      <c r="AF22" s="22" t="str">
        <f t="shared" si="0"/>
        <v/>
      </c>
      <c r="AG22" s="3"/>
      <c r="AH22" s="11"/>
      <c r="AI22" s="12"/>
      <c r="AJ22" s="3"/>
      <c r="AK22" s="3"/>
      <c r="AL22" s="3"/>
      <c r="AM22" s="3"/>
      <c r="AN22" s="3"/>
    </row>
    <row r="23" spans="1:41" ht="23.25" customHeight="1" x14ac:dyDescent="0.4">
      <c r="A23" s="592"/>
      <c r="B23" s="540"/>
      <c r="C23" s="541"/>
      <c r="D23" s="542"/>
      <c r="E23" s="36" t="s">
        <v>35</v>
      </c>
      <c r="F23" s="524" t="s">
        <v>75</v>
      </c>
      <c r="G23" s="525"/>
      <c r="H23" s="525"/>
      <c r="I23" s="525"/>
      <c r="J23" s="525"/>
      <c r="K23" s="526"/>
      <c r="L23" s="516" t="s">
        <v>31</v>
      </c>
      <c r="M23" s="517"/>
      <c r="N23" s="92">
        <v>1</v>
      </c>
      <c r="O23" s="511" t="s">
        <v>25</v>
      </c>
      <c r="P23" s="512"/>
      <c r="Q23" s="516" t="s">
        <v>32</v>
      </c>
      <c r="R23" s="517"/>
      <c r="S23" s="92">
        <v>1</v>
      </c>
      <c r="T23" s="511" t="s">
        <v>25</v>
      </c>
      <c r="U23" s="512"/>
      <c r="V23" s="516" t="s">
        <v>33</v>
      </c>
      <c r="W23" s="517"/>
      <c r="X23" s="35"/>
      <c r="Y23" s="511" t="s">
        <v>25</v>
      </c>
      <c r="Z23" s="512"/>
      <c r="AA23" s="521">
        <f>(IF(N23="",0,N23)*6520)+(IF(S23="",0,S23)*5200)+(IF(X23="",0,X23)*1210)</f>
        <v>11720</v>
      </c>
      <c r="AB23" s="522"/>
      <c r="AC23" s="522"/>
      <c r="AD23" s="523"/>
      <c r="AE23" s="3"/>
      <c r="AF23" s="22" t="str">
        <f t="shared" si="0"/>
        <v/>
      </c>
      <c r="AG23" s="3"/>
      <c r="AH23" s="11"/>
      <c r="AI23" s="12"/>
      <c r="AJ23" s="3"/>
      <c r="AK23" s="3"/>
      <c r="AL23" s="3"/>
      <c r="AM23" s="3"/>
      <c r="AN23" s="3"/>
    </row>
    <row r="24" spans="1:41" ht="23.25" customHeight="1" x14ac:dyDescent="0.4">
      <c r="A24" s="592"/>
      <c r="B24" s="540"/>
      <c r="C24" s="541"/>
      <c r="D24" s="542"/>
      <c r="E24" s="36" t="s">
        <v>36</v>
      </c>
      <c r="F24" s="219"/>
      <c r="G24" s="220"/>
      <c r="H24" s="220"/>
      <c r="I24" s="220"/>
      <c r="J24" s="220"/>
      <c r="K24" s="221"/>
      <c r="L24" s="516" t="s">
        <v>31</v>
      </c>
      <c r="M24" s="517"/>
      <c r="N24" s="35"/>
      <c r="O24" s="511" t="s">
        <v>25</v>
      </c>
      <c r="P24" s="512"/>
      <c r="Q24" s="516" t="s">
        <v>32</v>
      </c>
      <c r="R24" s="517"/>
      <c r="S24" s="35"/>
      <c r="T24" s="511" t="s">
        <v>25</v>
      </c>
      <c r="U24" s="512"/>
      <c r="V24" s="516" t="s">
        <v>33</v>
      </c>
      <c r="W24" s="517"/>
      <c r="X24" s="35"/>
      <c r="Y24" s="511" t="s">
        <v>25</v>
      </c>
      <c r="Z24" s="512"/>
      <c r="AA24" s="518">
        <f>(IF(N24="",0,N24)*6520)+(IF(S24="",0,S24)*5200)+(IF(X24="",0,X24)*1210)</f>
        <v>0</v>
      </c>
      <c r="AB24" s="519"/>
      <c r="AC24" s="519"/>
      <c r="AD24" s="520"/>
      <c r="AE24" s="3"/>
      <c r="AF24" s="22" t="str">
        <f t="shared" si="0"/>
        <v/>
      </c>
      <c r="AG24" s="3"/>
      <c r="AH24" s="11"/>
      <c r="AI24" s="12"/>
      <c r="AJ24" s="3"/>
      <c r="AK24" s="3"/>
      <c r="AL24" s="3"/>
      <c r="AM24" s="3"/>
      <c r="AN24" s="3"/>
    </row>
    <row r="25" spans="1:41" ht="23.25" customHeight="1" x14ac:dyDescent="0.4">
      <c r="A25" s="592"/>
      <c r="B25" s="540"/>
      <c r="C25" s="541"/>
      <c r="D25" s="542"/>
      <c r="E25" s="37" t="s">
        <v>37</v>
      </c>
      <c r="F25" s="219"/>
      <c r="G25" s="220"/>
      <c r="H25" s="220"/>
      <c r="I25" s="220"/>
      <c r="J25" s="220"/>
      <c r="K25" s="221"/>
      <c r="L25" s="516" t="s">
        <v>31</v>
      </c>
      <c r="M25" s="517"/>
      <c r="N25" s="35"/>
      <c r="O25" s="511" t="s">
        <v>25</v>
      </c>
      <c r="P25" s="512"/>
      <c r="Q25" s="516" t="s">
        <v>32</v>
      </c>
      <c r="R25" s="517"/>
      <c r="S25" s="35"/>
      <c r="T25" s="511" t="s">
        <v>25</v>
      </c>
      <c r="U25" s="512"/>
      <c r="V25" s="516" t="s">
        <v>33</v>
      </c>
      <c r="W25" s="517"/>
      <c r="X25" s="35"/>
      <c r="Y25" s="511" t="s">
        <v>25</v>
      </c>
      <c r="Z25" s="512"/>
      <c r="AA25" s="518">
        <f>(IF(N25="",0,N25)*6520)+(IF(S25="",0,S25)*5200)+(IF(X25="",0,X25)*1210)</f>
        <v>0</v>
      </c>
      <c r="AB25" s="519"/>
      <c r="AC25" s="519"/>
      <c r="AD25" s="520"/>
      <c r="AE25" s="3"/>
      <c r="AF25" s="22" t="str">
        <f t="shared" si="0"/>
        <v/>
      </c>
      <c r="AG25" s="3"/>
      <c r="AH25" s="11"/>
      <c r="AI25" s="12"/>
      <c r="AJ25" s="3"/>
      <c r="AK25" s="3"/>
      <c r="AL25" s="3"/>
      <c r="AM25" s="3"/>
      <c r="AN25" s="3"/>
    </row>
    <row r="26" spans="1:41" ht="23.25" customHeight="1" x14ac:dyDescent="0.4">
      <c r="A26" s="592"/>
      <c r="B26" s="540"/>
      <c r="C26" s="541"/>
      <c r="D26" s="542"/>
      <c r="E26" s="36" t="s">
        <v>38</v>
      </c>
      <c r="F26" s="513"/>
      <c r="G26" s="514"/>
      <c r="H26" s="514"/>
      <c r="I26" s="514"/>
      <c r="J26" s="514"/>
      <c r="K26" s="515"/>
      <c r="L26" s="516"/>
      <c r="M26" s="517"/>
      <c r="N26" s="23"/>
      <c r="O26" s="511"/>
      <c r="P26" s="512"/>
      <c r="Q26" s="516"/>
      <c r="R26" s="517"/>
      <c r="S26" s="23"/>
      <c r="T26" s="511"/>
      <c r="U26" s="512"/>
      <c r="V26" s="516"/>
      <c r="W26" s="517"/>
      <c r="X26" s="23"/>
      <c r="Y26" s="511"/>
      <c r="Z26" s="512"/>
      <c r="AA26" s="202">
        <f>IF(OR(OR(AND($F$11="文化施設等",$I$12=""),AND($F$11="文化施設等",$I$12="なし"),$F$11&lt;&gt;"文化施設等")),0,(IF(N26="",0,N26)*6520)+(IF(S26="",0,S26)*5200)+(IF(X26="",0,X26)*1070))</f>
        <v>0</v>
      </c>
      <c r="AB26" s="203"/>
      <c r="AC26" s="203"/>
      <c r="AD26" s="204"/>
      <c r="AE26" s="3"/>
      <c r="AF26" s="22" t="str">
        <f t="shared" si="0"/>
        <v/>
      </c>
      <c r="AG26" s="3"/>
      <c r="AH26" s="11"/>
      <c r="AI26" s="12"/>
      <c r="AJ26" s="3"/>
      <c r="AK26" s="3"/>
      <c r="AL26" s="3"/>
      <c r="AM26" s="3"/>
      <c r="AN26" s="3"/>
    </row>
    <row r="27" spans="1:41" ht="23.25" customHeight="1" x14ac:dyDescent="0.4">
      <c r="A27" s="592"/>
      <c r="B27" s="540"/>
      <c r="C27" s="541"/>
      <c r="D27" s="542"/>
      <c r="E27" s="36" t="s">
        <v>39</v>
      </c>
      <c r="F27" s="513"/>
      <c r="G27" s="514"/>
      <c r="H27" s="514"/>
      <c r="I27" s="514"/>
      <c r="J27" s="514"/>
      <c r="K27" s="515"/>
      <c r="L27" s="516"/>
      <c r="M27" s="517"/>
      <c r="N27" s="23"/>
      <c r="O27" s="511"/>
      <c r="P27" s="512"/>
      <c r="Q27" s="516"/>
      <c r="R27" s="517"/>
      <c r="S27" s="23"/>
      <c r="T27" s="511"/>
      <c r="U27" s="512"/>
      <c r="V27" s="516"/>
      <c r="W27" s="517"/>
      <c r="X27" s="23"/>
      <c r="Y27" s="511"/>
      <c r="Z27" s="512"/>
      <c r="AA27" s="202">
        <f>IF(OR(OR(AND($F$11="文化施設等",$I$12=""),AND($F$11="文化施設等",$I$12="なし"),$F$11&lt;&gt;"文化施設等")),0,(IF(N27="",0,N27)*6520)+(IF(S27="",0,S27)*5200)+(IF(X27="",0,X27)*1070))</f>
        <v>0</v>
      </c>
      <c r="AB27" s="203"/>
      <c r="AC27" s="203"/>
      <c r="AD27" s="204"/>
      <c r="AE27" s="3"/>
      <c r="AF27" s="22" t="str">
        <f t="shared" si="0"/>
        <v/>
      </c>
      <c r="AG27" s="3"/>
      <c r="AH27" s="11"/>
      <c r="AI27" s="12"/>
      <c r="AJ27" s="3"/>
      <c r="AK27" s="3"/>
      <c r="AL27" s="3"/>
      <c r="AM27" s="3"/>
      <c r="AN27" s="3"/>
    </row>
    <row r="28" spans="1:41" ht="23.25" customHeight="1" thickBot="1" x14ac:dyDescent="0.45">
      <c r="A28" s="592"/>
      <c r="B28" s="540"/>
      <c r="C28" s="541"/>
      <c r="D28" s="542"/>
      <c r="E28" s="37" t="s">
        <v>40</v>
      </c>
      <c r="F28" s="501"/>
      <c r="G28" s="502"/>
      <c r="H28" s="502"/>
      <c r="I28" s="502"/>
      <c r="J28" s="502"/>
      <c r="K28" s="503"/>
      <c r="L28" s="504"/>
      <c r="M28" s="505"/>
      <c r="N28" s="23"/>
      <c r="O28" s="506"/>
      <c r="P28" s="507"/>
      <c r="Q28" s="504"/>
      <c r="R28" s="505"/>
      <c r="S28" s="23"/>
      <c r="T28" s="506"/>
      <c r="U28" s="507"/>
      <c r="V28" s="504"/>
      <c r="W28" s="505"/>
      <c r="X28" s="23"/>
      <c r="Y28" s="506"/>
      <c r="Z28" s="507"/>
      <c r="AA28" s="508">
        <f>IF(OR(OR(AND($F$11="文化施設等",$I$12=""),AND($F$11="文化施設等",$I$12="なし"),$F$11&lt;&gt;"文化施設等")),0,(IF(N28="",0,N28)*6520)+(IF(S28="",0,S28)*5200)+(IF(X28="",0,X28)*1070))</f>
        <v>0</v>
      </c>
      <c r="AB28" s="509"/>
      <c r="AC28" s="509"/>
      <c r="AD28" s="510"/>
      <c r="AE28" s="3"/>
      <c r="AF28" s="22" t="str">
        <f t="shared" si="0"/>
        <v/>
      </c>
      <c r="AG28" s="3"/>
      <c r="AH28" s="11"/>
      <c r="AI28" s="12"/>
      <c r="AJ28" s="3"/>
      <c r="AK28" s="3"/>
      <c r="AL28" s="3"/>
      <c r="AM28" s="3"/>
      <c r="AN28" s="3"/>
    </row>
    <row r="29" spans="1:41" ht="23.25" customHeight="1" thickTop="1" x14ac:dyDescent="0.4">
      <c r="A29" s="593"/>
      <c r="B29" s="543"/>
      <c r="C29" s="544"/>
      <c r="D29" s="545"/>
      <c r="E29" s="38" t="s">
        <v>41</v>
      </c>
      <c r="F29" s="495">
        <f>COUNTA(F21:K28)</f>
        <v>3</v>
      </c>
      <c r="G29" s="495"/>
      <c r="H29" s="495"/>
      <c r="I29" s="495"/>
      <c r="J29" s="495"/>
      <c r="K29" s="39" t="s">
        <v>42</v>
      </c>
      <c r="L29" s="496" t="s">
        <v>288</v>
      </c>
      <c r="M29" s="497"/>
      <c r="N29" s="497"/>
      <c r="O29" s="497"/>
      <c r="P29" s="497"/>
      <c r="Q29" s="497"/>
      <c r="R29" s="497"/>
      <c r="S29" s="497"/>
      <c r="T29" s="497"/>
      <c r="U29" s="497"/>
      <c r="V29" s="497"/>
      <c r="W29" s="497"/>
      <c r="X29" s="497"/>
      <c r="Y29" s="497"/>
      <c r="Z29" s="39" t="s">
        <v>41</v>
      </c>
      <c r="AA29" s="498">
        <f>SUM(AA21:AD28)</f>
        <v>35160</v>
      </c>
      <c r="AB29" s="499"/>
      <c r="AC29" s="499"/>
      <c r="AD29" s="500"/>
      <c r="AE29" s="3"/>
      <c r="AF29" s="3"/>
      <c r="AG29" s="3"/>
      <c r="AH29" s="11"/>
      <c r="AI29" s="12"/>
      <c r="AJ29" s="3"/>
      <c r="AK29" s="3"/>
      <c r="AL29" s="3"/>
      <c r="AM29" s="3"/>
      <c r="AN29" s="3"/>
    </row>
    <row r="30" spans="1:41" ht="30.75" customHeight="1" x14ac:dyDescent="0.4">
      <c r="A30" s="43"/>
      <c r="B30" s="458" t="s">
        <v>43</v>
      </c>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59"/>
      <c r="AA30" s="459"/>
      <c r="AB30" s="459"/>
      <c r="AC30" s="459"/>
      <c r="AD30" s="460"/>
      <c r="AE30" s="3"/>
      <c r="AF30" s="3"/>
      <c r="AG30" s="3"/>
      <c r="AH30" s="3"/>
      <c r="AI30" s="11"/>
      <c r="AJ30" s="12"/>
      <c r="AK30" s="3"/>
      <c r="AL30" s="3"/>
      <c r="AM30" s="3"/>
      <c r="AN30" s="3"/>
      <c r="AO30" s="3"/>
    </row>
    <row r="31" spans="1:41" ht="59.25" customHeight="1" thickBot="1" x14ac:dyDescent="0.45">
      <c r="A31" s="44"/>
      <c r="B31" s="461" t="s">
        <v>78</v>
      </c>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3"/>
      <c r="AE31" s="3"/>
      <c r="AF31" s="3"/>
      <c r="AG31" s="3"/>
      <c r="AH31" s="3"/>
      <c r="AI31" s="11"/>
      <c r="AJ31" s="12"/>
      <c r="AK31" s="3"/>
      <c r="AL31" s="3"/>
      <c r="AM31" s="3"/>
      <c r="AN31" s="3"/>
      <c r="AO31" s="3"/>
    </row>
    <row r="32" spans="1:41" ht="45" customHeight="1" x14ac:dyDescent="0.4">
      <c r="A32" s="489" t="s">
        <v>105</v>
      </c>
      <c r="B32" s="490"/>
      <c r="C32" s="490"/>
      <c r="D32" s="490"/>
      <c r="E32" s="490"/>
      <c r="F32" s="490"/>
      <c r="G32" s="490"/>
      <c r="H32" s="490"/>
      <c r="I32" s="490"/>
      <c r="J32" s="490"/>
      <c r="K32" s="490"/>
      <c r="L32" s="490"/>
      <c r="M32" s="490"/>
      <c r="N32" s="490"/>
      <c r="O32" s="490"/>
      <c r="P32" s="490"/>
      <c r="Q32" s="490"/>
      <c r="R32" s="490"/>
      <c r="S32" s="490"/>
      <c r="T32" s="490"/>
      <c r="U32" s="490"/>
      <c r="V32" s="490"/>
      <c r="W32" s="490"/>
      <c r="X32" s="490"/>
      <c r="Y32" s="490"/>
      <c r="Z32" s="490"/>
      <c r="AA32" s="490"/>
      <c r="AB32" s="490"/>
      <c r="AC32" s="490"/>
      <c r="AD32" s="491"/>
    </row>
    <row r="33" spans="1:30" ht="11.25" customHeight="1" x14ac:dyDescent="0.4">
      <c r="A33" s="492"/>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c r="Z33" s="493"/>
      <c r="AA33" s="493"/>
      <c r="AB33" s="493"/>
      <c r="AC33" s="493"/>
      <c r="AD33" s="494"/>
    </row>
    <row r="34" spans="1:30" x14ac:dyDescent="0.4">
      <c r="A34" s="40">
        <v>1</v>
      </c>
      <c r="B34" s="41" t="s">
        <v>44</v>
      </c>
      <c r="C34" s="93" t="s">
        <v>76</v>
      </c>
      <c r="D34" s="41" t="s">
        <v>45</v>
      </c>
      <c r="E34" s="479" t="s">
        <v>46</v>
      </c>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80"/>
    </row>
    <row r="35" spans="1:30" x14ac:dyDescent="0.4">
      <c r="A35" s="40">
        <v>2</v>
      </c>
      <c r="B35" s="41" t="s">
        <v>44</v>
      </c>
      <c r="C35" s="93" t="s">
        <v>76</v>
      </c>
      <c r="D35" s="41" t="s">
        <v>45</v>
      </c>
      <c r="E35" s="479" t="s">
        <v>47</v>
      </c>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80"/>
    </row>
    <row r="36" spans="1:30" x14ac:dyDescent="0.4">
      <c r="A36" s="40">
        <v>3</v>
      </c>
      <c r="B36" s="41" t="s">
        <v>44</v>
      </c>
      <c r="C36" s="93" t="s">
        <v>76</v>
      </c>
      <c r="D36" s="41" t="s">
        <v>45</v>
      </c>
      <c r="E36" s="479" t="s">
        <v>48</v>
      </c>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80"/>
    </row>
    <row r="37" spans="1:30" x14ac:dyDescent="0.4">
      <c r="A37" s="40">
        <v>4</v>
      </c>
      <c r="B37" s="41" t="s">
        <v>44</v>
      </c>
      <c r="C37" s="93" t="s">
        <v>76</v>
      </c>
      <c r="D37" s="41" t="s">
        <v>45</v>
      </c>
      <c r="E37" s="479" t="s">
        <v>49</v>
      </c>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80"/>
    </row>
    <row r="38" spans="1:30" x14ac:dyDescent="0.4">
      <c r="A38" s="40">
        <v>5</v>
      </c>
      <c r="B38" s="41" t="s">
        <v>44</v>
      </c>
      <c r="C38" s="93" t="s">
        <v>76</v>
      </c>
      <c r="D38" s="41" t="s">
        <v>45</v>
      </c>
      <c r="E38" s="479" t="s">
        <v>50</v>
      </c>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80"/>
    </row>
    <row r="39" spans="1:30" x14ac:dyDescent="0.4">
      <c r="A39" s="40">
        <v>6</v>
      </c>
      <c r="B39" s="41" t="s">
        <v>44</v>
      </c>
      <c r="C39" s="93" t="s">
        <v>76</v>
      </c>
      <c r="D39" s="41" t="s">
        <v>45</v>
      </c>
      <c r="E39" s="479" t="s">
        <v>51</v>
      </c>
      <c r="F39" s="479"/>
      <c r="G39" s="479"/>
      <c r="H39" s="479"/>
      <c r="I39" s="479"/>
      <c r="J39" s="479"/>
      <c r="K39" s="479"/>
      <c r="L39" s="479"/>
      <c r="M39" s="479"/>
      <c r="N39" s="479"/>
      <c r="O39" s="479"/>
      <c r="P39" s="479"/>
      <c r="Q39" s="479"/>
      <c r="R39" s="479"/>
      <c r="S39" s="479"/>
      <c r="T39" s="479"/>
      <c r="U39" s="479"/>
      <c r="V39" s="479"/>
      <c r="W39" s="479"/>
      <c r="X39" s="479"/>
      <c r="Y39" s="479"/>
      <c r="Z39" s="479"/>
      <c r="AA39" s="479"/>
      <c r="AB39" s="479"/>
      <c r="AC39" s="479"/>
      <c r="AD39" s="480"/>
    </row>
    <row r="40" spans="1:30" x14ac:dyDescent="0.4">
      <c r="A40" s="40">
        <v>7</v>
      </c>
      <c r="B40" s="41" t="s">
        <v>44</v>
      </c>
      <c r="C40" s="93" t="s">
        <v>76</v>
      </c>
      <c r="D40" s="41" t="s">
        <v>45</v>
      </c>
      <c r="E40" s="481" t="s">
        <v>52</v>
      </c>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2"/>
    </row>
    <row r="41" spans="1:30" x14ac:dyDescent="0.4">
      <c r="A41" s="483" t="s">
        <v>106</v>
      </c>
      <c r="B41" s="484"/>
      <c r="C41" s="484"/>
      <c r="D41" s="484"/>
      <c r="E41" s="484"/>
      <c r="F41" s="484"/>
      <c r="G41" s="484"/>
      <c r="H41" s="484"/>
      <c r="I41" s="484"/>
      <c r="J41" s="484"/>
      <c r="K41" s="484"/>
      <c r="L41" s="484"/>
      <c r="M41" s="484"/>
      <c r="N41" s="484"/>
      <c r="O41" s="484"/>
      <c r="P41" s="484"/>
      <c r="Q41" s="484"/>
      <c r="R41" s="484"/>
      <c r="S41" s="484"/>
      <c r="T41" s="484"/>
      <c r="U41" s="484"/>
      <c r="V41" s="484"/>
      <c r="W41" s="484"/>
      <c r="X41" s="484"/>
      <c r="Y41" s="484"/>
      <c r="Z41" s="484"/>
      <c r="AA41" s="484"/>
      <c r="AB41" s="484"/>
      <c r="AC41" s="484"/>
      <c r="AD41" s="485"/>
    </row>
    <row r="42" spans="1:30" x14ac:dyDescent="0.4">
      <c r="A42" s="486" t="s">
        <v>53</v>
      </c>
      <c r="B42" s="487"/>
      <c r="C42" s="487"/>
      <c r="D42" s="487"/>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8"/>
    </row>
    <row r="43" spans="1:30" ht="9" customHeight="1" x14ac:dyDescent="0.4">
      <c r="A43" s="467"/>
      <c r="B43" s="468"/>
      <c r="C43" s="468"/>
      <c r="D43" s="468"/>
      <c r="E43" s="468"/>
      <c r="F43" s="468"/>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c r="AD43" s="469"/>
    </row>
    <row r="44" spans="1:30" x14ac:dyDescent="0.4">
      <c r="A44" s="94">
        <v>1</v>
      </c>
      <c r="B44" s="95" t="s">
        <v>44</v>
      </c>
      <c r="C44" s="42" t="s">
        <v>77</v>
      </c>
      <c r="D44" s="95" t="s">
        <v>45</v>
      </c>
      <c r="E44" s="96" t="s">
        <v>54</v>
      </c>
      <c r="F44" s="96"/>
      <c r="G44" s="96"/>
      <c r="H44" s="96"/>
      <c r="I44" s="95">
        <v>2</v>
      </c>
      <c r="J44" s="95" t="s">
        <v>44</v>
      </c>
      <c r="K44" s="42" t="s">
        <v>77</v>
      </c>
      <c r="L44" s="95" t="s">
        <v>45</v>
      </c>
      <c r="M44" s="96" t="s">
        <v>55</v>
      </c>
      <c r="N44" s="97"/>
      <c r="O44" s="96"/>
      <c r="P44" s="95">
        <v>3</v>
      </c>
      <c r="Q44" s="95" t="s">
        <v>44</v>
      </c>
      <c r="R44" s="42" t="s">
        <v>77</v>
      </c>
      <c r="S44" s="95" t="s">
        <v>45</v>
      </c>
      <c r="T44" s="98" t="s">
        <v>56</v>
      </c>
      <c r="U44" s="95"/>
      <c r="V44" s="96"/>
      <c r="W44" s="96"/>
      <c r="X44" s="99">
        <v>4</v>
      </c>
      <c r="Y44" s="95" t="s">
        <v>44</v>
      </c>
      <c r="Z44" s="42" t="s">
        <v>77</v>
      </c>
      <c r="AA44" s="95" t="s">
        <v>45</v>
      </c>
      <c r="AB44" s="98" t="s">
        <v>57</v>
      </c>
      <c r="AC44" s="96"/>
      <c r="AD44" s="100"/>
    </row>
    <row r="45" spans="1:30" ht="6" customHeight="1" x14ac:dyDescent="0.4">
      <c r="A45" s="470"/>
      <c r="B45" s="471"/>
      <c r="C45" s="471"/>
      <c r="D45" s="471"/>
      <c r="E45" s="471"/>
      <c r="F45" s="471"/>
      <c r="G45" s="471"/>
      <c r="H45" s="471"/>
      <c r="I45" s="471"/>
      <c r="J45" s="471"/>
      <c r="K45" s="471"/>
      <c r="L45" s="471"/>
      <c r="M45" s="471"/>
      <c r="N45" s="471"/>
      <c r="O45" s="471"/>
      <c r="P45" s="471"/>
      <c r="Q45" s="471"/>
      <c r="R45" s="471"/>
      <c r="S45" s="471"/>
      <c r="T45" s="471"/>
      <c r="U45" s="471"/>
      <c r="V45" s="471"/>
      <c r="W45" s="471"/>
      <c r="X45" s="471"/>
      <c r="Y45" s="471"/>
      <c r="Z45" s="471"/>
      <c r="AA45" s="471"/>
      <c r="AB45" s="471"/>
      <c r="AC45" s="471"/>
      <c r="AD45" s="472"/>
    </row>
    <row r="46" spans="1:30" ht="49.5" customHeight="1" x14ac:dyDescent="0.4">
      <c r="A46" s="473" t="s">
        <v>79</v>
      </c>
      <c r="B46" s="474"/>
      <c r="C46" s="474"/>
      <c r="D46" s="474"/>
      <c r="E46" s="474"/>
      <c r="F46" s="474"/>
      <c r="G46" s="474"/>
      <c r="H46" s="474"/>
      <c r="I46" s="474"/>
      <c r="J46" s="474"/>
      <c r="K46" s="474"/>
      <c r="L46" s="474"/>
      <c r="M46" s="474"/>
      <c r="N46" s="474"/>
      <c r="O46" s="474"/>
      <c r="P46" s="474"/>
      <c r="Q46" s="474"/>
      <c r="R46" s="474"/>
      <c r="S46" s="474"/>
      <c r="T46" s="474"/>
      <c r="U46" s="474"/>
      <c r="V46" s="474"/>
      <c r="W46" s="474"/>
      <c r="X46" s="474"/>
      <c r="Y46" s="474"/>
      <c r="Z46" s="474"/>
      <c r="AA46" s="474"/>
      <c r="AB46" s="474"/>
      <c r="AC46" s="474"/>
      <c r="AD46" s="475"/>
    </row>
    <row r="47" spans="1:30" x14ac:dyDescent="0.4">
      <c r="A47" s="476" t="s">
        <v>107</v>
      </c>
      <c r="B47" s="477"/>
      <c r="C47" s="477"/>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8"/>
    </row>
    <row r="48" spans="1:30" ht="49.5" customHeight="1" x14ac:dyDescent="0.4">
      <c r="A48" s="473" t="s">
        <v>80</v>
      </c>
      <c r="B48" s="474"/>
      <c r="C48" s="474"/>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A48" s="474"/>
      <c r="AB48" s="474"/>
      <c r="AC48" s="474"/>
      <c r="AD48" s="475"/>
    </row>
    <row r="49" spans="1:30" x14ac:dyDescent="0.4">
      <c r="A49" s="476" t="s">
        <v>108</v>
      </c>
      <c r="B49" s="477"/>
      <c r="C49" s="477"/>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8"/>
    </row>
    <row r="50" spans="1:30" ht="49.5" customHeight="1" thickBot="1" x14ac:dyDescent="0.45">
      <c r="A50" s="464" t="s">
        <v>79</v>
      </c>
      <c r="B50" s="465"/>
      <c r="C50" s="465"/>
      <c r="D50" s="465"/>
      <c r="E50" s="465"/>
      <c r="F50" s="465"/>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466"/>
    </row>
  </sheetData>
  <mergeCells count="145">
    <mergeCell ref="A9:E9"/>
    <mergeCell ref="F9:O9"/>
    <mergeCell ref="P9:T9"/>
    <mergeCell ref="U9:AD9"/>
    <mergeCell ref="A10:E10"/>
    <mergeCell ref="F10:N10"/>
    <mergeCell ref="P10:T10"/>
    <mergeCell ref="U10:AD10"/>
    <mergeCell ref="A1:G1"/>
    <mergeCell ref="A3:AD3"/>
    <mergeCell ref="A4:AD4"/>
    <mergeCell ref="B6:AC6"/>
    <mergeCell ref="A8:E8"/>
    <mergeCell ref="F8:O8"/>
    <mergeCell ref="P8:T8"/>
    <mergeCell ref="U8:AD8"/>
    <mergeCell ref="A11:E11"/>
    <mergeCell ref="F11:O11"/>
    <mergeCell ref="P11:T11"/>
    <mergeCell ref="U11:AD11"/>
    <mergeCell ref="A12:E12"/>
    <mergeCell ref="F12:H12"/>
    <mergeCell ref="I12:O12"/>
    <mergeCell ref="P12:T12"/>
    <mergeCell ref="U12:AD12"/>
    <mergeCell ref="AF15:AG15"/>
    <mergeCell ref="B16:D16"/>
    <mergeCell ref="E16:O16"/>
    <mergeCell ref="P16:R16"/>
    <mergeCell ref="S16:AD16"/>
    <mergeCell ref="A13:E13"/>
    <mergeCell ref="F13:O13"/>
    <mergeCell ref="P13:AD13"/>
    <mergeCell ref="A14:AD14"/>
    <mergeCell ref="B15:D15"/>
    <mergeCell ref="E15:O15"/>
    <mergeCell ref="P15:R15"/>
    <mergeCell ref="S15:X15"/>
    <mergeCell ref="Y15:Z15"/>
    <mergeCell ref="A15:A29"/>
    <mergeCell ref="F19:U19"/>
    <mergeCell ref="B17:D18"/>
    <mergeCell ref="E17:F18"/>
    <mergeCell ref="G17:I18"/>
    <mergeCell ref="J17:K18"/>
    <mergeCell ref="L17:O18"/>
    <mergeCell ref="P17:AD17"/>
    <mergeCell ref="P18:R18"/>
    <mergeCell ref="S18:AD18"/>
    <mergeCell ref="AA15:AB15"/>
    <mergeCell ref="AC15:AD15"/>
    <mergeCell ref="O21:P21"/>
    <mergeCell ref="Q21:R21"/>
    <mergeCell ref="T21:U21"/>
    <mergeCell ref="V21:W21"/>
    <mergeCell ref="Y21:Z21"/>
    <mergeCell ref="AA21:AD21"/>
    <mergeCell ref="B19:D19"/>
    <mergeCell ref="V19:W19"/>
    <mergeCell ref="AA19:AD19"/>
    <mergeCell ref="B20:D29"/>
    <mergeCell ref="E20:K20"/>
    <mergeCell ref="L20:Z20"/>
    <mergeCell ref="AA20:AD20"/>
    <mergeCell ref="F21:K21"/>
    <mergeCell ref="L21:M21"/>
    <mergeCell ref="Y22:Z22"/>
    <mergeCell ref="AA22:AD22"/>
    <mergeCell ref="F23:K23"/>
    <mergeCell ref="L23:M23"/>
    <mergeCell ref="O23:P23"/>
    <mergeCell ref="Q23:R23"/>
    <mergeCell ref="T23:U23"/>
    <mergeCell ref="V23:W23"/>
    <mergeCell ref="Y23:Z23"/>
    <mergeCell ref="AA23:AD23"/>
    <mergeCell ref="F22:K22"/>
    <mergeCell ref="L22:M22"/>
    <mergeCell ref="O22:P22"/>
    <mergeCell ref="Q22:R22"/>
    <mergeCell ref="T22:U22"/>
    <mergeCell ref="V22:W22"/>
    <mergeCell ref="Y24:Z24"/>
    <mergeCell ref="AA24:AD24"/>
    <mergeCell ref="F25:K25"/>
    <mergeCell ref="L25:M25"/>
    <mergeCell ref="O25:P25"/>
    <mergeCell ref="Q25:R25"/>
    <mergeCell ref="T25:U25"/>
    <mergeCell ref="V25:W25"/>
    <mergeCell ref="Y25:Z25"/>
    <mergeCell ref="AA25:AD25"/>
    <mergeCell ref="F24:K24"/>
    <mergeCell ref="L24:M24"/>
    <mergeCell ref="O24:P24"/>
    <mergeCell ref="Q24:R24"/>
    <mergeCell ref="T24:U24"/>
    <mergeCell ref="V24:W24"/>
    <mergeCell ref="Y26:Z26"/>
    <mergeCell ref="AA26:AD26"/>
    <mergeCell ref="F27:K27"/>
    <mergeCell ref="L27:M27"/>
    <mergeCell ref="O27:P27"/>
    <mergeCell ref="Q27:R27"/>
    <mergeCell ref="T27:U27"/>
    <mergeCell ref="V27:W27"/>
    <mergeCell ref="Y27:Z27"/>
    <mergeCell ref="AA27:AD27"/>
    <mergeCell ref="F26:K26"/>
    <mergeCell ref="L26:M26"/>
    <mergeCell ref="O26:P26"/>
    <mergeCell ref="Q26:R26"/>
    <mergeCell ref="T26:U26"/>
    <mergeCell ref="V26:W26"/>
    <mergeCell ref="F29:J29"/>
    <mergeCell ref="L29:Y29"/>
    <mergeCell ref="AA29:AD29"/>
    <mergeCell ref="F28:K28"/>
    <mergeCell ref="L28:M28"/>
    <mergeCell ref="O28:P28"/>
    <mergeCell ref="Q28:R28"/>
    <mergeCell ref="T28:U28"/>
    <mergeCell ref="V28:W28"/>
    <mergeCell ref="Y28:Z28"/>
    <mergeCell ref="AA28:AD28"/>
    <mergeCell ref="B30:AD30"/>
    <mergeCell ref="B31:AD31"/>
    <mergeCell ref="A50:AD50"/>
    <mergeCell ref="A43:AD43"/>
    <mergeCell ref="A45:AD45"/>
    <mergeCell ref="A46:AD46"/>
    <mergeCell ref="A47:AD47"/>
    <mergeCell ref="A48:AD48"/>
    <mergeCell ref="A49:AD49"/>
    <mergeCell ref="E37:AD37"/>
    <mergeCell ref="E38:AD38"/>
    <mergeCell ref="E39:AD39"/>
    <mergeCell ref="E40:AD40"/>
    <mergeCell ref="A41:AD41"/>
    <mergeCell ref="A42:AD42"/>
    <mergeCell ref="A32:AD32"/>
    <mergeCell ref="A33:AD33"/>
    <mergeCell ref="E34:AD34"/>
    <mergeCell ref="E35:AD35"/>
    <mergeCell ref="E36:AD36"/>
  </mergeCells>
  <phoneticPr fontId="3"/>
  <conditionalFormatting sqref="A15">
    <cfRule type="expression" dxfId="53" priority="37">
      <formula>OR($P15="",$P15="全校児童/生徒")</formula>
    </cfRule>
  </conditionalFormatting>
  <conditionalFormatting sqref="A46:AD46">
    <cfRule type="containsBlanks" dxfId="52" priority="3">
      <formula>LEN(TRIM(A46))=0</formula>
    </cfRule>
  </conditionalFormatting>
  <conditionalFormatting sqref="A48:AD48">
    <cfRule type="containsBlanks" dxfId="51" priority="2">
      <formula>LEN(TRIM(A48))=0</formula>
    </cfRule>
  </conditionalFormatting>
  <conditionalFormatting sqref="A50:AD50">
    <cfRule type="containsBlanks" dxfId="50" priority="1">
      <formula>LEN(TRIM(A50))=0</formula>
    </cfRule>
  </conditionalFormatting>
  <conditionalFormatting sqref="B31:AD31">
    <cfRule type="cellIs" dxfId="49" priority="6" operator="equal">
      <formula>""</formula>
    </cfRule>
  </conditionalFormatting>
  <conditionalFormatting sqref="C34:C40">
    <cfRule type="containsBlanks" dxfId="48" priority="5">
      <formula>LEN(TRIM(C34))=0</formula>
    </cfRule>
  </conditionalFormatting>
  <conditionalFormatting sqref="C44 K44 R44 Z44">
    <cfRule type="containsBlanks" dxfId="47" priority="4">
      <formula>LEN(TRIM(C44))=0</formula>
    </cfRule>
  </conditionalFormatting>
  <conditionalFormatting sqref="E15:O15 AA15:AB15 F21:K25">
    <cfRule type="cellIs" dxfId="46" priority="14" operator="equal">
      <formula>""</formula>
    </cfRule>
  </conditionalFormatting>
  <conditionalFormatting sqref="E26:AD28">
    <cfRule type="expression" dxfId="45" priority="38">
      <formula>OR(AND($F$11="文化施設等",$I$12=""),AND($F$11="文化施設等",$I$12="なし"),$F$11&lt;&gt;"文化施設等")</formula>
    </cfRule>
  </conditionalFormatting>
  <conditionalFormatting sqref="F8">
    <cfRule type="containsBlanks" dxfId="44" priority="35">
      <formula>LEN(TRIM(F8))=0</formula>
    </cfRule>
  </conditionalFormatting>
  <conditionalFormatting sqref="F9">
    <cfRule type="containsBlanks" dxfId="43" priority="30">
      <formula>LEN(TRIM(F9))=0</formula>
    </cfRule>
  </conditionalFormatting>
  <conditionalFormatting sqref="F19">
    <cfRule type="cellIs" dxfId="42" priority="8" operator="equal">
      <formula>""</formula>
    </cfRule>
  </conditionalFormatting>
  <conditionalFormatting sqref="F10:N10">
    <cfRule type="colorScale" priority="33">
      <colorScale>
        <cfvo type="min"/>
        <cfvo type="max"/>
        <color rgb="FFFFFFCC"/>
        <color theme="0"/>
      </colorScale>
    </cfRule>
  </conditionalFormatting>
  <conditionalFormatting sqref="F8:O8">
    <cfRule type="colorScale" priority="32">
      <colorScale>
        <cfvo type="min"/>
        <cfvo type="max"/>
        <color rgb="FFFFFFCC"/>
        <color theme="0"/>
      </colorScale>
    </cfRule>
    <cfRule type="colorScale" priority="34">
      <colorScale>
        <cfvo type="min"/>
        <cfvo type="max"/>
        <color rgb="FFFFFFCC"/>
        <color theme="0"/>
      </colorScale>
    </cfRule>
  </conditionalFormatting>
  <conditionalFormatting sqref="F8:O9">
    <cfRule type="containsBlanks" dxfId="41" priority="31">
      <formula>LEN(TRIM(F8))=0</formula>
    </cfRule>
  </conditionalFormatting>
  <conditionalFormatting sqref="F9:O9">
    <cfRule type="colorScale" priority="28">
      <colorScale>
        <cfvo type="min"/>
        <cfvo type="max"/>
        <color rgb="FFFFFFCC"/>
        <color theme="0"/>
      </colorScale>
    </cfRule>
    <cfRule type="colorScale" priority="29">
      <colorScale>
        <cfvo type="min"/>
        <cfvo type="max"/>
        <color rgb="FFFFFFCC"/>
        <color theme="0"/>
      </colorScale>
    </cfRule>
  </conditionalFormatting>
  <conditionalFormatting sqref="F11:O11">
    <cfRule type="cellIs" dxfId="40" priority="26" operator="equal">
      <formula>""</formula>
    </cfRule>
  </conditionalFormatting>
  <conditionalFormatting sqref="G17:I18">
    <cfRule type="cellIs" dxfId="39" priority="9" operator="equal">
      <formula>""</formula>
    </cfRule>
    <cfRule type="cellIs" priority="10" operator="equal">
      <formula>""</formula>
    </cfRule>
  </conditionalFormatting>
  <conditionalFormatting sqref="I12:O12 F13:O13">
    <cfRule type="cellIs" dxfId="38" priority="27" operator="equal">
      <formula>""</formula>
    </cfRule>
  </conditionalFormatting>
  <conditionalFormatting sqref="N21:N25 S21:S25">
    <cfRule type="cellIs" dxfId="37" priority="12" operator="equal">
      <formula>""</formula>
    </cfRule>
  </conditionalFormatting>
  <conditionalFormatting sqref="N26:N28 S26:S28 X26:X28">
    <cfRule type="expression" dxfId="36" priority="39">
      <formula>N26="0"</formula>
    </cfRule>
  </conditionalFormatting>
  <conditionalFormatting sqref="P16:AD16">
    <cfRule type="expression" dxfId="35" priority="15">
      <formula>OR($E16="",$E16="道徳",$E16="総合的な学習の時間")</formula>
    </cfRule>
  </conditionalFormatting>
  <conditionalFormatting sqref="P18:AD18">
    <cfRule type="expression" dxfId="34" priority="16">
      <formula>OR($P18="",$P18="全校児童/生徒")</formula>
    </cfRule>
  </conditionalFormatting>
  <conditionalFormatting sqref="S15:X15">
    <cfRule type="cellIs" dxfId="33" priority="13" operator="equal">
      <formula>""</formula>
    </cfRule>
  </conditionalFormatting>
  <conditionalFormatting sqref="U8:AD8">
    <cfRule type="containsBlanks" dxfId="32" priority="25">
      <formula>LEN(TRIM(U8))=0</formula>
    </cfRule>
  </conditionalFormatting>
  <conditionalFormatting sqref="U8:AD12">
    <cfRule type="cellIs" dxfId="31" priority="22" operator="equal">
      <formula>""</formula>
    </cfRule>
  </conditionalFormatting>
  <conditionalFormatting sqref="U12:AD12">
    <cfRule type="cellIs" priority="24" operator="equal">
      <formula>"="</formula>
    </cfRule>
  </conditionalFormatting>
  <conditionalFormatting sqref="X19">
    <cfRule type="cellIs" dxfId="30" priority="7" operator="equal">
      <formula>""</formula>
    </cfRule>
  </conditionalFormatting>
  <conditionalFormatting sqref="X21:X25">
    <cfRule type="cellIs" dxfId="29" priority="11" operator="equal">
      <formula>""</formula>
    </cfRule>
  </conditionalFormatting>
  <dataValidations xWindow="494" yWindow="468" count="16">
    <dataValidation imeMode="halfAlpha" allowBlank="1" showInputMessage="1" showErrorMessage="1" sqref="U11 G17:I18"/>
    <dataValidation type="list" allowBlank="1" showInputMessage="1" sqref="S21:S28 N21:N28">
      <formula1>"1,2,3"</formula1>
    </dataValidation>
    <dataValidation type="whole" imeMode="halfAlpha" allowBlank="1" showInputMessage="1" showErrorMessage="1" errorTitle="実施時間合計" error="30分～300分の間で設定してください" sqref="AA15:AB15">
      <formula1>30</formula1>
      <formula2>300</formula2>
    </dataValidation>
    <dataValidation type="list" allowBlank="1" showInputMessage="1" promptTitle="実施時間" prompt="プルダウンより選択してください" sqref="S15:X15">
      <formula1>"午前,午後,午前と午後"</formula1>
    </dataValidation>
    <dataValidation type="list" allowBlank="1" showInputMessage="1" promptTitle="参加児童/生徒" prompt="「学年単位」「学級単位」「その他」を選択する場合は、必ず下段に_x000a_『○年生』、『○年○組』と内訳を記入してください。" sqref="P17:AD17">
      <formula1>"全校児童/生徒,学年単位,学級単位,その他"</formula1>
    </dataValidation>
    <dataValidation imeMode="halfAlpha" allowBlank="1" showInputMessage="1" showErrorMessage="1" promptTitle="実施校ID" prompt="採否結果について(通知)に記載されている「実施校ID」を入力してください_x000a__x000a_（例）Y000X" sqref="F8:O8"/>
    <dataValidation type="list" allowBlank="1" showInputMessage="1" showErrorMessage="1" sqref="F11:O11">
      <formula1>INDIRECT("会場")</formula1>
    </dataValidation>
    <dataValidation type="list" allowBlank="1" sqref="S16:AD16">
      <formula1>INDIRECT(#REF!)</formula1>
    </dataValidation>
    <dataValidation type="date" errorStyle="warning" allowBlank="1" showInputMessage="1" showErrorMessage="1" error="日程を変更する場合、「日程変更届」の提出が必要です。_x000a_日程変更届を作成" promptTitle="実施日時" prompt="「2023/～（1月以降に実施希望の場合は「2024/～」）」から入力してください。" sqref="E15:O15">
      <formula1>45078</formula1>
      <formula2>45310</formula2>
    </dataValidation>
    <dataValidation type="list" allowBlank="1" showInputMessage="1" sqref="S18:AD18">
      <formula1>INDIRECT($P$17)</formula1>
    </dataValidation>
    <dataValidation type="list" imeMode="halfAlpha" allowBlank="1" showInputMessage="1" promptTitle="メール" prompt="メールアドレスがない場合はプルダウンでなしを選択ください_x000a_" sqref="U12:AD12">
      <formula1>"なし"</formula1>
    </dataValidation>
    <dataValidation type="list" allowBlank="1" showInputMessage="1" promptTitle="他校との合同開催" prompt="なしの場合はプルダウンで選択ください" sqref="I12:O12">
      <formula1>"なし"</formula1>
    </dataValidation>
    <dataValidation type="list" sqref="E16:O16">
      <formula1>INDIRECT("教科の位置付け")</formula1>
    </dataValidation>
    <dataValidation type="list" allowBlank="1" showInputMessage="1" showErrorMessage="1" sqref="C34:C40">
      <formula1>"A,B,C,D,E"</formula1>
    </dataValidation>
    <dataValidation type="list" allowBlank="1" showInputMessage="1" showErrorMessage="1" sqref="C44 R44 K44 Z44">
      <formula1>"○"</formula1>
    </dataValidation>
    <dataValidation type="textLength" operator="lessThanOrEqual" allowBlank="1" showInputMessage="1" showErrorMessage="1" errorTitle="確認" error="文字数250文字以下で入力してください" sqref="A48 A46 A50">
      <formula1>250</formula1>
    </dataValidation>
  </dataValidations>
  <pageMargins left="0.7" right="0.7" top="0.75" bottom="0.75" header="0.3" footer="0.3"/>
  <pageSetup paperSize="9" scale="84" fitToHeight="0" orientation="portrait" r:id="rId1"/>
  <rowBreaks count="1" manualBreakCount="1">
    <brk id="31" max="2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33"/>
  <sheetViews>
    <sheetView showGridLines="0" zoomScale="85" zoomScaleNormal="85" workbookViewId="0">
      <selection activeCell="M38" sqref="M38"/>
    </sheetView>
  </sheetViews>
  <sheetFormatPr defaultRowHeight="18.75" x14ac:dyDescent="0.4"/>
  <cols>
    <col min="1" max="1" width="1.25" customWidth="1"/>
    <col min="2" max="10" width="9" style="45" customWidth="1"/>
    <col min="11" max="11" width="5.375" style="45" customWidth="1"/>
    <col min="12" max="13" width="5.625" style="45" customWidth="1"/>
    <col min="14" max="14" width="3.875" style="45" customWidth="1"/>
    <col min="15" max="15" width="16" style="45" customWidth="1"/>
    <col min="16" max="16" width="9.625" style="45" customWidth="1"/>
    <col min="17" max="17" width="17.25" style="45" customWidth="1"/>
  </cols>
  <sheetData>
    <row r="1" spans="2:17" x14ac:dyDescent="0.4">
      <c r="B1" s="685" t="s">
        <v>294</v>
      </c>
      <c r="C1" s="685"/>
      <c r="D1" s="685"/>
      <c r="E1" s="46"/>
      <c r="F1" s="46"/>
      <c r="G1" s="46"/>
      <c r="H1" s="46"/>
      <c r="I1" s="46"/>
      <c r="J1" s="46"/>
      <c r="K1" s="46"/>
      <c r="L1" s="46"/>
      <c r="M1" s="46"/>
      <c r="N1" s="46"/>
      <c r="O1" s="46"/>
      <c r="P1" s="46"/>
      <c r="Q1" s="47"/>
    </row>
    <row r="2" spans="2:17" x14ac:dyDescent="0.4">
      <c r="B2" s="47"/>
      <c r="C2" s="46"/>
      <c r="D2" s="46"/>
      <c r="E2" s="46"/>
      <c r="F2" s="46"/>
      <c r="G2" s="46"/>
      <c r="H2" s="46"/>
      <c r="I2" s="46"/>
      <c r="J2" s="46"/>
      <c r="K2" s="46"/>
      <c r="L2" s="46"/>
      <c r="M2" s="46"/>
      <c r="N2" s="46"/>
      <c r="O2" s="46"/>
      <c r="P2" s="46"/>
      <c r="Q2" s="47"/>
    </row>
    <row r="3" spans="2:17" x14ac:dyDescent="0.4">
      <c r="B3" s="686" t="s">
        <v>297</v>
      </c>
      <c r="C3" s="686"/>
      <c r="D3" s="686"/>
      <c r="E3" s="686"/>
      <c r="F3" s="686"/>
      <c r="G3" s="686"/>
      <c r="H3" s="686"/>
      <c r="I3" s="686"/>
      <c r="J3" s="686"/>
      <c r="K3" s="686"/>
      <c r="L3" s="686"/>
      <c r="M3" s="686"/>
      <c r="N3" s="686"/>
      <c r="O3" s="686"/>
      <c r="P3" s="686"/>
      <c r="Q3" s="686"/>
    </row>
    <row r="4" spans="2:17" ht="19.5" thickBot="1" x14ac:dyDescent="0.45">
      <c r="B4" s="686"/>
      <c r="C4" s="686"/>
      <c r="D4" s="686"/>
      <c r="E4" s="686"/>
      <c r="F4" s="686"/>
      <c r="G4" s="686"/>
      <c r="H4" s="686"/>
      <c r="I4" s="686"/>
      <c r="J4" s="686"/>
      <c r="K4" s="686"/>
      <c r="L4" s="686"/>
      <c r="M4" s="686"/>
      <c r="N4" s="686"/>
      <c r="O4" s="686"/>
      <c r="P4" s="686"/>
      <c r="Q4" s="686"/>
    </row>
    <row r="5" spans="2:17" ht="19.5" thickBot="1" x14ac:dyDescent="0.45">
      <c r="B5" s="693" t="s">
        <v>285</v>
      </c>
      <c r="C5" s="694"/>
      <c r="D5" s="48"/>
      <c r="E5" s="48"/>
      <c r="F5" s="48"/>
      <c r="G5" s="48"/>
      <c r="H5" s="48"/>
      <c r="I5" s="48"/>
      <c r="J5" s="48"/>
      <c r="K5" s="48"/>
      <c r="L5" s="49"/>
      <c r="M5" s="49"/>
      <c r="N5" s="49"/>
      <c r="O5" s="49"/>
      <c r="P5" s="49"/>
      <c r="Q5" s="58"/>
    </row>
    <row r="6" spans="2:17" ht="32.25" customHeight="1" x14ac:dyDescent="0.4">
      <c r="B6" s="695"/>
      <c r="C6" s="696"/>
      <c r="D6" s="50"/>
      <c r="E6" s="50"/>
      <c r="F6" s="50"/>
      <c r="G6" s="687" t="s">
        <v>81</v>
      </c>
      <c r="H6" s="688"/>
      <c r="I6" s="689"/>
      <c r="J6" s="690" t="s">
        <v>82</v>
      </c>
      <c r="K6" s="690"/>
      <c r="L6" s="690"/>
      <c r="M6" s="690"/>
      <c r="N6" s="690"/>
      <c r="O6" s="690"/>
      <c r="P6" s="691"/>
      <c r="Q6" s="50"/>
    </row>
    <row r="7" spans="2:17" ht="19.5" thickBot="1" x14ac:dyDescent="0.45">
      <c r="B7" s="697"/>
      <c r="C7" s="698"/>
      <c r="D7" s="51"/>
      <c r="E7" s="51"/>
      <c r="F7" s="51"/>
      <c r="G7" s="51"/>
      <c r="H7" s="51"/>
      <c r="I7" s="51"/>
      <c r="J7" s="51"/>
      <c r="K7" s="51"/>
      <c r="L7" s="51"/>
      <c r="M7" s="51"/>
      <c r="N7" s="51"/>
      <c r="O7" s="51"/>
      <c r="P7" s="51"/>
      <c r="Q7" s="59"/>
    </row>
    <row r="8" spans="2:17" ht="239.25" customHeight="1" x14ac:dyDescent="0.4">
      <c r="B8" s="692" t="s">
        <v>299</v>
      </c>
      <c r="C8" s="692"/>
      <c r="D8" s="692"/>
      <c r="E8" s="692"/>
      <c r="F8" s="692"/>
      <c r="G8" s="692"/>
      <c r="H8" s="692"/>
      <c r="I8" s="692"/>
      <c r="J8" s="692"/>
      <c r="K8" s="692"/>
      <c r="L8" s="692"/>
      <c r="M8" s="692"/>
      <c r="N8" s="692"/>
      <c r="O8" s="692"/>
      <c r="P8" s="692"/>
      <c r="Q8" s="59"/>
    </row>
    <row r="9" spans="2:17" ht="19.5" thickBot="1" x14ac:dyDescent="0.45">
      <c r="B9" s="51" t="s">
        <v>83</v>
      </c>
      <c r="C9" s="51"/>
      <c r="D9" s="51"/>
      <c r="E9" s="51"/>
      <c r="F9" s="51"/>
      <c r="G9" s="51"/>
      <c r="H9" s="51"/>
      <c r="I9" s="51"/>
      <c r="J9" s="51"/>
      <c r="K9" s="51"/>
      <c r="L9" s="51"/>
      <c r="M9" s="51"/>
      <c r="N9" s="51"/>
      <c r="O9" s="659" t="s">
        <v>101</v>
      </c>
      <c r="P9" s="659"/>
      <c r="Q9" s="50"/>
    </row>
    <row r="10" spans="2:17" ht="30.75" customHeight="1" thickBot="1" x14ac:dyDescent="0.45">
      <c r="B10" s="681" t="s">
        <v>84</v>
      </c>
      <c r="C10" s="682"/>
      <c r="D10" s="683" t="s">
        <v>85</v>
      </c>
      <c r="E10" s="683"/>
      <c r="F10" s="683"/>
      <c r="G10" s="682"/>
      <c r="H10" s="683" t="s">
        <v>86</v>
      </c>
      <c r="I10" s="683"/>
      <c r="J10" s="683"/>
      <c r="K10" s="682"/>
      <c r="L10" s="684" t="s">
        <v>21</v>
      </c>
      <c r="M10" s="683"/>
      <c r="N10" s="682"/>
      <c r="O10" s="52" t="s">
        <v>87</v>
      </c>
      <c r="P10" s="53" t="s">
        <v>88</v>
      </c>
      <c r="Q10" s="50"/>
    </row>
    <row r="11" spans="2:17" ht="41.25" customHeight="1" thickTop="1" x14ac:dyDescent="0.4">
      <c r="B11" s="665" t="s">
        <v>89</v>
      </c>
      <c r="C11" s="666"/>
      <c r="D11" s="667" t="s">
        <v>90</v>
      </c>
      <c r="E11" s="667"/>
      <c r="F11" s="667"/>
      <c r="G11" s="668"/>
      <c r="H11" s="669" t="s">
        <v>91</v>
      </c>
      <c r="I11" s="667"/>
      <c r="J11" s="667"/>
      <c r="K11" s="668"/>
      <c r="L11" s="670">
        <v>28800</v>
      </c>
      <c r="M11" s="671"/>
      <c r="N11" s="62" t="s">
        <v>92</v>
      </c>
      <c r="O11" s="63" t="str">
        <f>IF(B11="事務局宛請求","近ツリ宛請求書データ","学校宛領収書写")</f>
        <v>学校宛領収書写</v>
      </c>
      <c r="P11" s="60" t="s">
        <v>93</v>
      </c>
      <c r="Q11" s="50"/>
    </row>
    <row r="12" spans="2:17" ht="45" customHeight="1" x14ac:dyDescent="0.4">
      <c r="B12" s="672" t="s">
        <v>94</v>
      </c>
      <c r="C12" s="673"/>
      <c r="D12" s="674" t="s">
        <v>95</v>
      </c>
      <c r="E12" s="675"/>
      <c r="F12" s="675"/>
      <c r="G12" s="673"/>
      <c r="H12" s="676" t="s">
        <v>96</v>
      </c>
      <c r="I12" s="677"/>
      <c r="J12" s="677"/>
      <c r="K12" s="678"/>
      <c r="L12" s="679">
        <v>7630</v>
      </c>
      <c r="M12" s="680"/>
      <c r="N12" s="64" t="s">
        <v>92</v>
      </c>
      <c r="O12" s="65" t="str">
        <f>IF(B12="事務局宛請求","近ツリ宛請求書写","学校宛領収書写")</f>
        <v>近ツリ宛請求書写</v>
      </c>
      <c r="P12" s="61" t="s">
        <v>93</v>
      </c>
      <c r="Q12" s="50"/>
    </row>
    <row r="13" spans="2:17" ht="37.5" customHeight="1" x14ac:dyDescent="0.4">
      <c r="B13" s="364"/>
      <c r="C13" s="365"/>
      <c r="D13" s="366"/>
      <c r="E13" s="366"/>
      <c r="F13" s="366"/>
      <c r="G13" s="367"/>
      <c r="H13" s="366"/>
      <c r="I13" s="366"/>
      <c r="J13" s="366"/>
      <c r="K13" s="367"/>
      <c r="L13" s="368"/>
      <c r="M13" s="369"/>
      <c r="N13" s="101" t="s">
        <v>92</v>
      </c>
      <c r="O13" s="65"/>
      <c r="P13" s="54"/>
      <c r="Q13" s="50"/>
    </row>
    <row r="14" spans="2:17" ht="37.5" customHeight="1" x14ac:dyDescent="0.4">
      <c r="B14" s="364"/>
      <c r="C14" s="365"/>
      <c r="D14" s="366"/>
      <c r="E14" s="366"/>
      <c r="F14" s="366"/>
      <c r="G14" s="367"/>
      <c r="H14" s="366"/>
      <c r="I14" s="366"/>
      <c r="J14" s="366"/>
      <c r="K14" s="367"/>
      <c r="L14" s="368"/>
      <c r="M14" s="369"/>
      <c r="N14" s="101" t="s">
        <v>92</v>
      </c>
      <c r="O14" s="65"/>
      <c r="P14" s="54"/>
      <c r="Q14" s="50"/>
    </row>
    <row r="15" spans="2:17" ht="37.5" customHeight="1" x14ac:dyDescent="0.4">
      <c r="B15" s="364"/>
      <c r="C15" s="365"/>
      <c r="D15" s="366"/>
      <c r="E15" s="366"/>
      <c r="F15" s="366"/>
      <c r="G15" s="367"/>
      <c r="H15" s="366"/>
      <c r="I15" s="366"/>
      <c r="J15" s="366"/>
      <c r="K15" s="367"/>
      <c r="L15" s="368"/>
      <c r="M15" s="369"/>
      <c r="N15" s="101" t="s">
        <v>92</v>
      </c>
      <c r="O15" s="65"/>
      <c r="P15" s="54"/>
      <c r="Q15" s="50"/>
    </row>
    <row r="16" spans="2:17" ht="37.5" customHeight="1" x14ac:dyDescent="0.4">
      <c r="B16" s="364"/>
      <c r="C16" s="365"/>
      <c r="D16" s="366"/>
      <c r="E16" s="366"/>
      <c r="F16" s="366"/>
      <c r="G16" s="367"/>
      <c r="H16" s="366"/>
      <c r="I16" s="366"/>
      <c r="J16" s="366"/>
      <c r="K16" s="367"/>
      <c r="L16" s="368"/>
      <c r="M16" s="369"/>
      <c r="N16" s="101" t="s">
        <v>92</v>
      </c>
      <c r="O16" s="65"/>
      <c r="P16" s="54"/>
      <c r="Q16" s="50"/>
    </row>
    <row r="17" spans="2:17" ht="37.5" customHeight="1" x14ac:dyDescent="0.4">
      <c r="B17" s="364"/>
      <c r="C17" s="365"/>
      <c r="D17" s="366"/>
      <c r="E17" s="366"/>
      <c r="F17" s="366"/>
      <c r="G17" s="367"/>
      <c r="H17" s="366"/>
      <c r="I17" s="366"/>
      <c r="J17" s="366"/>
      <c r="K17" s="367"/>
      <c r="L17" s="368"/>
      <c r="M17" s="369"/>
      <c r="N17" s="101" t="s">
        <v>92</v>
      </c>
      <c r="O17" s="65"/>
      <c r="P17" s="54"/>
      <c r="Q17" s="50"/>
    </row>
    <row r="18" spans="2:17" ht="37.5" customHeight="1" x14ac:dyDescent="0.4">
      <c r="B18" s="364"/>
      <c r="C18" s="365"/>
      <c r="D18" s="366"/>
      <c r="E18" s="366"/>
      <c r="F18" s="366"/>
      <c r="G18" s="367"/>
      <c r="H18" s="366"/>
      <c r="I18" s="366"/>
      <c r="J18" s="366"/>
      <c r="K18" s="367"/>
      <c r="L18" s="368"/>
      <c r="M18" s="369"/>
      <c r="N18" s="101" t="s">
        <v>92</v>
      </c>
      <c r="O18" s="65"/>
      <c r="P18" s="54"/>
      <c r="Q18" s="50"/>
    </row>
    <row r="19" spans="2:17" ht="37.5" customHeight="1" thickBot="1" x14ac:dyDescent="0.45">
      <c r="B19" s="364"/>
      <c r="C19" s="365"/>
      <c r="D19" s="366"/>
      <c r="E19" s="366"/>
      <c r="F19" s="366"/>
      <c r="G19" s="367"/>
      <c r="H19" s="366"/>
      <c r="I19" s="366"/>
      <c r="J19" s="366"/>
      <c r="K19" s="367"/>
      <c r="L19" s="368"/>
      <c r="M19" s="369"/>
      <c r="N19" s="102" t="s">
        <v>92</v>
      </c>
      <c r="O19" s="65"/>
      <c r="P19" s="54"/>
      <c r="Q19" s="50"/>
    </row>
    <row r="20" spans="2:17" ht="20.25" thickTop="1" thickBot="1" x14ac:dyDescent="0.45">
      <c r="B20" s="660" t="s">
        <v>97</v>
      </c>
      <c r="C20" s="661"/>
      <c r="D20" s="661"/>
      <c r="E20" s="661"/>
      <c r="F20" s="661"/>
      <c r="G20" s="661"/>
      <c r="H20" s="661"/>
      <c r="I20" s="661"/>
      <c r="J20" s="661"/>
      <c r="K20" s="662"/>
      <c r="L20" s="663">
        <f>SUM(L11:O19)</f>
        <v>36430</v>
      </c>
      <c r="M20" s="664"/>
      <c r="N20" s="66" t="s">
        <v>92</v>
      </c>
      <c r="O20" s="67"/>
      <c r="P20" s="55"/>
      <c r="Q20" s="50"/>
    </row>
    <row r="21" spans="2:17" x14ac:dyDescent="0.4">
      <c r="B21" s="56"/>
      <c r="C21" s="50"/>
      <c r="D21" s="50"/>
      <c r="E21" s="50"/>
      <c r="F21" s="50"/>
      <c r="G21" s="50"/>
      <c r="H21" s="50"/>
      <c r="I21" s="50"/>
      <c r="J21" s="50"/>
      <c r="K21" s="50"/>
      <c r="L21" s="68"/>
      <c r="M21" s="68"/>
      <c r="N21" s="68"/>
      <c r="O21" s="68"/>
      <c r="P21" s="50"/>
      <c r="Q21" s="50"/>
    </row>
    <row r="22" spans="2:17" x14ac:dyDescent="0.4">
      <c r="B22" s="50"/>
      <c r="C22" s="50"/>
      <c r="D22" s="50"/>
      <c r="E22" s="50"/>
      <c r="F22" s="50"/>
      <c r="G22" s="50"/>
      <c r="H22" s="50"/>
      <c r="I22" s="50"/>
      <c r="J22" s="656" t="s">
        <v>98</v>
      </c>
      <c r="K22" s="656"/>
      <c r="L22" s="657">
        <f>L20</f>
        <v>36430</v>
      </c>
      <c r="M22" s="657"/>
      <c r="N22" s="657"/>
      <c r="O22" s="658"/>
      <c r="P22" s="57" t="s">
        <v>99</v>
      </c>
      <c r="Q22" s="50"/>
    </row>
    <row r="23" spans="2:17" x14ac:dyDescent="0.4">
      <c r="B23" s="50"/>
      <c r="C23" s="50"/>
      <c r="D23" s="50"/>
      <c r="E23" s="50"/>
      <c r="F23" s="50"/>
      <c r="G23" s="50"/>
      <c r="H23" s="50"/>
      <c r="I23" s="50"/>
      <c r="J23" s="50"/>
      <c r="K23" s="50"/>
      <c r="L23" s="49"/>
      <c r="M23" s="49"/>
      <c r="N23" s="49"/>
      <c r="O23" s="49"/>
      <c r="P23" s="49"/>
      <c r="Q23" s="50"/>
    </row>
    <row r="24" spans="2:17" x14ac:dyDescent="0.4">
      <c r="B24" s="59" t="s">
        <v>110</v>
      </c>
      <c r="C24" s="59"/>
      <c r="D24" s="59"/>
      <c r="E24" s="59"/>
      <c r="F24" s="59"/>
      <c r="G24" s="59"/>
      <c r="H24" s="59"/>
      <c r="I24" s="59"/>
      <c r="J24" s="59"/>
      <c r="K24" s="59"/>
      <c r="L24" s="59"/>
      <c r="M24" s="59"/>
      <c r="N24" s="50"/>
      <c r="O24" s="50"/>
      <c r="P24" s="50"/>
      <c r="Q24" s="50"/>
    </row>
    <row r="26" spans="2:17" ht="19.5" thickBot="1" x14ac:dyDescent="0.45">
      <c r="B26" s="90" t="s">
        <v>278</v>
      </c>
      <c r="C26" s="85"/>
      <c r="D26" s="85"/>
      <c r="E26" s="85"/>
      <c r="F26" s="85"/>
      <c r="G26" s="85"/>
      <c r="H26" s="85"/>
      <c r="I26" s="85"/>
      <c r="J26" s="85"/>
      <c r="K26" s="85"/>
      <c r="L26" s="85"/>
      <c r="M26" s="85"/>
      <c r="N26" s="85"/>
      <c r="O26" s="85"/>
      <c r="P26" s="85"/>
    </row>
    <row r="27" spans="2:17" ht="45" customHeight="1" thickBot="1" x14ac:dyDescent="0.45">
      <c r="B27" s="699" t="s">
        <v>279</v>
      </c>
      <c r="C27" s="700"/>
      <c r="D27" s="701"/>
      <c r="E27" s="702"/>
      <c r="F27" s="702"/>
      <c r="G27" s="703"/>
      <c r="H27" s="704" t="s">
        <v>283</v>
      </c>
      <c r="I27" s="705"/>
      <c r="J27" s="706"/>
      <c r="K27" s="707"/>
      <c r="L27" s="708"/>
      <c r="M27" s="708"/>
      <c r="N27" s="708"/>
      <c r="O27" s="708"/>
      <c r="P27" s="709"/>
    </row>
    <row r="28" spans="2:17" ht="15" customHeight="1" x14ac:dyDescent="0.4">
      <c r="B28" s="710" t="s">
        <v>275</v>
      </c>
      <c r="C28" s="711"/>
      <c r="D28" s="714"/>
      <c r="E28" s="716"/>
      <c r="F28" s="716"/>
      <c r="G28" s="718"/>
      <c r="H28" s="720" t="s">
        <v>282</v>
      </c>
      <c r="I28" s="721"/>
      <c r="J28" s="722"/>
      <c r="K28" s="726"/>
      <c r="L28" s="727"/>
      <c r="M28" s="727"/>
      <c r="N28" s="727"/>
      <c r="O28" s="727"/>
      <c r="P28" s="728"/>
    </row>
    <row r="29" spans="2:17" ht="30" customHeight="1" thickBot="1" x14ac:dyDescent="0.45">
      <c r="B29" s="712"/>
      <c r="C29" s="713"/>
      <c r="D29" s="715"/>
      <c r="E29" s="717"/>
      <c r="F29" s="717"/>
      <c r="G29" s="719"/>
      <c r="H29" s="723"/>
      <c r="I29" s="724"/>
      <c r="J29" s="725"/>
      <c r="K29" s="729"/>
      <c r="L29" s="730"/>
      <c r="M29" s="730"/>
      <c r="N29" s="730"/>
      <c r="O29" s="730"/>
      <c r="P29" s="731"/>
    </row>
    <row r="30" spans="2:17" ht="15" customHeight="1" x14ac:dyDescent="0.4">
      <c r="B30" s="720" t="s">
        <v>281</v>
      </c>
      <c r="C30" s="758"/>
      <c r="D30" s="714"/>
      <c r="E30" s="716"/>
      <c r="F30" s="716"/>
      <c r="G30" s="760"/>
      <c r="H30" s="732" t="s">
        <v>289</v>
      </c>
      <c r="I30" s="733"/>
      <c r="J30" s="734"/>
      <c r="K30" s="738" t="s">
        <v>276</v>
      </c>
      <c r="L30" s="739"/>
      <c r="M30" s="739"/>
      <c r="N30" s="739"/>
      <c r="O30" s="739"/>
      <c r="P30" s="740"/>
    </row>
    <row r="31" spans="2:17" ht="30" customHeight="1" thickBot="1" x14ac:dyDescent="0.45">
      <c r="B31" s="723"/>
      <c r="C31" s="759"/>
      <c r="D31" s="715"/>
      <c r="E31" s="717"/>
      <c r="F31" s="717"/>
      <c r="G31" s="761"/>
      <c r="H31" s="735"/>
      <c r="I31" s="736"/>
      <c r="J31" s="737"/>
      <c r="K31" s="86"/>
      <c r="L31" s="87"/>
      <c r="M31" s="87"/>
      <c r="N31" s="87"/>
      <c r="O31" s="89"/>
      <c r="P31" s="88"/>
    </row>
    <row r="32" spans="2:17" ht="20.100000000000001" customHeight="1" x14ac:dyDescent="0.4">
      <c r="B32" s="741" t="s">
        <v>280</v>
      </c>
      <c r="C32" s="742"/>
      <c r="D32" s="745"/>
      <c r="E32" s="747"/>
      <c r="F32" s="747"/>
      <c r="G32" s="747"/>
      <c r="H32" s="749"/>
      <c r="I32" s="750"/>
      <c r="J32" s="749"/>
      <c r="K32" s="752" t="s">
        <v>277</v>
      </c>
      <c r="L32" s="753"/>
      <c r="M32" s="753"/>
      <c r="N32" s="753"/>
      <c r="O32" s="753"/>
      <c r="P32" s="754"/>
    </row>
    <row r="33" spans="2:16" ht="20.100000000000001" customHeight="1" thickBot="1" x14ac:dyDescent="0.45">
      <c r="B33" s="743"/>
      <c r="C33" s="744"/>
      <c r="D33" s="746"/>
      <c r="E33" s="748"/>
      <c r="F33" s="748"/>
      <c r="G33" s="748"/>
      <c r="H33" s="748"/>
      <c r="I33" s="751"/>
      <c r="J33" s="748"/>
      <c r="K33" s="755"/>
      <c r="L33" s="756"/>
      <c r="M33" s="756"/>
      <c r="N33" s="756"/>
      <c r="O33" s="756"/>
      <c r="P33" s="757"/>
    </row>
  </sheetData>
  <mergeCells count="79">
    <mergeCell ref="H30:J31"/>
    <mergeCell ref="K30:P30"/>
    <mergeCell ref="B32:C33"/>
    <mergeCell ref="D32:D33"/>
    <mergeCell ref="E32:E33"/>
    <mergeCell ref="F32:F33"/>
    <mergeCell ref="G32:G33"/>
    <mergeCell ref="H32:H33"/>
    <mergeCell ref="I32:I33"/>
    <mergeCell ref="J32:J33"/>
    <mergeCell ref="K32:P33"/>
    <mergeCell ref="B30:C31"/>
    <mergeCell ref="D30:D31"/>
    <mergeCell ref="E30:E31"/>
    <mergeCell ref="F30:F31"/>
    <mergeCell ref="G30:G31"/>
    <mergeCell ref="B27:C27"/>
    <mergeCell ref="D27:G27"/>
    <mergeCell ref="H27:J27"/>
    <mergeCell ref="K27:P27"/>
    <mergeCell ref="B28:C29"/>
    <mergeCell ref="D28:D29"/>
    <mergeCell ref="E28:E29"/>
    <mergeCell ref="F28:F29"/>
    <mergeCell ref="G28:G29"/>
    <mergeCell ref="H28:J29"/>
    <mergeCell ref="K28:P29"/>
    <mergeCell ref="B10:C10"/>
    <mergeCell ref="D10:G10"/>
    <mergeCell ref="H10:K10"/>
    <mergeCell ref="L10:N10"/>
    <mergeCell ref="B1:D1"/>
    <mergeCell ref="B3:Q4"/>
    <mergeCell ref="G6:I6"/>
    <mergeCell ref="J6:P6"/>
    <mergeCell ref="B8:P8"/>
    <mergeCell ref="B5:C5"/>
    <mergeCell ref="B6:C7"/>
    <mergeCell ref="B11:C11"/>
    <mergeCell ref="D11:G11"/>
    <mergeCell ref="H11:K11"/>
    <mergeCell ref="L11:M11"/>
    <mergeCell ref="B12:C12"/>
    <mergeCell ref="D12:G12"/>
    <mergeCell ref="H12:K12"/>
    <mergeCell ref="L12:M12"/>
    <mergeCell ref="B13:C13"/>
    <mergeCell ref="D13:G13"/>
    <mergeCell ref="H13:K13"/>
    <mergeCell ref="L13:M13"/>
    <mergeCell ref="B14:C14"/>
    <mergeCell ref="D14:G14"/>
    <mergeCell ref="H14:K14"/>
    <mergeCell ref="L14:M14"/>
    <mergeCell ref="L18:M18"/>
    <mergeCell ref="B15:C15"/>
    <mergeCell ref="D15:G15"/>
    <mergeCell ref="H15:K15"/>
    <mergeCell ref="L15:M15"/>
    <mergeCell ref="B16:C16"/>
    <mergeCell ref="D16:G16"/>
    <mergeCell ref="H16:K16"/>
    <mergeCell ref="L16:M16"/>
    <mergeCell ref="J22:K22"/>
    <mergeCell ref="L22:O22"/>
    <mergeCell ref="O9:P9"/>
    <mergeCell ref="B19:C19"/>
    <mergeCell ref="D19:G19"/>
    <mergeCell ref="H19:K19"/>
    <mergeCell ref="L19:M19"/>
    <mergeCell ref="B20:K20"/>
    <mergeCell ref="L20:M20"/>
    <mergeCell ref="B17:C17"/>
    <mergeCell ref="D17:G17"/>
    <mergeCell ref="H17:K17"/>
    <mergeCell ref="L17:M17"/>
    <mergeCell ref="B18:C18"/>
    <mergeCell ref="D18:G18"/>
    <mergeCell ref="H18:K18"/>
  </mergeCells>
  <phoneticPr fontId="3"/>
  <conditionalFormatting sqref="J6:P6">
    <cfRule type="expression" dxfId="28" priority="29">
      <formula>$J$6&lt;&gt;""</formula>
    </cfRule>
  </conditionalFormatting>
  <conditionalFormatting sqref="B13:C19">
    <cfRule type="expression" dxfId="27" priority="28">
      <formula>B13&lt;&gt;""</formula>
    </cfRule>
  </conditionalFormatting>
  <conditionalFormatting sqref="D13:G13">
    <cfRule type="expression" dxfId="26" priority="27">
      <formula>D13&lt;&gt;""</formula>
    </cfRule>
  </conditionalFormatting>
  <conditionalFormatting sqref="D14:G14">
    <cfRule type="expression" dxfId="25" priority="26">
      <formula>D14&lt;&gt;""</formula>
    </cfRule>
  </conditionalFormatting>
  <conditionalFormatting sqref="D15:G15">
    <cfRule type="expression" dxfId="24" priority="25">
      <formula>D15&lt;&gt;""</formula>
    </cfRule>
  </conditionalFormatting>
  <conditionalFormatting sqref="D16:G16">
    <cfRule type="expression" dxfId="23" priority="24">
      <formula>D16&lt;&gt;""</formula>
    </cfRule>
  </conditionalFormatting>
  <conditionalFormatting sqref="D17:G17">
    <cfRule type="expression" dxfId="22" priority="23">
      <formula>D17&lt;&gt;""</formula>
    </cfRule>
  </conditionalFormatting>
  <conditionalFormatting sqref="D18:G18">
    <cfRule type="expression" dxfId="21" priority="22">
      <formula>D18&lt;&gt;""</formula>
    </cfRule>
  </conditionalFormatting>
  <conditionalFormatting sqref="D19:G19">
    <cfRule type="expression" dxfId="20" priority="21">
      <formula>D19&lt;&gt;""</formula>
    </cfRule>
  </conditionalFormatting>
  <conditionalFormatting sqref="H13:K13">
    <cfRule type="expression" dxfId="19" priority="20">
      <formula>H13&lt;&gt;""</formula>
    </cfRule>
  </conditionalFormatting>
  <conditionalFormatting sqref="H14:K14">
    <cfRule type="expression" dxfId="18" priority="19">
      <formula>H14&lt;&gt;""</formula>
    </cfRule>
  </conditionalFormatting>
  <conditionalFormatting sqref="H15:K15">
    <cfRule type="expression" dxfId="17" priority="18">
      <formula>H15&lt;&gt;""</formula>
    </cfRule>
  </conditionalFormatting>
  <conditionalFormatting sqref="H16:K16">
    <cfRule type="expression" dxfId="16" priority="17">
      <formula>H16&lt;&gt;""</formula>
    </cfRule>
  </conditionalFormatting>
  <conditionalFormatting sqref="H17:K17">
    <cfRule type="expression" dxfId="15" priority="16">
      <formula>H17&lt;&gt;""</formula>
    </cfRule>
  </conditionalFormatting>
  <conditionalFormatting sqref="H18:K18">
    <cfRule type="expression" dxfId="14" priority="15">
      <formula>H18&lt;&gt;""</formula>
    </cfRule>
  </conditionalFormatting>
  <conditionalFormatting sqref="H19:K19">
    <cfRule type="expression" dxfId="13" priority="14">
      <formula>H19&lt;&gt;""</formula>
    </cfRule>
  </conditionalFormatting>
  <conditionalFormatting sqref="L13:M13">
    <cfRule type="expression" dxfId="12" priority="13">
      <formula>L13&lt;&gt;""</formula>
    </cfRule>
  </conditionalFormatting>
  <conditionalFormatting sqref="L14:M14">
    <cfRule type="expression" dxfId="11" priority="12">
      <formula>L14&lt;&gt;""</formula>
    </cfRule>
  </conditionalFormatting>
  <conditionalFormatting sqref="L15:M15">
    <cfRule type="expression" dxfId="10" priority="11">
      <formula>L15&lt;&gt;""</formula>
    </cfRule>
  </conditionalFormatting>
  <conditionalFormatting sqref="L17:M17">
    <cfRule type="expression" dxfId="9" priority="10">
      <formula>L17&lt;&gt;""</formula>
    </cfRule>
  </conditionalFormatting>
  <conditionalFormatting sqref="L18:M18">
    <cfRule type="expression" dxfId="8" priority="9">
      <formula>L18&lt;&gt;""</formula>
    </cfRule>
  </conditionalFormatting>
  <conditionalFormatting sqref="L19:M19">
    <cfRule type="expression" dxfId="7" priority="8">
      <formula>L19&lt;&gt;""</formula>
    </cfRule>
  </conditionalFormatting>
  <conditionalFormatting sqref="P13">
    <cfRule type="expression" dxfId="6" priority="7">
      <formula>P13&lt;&gt;""</formula>
    </cfRule>
  </conditionalFormatting>
  <conditionalFormatting sqref="P14">
    <cfRule type="expression" dxfId="5" priority="6">
      <formula>P14&lt;&gt;""</formula>
    </cfRule>
  </conditionalFormatting>
  <conditionalFormatting sqref="P15">
    <cfRule type="expression" dxfId="4" priority="5">
      <formula>P15&lt;&gt;""</formula>
    </cfRule>
  </conditionalFormatting>
  <conditionalFormatting sqref="P16">
    <cfRule type="expression" dxfId="3" priority="4">
      <formula>P16&lt;&gt;""</formula>
    </cfRule>
  </conditionalFormatting>
  <conditionalFormatting sqref="P17">
    <cfRule type="expression" dxfId="2" priority="3">
      <formula>P17&lt;&gt;""</formula>
    </cfRule>
  </conditionalFormatting>
  <conditionalFormatting sqref="P18">
    <cfRule type="expression" dxfId="1" priority="2">
      <formula>P18&lt;&gt;""</formula>
    </cfRule>
  </conditionalFormatting>
  <conditionalFormatting sqref="P19">
    <cfRule type="expression" dxfId="0" priority="1">
      <formula>P19&lt;&gt;""</formula>
    </cfRule>
  </conditionalFormatting>
  <dataValidations count="4">
    <dataValidation type="list" allowBlank="1" showInputMessage="1" showErrorMessage="1" sqref="P11:P19">
      <formula1>"✔"</formula1>
    </dataValidation>
    <dataValidation type="list" allowBlank="1" showInputMessage="1" showErrorMessage="1" sqref="B11:C19">
      <formula1>"事務局宛請求,学校立替払"</formula1>
    </dataValidation>
    <dataValidation type="list" allowBlank="1" showInputMessage="1" showErrorMessage="1" sqref="D983014:E983018 D917478:E917482 D851942:E851946 D786406:E786410 D720870:E720874 D655334:E655338 D589798:E589802 D524262:E524266 D458726:E458730 D393190:E393194 D327654:E327658 D262118:E262122 D196582:E196586 D131046:E131050 D65510:E65514">
      <formula1>"演奏者,実技指導者,単純労務者"</formula1>
    </dataValidation>
    <dataValidation type="list" showInputMessage="1" showErrorMessage="1" promptTitle="実施校手配分諸雑費" prompt="プルダウンからお選びください" sqref="B6:C7">
      <formula1>"有,無"</formula1>
    </dataValidation>
  </dataValidations>
  <pageMargins left="0.7" right="0.7"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5">
              <controlPr defaultSize="0" autoFill="0" autoLine="0" autoPict="0">
                <anchor moveWithCells="1">
                  <from>
                    <xdr:col>11</xdr:col>
                    <xdr:colOff>219075</xdr:colOff>
                    <xdr:row>26</xdr:row>
                    <xdr:rowOff>123825</xdr:rowOff>
                  </from>
                  <to>
                    <xdr:col>12</xdr:col>
                    <xdr:colOff>361950</xdr:colOff>
                    <xdr:row>26</xdr:row>
                    <xdr:rowOff>419100</xdr:rowOff>
                  </to>
                </anchor>
              </controlPr>
            </control>
          </mc:Choice>
        </mc:AlternateContent>
        <mc:AlternateContent xmlns:mc="http://schemas.openxmlformats.org/markup-compatibility/2006">
          <mc:Choice Requires="x14">
            <control shapeId="3074" r:id="rId5" name="チェック 16">
              <controlPr defaultSize="0" autoFill="0" autoLine="0" autoPict="0">
                <anchor moveWithCells="1">
                  <from>
                    <xdr:col>14</xdr:col>
                    <xdr:colOff>485775</xdr:colOff>
                    <xdr:row>26</xdr:row>
                    <xdr:rowOff>123825</xdr:rowOff>
                  </from>
                  <to>
                    <xdr:col>14</xdr:col>
                    <xdr:colOff>1143000</xdr:colOff>
                    <xdr:row>26</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【様式２】実施報告書</vt:lpstr>
      <vt:lpstr>【様式３】経費支払依頼書</vt:lpstr>
      <vt:lpstr>選択肢</vt:lpstr>
      <vt:lpstr>【様式２】実施報告書 (記入例)</vt:lpstr>
      <vt:lpstr>【様式３】経費支払依頼書(記入例)</vt:lpstr>
      <vt:lpstr>【様式２】実施報告書!Print_Area</vt:lpstr>
      <vt:lpstr>'【様式２】実施報告書 (記入例)'!Print_Area</vt:lpstr>
      <vt:lpstr>その他</vt:lpstr>
      <vt:lpstr>その他位置付け</vt:lpstr>
      <vt:lpstr>会場</vt:lpstr>
      <vt:lpstr>学級単位</vt:lpstr>
      <vt:lpstr>学年単位</vt:lpstr>
      <vt:lpstr>教科の位置付け</vt:lpstr>
      <vt:lpstr>選択肢!教科名</vt:lpstr>
      <vt:lpstr>実施校ID</vt:lpstr>
      <vt:lpstr>都道府県</vt:lpstr>
      <vt:lpstr>特別活動名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kodomo028</cp:lastModifiedBy>
  <cp:lastPrinted>2024-04-18T08:47:21Z</cp:lastPrinted>
  <dcterms:created xsi:type="dcterms:W3CDTF">2023-07-10T03:47:40Z</dcterms:created>
  <dcterms:modified xsi:type="dcterms:W3CDTF">2024-07-01T07:49:13Z</dcterms:modified>
</cp:coreProperties>
</file>