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<sst xmlns="http://schemas.openxmlformats.org/spreadsheetml/2006/main" count="1352" uniqueCount="590">
  <si>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</si>
  <si>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</si>
  <si>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</si>
  <si>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</si>
  <si>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</si>
  <si>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</si>
  <si>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</si>
  <si>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</si>
  <si>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</si>
  <si>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</si>
  <si>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</si>
  <si>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</si>
  <si>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</si>
  <si>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</si>
  <si>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</si>
  <si>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</si>
  <si>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</si>
  <si>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</si>
  <si>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</si>
  <si>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</si>
  <si>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</si>
  <si>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</si>
  <si>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</si>
  <si>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</si>
  <si>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</si>
  <si>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</si>
  <si>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</si>
  <si>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</si>
  <si>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</si>
  <si>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</si>
  <si>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</si>
  <si>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</si>
  <si>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</si>
  <si>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</si>
  <si>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</si>
  <si>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</si>
  <si>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</si>
  <si>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</si>
  <si>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</si>
  <si>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</si>
  <si>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</si>
  <si>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</si>
  <si>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</si>
  <si>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</si>
  <si>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</si>
  <si>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</si>
  <si>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</si>
  <si>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</si>
  <si>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</si>
  <si>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</si>
  <si>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</si>
  <si>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</si>
  <si>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</si>
  <si>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</si>
  <si>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</si>
  <si>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</si>
  <si>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</si>
  <si>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</si>
  <si>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</si>
  <si>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</si>
  <si>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</si>
  <si>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</si>
  <si>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</si>
  <si>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</si>
  <si>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</si>
  <si>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</si>
  <si>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</si>
  <si>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</si>
  <si>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</si>
  <si>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</si>
  <si>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</si>
  <si>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</si>
  <si>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</si>
  <si>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</si>
  <si>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</si>
  <si>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</si>
  <si>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</si>
  <si>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</si>
  <si>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</si>
  <si>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</si>
  <si>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</si>
  <si>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</si>
  <si>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</si>
  <si>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</si>
  <si>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</si>
  <si>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</si>
  <si>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</si>
  <si>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</si>
  <si>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</si>
  <si>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</si>
  <si>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</si>
  <si>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</si>
  <si>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</si>
  <si>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</si>
  <si>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</si>
  <si>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</si>
  <si>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</si>
  <si>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</si>
  <si>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</si>
  <si>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</si>
  <si>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</si>
  <si>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</si>
  <si>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</si>
  <si>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</si>
  <si>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</si>
  <si>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</si>
  <si>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</si>
  <si>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</si>
  <si>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</si>
  <si>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</si>
  <si>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</si>
  <si>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</si>
  <si>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</si>
  <si>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</si>
  <si>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</si>
  <si>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</si>
  <si>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</si>
  <si>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</si>
  <si>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</si>
  <si>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</si>
  <si>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</si>
  <si>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</si>
  <si>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</si>
  <si>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</si>
  <si>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</si>
  <si>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</si>
  <si>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</si>
  <si>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</si>
  <si>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</si>
  <si>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</si>
  <si>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</si>
  <si>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</si>
  <si>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</si>
  <si>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</si>
  <si>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</si>
  <si>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</si>
  <si>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</si>
  <si>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</si>
  <si>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</si>
  <si>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</si>
  <si>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</si>
  <si>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</si>
  <si>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</si>
  <si>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</si>
  <si>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</si>
  <si>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</si>
  <si>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</si>
  <si>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</si>
  <si>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</si>
  <si>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</si>
  <si>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</si>
  <si>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</si>
  <si>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</si>
  <si>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</si>
  <si>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</si>
  <si>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</si>
  <si>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</si>
  <si>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</si>
  <si>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</si>
  <si>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</si>
  <si>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</si>
  <si>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</si>
  <si>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</si>
  <si>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</si>
  <si>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</si>
  <si>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</si>
  <si>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</si>
  <si>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</si>
  <si>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</si>
  <si>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</si>
  <si>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</si>
  <si>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</si>
  <si>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</si>
  <si>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</si>
  <si>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</si>
  <si>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</si>
  <si>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</si>
  <si>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</si>
  <si>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</si>
  <si>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</si>
  <si>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</si>
  <si>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</si>
  <si>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</si>
  <si>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</si>
  <si>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</si>
  <si>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</si>
  <si>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</si>
  <si>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</si>
  <si>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</si>
  <si>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</si>
  <si>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</si>
  <si>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</si>
  <si>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</si>
  <si>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</si>
  <si>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</si>
  <si>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</si>
  <si>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</si>
  <si>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</si>
  <si>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</si>
  <si>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</si>
  <si>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</si>
  <si>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</si>
  <si>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</si>
  <si>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</si>
  <si>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</si>
  <si>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</si>
  <si>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</si>
  <si>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</si>
  <si>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</si>
  <si>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</si>
  <si>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</si>
  <si>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</si>
  <si>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</si>
  <si>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</si>
  <si>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</si>
  <si>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</si>
  <si>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</si>
  <si>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</si>
  <si>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</si>
  <si>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</si>
  <si>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</si>
  <si>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</si>
  <si>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</si>
  <si>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</si>
  <si>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</si>
  <si>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</si>
  <si>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</si>
  <si>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</si>
  <si>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</si>
  <si>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</si>
  <si>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</si>
  <si>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</si>
  <si>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</si>
  <si>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</si>
  <si>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</si>
  <si>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</si>
  <si>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</si>
  <si>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</si>
  <si>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</si>
  <si>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</si>
  <si>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</si>
  <si>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</si>
  <si>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</si>
  <si>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</si>
  <si>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</si>
  <si>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</si>
  <si>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</si>
  <si>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</si>
  <si>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</si>
  <si>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</si>
  <si>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</si>
  <si>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</si>
  <si>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</si>
  <si>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</si>
  <si>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</si>
  <si>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</si>
  <si>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</si>
  <si>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</si>
  <si>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</si>
  <si>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</si>
  <si>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</si>
  <si>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</si>
  <si>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</si>
  <si>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</si>
  <si>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</si>
  <si>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</si>
  <si>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</si>
  <si>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</si>
  <si>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</si>
  <si>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</si>
  <si>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</si>
  <si>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</si>
  <si>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</si>
  <si>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</si>
  <si>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</si>
  <si>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</si>
  <si>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</si>
  <si>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</si>
  <si>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</si>
  <si>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</si>
  <si>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</si>
  <si>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</si>
  <si>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</si>
  <si>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</si>
  <si>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</si>
  <si>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</si>
  <si>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</si>
  <si>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</si>
  <si>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</si>
  <si>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</si>
  <si>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</si>
  <si>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</si>
  <si>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</si>
  <si>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</si>
  <si>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</si>
  <si>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</si>
  <si>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</si>
  <si>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</si>
  <si>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</si>
  <si>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</si>
  <si>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</si>
  <si>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</si>
  <si>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</si>
  <si>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</si>
  <si>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</si>
  <si>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</si>
  <si>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</si>
  <si>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</si>
  <si>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</si>
  <si>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</si>
  <si>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</si>
  <si>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</si>
  <si>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</si>
  <si>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</si>
  <si>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</si>
  <si>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</si>
  <si>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</si>
  <si>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</si>
  <si>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</si>
  <si>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</si>
  <si>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</si>
  <si>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</si>
  <si>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</si>
  <si>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</si>
  <si>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</si>
  <si>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</si>
  <si>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</si>
  <si>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</si>
  <si>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</si>
  <si>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</si>
  <si>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</si>
  <si>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</si>
  <si>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</si>
  <si>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</si>
  <si>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</si>
  <si>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</si>
  <si>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</si>
  <si>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</si>
  <si>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</si>
  <si>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</si>
  <si>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</si>
  <si>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</si>
  <si>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</si>
  <si>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</si>
  <si>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</si>
  <si>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</si>
  <si>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</si>
  <si>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</si>
  <si>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</si>
  <si>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</si>
  <si>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</si>
  <si>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</si>
  <si>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</si>
  <si>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</si>
  <si>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</si>
  <si>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</si>
  <si>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</si>
  <si>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</si>
  <si>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</si>
  <si>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</si>
  <si>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</si>
  <si>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</si>
  <si>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</si>
  <si>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</si>
  <si>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</si>
  <si>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</si>
  <si>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</si>
  <si>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</si>
  <si>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</si>
  <si>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</si>
  <si>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</si>
  <si>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</si>
  <si>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</si>
  <si>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</si>
  <si>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</si>
  <si>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</si>
  <si>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</si>
  <si>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</si>
  <si>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</si>
  <si>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</si>
  <si>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</si>
  <si>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</si>
  <si>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</si>
  <si>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</si>
  <si>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</si>
  <si>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</si>
  <si>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</si>
  <si>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</si>
  <si>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</si>
  <si>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</si>
  <si>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</si>
  <si>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</si>
  <si>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</si>
  <si>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</si>
  <si>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</si>
  <si>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</si>
  <si>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</si>
  <si>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</si>
  <si>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</si>
  <si>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</si>
  <si>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</si>
  <si>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</si>
  <si>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</si>
  <si>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</si>
  <si>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</si>
  <si>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</si>
  <si>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</si>
  <si>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</si>
  <si>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</si>
  <si>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</si>
  <si>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</si>
  <si>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</si>
  <si>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</si>
  <si>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</si>
  <si>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</si>
  <si>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</si>
  <si>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</si>
  <si>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</si>
  <si>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</si>
  <si>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</si>
  <si>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</si>
  <si>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</si>
  <si>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</si>
  <si>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</si>
  <si>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</si>
  <si>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</si>
  <si>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</si>
  <si>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</si>
  <si>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</si>
  <si>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</si>
  <si>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</si>
  <si>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</si>
  <si>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</si>
  <si>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</si>
  <si>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</si>
  <si>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</si>
  <si>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</si>
  <si>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</si>
  <si>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</si>
  <si>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</si>
  <si>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</si>
  <si>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</si>
  <si>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</si>
  <si>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</si>
  <si>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</si>
  <si>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</si>
  <si>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</si>
  <si>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</si>
  <si>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</si>
  <si>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</si>
  <si>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</si>
  <si>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</si>
  <si>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</si>
  <si>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</si>
  <si>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</si>
  <si>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</si>
  <si>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</si>
  <si>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</si>
  <si>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</si>
  <si>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</si>
  <si>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</si>
  <si>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</si>
  <si>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</si>
  <si>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</si>
  <si>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</si>
  <si>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</si>
  <si>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</si>
  <si>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</si>
  <si>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</si>
  <si>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</si>
  <si>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</si>
  <si>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</si>
  <si>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</si>
  <si>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</si>
  <si>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</si>
  <si>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</si>
  <si>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</si>
  <si>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</si>
  <si>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</si>
  <si>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</si>
  <si>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</si>
  <si>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</si>
  <si>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</si>
  <si>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</si>
  <si>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</si>
  <si>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</si>
  <si>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</si>
  <si>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</si>
  <si>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</si>
  <si>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</si>
  <si>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</si>
  <si>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</si>
  <si>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</si>
  <si>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</si>
  <si>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</si>
  <si>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</si>
  <si>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</si>
  <si>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</si>
  <si>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</si>
  <si>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</si>
  <si>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</si>
  <si>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</si>
  <si>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</si>
  <si>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</si>
  <si>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</si>
  <si>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</si>
  <si>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</si>
  <si>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</si>
  <si>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</si>
  <si>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</si>
  <si>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</si>
  <si>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</si>
  <si>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</si>
  <si>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</si>
  <si>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</si>
  <si>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</si>
  <si>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</si>
  <si>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</si>
  <si>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</si>
  <si>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</si>
  <si>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</si>
  <si>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</si>
  <si>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</si>
  <si>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</si>
  <si>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</si>
  <si>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</si>
  <si>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</si>
  <si>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</si>
  <si>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</si>
  <si>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</si>
  <si>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</si>
  <si>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</si>
  <si>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</si>
  <si>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</si>
  <si>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</si>
  <si>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</si>
  <si>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</si>
  <si>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</si>
  <si>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</si>
  <si>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</si>
  <si>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</si>
  <si>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</si>
  <si>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</si>
  <si>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</si>
  <si>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</si>
  <si>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</si>
  <si>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</si>
  <si>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</si>
  <si>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</si>
  <si>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</si>
  <si>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</si>
  <si>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</si>
  <si>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</si>
  <si>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</si>
  <si>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</si>
  <si>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</si>
  <si>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</si>
  <si>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</si>
  <si>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</si>
  <si>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</si>
  <si>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</si>
  <si>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</si>
  <si>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</si>
  <si>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</si>
  <si>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</si>
  <si>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</si>
  <si>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</si>
  <si>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</si>
  <si>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</si>
  <si>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</si>
  <si>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</si>
  <si>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</si>
  <si>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</si>
  <si>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</si>
  <si>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</si>
  <si>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</si>
  <si>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</si>
  <si>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</si>
  <si>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</si>
  <si>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</si>
  <si>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</si>
  <si>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</si>
  <si>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</si>
  <si>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</si>
  <si>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</si>
  <si>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</si>
  <si>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</si>
  <si>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応相談</t>
  </si>
  <si>
    <t>普通車</t>
  </si>
  <si>
    <t>応相談</t>
    <rPh sb="0" eb="3">
      <t>オウソウダン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</si>
</sst>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154</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154</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154</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3524</xdr:colOff>
      <xdr:row>154</xdr:row>
      <xdr:rowOff>0</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154</xdr:row>
      <xdr:rowOff>0</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154</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53</xdr:row>
      <xdr:rowOff>24190</xdr:rowOff>
    </xdr:from>
    <xdr:to>
      <xdr:col>11</xdr:col>
      <xdr:colOff>628649</xdr:colOff>
      <xdr:row>93</xdr:row>
      <xdr:rowOff>92940</xdr:rowOff>
    </xdr:to>
    <xdr:grpSp>
      <xdr:nvGrpSpPr>
        <xdr:cNvPr id="4" name="グループ化 3">
          <a:extLst>
            <a:ext uri="{FF2B5EF4-FFF2-40B4-BE49-F238E27FC236}">
              <a16:creationId xmlns:a16="http://schemas.microsoft.com/office/drawing/2014/main" id="{9B2BB2BC-7F6B-4910-9911-658697A3A312}"/>
            </a:ext>
          </a:extLst>
        </xdr:cNvPr>
        <xdr:cNvGrpSpPr/>
      </xdr:nvGrpSpPr>
      <xdr:grpSpPr>
        <a:xfrm>
          <a:off x="623446" y="14257775"/>
          <a:ext cx="6861406" cy="9881297"/>
          <a:chOff x="362857" y="10982477"/>
          <a:chExt cx="5733143" cy="7117219"/>
        </a:xfrm>
      </xdr:grpSpPr>
      <xdr:sp macro="" textlink="">
        <xdr:nvSpPr>
          <xdr:cNvPr id="5" name="テキスト ボックス 4">
            <a:extLst>
              <a:ext uri="{FF2B5EF4-FFF2-40B4-BE49-F238E27FC236}">
                <a16:creationId xmlns:a16="http://schemas.microsoft.com/office/drawing/2014/main" id="{E800E2B7-AFC2-E18C-001A-6762633F044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A60F5C61-75FC-07AC-0175-7C72B3F72782}"/>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AD5583B6-62DD-6D35-7820-62794E33EF9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C79C1174-7868-9856-5438-40876184CC3B}"/>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7406A7BC-45B7-4D89-B33A-7D30D9810A6C}"/>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40FE3485-5586-8E7A-C4EB-107ECB1145B6}"/>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AECEAFC5-77B9-B229-7BC1-859B16E45B9B}"/>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5818832F-C2B7-2054-83F8-023F1F99621B}"/>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7EC3D1DB-4268-0B95-8DBF-8BC913933753}"/>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5E165C9C-14D7-D6B3-6CC9-2F9AE5F47221}"/>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65</xdr:row>
      <xdr:rowOff>12095</xdr:rowOff>
    </xdr:from>
    <xdr:ext cx="184731" cy="264560"/>
    <xdr:sp macro="" textlink="">
      <xdr:nvSpPr>
        <xdr:cNvPr id="22" name="テキスト ボックス 21">
          <a:extLst>
            <a:ext uri="{FF2B5EF4-FFF2-40B4-BE49-F238E27FC236}">
              <a16:creationId xmlns:a16="http://schemas.microsoft.com/office/drawing/2014/main" id="{3FAB7FBC-DBF9-4B9C-BEB7-1D74F3764AD5}"/>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180642</xdr:colOff>
      <xdr:row>68</xdr:row>
      <xdr:rowOff>75537</xdr:rowOff>
    </xdr:from>
    <xdr:to>
      <xdr:col>10</xdr:col>
      <xdr:colOff>177920</xdr:colOff>
      <xdr:row>86</xdr:row>
      <xdr:rowOff>208471</xdr:rowOff>
    </xdr:to>
    <xdr:sp macro="" textlink="">
      <xdr:nvSpPr>
        <xdr:cNvPr id="23" name="正方形/長方形 22">
          <a:extLst>
            <a:ext uri="{FF2B5EF4-FFF2-40B4-BE49-F238E27FC236}">
              <a16:creationId xmlns:a16="http://schemas.microsoft.com/office/drawing/2014/main" id="{C790C46E-8F3E-427F-9231-C03DDEFA5353}"/>
            </a:ext>
          </a:extLst>
        </xdr:cNvPr>
        <xdr:cNvSpPr/>
      </xdr:nvSpPr>
      <xdr:spPr>
        <a:xfrm>
          <a:off x="1354122" y="16930977"/>
          <a:ext cx="4409258" cy="41105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64</xdr:row>
      <xdr:rowOff>12095</xdr:rowOff>
    </xdr:from>
    <xdr:ext cx="184731" cy="264560"/>
    <xdr:sp macro="" textlink="">
      <xdr:nvSpPr>
        <xdr:cNvPr id="32" name="テキスト ボックス 31">
          <a:extLst>
            <a:ext uri="{FF2B5EF4-FFF2-40B4-BE49-F238E27FC236}">
              <a16:creationId xmlns:a16="http://schemas.microsoft.com/office/drawing/2014/main" id="{C65D5B99-84FC-44A8-B276-C448C6D7C1E0}"/>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476170</xdr:colOff>
      <xdr:row>63</xdr:row>
      <xdr:rowOff>21721</xdr:rowOff>
    </xdr:from>
    <xdr:to>
      <xdr:col>6</xdr:col>
      <xdr:colOff>408626</xdr:colOff>
      <xdr:row>68</xdr:row>
      <xdr:rowOff>7189</xdr:rowOff>
    </xdr:to>
    <xdr:grpSp>
      <xdr:nvGrpSpPr>
        <xdr:cNvPr id="34" name="グループ化 33">
          <a:extLst>
            <a:ext uri="{FF2B5EF4-FFF2-40B4-BE49-F238E27FC236}">
              <a16:creationId xmlns:a16="http://schemas.microsoft.com/office/drawing/2014/main" id="{3E2E2B08-AA84-45C6-83D2-8BE37ADB32B3}"/>
            </a:ext>
          </a:extLst>
        </xdr:cNvPr>
        <xdr:cNvGrpSpPr/>
      </xdr:nvGrpSpPr>
      <xdr:grpSpPr>
        <a:xfrm>
          <a:off x="3073080" y="16573655"/>
          <a:ext cx="759154" cy="1198558"/>
          <a:chOff x="5336225" y="13014477"/>
          <a:chExt cx="677334" cy="1439333"/>
        </a:xfrm>
      </xdr:grpSpPr>
      <xdr:cxnSp macro="">
        <xdr:nvCxnSpPr>
          <xdr:cNvPr id="37" name="直線矢印コネクタ 36">
            <a:extLst>
              <a:ext uri="{FF2B5EF4-FFF2-40B4-BE49-F238E27FC236}">
                <a16:creationId xmlns:a16="http://schemas.microsoft.com/office/drawing/2014/main" id="{57C2036A-6D33-EC42-8CF9-4FE8ADA2382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4EAEAEA7-D64B-F4CE-F861-887F5A0C9017}"/>
              </a:ext>
            </a:extLst>
          </xdr:cNvPr>
          <xdr:cNvSpPr txBox="1"/>
        </xdr:nvSpPr>
        <xdr:spPr>
          <a:xfrm>
            <a:off x="5336225" y="1349112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ｍ</a:t>
            </a:r>
          </a:p>
        </xdr:txBody>
      </xdr:sp>
    </xdr:grpSp>
    <xdr:clientData/>
  </xdr:twoCellAnchor>
  <xdr:twoCellAnchor>
    <xdr:from>
      <xdr:col>6</xdr:col>
      <xdr:colOff>165579</xdr:colOff>
      <xdr:row>93</xdr:row>
      <xdr:rowOff>124844</xdr:rowOff>
    </xdr:from>
    <xdr:to>
      <xdr:col>7</xdr:col>
      <xdr:colOff>397354</xdr:colOff>
      <xdr:row>99</xdr:row>
      <xdr:rowOff>125982</xdr:rowOff>
    </xdr:to>
    <xdr:sp macro="" textlink="">
      <xdr:nvSpPr>
        <xdr:cNvPr id="41" name="正方形/長方形 40">
          <a:extLst>
            <a:ext uri="{FF2B5EF4-FFF2-40B4-BE49-F238E27FC236}">
              <a16:creationId xmlns:a16="http://schemas.microsoft.com/office/drawing/2014/main" id="{3A880DFF-AD92-49A0-9B1D-BC929AB6CBF4}"/>
            </a:ext>
          </a:extLst>
        </xdr:cNvPr>
        <xdr:cNvSpPr/>
      </xdr:nvSpPr>
      <xdr:spPr>
        <a:xfrm>
          <a:off x="3244059" y="22741004"/>
          <a:ext cx="833755" cy="115937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64</xdr:row>
      <xdr:rowOff>12095</xdr:rowOff>
    </xdr:from>
    <xdr:ext cx="184731" cy="264560"/>
    <xdr:sp macro="" textlink="">
      <xdr:nvSpPr>
        <xdr:cNvPr id="45" name="テキスト ボックス 44">
          <a:extLst>
            <a:ext uri="{FF2B5EF4-FFF2-40B4-BE49-F238E27FC236}">
              <a16:creationId xmlns:a16="http://schemas.microsoft.com/office/drawing/2014/main" id="{0A290D85-3E16-481A-B394-2057DE31BFCA}"/>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75</xdr:row>
      <xdr:rowOff>82826</xdr:rowOff>
    </xdr:from>
    <xdr:to>
      <xdr:col>19</xdr:col>
      <xdr:colOff>99392</xdr:colOff>
      <xdr:row>84</xdr:row>
      <xdr:rowOff>149088</xdr:rowOff>
    </xdr:to>
    <xdr:sp macro="" textlink="">
      <xdr:nvSpPr>
        <xdr:cNvPr id="46" name="正方形/長方形 45">
          <a:extLst>
            <a:ext uri="{FF2B5EF4-FFF2-40B4-BE49-F238E27FC236}">
              <a16:creationId xmlns:a16="http://schemas.microsoft.com/office/drawing/2014/main" id="{7618E20C-3091-4449-B301-97CA37C6E481}"/>
            </a:ext>
          </a:extLst>
        </xdr:cNvPr>
        <xdr:cNvSpPr/>
      </xdr:nvSpPr>
      <xdr:spPr>
        <a:xfrm>
          <a:off x="7411848"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65</xdr:row>
      <xdr:rowOff>64826</xdr:rowOff>
    </xdr:from>
    <xdr:to>
      <xdr:col>19</xdr:col>
      <xdr:colOff>115957</xdr:colOff>
      <xdr:row>73</xdr:row>
      <xdr:rowOff>99391</xdr:rowOff>
    </xdr:to>
    <xdr:sp macro="" textlink="">
      <xdr:nvSpPr>
        <xdr:cNvPr id="47" name="正方形/長方形 46">
          <a:extLst>
            <a:ext uri="{FF2B5EF4-FFF2-40B4-BE49-F238E27FC236}">
              <a16:creationId xmlns:a16="http://schemas.microsoft.com/office/drawing/2014/main" id="{09C6AA3C-A765-4946-957A-800E5C784904}"/>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65</xdr:row>
      <xdr:rowOff>80356</xdr:rowOff>
    </xdr:from>
    <xdr:to>
      <xdr:col>21</xdr:col>
      <xdr:colOff>371383</xdr:colOff>
      <xdr:row>73</xdr:row>
      <xdr:rowOff>165021</xdr:rowOff>
    </xdr:to>
    <xdr:grpSp>
      <xdr:nvGrpSpPr>
        <xdr:cNvPr id="48" name="グループ化 47">
          <a:extLst>
            <a:ext uri="{FF2B5EF4-FFF2-40B4-BE49-F238E27FC236}">
              <a16:creationId xmlns:a16="http://schemas.microsoft.com/office/drawing/2014/main" id="{0CC67BD7-0F3E-4FB7-8DF7-3E6CEC164789}"/>
            </a:ext>
          </a:extLst>
        </xdr:cNvPr>
        <xdr:cNvGrpSpPr/>
      </xdr:nvGrpSpPr>
      <xdr:grpSpPr>
        <a:xfrm>
          <a:off x="11922843" y="17117526"/>
          <a:ext cx="732196" cy="2025608"/>
          <a:chOff x="5313592" y="13014477"/>
          <a:chExt cx="677334" cy="1439333"/>
        </a:xfrm>
      </xdr:grpSpPr>
      <xdr:cxnSp macro="">
        <xdr:nvCxnSpPr>
          <xdr:cNvPr id="49" name="直線矢印コネクタ 48">
            <a:extLst>
              <a:ext uri="{FF2B5EF4-FFF2-40B4-BE49-F238E27FC236}">
                <a16:creationId xmlns:a16="http://schemas.microsoft.com/office/drawing/2014/main" id="{A1F7F1F8-5798-44A1-B780-0DB05F66517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62685EFB-EC37-C03D-EC57-6B436FAA6ED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65</xdr:row>
      <xdr:rowOff>80356</xdr:rowOff>
    </xdr:from>
    <xdr:to>
      <xdr:col>23</xdr:col>
      <xdr:colOff>46856</xdr:colOff>
      <xdr:row>73</xdr:row>
      <xdr:rowOff>165021</xdr:rowOff>
    </xdr:to>
    <xdr:grpSp>
      <xdr:nvGrpSpPr>
        <xdr:cNvPr id="51" name="グループ化 50">
          <a:extLst>
            <a:ext uri="{FF2B5EF4-FFF2-40B4-BE49-F238E27FC236}">
              <a16:creationId xmlns:a16="http://schemas.microsoft.com/office/drawing/2014/main" id="{BFD48FC5-28AB-4C12-807F-6443B753518F}"/>
            </a:ext>
          </a:extLst>
        </xdr:cNvPr>
        <xdr:cNvGrpSpPr/>
      </xdr:nvGrpSpPr>
      <xdr:grpSpPr>
        <a:xfrm>
          <a:off x="12643409" y="17117526"/>
          <a:ext cx="783376" cy="2025608"/>
          <a:chOff x="5321905" y="13014477"/>
          <a:chExt cx="677334" cy="1439333"/>
        </a:xfrm>
      </xdr:grpSpPr>
      <xdr:cxnSp macro="">
        <xdr:nvCxnSpPr>
          <xdr:cNvPr id="52" name="直線矢印コネクタ 51">
            <a:extLst>
              <a:ext uri="{FF2B5EF4-FFF2-40B4-BE49-F238E27FC236}">
                <a16:creationId xmlns:a16="http://schemas.microsoft.com/office/drawing/2014/main" id="{F744ACC5-2910-9252-DBFA-03510444966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BE6FB6FF-16B3-4E48-9461-33D157E0B99C}"/>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65</xdr:row>
      <xdr:rowOff>80356</xdr:rowOff>
    </xdr:from>
    <xdr:to>
      <xdr:col>24</xdr:col>
      <xdr:colOff>192328</xdr:colOff>
      <xdr:row>73</xdr:row>
      <xdr:rowOff>165021</xdr:rowOff>
    </xdr:to>
    <xdr:grpSp>
      <xdr:nvGrpSpPr>
        <xdr:cNvPr id="54" name="グループ化 53">
          <a:extLst>
            <a:ext uri="{FF2B5EF4-FFF2-40B4-BE49-F238E27FC236}">
              <a16:creationId xmlns:a16="http://schemas.microsoft.com/office/drawing/2014/main" id="{1AA29FE4-B14F-4497-8F06-7D4EF59D3304}"/>
            </a:ext>
          </a:extLst>
        </xdr:cNvPr>
        <xdr:cNvGrpSpPr/>
      </xdr:nvGrpSpPr>
      <xdr:grpSpPr>
        <a:xfrm>
          <a:off x="13388197" y="17117526"/>
          <a:ext cx="732197" cy="2025608"/>
          <a:chOff x="5305280" y="13014477"/>
          <a:chExt cx="677334" cy="1439333"/>
        </a:xfrm>
      </xdr:grpSpPr>
      <xdr:cxnSp macro="">
        <xdr:nvCxnSpPr>
          <xdr:cNvPr id="55" name="直線矢印コネクタ 54">
            <a:extLst>
              <a:ext uri="{FF2B5EF4-FFF2-40B4-BE49-F238E27FC236}">
                <a16:creationId xmlns:a16="http://schemas.microsoft.com/office/drawing/2014/main" id="{A8ED91E3-63C1-417D-3315-1A823E10DF7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5">
            <a:extLst>
              <a:ext uri="{FF2B5EF4-FFF2-40B4-BE49-F238E27FC236}">
                <a16:creationId xmlns:a16="http://schemas.microsoft.com/office/drawing/2014/main" id="{43751AEF-5768-6994-6753-677D51072462}"/>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65</xdr:row>
      <xdr:rowOff>80356</xdr:rowOff>
    </xdr:from>
    <xdr:to>
      <xdr:col>25</xdr:col>
      <xdr:colOff>213941</xdr:colOff>
      <xdr:row>74</xdr:row>
      <xdr:rowOff>56322</xdr:rowOff>
    </xdr:to>
    <xdr:grpSp>
      <xdr:nvGrpSpPr>
        <xdr:cNvPr id="58" name="グループ化 57">
          <a:extLst>
            <a:ext uri="{FF2B5EF4-FFF2-40B4-BE49-F238E27FC236}">
              <a16:creationId xmlns:a16="http://schemas.microsoft.com/office/drawing/2014/main" id="{78EF7DDD-3915-4BD1-A913-42F5915C5E91}"/>
            </a:ext>
          </a:extLst>
        </xdr:cNvPr>
        <xdr:cNvGrpSpPr/>
      </xdr:nvGrpSpPr>
      <xdr:grpSpPr>
        <a:xfrm>
          <a:off x="14099779" y="17117526"/>
          <a:ext cx="590365" cy="2159527"/>
          <a:chOff x="5301285" y="13014477"/>
          <a:chExt cx="677334" cy="1439333"/>
        </a:xfrm>
      </xdr:grpSpPr>
      <xdr:cxnSp macro="">
        <xdr:nvCxnSpPr>
          <xdr:cNvPr id="59" name="直線矢印コネクタ 58">
            <a:extLst>
              <a:ext uri="{FF2B5EF4-FFF2-40B4-BE49-F238E27FC236}">
                <a16:creationId xmlns:a16="http://schemas.microsoft.com/office/drawing/2014/main" id="{75F89EAE-F1CF-A05B-689D-EBEF0D9A243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3BBED5C-5DEF-F35B-D314-38DD5E3850A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62</xdr:row>
      <xdr:rowOff>87643</xdr:rowOff>
    </xdr:from>
    <xdr:to>
      <xdr:col>25</xdr:col>
      <xdr:colOff>301486</xdr:colOff>
      <xdr:row>63</xdr:row>
      <xdr:rowOff>155388</xdr:rowOff>
    </xdr:to>
    <xdr:grpSp>
      <xdr:nvGrpSpPr>
        <xdr:cNvPr id="64" name="グループ化 63">
          <a:extLst>
            <a:ext uri="{FF2B5EF4-FFF2-40B4-BE49-F238E27FC236}">
              <a16:creationId xmlns:a16="http://schemas.microsoft.com/office/drawing/2014/main" id="{C518FD32-89EC-492B-885C-F2A908E1F3A6}"/>
            </a:ext>
          </a:extLst>
        </xdr:cNvPr>
        <xdr:cNvGrpSpPr/>
      </xdr:nvGrpSpPr>
      <xdr:grpSpPr>
        <a:xfrm>
          <a:off x="10145958" y="16396959"/>
          <a:ext cx="4631731" cy="310363"/>
          <a:chOff x="1076477" y="14932889"/>
          <a:chExt cx="4160761" cy="346542"/>
        </a:xfrm>
      </xdr:grpSpPr>
      <xdr:cxnSp macro="">
        <xdr:nvCxnSpPr>
          <xdr:cNvPr id="65" name="直線矢印コネクタ 64">
            <a:extLst>
              <a:ext uri="{FF2B5EF4-FFF2-40B4-BE49-F238E27FC236}">
                <a16:creationId xmlns:a16="http://schemas.microsoft.com/office/drawing/2014/main" id="{A5D7B7F7-1CC9-95FC-3614-C23B8ACAAEB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6" name="テキスト ボックス 65">
            <a:extLst>
              <a:ext uri="{FF2B5EF4-FFF2-40B4-BE49-F238E27FC236}">
                <a16:creationId xmlns:a16="http://schemas.microsoft.com/office/drawing/2014/main" id="{4B672E22-FDBF-7298-93AE-1FE02D61CDA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59</xdr:row>
      <xdr:rowOff>72735</xdr:rowOff>
    </xdr:from>
    <xdr:to>
      <xdr:col>25</xdr:col>
      <xdr:colOff>288234</xdr:colOff>
      <xdr:row>60</xdr:row>
      <xdr:rowOff>140480</xdr:rowOff>
    </xdr:to>
    <xdr:grpSp>
      <xdr:nvGrpSpPr>
        <xdr:cNvPr id="67" name="グループ化 66">
          <a:extLst>
            <a:ext uri="{FF2B5EF4-FFF2-40B4-BE49-F238E27FC236}">
              <a16:creationId xmlns:a16="http://schemas.microsoft.com/office/drawing/2014/main" id="{930D88C9-DA96-4D02-8C94-C6C8019D76A0}"/>
            </a:ext>
          </a:extLst>
        </xdr:cNvPr>
        <xdr:cNvGrpSpPr/>
      </xdr:nvGrpSpPr>
      <xdr:grpSpPr>
        <a:xfrm>
          <a:off x="10132706" y="15672169"/>
          <a:ext cx="4631731" cy="292391"/>
          <a:chOff x="1076477" y="14905835"/>
          <a:chExt cx="4160761" cy="346542"/>
        </a:xfrm>
      </xdr:grpSpPr>
      <xdr:cxnSp macro="">
        <xdr:nvCxnSpPr>
          <xdr:cNvPr id="68" name="直線矢印コネクタ 67">
            <a:extLst>
              <a:ext uri="{FF2B5EF4-FFF2-40B4-BE49-F238E27FC236}">
                <a16:creationId xmlns:a16="http://schemas.microsoft.com/office/drawing/2014/main" id="{46855E17-0F7D-E72C-152D-2FF21EBC4E2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9" name="テキスト ボックス 68">
            <a:extLst>
              <a:ext uri="{FF2B5EF4-FFF2-40B4-BE49-F238E27FC236}">
                <a16:creationId xmlns:a16="http://schemas.microsoft.com/office/drawing/2014/main" id="{A4063C3E-049D-584B-FB96-32D53289F222}"/>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57</xdr:row>
      <xdr:rowOff>115805</xdr:rowOff>
    </xdr:from>
    <xdr:to>
      <xdr:col>25</xdr:col>
      <xdr:colOff>291547</xdr:colOff>
      <xdr:row>58</xdr:row>
      <xdr:rowOff>117289</xdr:rowOff>
    </xdr:to>
    <xdr:grpSp>
      <xdr:nvGrpSpPr>
        <xdr:cNvPr id="70" name="グループ化 69">
          <a:extLst>
            <a:ext uri="{FF2B5EF4-FFF2-40B4-BE49-F238E27FC236}">
              <a16:creationId xmlns:a16="http://schemas.microsoft.com/office/drawing/2014/main" id="{C8241245-3B58-49D2-8677-3A3751179C48}"/>
            </a:ext>
          </a:extLst>
        </xdr:cNvPr>
        <xdr:cNvGrpSpPr/>
      </xdr:nvGrpSpPr>
      <xdr:grpSpPr>
        <a:xfrm>
          <a:off x="10136019" y="15265947"/>
          <a:ext cx="4631731" cy="226130"/>
          <a:chOff x="1076477" y="14915673"/>
          <a:chExt cx="4160761" cy="346542"/>
        </a:xfrm>
      </xdr:grpSpPr>
      <xdr:cxnSp macro="">
        <xdr:nvCxnSpPr>
          <xdr:cNvPr id="71" name="直線矢印コネクタ 70">
            <a:extLst>
              <a:ext uri="{FF2B5EF4-FFF2-40B4-BE49-F238E27FC236}">
                <a16:creationId xmlns:a16="http://schemas.microsoft.com/office/drawing/2014/main" id="{2064714B-18FA-AC25-E645-B076CDB57FF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2" name="テキスト ボックス 71">
            <a:extLst>
              <a:ext uri="{FF2B5EF4-FFF2-40B4-BE49-F238E27FC236}">
                <a16:creationId xmlns:a16="http://schemas.microsoft.com/office/drawing/2014/main" id="{A3F995B2-7D17-7AA0-EB3F-452EA521D806}"/>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55</xdr:row>
      <xdr:rowOff>142309</xdr:rowOff>
    </xdr:from>
    <xdr:to>
      <xdr:col>25</xdr:col>
      <xdr:colOff>294861</xdr:colOff>
      <xdr:row>56</xdr:row>
      <xdr:rowOff>143793</xdr:rowOff>
    </xdr:to>
    <xdr:grpSp>
      <xdr:nvGrpSpPr>
        <xdr:cNvPr id="73" name="グループ化 72">
          <a:extLst>
            <a:ext uri="{FF2B5EF4-FFF2-40B4-BE49-F238E27FC236}">
              <a16:creationId xmlns:a16="http://schemas.microsoft.com/office/drawing/2014/main" id="{B0A17126-E783-4489-9570-8FA15FF30E0D}"/>
            </a:ext>
          </a:extLst>
        </xdr:cNvPr>
        <xdr:cNvGrpSpPr/>
      </xdr:nvGrpSpPr>
      <xdr:grpSpPr>
        <a:xfrm>
          <a:off x="10139333" y="14843158"/>
          <a:ext cx="4631731" cy="226130"/>
          <a:chOff x="1076477" y="14925510"/>
          <a:chExt cx="4160761" cy="346542"/>
        </a:xfrm>
      </xdr:grpSpPr>
      <xdr:cxnSp macro="">
        <xdr:nvCxnSpPr>
          <xdr:cNvPr id="74" name="直線矢印コネクタ 73">
            <a:extLst>
              <a:ext uri="{FF2B5EF4-FFF2-40B4-BE49-F238E27FC236}">
                <a16:creationId xmlns:a16="http://schemas.microsoft.com/office/drawing/2014/main" id="{338F28F7-1DAA-E972-6B57-D11C3AC0D58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5" name="テキスト ボックス 74">
            <a:extLst>
              <a:ext uri="{FF2B5EF4-FFF2-40B4-BE49-F238E27FC236}">
                <a16:creationId xmlns:a16="http://schemas.microsoft.com/office/drawing/2014/main" id="{A14B168F-FF33-8C62-0DBD-7ED3EF1C3ED9}"/>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56</xdr:row>
      <xdr:rowOff>16566</xdr:rowOff>
    </xdr:from>
    <xdr:to>
      <xdr:col>14</xdr:col>
      <xdr:colOff>480390</xdr:colOff>
      <xdr:row>58</xdr:row>
      <xdr:rowOff>66262</xdr:rowOff>
    </xdr:to>
    <xdr:sp macro="" textlink="">
      <xdr:nvSpPr>
        <xdr:cNvPr id="76" name="テキスト ボックス 75">
          <a:extLst>
            <a:ext uri="{FF2B5EF4-FFF2-40B4-BE49-F238E27FC236}">
              <a16:creationId xmlns:a16="http://schemas.microsoft.com/office/drawing/2014/main" id="{BFE0E2F9-CE86-4F6E-9627-D91E24C89085}"/>
            </a:ext>
          </a:extLst>
        </xdr:cNvPr>
        <xdr:cNvSpPr txBox="1"/>
      </xdr:nvSpPr>
      <xdr:spPr>
        <a:xfrm>
          <a:off x="7168100" y="1418976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208345</xdr:colOff>
      <xdr:row>63</xdr:row>
      <xdr:rowOff>163652</xdr:rowOff>
    </xdr:from>
    <xdr:to>
      <xdr:col>11</xdr:col>
      <xdr:colOff>535274</xdr:colOff>
      <xdr:row>71</xdr:row>
      <xdr:rowOff>43132</xdr:rowOff>
    </xdr:to>
    <xdr:sp macro="" textlink="">
      <xdr:nvSpPr>
        <xdr:cNvPr id="78" name="テキスト ボックス 77">
          <a:extLst>
            <a:ext uri="{FF2B5EF4-FFF2-40B4-BE49-F238E27FC236}">
              <a16:creationId xmlns:a16="http://schemas.microsoft.com/office/drawing/2014/main" id="{BFE221C8-46A1-451F-896A-BD029BCFD966}"/>
            </a:ext>
          </a:extLst>
        </xdr:cNvPr>
        <xdr:cNvSpPr txBox="1"/>
      </xdr:nvSpPr>
      <xdr:spPr>
        <a:xfrm>
          <a:off x="5793805" y="15914192"/>
          <a:ext cx="906049" cy="16473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53</xdr:row>
      <xdr:rowOff>0</xdr:rowOff>
    </xdr:from>
    <xdr:to>
      <xdr:col>20</xdr:col>
      <xdr:colOff>265043</xdr:colOff>
      <xdr:row>54</xdr:row>
      <xdr:rowOff>43804</xdr:rowOff>
    </xdr:to>
    <xdr:grpSp>
      <xdr:nvGrpSpPr>
        <xdr:cNvPr id="79" name="グループ化 78">
          <a:extLst>
            <a:ext uri="{FF2B5EF4-FFF2-40B4-BE49-F238E27FC236}">
              <a16:creationId xmlns:a16="http://schemas.microsoft.com/office/drawing/2014/main" id="{C9D4A7C6-3456-40CB-BDFD-11A0F1D1B3CE}"/>
            </a:ext>
          </a:extLst>
        </xdr:cNvPr>
        <xdr:cNvGrpSpPr/>
      </xdr:nvGrpSpPr>
      <xdr:grpSpPr>
        <a:xfrm>
          <a:off x="10306455" y="14233585"/>
          <a:ext cx="1694107" cy="286422"/>
          <a:chOff x="13749130" y="11015869"/>
          <a:chExt cx="1540566" cy="275717"/>
        </a:xfrm>
      </xdr:grpSpPr>
      <xdr:cxnSp macro="">
        <xdr:nvCxnSpPr>
          <xdr:cNvPr id="80" name="直線矢印コネクタ 79">
            <a:extLst>
              <a:ext uri="{FF2B5EF4-FFF2-40B4-BE49-F238E27FC236}">
                <a16:creationId xmlns:a16="http://schemas.microsoft.com/office/drawing/2014/main" id="{4CE5DE65-777F-9F8C-2DB0-478AFC575E9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1" name="テキスト ボックス 80">
            <a:extLst>
              <a:ext uri="{FF2B5EF4-FFF2-40B4-BE49-F238E27FC236}">
                <a16:creationId xmlns:a16="http://schemas.microsoft.com/office/drawing/2014/main" id="{002E81C7-FA27-14BF-3B2E-1376BCA7EC59}"/>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53</xdr:row>
      <xdr:rowOff>3312</xdr:rowOff>
    </xdr:from>
    <xdr:to>
      <xdr:col>25</xdr:col>
      <xdr:colOff>284921</xdr:colOff>
      <xdr:row>54</xdr:row>
      <xdr:rowOff>47116</xdr:rowOff>
    </xdr:to>
    <xdr:grpSp>
      <xdr:nvGrpSpPr>
        <xdr:cNvPr id="82" name="グループ化 81">
          <a:extLst>
            <a:ext uri="{FF2B5EF4-FFF2-40B4-BE49-F238E27FC236}">
              <a16:creationId xmlns:a16="http://schemas.microsoft.com/office/drawing/2014/main" id="{F63434A3-9CFE-44FC-9F41-43913451BD0F}"/>
            </a:ext>
          </a:extLst>
        </xdr:cNvPr>
        <xdr:cNvGrpSpPr/>
      </xdr:nvGrpSpPr>
      <xdr:grpSpPr>
        <a:xfrm>
          <a:off x="13067017" y="14236897"/>
          <a:ext cx="1694107" cy="286422"/>
          <a:chOff x="13749130" y="11015869"/>
          <a:chExt cx="1540566" cy="275717"/>
        </a:xfrm>
      </xdr:grpSpPr>
      <xdr:cxnSp macro="">
        <xdr:nvCxnSpPr>
          <xdr:cNvPr id="83" name="直線矢印コネクタ 82">
            <a:extLst>
              <a:ext uri="{FF2B5EF4-FFF2-40B4-BE49-F238E27FC236}">
                <a16:creationId xmlns:a16="http://schemas.microsoft.com/office/drawing/2014/main" id="{65C6918E-0F94-4CE3-FDCB-F3DE0840B4D7}"/>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5" name="テキスト ボックス 84">
            <a:extLst>
              <a:ext uri="{FF2B5EF4-FFF2-40B4-BE49-F238E27FC236}">
                <a16:creationId xmlns:a16="http://schemas.microsoft.com/office/drawing/2014/main" id="{D23BE0A3-3AA9-BC70-1FBE-8E16747A7277}"/>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52</xdr:row>
      <xdr:rowOff>23190</xdr:rowOff>
    </xdr:from>
    <xdr:to>
      <xdr:col>15</xdr:col>
      <xdr:colOff>298174</xdr:colOff>
      <xdr:row>55</xdr:row>
      <xdr:rowOff>33312</xdr:rowOff>
    </xdr:to>
    <xdr:sp macro="" textlink="">
      <xdr:nvSpPr>
        <xdr:cNvPr id="86" name="テキスト ボックス 85">
          <a:extLst>
            <a:ext uri="{FF2B5EF4-FFF2-40B4-BE49-F238E27FC236}">
              <a16:creationId xmlns:a16="http://schemas.microsoft.com/office/drawing/2014/main" id="{6B553E6D-4B16-448A-B92C-B9F861FCEF82}"/>
            </a:ext>
          </a:extLst>
        </xdr:cNvPr>
        <xdr:cNvSpPr txBox="1"/>
      </xdr:nvSpPr>
      <xdr:spPr>
        <a:xfrm>
          <a:off x="7141594" y="13289610"/>
          <a:ext cx="1249020" cy="68830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75</xdr:row>
      <xdr:rowOff>117162</xdr:rowOff>
    </xdr:from>
    <xdr:to>
      <xdr:col>25</xdr:col>
      <xdr:colOff>397566</xdr:colOff>
      <xdr:row>85</xdr:row>
      <xdr:rowOff>3312</xdr:rowOff>
    </xdr:to>
    <xdr:sp macro="" textlink="">
      <xdr:nvSpPr>
        <xdr:cNvPr id="87" name="台形 86">
          <a:extLst>
            <a:ext uri="{FF2B5EF4-FFF2-40B4-BE49-F238E27FC236}">
              <a16:creationId xmlns:a16="http://schemas.microsoft.com/office/drawing/2014/main" id="{3182EDDD-79A8-4A10-BB32-EC0290D15605}"/>
            </a:ext>
          </a:extLst>
        </xdr:cNvPr>
        <xdr:cNvSpPr/>
      </xdr:nvSpPr>
      <xdr:spPr>
        <a:xfrm>
          <a:off x="10570834" y="1851946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55</xdr:row>
      <xdr:rowOff>202347</xdr:rowOff>
    </xdr:from>
    <xdr:to>
      <xdr:col>16</xdr:col>
      <xdr:colOff>114301</xdr:colOff>
      <xdr:row>63</xdr:row>
      <xdr:rowOff>126147</xdr:rowOff>
    </xdr:to>
    <xdr:cxnSp macro="">
      <xdr:nvCxnSpPr>
        <xdr:cNvPr id="88" name="直線コネクタ 87">
          <a:extLst>
            <a:ext uri="{FF2B5EF4-FFF2-40B4-BE49-F238E27FC236}">
              <a16:creationId xmlns:a16="http://schemas.microsoft.com/office/drawing/2014/main" id="{FF2AE4EA-973D-42C1-8ADC-A58E925E5CBD}"/>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55</xdr:row>
      <xdr:rowOff>197378</xdr:rowOff>
    </xdr:from>
    <xdr:to>
      <xdr:col>15</xdr:col>
      <xdr:colOff>415288</xdr:colOff>
      <xdr:row>63</xdr:row>
      <xdr:rowOff>121178</xdr:rowOff>
    </xdr:to>
    <xdr:cxnSp macro="">
      <xdr:nvCxnSpPr>
        <xdr:cNvPr id="89" name="直線コネクタ 88">
          <a:extLst>
            <a:ext uri="{FF2B5EF4-FFF2-40B4-BE49-F238E27FC236}">
              <a16:creationId xmlns:a16="http://schemas.microsoft.com/office/drawing/2014/main" id="{4F77BA2C-9316-4CAB-ABCD-63439E9CD92B}"/>
            </a:ext>
          </a:extLst>
        </xdr:cNvPr>
        <xdr:cNvCxnSpPr/>
      </xdr:nvCxnSpPr>
      <xdr:spPr>
        <a:xfrm rot="5400000">
          <a:off x="7639545" y="1500353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55</xdr:row>
      <xdr:rowOff>210379</xdr:rowOff>
    </xdr:from>
    <xdr:to>
      <xdr:col>15</xdr:col>
      <xdr:colOff>163997</xdr:colOff>
      <xdr:row>63</xdr:row>
      <xdr:rowOff>134179</xdr:rowOff>
    </xdr:to>
    <xdr:cxnSp macro="">
      <xdr:nvCxnSpPr>
        <xdr:cNvPr id="90" name="直線コネクタ 89">
          <a:extLst>
            <a:ext uri="{FF2B5EF4-FFF2-40B4-BE49-F238E27FC236}">
              <a16:creationId xmlns:a16="http://schemas.microsoft.com/office/drawing/2014/main" id="{006B94CA-9EF7-491E-990D-98154712E894}"/>
            </a:ext>
          </a:extLst>
        </xdr:cNvPr>
        <xdr:cNvCxnSpPr/>
      </xdr:nvCxnSpPr>
      <xdr:spPr>
        <a:xfrm rot="5400000">
          <a:off x="7388254" y="1501653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86</xdr:row>
      <xdr:rowOff>21470</xdr:rowOff>
    </xdr:from>
    <xdr:to>
      <xdr:col>15</xdr:col>
      <xdr:colOff>780</xdr:colOff>
      <xdr:row>91</xdr:row>
      <xdr:rowOff>388113</xdr:rowOff>
    </xdr:to>
    <xdr:sp macro="" textlink="">
      <xdr:nvSpPr>
        <xdr:cNvPr id="91" name="正方形/長方形 90">
          <a:extLst>
            <a:ext uri="{FF2B5EF4-FFF2-40B4-BE49-F238E27FC236}">
              <a16:creationId xmlns:a16="http://schemas.microsoft.com/office/drawing/2014/main" id="{2D5735E7-A0CF-4BDF-B09B-93B5951E9BD4}"/>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87</xdr:row>
      <xdr:rowOff>33131</xdr:rowOff>
    </xdr:from>
    <xdr:ext cx="1897955" cy="492443"/>
    <xdr:sp macro="" textlink="">
      <xdr:nvSpPr>
        <xdr:cNvPr id="92" name="テキスト ボックス 91">
          <a:extLst>
            <a:ext uri="{FF2B5EF4-FFF2-40B4-BE49-F238E27FC236}">
              <a16:creationId xmlns:a16="http://schemas.microsoft.com/office/drawing/2014/main" id="{59B38CA1-5CBB-4AEB-934D-EE8161A2BC69}"/>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86</xdr:row>
      <xdr:rowOff>24783</xdr:rowOff>
    </xdr:from>
    <xdr:to>
      <xdr:col>18</xdr:col>
      <xdr:colOff>16564</xdr:colOff>
      <xdr:row>90</xdr:row>
      <xdr:rowOff>0</xdr:rowOff>
    </xdr:to>
    <xdr:sp macro="" textlink="">
      <xdr:nvSpPr>
        <xdr:cNvPr id="93" name="正方形/長方形 92">
          <a:extLst>
            <a:ext uri="{FF2B5EF4-FFF2-40B4-BE49-F238E27FC236}">
              <a16:creationId xmlns:a16="http://schemas.microsoft.com/office/drawing/2014/main" id="{508E98CA-46EA-434A-BD22-D7D03AB5573F}"/>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16</xdr:col>
      <xdr:colOff>237227</xdr:colOff>
      <xdr:row>92</xdr:row>
      <xdr:rowOff>280195</xdr:rowOff>
    </xdr:from>
    <xdr:ext cx="1897955" cy="492443"/>
    <xdr:sp macro="" textlink="">
      <xdr:nvSpPr>
        <xdr:cNvPr id="94" name="テキスト ボックス 93">
          <a:extLst>
            <a:ext uri="{FF2B5EF4-FFF2-40B4-BE49-F238E27FC236}">
              <a16:creationId xmlns:a16="http://schemas.microsoft.com/office/drawing/2014/main" id="{49E66CC1-6B28-4889-8D67-FD74994F3A4B}"/>
            </a:ext>
          </a:extLst>
        </xdr:cNvPr>
        <xdr:cNvSpPr txBox="1"/>
      </xdr:nvSpPr>
      <xdr:spPr>
        <a:xfrm>
          <a:off x="8824967" y="22439155"/>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394252</xdr:colOff>
      <xdr:row>94</xdr:row>
      <xdr:rowOff>107267</xdr:rowOff>
    </xdr:from>
    <xdr:ext cx="1885122" cy="492443"/>
    <xdr:sp macro="" textlink="">
      <xdr:nvSpPr>
        <xdr:cNvPr id="95" name="テキスト ボックス 94">
          <a:extLst>
            <a:ext uri="{FF2B5EF4-FFF2-40B4-BE49-F238E27FC236}">
              <a16:creationId xmlns:a16="http://schemas.microsoft.com/office/drawing/2014/main" id="{D58F2109-4D34-426E-B422-31B2A082A307}"/>
            </a:ext>
          </a:extLst>
        </xdr:cNvPr>
        <xdr:cNvSpPr txBox="1"/>
      </xdr:nvSpPr>
      <xdr:spPr>
        <a:xfrm>
          <a:off x="622852" y="2294440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159404</xdr:colOff>
      <xdr:row>53</xdr:row>
      <xdr:rowOff>212490</xdr:rowOff>
    </xdr:from>
    <xdr:to>
      <xdr:col>1</xdr:col>
      <xdr:colOff>141025</xdr:colOff>
      <xdr:row>61</xdr:row>
      <xdr:rowOff>68081</xdr:rowOff>
    </xdr:to>
    <xdr:sp macro="" textlink="">
      <xdr:nvSpPr>
        <xdr:cNvPr id="97" name="左中かっこ 96">
          <a:extLst>
            <a:ext uri="{FF2B5EF4-FFF2-40B4-BE49-F238E27FC236}">
              <a16:creationId xmlns:a16="http://schemas.microsoft.com/office/drawing/2014/main" id="{A20AA4E4-2E9E-4770-B3DD-ED1787401238}"/>
            </a:ext>
          </a:extLst>
        </xdr:cNvPr>
        <xdr:cNvSpPr/>
      </xdr:nvSpPr>
      <xdr:spPr>
        <a:xfrm>
          <a:off x="159404" y="13707510"/>
          <a:ext cx="210221" cy="16691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61</xdr:row>
      <xdr:rowOff>201283</xdr:rowOff>
    </xdr:from>
    <xdr:to>
      <xdr:col>1</xdr:col>
      <xdr:colOff>115020</xdr:colOff>
      <xdr:row>92</xdr:row>
      <xdr:rowOff>381000</xdr:rowOff>
    </xdr:to>
    <xdr:sp macro="" textlink="">
      <xdr:nvSpPr>
        <xdr:cNvPr id="123" name="左中かっこ 122">
          <a:extLst>
            <a:ext uri="{FF2B5EF4-FFF2-40B4-BE49-F238E27FC236}">
              <a16:creationId xmlns:a16="http://schemas.microsoft.com/office/drawing/2014/main" id="{6792013B-FB58-4A9E-A8E3-A68E20CB4420}"/>
            </a:ext>
          </a:extLst>
        </xdr:cNvPr>
        <xdr:cNvSpPr/>
      </xdr:nvSpPr>
      <xdr:spPr>
        <a:xfrm>
          <a:off x="226808" y="15509863"/>
          <a:ext cx="116812" cy="703009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55</xdr:row>
      <xdr:rowOff>33619</xdr:rowOff>
    </xdr:from>
    <xdr:ext cx="607859" cy="459100"/>
    <xdr:sp macro="" textlink="">
      <xdr:nvSpPr>
        <xdr:cNvPr id="126" name="テキスト ボックス 125">
          <a:extLst>
            <a:ext uri="{FF2B5EF4-FFF2-40B4-BE49-F238E27FC236}">
              <a16:creationId xmlns:a16="http://schemas.microsoft.com/office/drawing/2014/main" id="{2962EF09-5BD4-495B-A3B8-44B85C49D4B4}"/>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75</xdr:row>
      <xdr:rowOff>73959</xdr:rowOff>
    </xdr:from>
    <xdr:ext cx="607859" cy="459100"/>
    <xdr:sp macro="" textlink="">
      <xdr:nvSpPr>
        <xdr:cNvPr id="133" name="テキスト ボックス 132">
          <a:extLst>
            <a:ext uri="{FF2B5EF4-FFF2-40B4-BE49-F238E27FC236}">
              <a16:creationId xmlns:a16="http://schemas.microsoft.com/office/drawing/2014/main" id="{1930C35C-C964-4FE0-9B19-A6502BD21D1B}"/>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64</xdr:row>
      <xdr:rowOff>12095</xdr:rowOff>
    </xdr:from>
    <xdr:ext cx="184731" cy="264560"/>
    <xdr:sp macro="" textlink="">
      <xdr:nvSpPr>
        <xdr:cNvPr id="134" name="テキスト ボックス 133">
          <a:extLst>
            <a:ext uri="{FF2B5EF4-FFF2-40B4-BE49-F238E27FC236}">
              <a16:creationId xmlns:a16="http://schemas.microsoft.com/office/drawing/2014/main" id="{59371602-65EC-4B15-897D-F05C9E624C1D}"/>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52</xdr:row>
      <xdr:rowOff>11206</xdr:rowOff>
    </xdr:from>
    <xdr:to>
      <xdr:col>27</xdr:col>
      <xdr:colOff>0</xdr:colOff>
      <xdr:row>59</xdr:row>
      <xdr:rowOff>89647</xdr:rowOff>
    </xdr:to>
    <xdr:sp macro="" textlink="">
      <xdr:nvSpPr>
        <xdr:cNvPr id="135" name="左中かっこ 134">
          <a:extLst>
            <a:ext uri="{FF2B5EF4-FFF2-40B4-BE49-F238E27FC236}">
              <a16:creationId xmlns:a16="http://schemas.microsoft.com/office/drawing/2014/main" id="{9454F4D6-DE97-48AB-B26C-E7B8F44BCDC3}"/>
            </a:ext>
          </a:extLst>
        </xdr:cNvPr>
        <xdr:cNvSpPr/>
      </xdr:nvSpPr>
      <xdr:spPr>
        <a:xfrm>
          <a:off x="13787270" y="13277626"/>
          <a:ext cx="370690" cy="167102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60</xdr:row>
      <xdr:rowOff>6723</xdr:rowOff>
    </xdr:from>
    <xdr:to>
      <xdr:col>27</xdr:col>
      <xdr:colOff>0</xdr:colOff>
      <xdr:row>92</xdr:row>
      <xdr:rowOff>381000</xdr:rowOff>
    </xdr:to>
    <xdr:sp macro="" textlink="">
      <xdr:nvSpPr>
        <xdr:cNvPr id="138" name="左中かっこ 137">
          <a:extLst>
            <a:ext uri="{FF2B5EF4-FFF2-40B4-BE49-F238E27FC236}">
              <a16:creationId xmlns:a16="http://schemas.microsoft.com/office/drawing/2014/main" id="{41BD2B45-514B-4CB7-AD43-A3958F45BFA3}"/>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445698</xdr:colOff>
      <xdr:row>57</xdr:row>
      <xdr:rowOff>0</xdr:rowOff>
    </xdr:from>
    <xdr:to>
      <xdr:col>8</xdr:col>
      <xdr:colOff>196864</xdr:colOff>
      <xdr:row>58</xdr:row>
      <xdr:rowOff>136257</xdr:rowOff>
    </xdr:to>
    <xdr:sp macro="" textlink="">
      <xdr:nvSpPr>
        <xdr:cNvPr id="139" name="正方形/長方形 138">
          <a:extLst>
            <a:ext uri="{FF2B5EF4-FFF2-40B4-BE49-F238E27FC236}">
              <a16:creationId xmlns:a16="http://schemas.microsoft.com/office/drawing/2014/main" id="{6CE61EF2-CD19-4FDC-89CC-FE8B210FE3F1}"/>
            </a:ext>
          </a:extLst>
        </xdr:cNvPr>
        <xdr:cNvSpPr/>
      </xdr:nvSpPr>
      <xdr:spPr>
        <a:xfrm>
          <a:off x="2777418" y="14401800"/>
          <a:ext cx="1762846" cy="3648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緋毛氈設置</a:t>
          </a:r>
        </a:p>
      </xdr:txBody>
    </xdr:sp>
    <xdr:clientData/>
  </xdr:twoCellAnchor>
  <xdr:twoCellAnchor>
    <xdr:from>
      <xdr:col>8</xdr:col>
      <xdr:colOff>258793</xdr:colOff>
      <xdr:row>57</xdr:row>
      <xdr:rowOff>129394</xdr:rowOff>
    </xdr:from>
    <xdr:to>
      <xdr:col>9</xdr:col>
      <xdr:colOff>233394</xdr:colOff>
      <xdr:row>59</xdr:row>
      <xdr:rowOff>53586</xdr:rowOff>
    </xdr:to>
    <xdr:sp macro="" textlink="">
      <xdr:nvSpPr>
        <xdr:cNvPr id="140" name="正方形/長方形 139">
          <a:extLst>
            <a:ext uri="{FF2B5EF4-FFF2-40B4-BE49-F238E27FC236}">
              <a16:creationId xmlns:a16="http://schemas.microsoft.com/office/drawing/2014/main" id="{4A3CD5CD-1756-4C2C-855F-8FA37B5A3681}"/>
            </a:ext>
          </a:extLst>
        </xdr:cNvPr>
        <xdr:cNvSpPr/>
      </xdr:nvSpPr>
      <xdr:spPr>
        <a:xfrm rot="1696264">
          <a:off x="4602193" y="14531194"/>
          <a:ext cx="553721" cy="38139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546339</xdr:colOff>
      <xdr:row>55</xdr:row>
      <xdr:rowOff>208470</xdr:rowOff>
    </xdr:from>
    <xdr:to>
      <xdr:col>5</xdr:col>
      <xdr:colOff>422335</xdr:colOff>
      <xdr:row>57</xdr:row>
      <xdr:rowOff>123697</xdr:rowOff>
    </xdr:to>
    <xdr:sp macro="" textlink="">
      <xdr:nvSpPr>
        <xdr:cNvPr id="141" name="正方形/長方形 140">
          <a:extLst>
            <a:ext uri="{FF2B5EF4-FFF2-40B4-BE49-F238E27FC236}">
              <a16:creationId xmlns:a16="http://schemas.microsoft.com/office/drawing/2014/main" id="{D88EDC49-79CF-4FD8-B34D-C3FEC4D01A8B}"/>
            </a:ext>
          </a:extLst>
        </xdr:cNvPr>
        <xdr:cNvSpPr/>
      </xdr:nvSpPr>
      <xdr:spPr>
        <a:xfrm>
          <a:off x="2298939" y="14153070"/>
          <a:ext cx="455116" cy="37242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460075</xdr:colOff>
      <xdr:row>58</xdr:row>
      <xdr:rowOff>201283</xdr:rowOff>
    </xdr:from>
    <xdr:to>
      <xdr:col>9</xdr:col>
      <xdr:colOff>254477</xdr:colOff>
      <xdr:row>60</xdr:row>
      <xdr:rowOff>145121</xdr:rowOff>
    </xdr:to>
    <xdr:grpSp>
      <xdr:nvGrpSpPr>
        <xdr:cNvPr id="142" name="グループ化 141">
          <a:extLst>
            <a:ext uri="{FF2B5EF4-FFF2-40B4-BE49-F238E27FC236}">
              <a16:creationId xmlns:a16="http://schemas.microsoft.com/office/drawing/2014/main" id="{847A5B18-68F8-490B-A9B3-4438A0398DD6}"/>
            </a:ext>
          </a:extLst>
        </xdr:cNvPr>
        <xdr:cNvGrpSpPr/>
      </xdr:nvGrpSpPr>
      <xdr:grpSpPr>
        <a:xfrm>
          <a:off x="2410004" y="15576071"/>
          <a:ext cx="3316855" cy="393130"/>
          <a:chOff x="0" y="-64698"/>
          <a:chExt cx="4160761" cy="403913"/>
        </a:xfrm>
      </xdr:grpSpPr>
      <xdr:cxnSp macro="">
        <xdr:nvCxnSpPr>
          <xdr:cNvPr id="143" name="直線矢印コネクタ 142">
            <a:extLst>
              <a:ext uri="{FF2B5EF4-FFF2-40B4-BE49-F238E27FC236}">
                <a16:creationId xmlns:a16="http://schemas.microsoft.com/office/drawing/2014/main" id="{C27CE067-DA97-17A2-7B03-69F059740811}"/>
              </a:ext>
            </a:extLst>
          </xdr:cNvPr>
          <xdr:cNvCxnSpPr/>
        </xdr:nvCxnSpPr>
        <xdr:spPr>
          <a:xfrm>
            <a:off x="0" y="18170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34">
            <a:extLst>
              <a:ext uri="{FF2B5EF4-FFF2-40B4-BE49-F238E27FC236}">
                <a16:creationId xmlns:a16="http://schemas.microsoft.com/office/drawing/2014/main" id="{ADD65459-3429-8758-0324-18F6A033FC3B}"/>
              </a:ext>
            </a:extLst>
          </xdr:cNvPr>
          <xdr:cNvSpPr txBox="1"/>
        </xdr:nvSpPr>
        <xdr:spPr>
          <a:xfrm>
            <a:off x="1475969" y="-64698"/>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143773</xdr:colOff>
      <xdr:row>55</xdr:row>
      <xdr:rowOff>215660</xdr:rowOff>
    </xdr:from>
    <xdr:to>
      <xdr:col>5</xdr:col>
      <xdr:colOff>238824</xdr:colOff>
      <xdr:row>60</xdr:row>
      <xdr:rowOff>8902</xdr:rowOff>
    </xdr:to>
    <xdr:grpSp>
      <xdr:nvGrpSpPr>
        <xdr:cNvPr id="145" name="グループ化 144">
          <a:extLst>
            <a:ext uri="{FF2B5EF4-FFF2-40B4-BE49-F238E27FC236}">
              <a16:creationId xmlns:a16="http://schemas.microsoft.com/office/drawing/2014/main" id="{5D8EAD60-0490-420E-97DA-0032CBFE07BF}"/>
            </a:ext>
          </a:extLst>
        </xdr:cNvPr>
        <xdr:cNvGrpSpPr/>
      </xdr:nvGrpSpPr>
      <xdr:grpSpPr>
        <a:xfrm>
          <a:off x="2093702" y="14916509"/>
          <a:ext cx="742032" cy="916473"/>
          <a:chOff x="28755" y="0"/>
          <a:chExt cx="677334" cy="1439333"/>
        </a:xfrm>
      </xdr:grpSpPr>
      <xdr:cxnSp macro="">
        <xdr:nvCxnSpPr>
          <xdr:cNvPr id="146" name="直線矢印コネクタ 145">
            <a:extLst>
              <a:ext uri="{FF2B5EF4-FFF2-40B4-BE49-F238E27FC236}">
                <a16:creationId xmlns:a16="http://schemas.microsoft.com/office/drawing/2014/main" id="{D5759ADE-017E-5130-2D24-1659B73B6720}"/>
              </a:ext>
            </a:extLst>
          </xdr:cNvPr>
          <xdr:cNvCxnSpPr/>
        </xdr:nvCxnSpPr>
        <xdr:spPr>
          <a:xfrm>
            <a:off x="338667" y="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41">
            <a:extLst>
              <a:ext uri="{FF2B5EF4-FFF2-40B4-BE49-F238E27FC236}">
                <a16:creationId xmlns:a16="http://schemas.microsoft.com/office/drawing/2014/main" id="{289D0727-5881-EC5A-34CB-F59D8E75AD3E}"/>
              </a:ext>
            </a:extLst>
          </xdr:cNvPr>
          <xdr:cNvSpPr txBox="1"/>
        </xdr:nvSpPr>
        <xdr:spPr>
          <a:xfrm>
            <a:off x="28755" y="652422"/>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2.5</a:t>
            </a:r>
            <a:r>
              <a:rPr kumimoji="1" lang="ja-JP" altLang="en-US" sz="1100" b="1"/>
              <a:t>　ｍ</a:t>
            </a:r>
          </a:p>
        </xdr:txBody>
      </xdr:sp>
    </xdr:grpSp>
    <xdr:clientData/>
  </xdr:twoCellAnchor>
  <xdr:twoCellAnchor>
    <xdr:from>
      <xdr:col>5</xdr:col>
      <xdr:colOff>14379</xdr:colOff>
      <xdr:row>60</xdr:row>
      <xdr:rowOff>165340</xdr:rowOff>
    </xdr:from>
    <xdr:to>
      <xdr:col>9</xdr:col>
      <xdr:colOff>129397</xdr:colOff>
      <xdr:row>62</xdr:row>
      <xdr:rowOff>85936</xdr:rowOff>
    </xdr:to>
    <xdr:sp macro="" textlink="">
      <xdr:nvSpPr>
        <xdr:cNvPr id="148" name="正方形/長方形 147">
          <a:extLst>
            <a:ext uri="{FF2B5EF4-FFF2-40B4-BE49-F238E27FC236}">
              <a16:creationId xmlns:a16="http://schemas.microsoft.com/office/drawing/2014/main" id="{EC319E9E-4D81-44AA-A0D3-29CB14EBABA3}"/>
            </a:ext>
          </a:extLst>
        </xdr:cNvPr>
        <xdr:cNvSpPr/>
      </xdr:nvSpPr>
      <xdr:spPr>
        <a:xfrm>
          <a:off x="2346099" y="15252940"/>
          <a:ext cx="2705818" cy="362556"/>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800"/>
            <a:t>共演者演奏位置</a:t>
          </a:r>
        </a:p>
      </xdr:txBody>
    </xdr:sp>
    <xdr:clientData/>
  </xdr:twoCellAnchor>
  <xdr:twoCellAnchor>
    <xdr:from>
      <xdr:col>1</xdr:col>
      <xdr:colOff>362856</xdr:colOff>
      <xdr:row>107</xdr:row>
      <xdr:rowOff>24190</xdr:rowOff>
    </xdr:from>
    <xdr:to>
      <xdr:col>11</xdr:col>
      <xdr:colOff>628649</xdr:colOff>
      <xdr:row>147</xdr:row>
      <xdr:rowOff>92940</xdr:rowOff>
    </xdr:to>
    <xdr:grpSp>
      <xdr:nvGrpSpPr>
        <xdr:cNvPr id="155" name="グループ化 154">
          <a:extLst>
            <a:ext uri="{FF2B5EF4-FFF2-40B4-BE49-F238E27FC236}">
              <a16:creationId xmlns:a16="http://schemas.microsoft.com/office/drawing/2014/main" id="{F067FA6A-928F-4C6A-A78B-A5F46980138A}"/>
            </a:ext>
          </a:extLst>
        </xdr:cNvPr>
        <xdr:cNvGrpSpPr/>
      </xdr:nvGrpSpPr>
      <xdr:grpSpPr>
        <a:xfrm>
          <a:off x="623446" y="27736548"/>
          <a:ext cx="6861406" cy="9701581"/>
          <a:chOff x="362857" y="10982477"/>
          <a:chExt cx="5733143" cy="7117219"/>
        </a:xfrm>
      </xdr:grpSpPr>
      <xdr:sp macro="" textlink="">
        <xdr:nvSpPr>
          <xdr:cNvPr id="156" name="テキスト ボックス 155">
            <a:extLst>
              <a:ext uri="{FF2B5EF4-FFF2-40B4-BE49-F238E27FC236}">
                <a16:creationId xmlns:a16="http://schemas.microsoft.com/office/drawing/2014/main" id="{8C7A5DA5-C324-1765-B028-CC5D4B48305C}"/>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68" name="テキスト ボックス 167">
            <a:extLst>
              <a:ext uri="{FF2B5EF4-FFF2-40B4-BE49-F238E27FC236}">
                <a16:creationId xmlns:a16="http://schemas.microsoft.com/office/drawing/2014/main" id="{783789AE-667F-BAD9-3BC6-8503CBB1E15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70" name="テキスト ボックス 169">
            <a:extLst>
              <a:ext uri="{FF2B5EF4-FFF2-40B4-BE49-F238E27FC236}">
                <a16:creationId xmlns:a16="http://schemas.microsoft.com/office/drawing/2014/main" id="{6E057C10-8301-1C8E-8241-B6C0AFBAE41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71" name="グループ化 170">
            <a:extLst>
              <a:ext uri="{FF2B5EF4-FFF2-40B4-BE49-F238E27FC236}">
                <a16:creationId xmlns:a16="http://schemas.microsoft.com/office/drawing/2014/main" id="{82A7A8A1-838F-D4AA-7C39-850A3185DA94}"/>
              </a:ext>
            </a:extLst>
          </xdr:cNvPr>
          <xdr:cNvGrpSpPr/>
        </xdr:nvGrpSpPr>
        <xdr:grpSpPr>
          <a:xfrm>
            <a:off x="362857" y="10982477"/>
            <a:ext cx="5733143" cy="7095789"/>
            <a:chOff x="362857" y="10982477"/>
            <a:chExt cx="5733143" cy="7095789"/>
          </a:xfrm>
        </xdr:grpSpPr>
        <xdr:sp macro="" textlink="">
          <xdr:nvSpPr>
            <xdr:cNvPr id="173" name="正方形/長方形 172">
              <a:extLst>
                <a:ext uri="{FF2B5EF4-FFF2-40B4-BE49-F238E27FC236}">
                  <a16:creationId xmlns:a16="http://schemas.microsoft.com/office/drawing/2014/main" id="{53EA3783-C528-34D7-A4CF-856AEF2A4CDB}"/>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4" name="正方形/長方形 173">
              <a:extLst>
                <a:ext uri="{FF2B5EF4-FFF2-40B4-BE49-F238E27FC236}">
                  <a16:creationId xmlns:a16="http://schemas.microsoft.com/office/drawing/2014/main" id="{C4B197E0-E7BC-6853-0B57-1C074CCB49F3}"/>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5" name="直線コネクタ 174">
              <a:extLst>
                <a:ext uri="{FF2B5EF4-FFF2-40B4-BE49-F238E27FC236}">
                  <a16:creationId xmlns:a16="http://schemas.microsoft.com/office/drawing/2014/main" id="{C51596F2-F335-F8DF-331C-777C4C13BCA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DABE5BC9-2F95-5061-81D5-06283E4C56A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77" name="正方形/長方形 176">
              <a:extLst>
                <a:ext uri="{FF2B5EF4-FFF2-40B4-BE49-F238E27FC236}">
                  <a16:creationId xmlns:a16="http://schemas.microsoft.com/office/drawing/2014/main" id="{ACBDBA93-D19E-9E64-95A3-4D56676583A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2" name="テキスト ボックス 171">
            <a:extLst>
              <a:ext uri="{FF2B5EF4-FFF2-40B4-BE49-F238E27FC236}">
                <a16:creationId xmlns:a16="http://schemas.microsoft.com/office/drawing/2014/main" id="{91D55DB8-FB30-E99F-020B-4D338935F858}"/>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119</xdr:row>
      <xdr:rowOff>12095</xdr:rowOff>
    </xdr:from>
    <xdr:ext cx="184731" cy="264560"/>
    <xdr:sp macro="" textlink="">
      <xdr:nvSpPr>
        <xdr:cNvPr id="178" name="テキスト ボックス 177">
          <a:extLst>
            <a:ext uri="{FF2B5EF4-FFF2-40B4-BE49-F238E27FC236}">
              <a16:creationId xmlns:a16="http://schemas.microsoft.com/office/drawing/2014/main" id="{A26EC42D-F9B8-4B60-827A-5210D999E218}"/>
            </a:ext>
          </a:extLst>
        </xdr:cNvPr>
        <xdr:cNvSpPr txBox="1"/>
      </xdr:nvSpPr>
      <xdr:spPr>
        <a:xfrm>
          <a:off x="3765127" y="28244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259718</xdr:colOff>
      <xdr:row>128</xdr:row>
      <xdr:rowOff>186904</xdr:rowOff>
    </xdr:from>
    <xdr:to>
      <xdr:col>10</xdr:col>
      <xdr:colOff>256996</xdr:colOff>
      <xdr:row>145</xdr:row>
      <xdr:rowOff>21565</xdr:rowOff>
    </xdr:to>
    <xdr:sp macro="" textlink="">
      <xdr:nvSpPr>
        <xdr:cNvPr id="179" name="正方形/長方形 178">
          <a:extLst>
            <a:ext uri="{FF2B5EF4-FFF2-40B4-BE49-F238E27FC236}">
              <a16:creationId xmlns:a16="http://schemas.microsoft.com/office/drawing/2014/main" id="{E8275914-8EB1-4983-BB35-86C74B764242}"/>
            </a:ext>
          </a:extLst>
        </xdr:cNvPr>
        <xdr:cNvSpPr/>
      </xdr:nvSpPr>
      <xdr:spPr>
        <a:xfrm>
          <a:off x="1433198" y="30407824"/>
          <a:ext cx="4409258" cy="372086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118</xdr:row>
      <xdr:rowOff>12095</xdr:rowOff>
    </xdr:from>
    <xdr:ext cx="184731" cy="264560"/>
    <xdr:sp macro="" textlink="">
      <xdr:nvSpPr>
        <xdr:cNvPr id="180" name="テキスト ボックス 179">
          <a:extLst>
            <a:ext uri="{FF2B5EF4-FFF2-40B4-BE49-F238E27FC236}">
              <a16:creationId xmlns:a16="http://schemas.microsoft.com/office/drawing/2014/main" id="{ABAE09FE-24A0-4D8B-8675-BFA33D7445F3}"/>
            </a:ext>
          </a:extLst>
        </xdr:cNvPr>
        <xdr:cNvSpPr txBox="1"/>
      </xdr:nvSpPr>
      <xdr:spPr>
        <a:xfrm>
          <a:off x="0" y="280232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113</xdr:row>
      <xdr:rowOff>93608</xdr:rowOff>
    </xdr:from>
    <xdr:to>
      <xdr:col>20</xdr:col>
      <xdr:colOff>343927</xdr:colOff>
      <xdr:row>122</xdr:row>
      <xdr:rowOff>12621</xdr:rowOff>
    </xdr:to>
    <xdr:grpSp>
      <xdr:nvGrpSpPr>
        <xdr:cNvPr id="181" name="グループ化 180">
          <a:extLst>
            <a:ext uri="{FF2B5EF4-FFF2-40B4-BE49-F238E27FC236}">
              <a16:creationId xmlns:a16="http://schemas.microsoft.com/office/drawing/2014/main" id="{B49D8A52-981C-44C5-9119-1B6DCA58ADF5}"/>
            </a:ext>
          </a:extLst>
        </xdr:cNvPr>
        <xdr:cNvGrpSpPr/>
      </xdr:nvGrpSpPr>
      <xdr:grpSpPr>
        <a:xfrm>
          <a:off x="11347249" y="29243702"/>
          <a:ext cx="732197" cy="2102575"/>
          <a:chOff x="5321905" y="13014477"/>
          <a:chExt cx="677334" cy="1439333"/>
        </a:xfrm>
      </xdr:grpSpPr>
      <xdr:cxnSp macro="">
        <xdr:nvCxnSpPr>
          <xdr:cNvPr id="182" name="直線矢印コネクタ 181">
            <a:extLst>
              <a:ext uri="{FF2B5EF4-FFF2-40B4-BE49-F238E27FC236}">
                <a16:creationId xmlns:a16="http://schemas.microsoft.com/office/drawing/2014/main" id="{A4756412-F6D6-FF93-E422-D098ADC6CA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4" name="テキスト ボックス 183">
            <a:extLst>
              <a:ext uri="{FF2B5EF4-FFF2-40B4-BE49-F238E27FC236}">
                <a16:creationId xmlns:a16="http://schemas.microsoft.com/office/drawing/2014/main" id="{FA051172-266D-657A-7FCE-6255D0E891F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147</xdr:row>
      <xdr:rowOff>124844</xdr:rowOff>
    </xdr:from>
    <xdr:to>
      <xdr:col>7</xdr:col>
      <xdr:colOff>397354</xdr:colOff>
      <xdr:row>153</xdr:row>
      <xdr:rowOff>125982</xdr:rowOff>
    </xdr:to>
    <xdr:sp macro="" textlink="">
      <xdr:nvSpPr>
        <xdr:cNvPr id="185" name="正方形/長方形 184">
          <a:extLst>
            <a:ext uri="{FF2B5EF4-FFF2-40B4-BE49-F238E27FC236}">
              <a16:creationId xmlns:a16="http://schemas.microsoft.com/office/drawing/2014/main" id="{73B88230-D6F8-429B-B541-B5F889E86F50}"/>
            </a:ext>
          </a:extLst>
        </xdr:cNvPr>
        <xdr:cNvSpPr/>
      </xdr:nvSpPr>
      <xdr:spPr>
        <a:xfrm>
          <a:off x="3244059" y="34612964"/>
          <a:ext cx="833755" cy="120509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118</xdr:row>
      <xdr:rowOff>12095</xdr:rowOff>
    </xdr:from>
    <xdr:ext cx="184731" cy="264560"/>
    <xdr:sp macro="" textlink="">
      <xdr:nvSpPr>
        <xdr:cNvPr id="186" name="テキスト ボックス 185">
          <a:extLst>
            <a:ext uri="{FF2B5EF4-FFF2-40B4-BE49-F238E27FC236}">
              <a16:creationId xmlns:a16="http://schemas.microsoft.com/office/drawing/2014/main" id="{B126D3CA-07E6-466E-88E3-A2EE1DDDD84D}"/>
            </a:ext>
          </a:extLst>
        </xdr:cNvPr>
        <xdr:cNvSpPr txBox="1"/>
      </xdr:nvSpPr>
      <xdr:spPr>
        <a:xfrm>
          <a:off x="0" y="280232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123</xdr:row>
      <xdr:rowOff>82826</xdr:rowOff>
    </xdr:from>
    <xdr:to>
      <xdr:col>19</xdr:col>
      <xdr:colOff>99392</xdr:colOff>
      <xdr:row>132</xdr:row>
      <xdr:rowOff>149088</xdr:rowOff>
    </xdr:to>
    <xdr:sp macro="" textlink="">
      <xdr:nvSpPr>
        <xdr:cNvPr id="187" name="正方形/長方形 186">
          <a:extLst>
            <a:ext uri="{FF2B5EF4-FFF2-40B4-BE49-F238E27FC236}">
              <a16:creationId xmlns:a16="http://schemas.microsoft.com/office/drawing/2014/main" id="{49468D54-A3E7-40D8-8EB1-71381792790B}"/>
            </a:ext>
          </a:extLst>
        </xdr:cNvPr>
        <xdr:cNvSpPr/>
      </xdr:nvSpPr>
      <xdr:spPr>
        <a:xfrm>
          <a:off x="7411848" y="2919884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113</xdr:row>
      <xdr:rowOff>64826</xdr:rowOff>
    </xdr:from>
    <xdr:to>
      <xdr:col>19</xdr:col>
      <xdr:colOff>115957</xdr:colOff>
      <xdr:row>121</xdr:row>
      <xdr:rowOff>99391</xdr:rowOff>
    </xdr:to>
    <xdr:sp macro="" textlink="">
      <xdr:nvSpPr>
        <xdr:cNvPr id="188" name="正方形/長方形 187">
          <a:extLst>
            <a:ext uri="{FF2B5EF4-FFF2-40B4-BE49-F238E27FC236}">
              <a16:creationId xmlns:a16="http://schemas.microsoft.com/office/drawing/2014/main" id="{96672907-003D-49C1-9856-F1820B0D6810}"/>
            </a:ext>
          </a:extLst>
        </xdr:cNvPr>
        <xdr:cNvSpPr/>
      </xdr:nvSpPr>
      <xdr:spPr>
        <a:xfrm>
          <a:off x="7504161" y="2697104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113</xdr:row>
      <xdr:rowOff>80356</xdr:rowOff>
    </xdr:from>
    <xdr:to>
      <xdr:col>21</xdr:col>
      <xdr:colOff>371383</xdr:colOff>
      <xdr:row>121</xdr:row>
      <xdr:rowOff>165021</xdr:rowOff>
    </xdr:to>
    <xdr:grpSp>
      <xdr:nvGrpSpPr>
        <xdr:cNvPr id="189" name="グループ化 188">
          <a:extLst>
            <a:ext uri="{FF2B5EF4-FFF2-40B4-BE49-F238E27FC236}">
              <a16:creationId xmlns:a16="http://schemas.microsoft.com/office/drawing/2014/main" id="{AAE77844-9284-4583-A665-689F57138EED}"/>
            </a:ext>
          </a:extLst>
        </xdr:cNvPr>
        <xdr:cNvGrpSpPr/>
      </xdr:nvGrpSpPr>
      <xdr:grpSpPr>
        <a:xfrm>
          <a:off x="11922843" y="29230450"/>
          <a:ext cx="732196" cy="2025609"/>
          <a:chOff x="5313592" y="13014477"/>
          <a:chExt cx="677334" cy="1439333"/>
        </a:xfrm>
      </xdr:grpSpPr>
      <xdr:cxnSp macro="">
        <xdr:nvCxnSpPr>
          <xdr:cNvPr id="190" name="直線矢印コネクタ 189">
            <a:extLst>
              <a:ext uri="{FF2B5EF4-FFF2-40B4-BE49-F238E27FC236}">
                <a16:creationId xmlns:a16="http://schemas.microsoft.com/office/drawing/2014/main" id="{2219B62C-51A2-1DD1-43DA-544FE584EB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1" name="テキスト ボックス 190">
            <a:extLst>
              <a:ext uri="{FF2B5EF4-FFF2-40B4-BE49-F238E27FC236}">
                <a16:creationId xmlns:a16="http://schemas.microsoft.com/office/drawing/2014/main" id="{9CA4AF49-38D8-5583-FA38-50A60CEFF9F9}"/>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113</xdr:row>
      <xdr:rowOff>80356</xdr:rowOff>
    </xdr:from>
    <xdr:to>
      <xdr:col>23</xdr:col>
      <xdr:colOff>46856</xdr:colOff>
      <xdr:row>121</xdr:row>
      <xdr:rowOff>165021</xdr:rowOff>
    </xdr:to>
    <xdr:grpSp>
      <xdr:nvGrpSpPr>
        <xdr:cNvPr id="192" name="グループ化 191">
          <a:extLst>
            <a:ext uri="{FF2B5EF4-FFF2-40B4-BE49-F238E27FC236}">
              <a16:creationId xmlns:a16="http://schemas.microsoft.com/office/drawing/2014/main" id="{FDE3C5B4-AB8D-4EF3-82B9-0986F42B8716}"/>
            </a:ext>
          </a:extLst>
        </xdr:cNvPr>
        <xdr:cNvGrpSpPr/>
      </xdr:nvGrpSpPr>
      <xdr:grpSpPr>
        <a:xfrm>
          <a:off x="12643409" y="29230450"/>
          <a:ext cx="783376" cy="2025609"/>
          <a:chOff x="5321905" y="13014477"/>
          <a:chExt cx="677334" cy="1439333"/>
        </a:xfrm>
      </xdr:grpSpPr>
      <xdr:cxnSp macro="">
        <xdr:nvCxnSpPr>
          <xdr:cNvPr id="193" name="直線矢印コネクタ 192">
            <a:extLst>
              <a:ext uri="{FF2B5EF4-FFF2-40B4-BE49-F238E27FC236}">
                <a16:creationId xmlns:a16="http://schemas.microsoft.com/office/drawing/2014/main" id="{5662F9BC-406D-4B86-03F0-B3BB18DAA76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4" name="テキスト ボックス 193">
            <a:extLst>
              <a:ext uri="{FF2B5EF4-FFF2-40B4-BE49-F238E27FC236}">
                <a16:creationId xmlns:a16="http://schemas.microsoft.com/office/drawing/2014/main" id="{3948B8DC-C38B-284C-06EF-8A94B6B20C9B}"/>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113</xdr:row>
      <xdr:rowOff>80356</xdr:rowOff>
    </xdr:from>
    <xdr:to>
      <xdr:col>24</xdr:col>
      <xdr:colOff>192328</xdr:colOff>
      <xdr:row>121</xdr:row>
      <xdr:rowOff>165021</xdr:rowOff>
    </xdr:to>
    <xdr:grpSp>
      <xdr:nvGrpSpPr>
        <xdr:cNvPr id="195" name="グループ化 194">
          <a:extLst>
            <a:ext uri="{FF2B5EF4-FFF2-40B4-BE49-F238E27FC236}">
              <a16:creationId xmlns:a16="http://schemas.microsoft.com/office/drawing/2014/main" id="{3E2DFB61-D925-405E-9F06-99FE19AFF8F9}"/>
            </a:ext>
          </a:extLst>
        </xdr:cNvPr>
        <xdr:cNvGrpSpPr/>
      </xdr:nvGrpSpPr>
      <xdr:grpSpPr>
        <a:xfrm>
          <a:off x="13388197" y="29230450"/>
          <a:ext cx="732197" cy="2025609"/>
          <a:chOff x="5305280" y="13014477"/>
          <a:chExt cx="677334" cy="1439333"/>
        </a:xfrm>
      </xdr:grpSpPr>
      <xdr:cxnSp macro="">
        <xdr:nvCxnSpPr>
          <xdr:cNvPr id="196" name="直線矢印コネクタ 195">
            <a:extLst>
              <a:ext uri="{FF2B5EF4-FFF2-40B4-BE49-F238E27FC236}">
                <a16:creationId xmlns:a16="http://schemas.microsoft.com/office/drawing/2014/main" id="{73FA25A8-682A-8975-3A5F-CF90A3C6B02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7" name="テキスト ボックス 196">
            <a:extLst>
              <a:ext uri="{FF2B5EF4-FFF2-40B4-BE49-F238E27FC236}">
                <a16:creationId xmlns:a16="http://schemas.microsoft.com/office/drawing/2014/main" id="{529496C3-A9BB-1EC7-5F82-4CC5C278150D}"/>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113</xdr:row>
      <xdr:rowOff>80356</xdr:rowOff>
    </xdr:from>
    <xdr:to>
      <xdr:col>25</xdr:col>
      <xdr:colOff>213941</xdr:colOff>
      <xdr:row>122</xdr:row>
      <xdr:rowOff>56322</xdr:rowOff>
    </xdr:to>
    <xdr:grpSp>
      <xdr:nvGrpSpPr>
        <xdr:cNvPr id="198" name="グループ化 197">
          <a:extLst>
            <a:ext uri="{FF2B5EF4-FFF2-40B4-BE49-F238E27FC236}">
              <a16:creationId xmlns:a16="http://schemas.microsoft.com/office/drawing/2014/main" id="{6224F35B-DFBC-4717-B28C-04F7C45B49A2}"/>
            </a:ext>
          </a:extLst>
        </xdr:cNvPr>
        <xdr:cNvGrpSpPr/>
      </xdr:nvGrpSpPr>
      <xdr:grpSpPr>
        <a:xfrm>
          <a:off x="14099779" y="29230450"/>
          <a:ext cx="590365" cy="2159528"/>
          <a:chOff x="5301285" y="13014477"/>
          <a:chExt cx="677334" cy="1439333"/>
        </a:xfrm>
      </xdr:grpSpPr>
      <xdr:cxnSp macro="">
        <xdr:nvCxnSpPr>
          <xdr:cNvPr id="199" name="直線矢印コネクタ 198">
            <a:extLst>
              <a:ext uri="{FF2B5EF4-FFF2-40B4-BE49-F238E27FC236}">
                <a16:creationId xmlns:a16="http://schemas.microsoft.com/office/drawing/2014/main" id="{689B5015-45D2-C671-5EF5-CE5747F26F1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0" name="テキスト ボックス 199">
            <a:extLst>
              <a:ext uri="{FF2B5EF4-FFF2-40B4-BE49-F238E27FC236}">
                <a16:creationId xmlns:a16="http://schemas.microsoft.com/office/drawing/2014/main" id="{8DDEF7F4-173E-D2B5-7988-05F9AEA31773}"/>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110</xdr:row>
      <xdr:rowOff>87643</xdr:rowOff>
    </xdr:from>
    <xdr:to>
      <xdr:col>25</xdr:col>
      <xdr:colOff>301486</xdr:colOff>
      <xdr:row>111</xdr:row>
      <xdr:rowOff>155388</xdr:rowOff>
    </xdr:to>
    <xdr:grpSp>
      <xdr:nvGrpSpPr>
        <xdr:cNvPr id="201" name="グループ化 200">
          <a:extLst>
            <a:ext uri="{FF2B5EF4-FFF2-40B4-BE49-F238E27FC236}">
              <a16:creationId xmlns:a16="http://schemas.microsoft.com/office/drawing/2014/main" id="{8AB11E48-86A2-4B44-9639-8DBEB7D5ECE8}"/>
            </a:ext>
          </a:extLst>
        </xdr:cNvPr>
        <xdr:cNvGrpSpPr/>
      </xdr:nvGrpSpPr>
      <xdr:grpSpPr>
        <a:xfrm>
          <a:off x="10145958" y="28509884"/>
          <a:ext cx="4631731" cy="310362"/>
          <a:chOff x="1076477" y="14932889"/>
          <a:chExt cx="4160761" cy="346542"/>
        </a:xfrm>
      </xdr:grpSpPr>
      <xdr:cxnSp macro="">
        <xdr:nvCxnSpPr>
          <xdr:cNvPr id="202" name="直線矢印コネクタ 201">
            <a:extLst>
              <a:ext uri="{FF2B5EF4-FFF2-40B4-BE49-F238E27FC236}">
                <a16:creationId xmlns:a16="http://schemas.microsoft.com/office/drawing/2014/main" id="{2FCE099C-229A-E746-04F4-650D496C881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3" name="テキスト ボックス 202">
            <a:extLst>
              <a:ext uri="{FF2B5EF4-FFF2-40B4-BE49-F238E27FC236}">
                <a16:creationId xmlns:a16="http://schemas.microsoft.com/office/drawing/2014/main" id="{EBE0633E-6FF9-6DEE-A3C8-5BF4280F6722}"/>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107</xdr:row>
      <xdr:rowOff>72735</xdr:rowOff>
    </xdr:from>
    <xdr:to>
      <xdr:col>25</xdr:col>
      <xdr:colOff>288234</xdr:colOff>
      <xdr:row>108</xdr:row>
      <xdr:rowOff>140480</xdr:rowOff>
    </xdr:to>
    <xdr:grpSp>
      <xdr:nvGrpSpPr>
        <xdr:cNvPr id="204" name="グループ化 203">
          <a:extLst>
            <a:ext uri="{FF2B5EF4-FFF2-40B4-BE49-F238E27FC236}">
              <a16:creationId xmlns:a16="http://schemas.microsoft.com/office/drawing/2014/main" id="{8E32247D-6C7A-434D-BDBD-B87D0CCC0673}"/>
            </a:ext>
          </a:extLst>
        </xdr:cNvPr>
        <xdr:cNvGrpSpPr/>
      </xdr:nvGrpSpPr>
      <xdr:grpSpPr>
        <a:xfrm>
          <a:off x="10132706" y="27785093"/>
          <a:ext cx="4631731" cy="292392"/>
          <a:chOff x="1076477" y="14905835"/>
          <a:chExt cx="4160761" cy="346542"/>
        </a:xfrm>
      </xdr:grpSpPr>
      <xdr:cxnSp macro="">
        <xdr:nvCxnSpPr>
          <xdr:cNvPr id="205" name="直線矢印コネクタ 204">
            <a:extLst>
              <a:ext uri="{FF2B5EF4-FFF2-40B4-BE49-F238E27FC236}">
                <a16:creationId xmlns:a16="http://schemas.microsoft.com/office/drawing/2014/main" id="{43DA1D3B-A750-313E-6756-96253A2E99E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6" name="テキスト ボックス 205">
            <a:extLst>
              <a:ext uri="{FF2B5EF4-FFF2-40B4-BE49-F238E27FC236}">
                <a16:creationId xmlns:a16="http://schemas.microsoft.com/office/drawing/2014/main" id="{AD6404C6-B2D4-DCBE-CBA2-E9E4608C6D82}"/>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105</xdr:row>
      <xdr:rowOff>115805</xdr:rowOff>
    </xdr:from>
    <xdr:to>
      <xdr:col>25</xdr:col>
      <xdr:colOff>291547</xdr:colOff>
      <xdr:row>106</xdr:row>
      <xdr:rowOff>117289</xdr:rowOff>
    </xdr:to>
    <xdr:grpSp>
      <xdr:nvGrpSpPr>
        <xdr:cNvPr id="207" name="グループ化 206">
          <a:extLst>
            <a:ext uri="{FF2B5EF4-FFF2-40B4-BE49-F238E27FC236}">
              <a16:creationId xmlns:a16="http://schemas.microsoft.com/office/drawing/2014/main" id="{2C707D0A-CB9A-4EB1-B98D-E7DB17AD00CC}"/>
            </a:ext>
          </a:extLst>
        </xdr:cNvPr>
        <xdr:cNvGrpSpPr/>
      </xdr:nvGrpSpPr>
      <xdr:grpSpPr>
        <a:xfrm>
          <a:off x="10136019" y="27378871"/>
          <a:ext cx="4631731" cy="226130"/>
          <a:chOff x="1076477" y="14915673"/>
          <a:chExt cx="4160761" cy="346542"/>
        </a:xfrm>
      </xdr:grpSpPr>
      <xdr:cxnSp macro="">
        <xdr:nvCxnSpPr>
          <xdr:cNvPr id="208" name="直線矢印コネクタ 207">
            <a:extLst>
              <a:ext uri="{FF2B5EF4-FFF2-40B4-BE49-F238E27FC236}">
                <a16:creationId xmlns:a16="http://schemas.microsoft.com/office/drawing/2014/main" id="{2146657E-5674-1C6F-862A-BCF8D60E24F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9" name="テキスト ボックス 208">
            <a:extLst>
              <a:ext uri="{FF2B5EF4-FFF2-40B4-BE49-F238E27FC236}">
                <a16:creationId xmlns:a16="http://schemas.microsoft.com/office/drawing/2014/main" id="{4619591E-BBC2-B914-FDFC-90FAF899F29E}"/>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103</xdr:row>
      <xdr:rowOff>142309</xdr:rowOff>
    </xdr:from>
    <xdr:to>
      <xdr:col>25</xdr:col>
      <xdr:colOff>294861</xdr:colOff>
      <xdr:row>104</xdr:row>
      <xdr:rowOff>143793</xdr:rowOff>
    </xdr:to>
    <xdr:grpSp>
      <xdr:nvGrpSpPr>
        <xdr:cNvPr id="210" name="グループ化 209">
          <a:extLst>
            <a:ext uri="{FF2B5EF4-FFF2-40B4-BE49-F238E27FC236}">
              <a16:creationId xmlns:a16="http://schemas.microsoft.com/office/drawing/2014/main" id="{DD5E8F8C-1DCF-4CBF-9EE0-3D2CAA65D934}"/>
            </a:ext>
          </a:extLst>
        </xdr:cNvPr>
        <xdr:cNvGrpSpPr/>
      </xdr:nvGrpSpPr>
      <xdr:grpSpPr>
        <a:xfrm>
          <a:off x="10139333" y="26956083"/>
          <a:ext cx="4631731" cy="226130"/>
          <a:chOff x="1076477" y="14925510"/>
          <a:chExt cx="4160761" cy="346542"/>
        </a:xfrm>
      </xdr:grpSpPr>
      <xdr:cxnSp macro="">
        <xdr:nvCxnSpPr>
          <xdr:cNvPr id="212" name="直線矢印コネクタ 211">
            <a:extLst>
              <a:ext uri="{FF2B5EF4-FFF2-40B4-BE49-F238E27FC236}">
                <a16:creationId xmlns:a16="http://schemas.microsoft.com/office/drawing/2014/main" id="{4096F756-9B8B-3ADF-7EB1-A8CBB3D5310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3" name="テキスト ボックス 212">
            <a:extLst>
              <a:ext uri="{FF2B5EF4-FFF2-40B4-BE49-F238E27FC236}">
                <a16:creationId xmlns:a16="http://schemas.microsoft.com/office/drawing/2014/main" id="{9D092FC8-0052-CB7A-E76A-70AE1885DF54}"/>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104</xdr:row>
      <xdr:rowOff>16566</xdr:rowOff>
    </xdr:from>
    <xdr:to>
      <xdr:col>14</xdr:col>
      <xdr:colOff>480390</xdr:colOff>
      <xdr:row>106</xdr:row>
      <xdr:rowOff>66262</xdr:rowOff>
    </xdr:to>
    <xdr:sp macro="" textlink="">
      <xdr:nvSpPr>
        <xdr:cNvPr id="214" name="テキスト ボックス 213">
          <a:extLst>
            <a:ext uri="{FF2B5EF4-FFF2-40B4-BE49-F238E27FC236}">
              <a16:creationId xmlns:a16="http://schemas.microsoft.com/office/drawing/2014/main" id="{D4B6DB11-D4DD-4559-AB81-BFA0A4D55C33}"/>
            </a:ext>
          </a:extLst>
        </xdr:cNvPr>
        <xdr:cNvSpPr txBox="1"/>
      </xdr:nvSpPr>
      <xdr:spPr>
        <a:xfrm>
          <a:off x="7168100" y="2490348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215534</xdr:colOff>
      <xdr:row>121</xdr:row>
      <xdr:rowOff>134899</xdr:rowOff>
    </xdr:from>
    <xdr:to>
      <xdr:col>11</xdr:col>
      <xdr:colOff>542463</xdr:colOff>
      <xdr:row>128</xdr:row>
      <xdr:rowOff>1</xdr:rowOff>
    </xdr:to>
    <xdr:sp macro="" textlink="">
      <xdr:nvSpPr>
        <xdr:cNvPr id="215" name="テキスト ボックス 214">
          <a:extLst>
            <a:ext uri="{FF2B5EF4-FFF2-40B4-BE49-F238E27FC236}">
              <a16:creationId xmlns:a16="http://schemas.microsoft.com/office/drawing/2014/main" id="{58D4BA20-7BEB-474D-86CA-6086C7E332AB}"/>
            </a:ext>
          </a:extLst>
        </xdr:cNvPr>
        <xdr:cNvSpPr txBox="1"/>
      </xdr:nvSpPr>
      <xdr:spPr>
        <a:xfrm>
          <a:off x="5800994" y="28808959"/>
          <a:ext cx="906049" cy="141196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101</xdr:row>
      <xdr:rowOff>0</xdr:rowOff>
    </xdr:from>
    <xdr:to>
      <xdr:col>20</xdr:col>
      <xdr:colOff>265043</xdr:colOff>
      <xdr:row>102</xdr:row>
      <xdr:rowOff>43804</xdr:rowOff>
    </xdr:to>
    <xdr:grpSp>
      <xdr:nvGrpSpPr>
        <xdr:cNvPr id="216" name="グループ化 215">
          <a:extLst>
            <a:ext uri="{FF2B5EF4-FFF2-40B4-BE49-F238E27FC236}">
              <a16:creationId xmlns:a16="http://schemas.microsoft.com/office/drawing/2014/main" id="{034C7870-8DD7-4BF0-BB70-0DAC770B4EF1}"/>
            </a:ext>
          </a:extLst>
        </xdr:cNvPr>
        <xdr:cNvGrpSpPr/>
      </xdr:nvGrpSpPr>
      <xdr:grpSpPr>
        <a:xfrm>
          <a:off x="10306455" y="26364481"/>
          <a:ext cx="1694107" cy="268450"/>
          <a:chOff x="13749130" y="11015869"/>
          <a:chExt cx="1540566" cy="275717"/>
        </a:xfrm>
      </xdr:grpSpPr>
      <xdr:cxnSp macro="">
        <xdr:nvCxnSpPr>
          <xdr:cNvPr id="217" name="直線矢印コネクタ 216">
            <a:extLst>
              <a:ext uri="{FF2B5EF4-FFF2-40B4-BE49-F238E27FC236}">
                <a16:creationId xmlns:a16="http://schemas.microsoft.com/office/drawing/2014/main" id="{0E530B9D-43FD-2787-0236-26EF974E3AE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18" name="テキスト ボックス 217">
            <a:extLst>
              <a:ext uri="{FF2B5EF4-FFF2-40B4-BE49-F238E27FC236}">
                <a16:creationId xmlns:a16="http://schemas.microsoft.com/office/drawing/2014/main" id="{87CFCF2C-2CE2-B734-A0DB-4079D410BA63}"/>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101</xdr:row>
      <xdr:rowOff>3312</xdr:rowOff>
    </xdr:from>
    <xdr:to>
      <xdr:col>25</xdr:col>
      <xdr:colOff>284921</xdr:colOff>
      <xdr:row>102</xdr:row>
      <xdr:rowOff>47116</xdr:rowOff>
    </xdr:to>
    <xdr:grpSp>
      <xdr:nvGrpSpPr>
        <xdr:cNvPr id="219" name="グループ化 218">
          <a:extLst>
            <a:ext uri="{FF2B5EF4-FFF2-40B4-BE49-F238E27FC236}">
              <a16:creationId xmlns:a16="http://schemas.microsoft.com/office/drawing/2014/main" id="{0C74FED2-D64E-40B9-9DD6-6A5E1AE5F7DD}"/>
            </a:ext>
          </a:extLst>
        </xdr:cNvPr>
        <xdr:cNvGrpSpPr/>
      </xdr:nvGrpSpPr>
      <xdr:grpSpPr>
        <a:xfrm>
          <a:off x="13067017" y="26367793"/>
          <a:ext cx="1694107" cy="268450"/>
          <a:chOff x="13749130" y="11015869"/>
          <a:chExt cx="1540566" cy="275717"/>
        </a:xfrm>
      </xdr:grpSpPr>
      <xdr:cxnSp macro="">
        <xdr:nvCxnSpPr>
          <xdr:cNvPr id="220" name="直線矢印コネクタ 219">
            <a:extLst>
              <a:ext uri="{FF2B5EF4-FFF2-40B4-BE49-F238E27FC236}">
                <a16:creationId xmlns:a16="http://schemas.microsoft.com/office/drawing/2014/main" id="{3AA0D68C-FB35-0B0F-667E-29FA5F3D93D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1" name="テキスト ボックス 220">
            <a:extLst>
              <a:ext uri="{FF2B5EF4-FFF2-40B4-BE49-F238E27FC236}">
                <a16:creationId xmlns:a16="http://schemas.microsoft.com/office/drawing/2014/main" id="{5D5FEBFF-14E5-B593-23DC-259A1BC71D8B}"/>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100</xdr:row>
      <xdr:rowOff>23190</xdr:rowOff>
    </xdr:from>
    <xdr:to>
      <xdr:col>15</xdr:col>
      <xdr:colOff>298174</xdr:colOff>
      <xdr:row>103</xdr:row>
      <xdr:rowOff>33312</xdr:rowOff>
    </xdr:to>
    <xdr:sp macro="" textlink="">
      <xdr:nvSpPr>
        <xdr:cNvPr id="222" name="テキスト ボックス 221">
          <a:extLst>
            <a:ext uri="{FF2B5EF4-FFF2-40B4-BE49-F238E27FC236}">
              <a16:creationId xmlns:a16="http://schemas.microsoft.com/office/drawing/2014/main" id="{137DF894-48C1-4AC4-9540-0DAD12A58242}"/>
            </a:ext>
          </a:extLst>
        </xdr:cNvPr>
        <xdr:cNvSpPr txBox="1"/>
      </xdr:nvSpPr>
      <xdr:spPr>
        <a:xfrm>
          <a:off x="7141594" y="24010950"/>
          <a:ext cx="1249020" cy="6806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123</xdr:row>
      <xdr:rowOff>117162</xdr:rowOff>
    </xdr:from>
    <xdr:to>
      <xdr:col>25</xdr:col>
      <xdr:colOff>397566</xdr:colOff>
      <xdr:row>133</xdr:row>
      <xdr:rowOff>3312</xdr:rowOff>
    </xdr:to>
    <xdr:sp macro="" textlink="">
      <xdr:nvSpPr>
        <xdr:cNvPr id="223" name="台形 222">
          <a:extLst>
            <a:ext uri="{FF2B5EF4-FFF2-40B4-BE49-F238E27FC236}">
              <a16:creationId xmlns:a16="http://schemas.microsoft.com/office/drawing/2014/main" id="{23AFFA8B-16C2-4BF1-96A5-828CD55B5FF8}"/>
            </a:ext>
          </a:extLst>
        </xdr:cNvPr>
        <xdr:cNvSpPr/>
      </xdr:nvSpPr>
      <xdr:spPr>
        <a:xfrm>
          <a:off x="10570834" y="2923318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103</xdr:row>
      <xdr:rowOff>202347</xdr:rowOff>
    </xdr:from>
    <xdr:to>
      <xdr:col>16</xdr:col>
      <xdr:colOff>114301</xdr:colOff>
      <xdr:row>111</xdr:row>
      <xdr:rowOff>126147</xdr:rowOff>
    </xdr:to>
    <xdr:cxnSp macro="">
      <xdr:nvCxnSpPr>
        <xdr:cNvPr id="224" name="直線コネクタ 223">
          <a:extLst>
            <a:ext uri="{FF2B5EF4-FFF2-40B4-BE49-F238E27FC236}">
              <a16:creationId xmlns:a16="http://schemas.microsoft.com/office/drawing/2014/main" id="{EA93FF74-875E-450A-ACEA-794BAD37BEC0}"/>
            </a:ext>
          </a:extLst>
        </xdr:cNvPr>
        <xdr:cNvCxnSpPr/>
      </xdr:nvCxnSpPr>
      <xdr:spPr>
        <a:xfrm rot="5400000">
          <a:off x="7833858" y="2572222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103</xdr:row>
      <xdr:rowOff>197378</xdr:rowOff>
    </xdr:from>
    <xdr:to>
      <xdr:col>15</xdr:col>
      <xdr:colOff>415288</xdr:colOff>
      <xdr:row>111</xdr:row>
      <xdr:rowOff>121178</xdr:rowOff>
    </xdr:to>
    <xdr:cxnSp macro="">
      <xdr:nvCxnSpPr>
        <xdr:cNvPr id="225" name="直線コネクタ 224">
          <a:extLst>
            <a:ext uri="{FF2B5EF4-FFF2-40B4-BE49-F238E27FC236}">
              <a16:creationId xmlns:a16="http://schemas.microsoft.com/office/drawing/2014/main" id="{17F60E95-99CB-4B8A-9D90-A92BEE221FE3}"/>
            </a:ext>
          </a:extLst>
        </xdr:cNvPr>
        <xdr:cNvCxnSpPr/>
      </xdr:nvCxnSpPr>
      <xdr:spPr>
        <a:xfrm rot="5400000">
          <a:off x="7639545" y="2571725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103</xdr:row>
      <xdr:rowOff>210379</xdr:rowOff>
    </xdr:from>
    <xdr:to>
      <xdr:col>15</xdr:col>
      <xdr:colOff>163997</xdr:colOff>
      <xdr:row>111</xdr:row>
      <xdr:rowOff>134179</xdr:rowOff>
    </xdr:to>
    <xdr:cxnSp macro="">
      <xdr:nvCxnSpPr>
        <xdr:cNvPr id="226" name="直線コネクタ 225">
          <a:extLst>
            <a:ext uri="{FF2B5EF4-FFF2-40B4-BE49-F238E27FC236}">
              <a16:creationId xmlns:a16="http://schemas.microsoft.com/office/drawing/2014/main" id="{FB7D8298-987B-4D07-A93C-06929EF922BB}"/>
            </a:ext>
          </a:extLst>
        </xdr:cNvPr>
        <xdr:cNvCxnSpPr/>
      </xdr:nvCxnSpPr>
      <xdr:spPr>
        <a:xfrm rot="5400000">
          <a:off x="7388254" y="2573025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134</xdr:row>
      <xdr:rowOff>21470</xdr:rowOff>
    </xdr:from>
    <xdr:to>
      <xdr:col>15</xdr:col>
      <xdr:colOff>780</xdr:colOff>
      <xdr:row>139</xdr:row>
      <xdr:rowOff>388113</xdr:rowOff>
    </xdr:to>
    <xdr:sp macro="" textlink="">
      <xdr:nvSpPr>
        <xdr:cNvPr id="227" name="正方形/長方形 226">
          <a:extLst>
            <a:ext uri="{FF2B5EF4-FFF2-40B4-BE49-F238E27FC236}">
              <a16:creationId xmlns:a16="http://schemas.microsoft.com/office/drawing/2014/main" id="{5D43F8B1-8C5A-4E20-A51E-F826A2C45E20}"/>
            </a:ext>
          </a:extLst>
        </xdr:cNvPr>
        <xdr:cNvSpPr/>
      </xdr:nvSpPr>
      <xdr:spPr>
        <a:xfrm>
          <a:off x="7335085" y="3156827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135</xdr:row>
      <xdr:rowOff>33131</xdr:rowOff>
    </xdr:from>
    <xdr:ext cx="1897955" cy="492443"/>
    <xdr:sp macro="" textlink="">
      <xdr:nvSpPr>
        <xdr:cNvPr id="228" name="テキスト ボックス 227">
          <a:extLst>
            <a:ext uri="{FF2B5EF4-FFF2-40B4-BE49-F238E27FC236}">
              <a16:creationId xmlns:a16="http://schemas.microsoft.com/office/drawing/2014/main" id="{EF988FF8-078B-48E5-8326-3312A79B7120}"/>
            </a:ext>
          </a:extLst>
        </xdr:cNvPr>
        <xdr:cNvSpPr txBox="1"/>
      </xdr:nvSpPr>
      <xdr:spPr>
        <a:xfrm>
          <a:off x="11563064" y="3180091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134</xdr:row>
      <xdr:rowOff>24783</xdr:rowOff>
    </xdr:from>
    <xdr:to>
      <xdr:col>18</xdr:col>
      <xdr:colOff>16564</xdr:colOff>
      <xdr:row>138</xdr:row>
      <xdr:rowOff>0</xdr:rowOff>
    </xdr:to>
    <xdr:sp macro="" textlink="">
      <xdr:nvSpPr>
        <xdr:cNvPr id="229" name="正方形/長方形 228">
          <a:extLst>
            <a:ext uri="{FF2B5EF4-FFF2-40B4-BE49-F238E27FC236}">
              <a16:creationId xmlns:a16="http://schemas.microsoft.com/office/drawing/2014/main" id="{18686969-A065-41CF-803D-239F49907AC4}"/>
            </a:ext>
          </a:extLst>
        </xdr:cNvPr>
        <xdr:cNvSpPr/>
      </xdr:nvSpPr>
      <xdr:spPr>
        <a:xfrm>
          <a:off x="8246171" y="3157158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xdr:col>
      <xdr:colOff>366623</xdr:colOff>
      <xdr:row>148</xdr:row>
      <xdr:rowOff>143611</xdr:rowOff>
    </xdr:from>
    <xdr:ext cx="1897955" cy="492443"/>
    <xdr:sp macro="" textlink="">
      <xdr:nvSpPr>
        <xdr:cNvPr id="230" name="テキスト ボックス 229">
          <a:extLst>
            <a:ext uri="{FF2B5EF4-FFF2-40B4-BE49-F238E27FC236}">
              <a16:creationId xmlns:a16="http://schemas.microsoft.com/office/drawing/2014/main" id="{2908AC08-52B9-44ED-A3DA-6B5E1E8AB7F5}"/>
            </a:ext>
          </a:extLst>
        </xdr:cNvPr>
        <xdr:cNvSpPr txBox="1"/>
      </xdr:nvSpPr>
      <xdr:spPr>
        <a:xfrm>
          <a:off x="595223" y="348450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159404</xdr:colOff>
      <xdr:row>107</xdr:row>
      <xdr:rowOff>212490</xdr:rowOff>
    </xdr:from>
    <xdr:to>
      <xdr:col>1</xdr:col>
      <xdr:colOff>141025</xdr:colOff>
      <xdr:row>115</xdr:row>
      <xdr:rowOff>68081</xdr:rowOff>
    </xdr:to>
    <xdr:sp macro="" textlink="">
      <xdr:nvSpPr>
        <xdr:cNvPr id="231" name="左中かっこ 230">
          <a:extLst>
            <a:ext uri="{FF2B5EF4-FFF2-40B4-BE49-F238E27FC236}">
              <a16:creationId xmlns:a16="http://schemas.microsoft.com/office/drawing/2014/main" id="{4AD23E59-24C5-4459-A5AA-3E7C7CFE3764}"/>
            </a:ext>
          </a:extLst>
        </xdr:cNvPr>
        <xdr:cNvSpPr/>
      </xdr:nvSpPr>
      <xdr:spPr>
        <a:xfrm>
          <a:off x="159404" y="25785210"/>
          <a:ext cx="210221" cy="16310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115</xdr:row>
      <xdr:rowOff>201283</xdr:rowOff>
    </xdr:from>
    <xdr:to>
      <xdr:col>1</xdr:col>
      <xdr:colOff>115020</xdr:colOff>
      <xdr:row>146</xdr:row>
      <xdr:rowOff>381000</xdr:rowOff>
    </xdr:to>
    <xdr:sp macro="" textlink="">
      <xdr:nvSpPr>
        <xdr:cNvPr id="232" name="左中かっこ 231">
          <a:extLst>
            <a:ext uri="{FF2B5EF4-FFF2-40B4-BE49-F238E27FC236}">
              <a16:creationId xmlns:a16="http://schemas.microsoft.com/office/drawing/2014/main" id="{76E4B3C3-71B4-4556-A0FF-8D6DCC8A9A12}"/>
            </a:ext>
          </a:extLst>
        </xdr:cNvPr>
        <xdr:cNvSpPr/>
      </xdr:nvSpPr>
      <xdr:spPr>
        <a:xfrm>
          <a:off x="226808" y="27549463"/>
          <a:ext cx="116812" cy="69386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109</xdr:row>
      <xdr:rowOff>33619</xdr:rowOff>
    </xdr:from>
    <xdr:ext cx="607859" cy="459100"/>
    <xdr:sp macro="" textlink="">
      <xdr:nvSpPr>
        <xdr:cNvPr id="233" name="テキスト ボックス 232">
          <a:extLst>
            <a:ext uri="{FF2B5EF4-FFF2-40B4-BE49-F238E27FC236}">
              <a16:creationId xmlns:a16="http://schemas.microsoft.com/office/drawing/2014/main" id="{9BE85F61-E9B1-4B94-A54B-185BF189AD4F}"/>
            </a:ext>
          </a:extLst>
        </xdr:cNvPr>
        <xdr:cNvSpPr txBox="1"/>
      </xdr:nvSpPr>
      <xdr:spPr>
        <a:xfrm>
          <a:off x="0" y="260559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129</xdr:row>
      <xdr:rowOff>73959</xdr:rowOff>
    </xdr:from>
    <xdr:ext cx="607859" cy="459100"/>
    <xdr:sp macro="" textlink="">
      <xdr:nvSpPr>
        <xdr:cNvPr id="234" name="テキスト ボックス 233">
          <a:extLst>
            <a:ext uri="{FF2B5EF4-FFF2-40B4-BE49-F238E27FC236}">
              <a16:creationId xmlns:a16="http://schemas.microsoft.com/office/drawing/2014/main" id="{37F57EF2-11E9-431A-9318-D2957A0DA5F9}"/>
            </a:ext>
          </a:extLst>
        </xdr:cNvPr>
        <xdr:cNvSpPr txBox="1"/>
      </xdr:nvSpPr>
      <xdr:spPr>
        <a:xfrm>
          <a:off x="0" y="305158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112</xdr:row>
      <xdr:rowOff>12095</xdr:rowOff>
    </xdr:from>
    <xdr:ext cx="184731" cy="264560"/>
    <xdr:sp macro="" textlink="">
      <xdr:nvSpPr>
        <xdr:cNvPr id="235" name="テキスト ボックス 234">
          <a:extLst>
            <a:ext uri="{FF2B5EF4-FFF2-40B4-BE49-F238E27FC236}">
              <a16:creationId xmlns:a16="http://schemas.microsoft.com/office/drawing/2014/main" id="{31C8C02E-E71D-4B6B-A719-58D16168CA69}"/>
            </a:ext>
          </a:extLst>
        </xdr:cNvPr>
        <xdr:cNvSpPr txBox="1"/>
      </xdr:nvSpPr>
      <xdr:spPr>
        <a:xfrm>
          <a:off x="14157960" y="266973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100</xdr:row>
      <xdr:rowOff>11206</xdr:rowOff>
    </xdr:from>
    <xdr:to>
      <xdr:col>27</xdr:col>
      <xdr:colOff>0</xdr:colOff>
      <xdr:row>107</xdr:row>
      <xdr:rowOff>89647</xdr:rowOff>
    </xdr:to>
    <xdr:sp macro="" textlink="">
      <xdr:nvSpPr>
        <xdr:cNvPr id="236" name="左中かっこ 235">
          <a:extLst>
            <a:ext uri="{FF2B5EF4-FFF2-40B4-BE49-F238E27FC236}">
              <a16:creationId xmlns:a16="http://schemas.microsoft.com/office/drawing/2014/main" id="{B5F178F4-081E-42B0-B7E9-D07641C41AF5}"/>
            </a:ext>
          </a:extLst>
        </xdr:cNvPr>
        <xdr:cNvSpPr/>
      </xdr:nvSpPr>
      <xdr:spPr>
        <a:xfrm>
          <a:off x="13787270" y="23998966"/>
          <a:ext cx="370690" cy="166340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108</xdr:row>
      <xdr:rowOff>6723</xdr:rowOff>
    </xdr:from>
    <xdr:to>
      <xdr:col>27</xdr:col>
      <xdr:colOff>0</xdr:colOff>
      <xdr:row>140</xdr:row>
      <xdr:rowOff>381000</xdr:rowOff>
    </xdr:to>
    <xdr:sp macro="" textlink="">
      <xdr:nvSpPr>
        <xdr:cNvPr id="237" name="左中かっこ 236">
          <a:extLst>
            <a:ext uri="{FF2B5EF4-FFF2-40B4-BE49-F238E27FC236}">
              <a16:creationId xmlns:a16="http://schemas.microsoft.com/office/drawing/2014/main" id="{DC6B05C8-E2D1-4580-8DAD-760066BFF433}"/>
            </a:ext>
          </a:extLst>
        </xdr:cNvPr>
        <xdr:cNvSpPr/>
      </xdr:nvSpPr>
      <xdr:spPr>
        <a:xfrm>
          <a:off x="13782787" y="2580804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301924</xdr:colOff>
      <xdr:row>117</xdr:row>
      <xdr:rowOff>186906</xdr:rowOff>
    </xdr:from>
    <xdr:to>
      <xdr:col>8</xdr:col>
      <xdr:colOff>53090</xdr:colOff>
      <xdr:row>119</xdr:row>
      <xdr:rowOff>107503</xdr:rowOff>
    </xdr:to>
    <xdr:sp macro="" textlink="">
      <xdr:nvSpPr>
        <xdr:cNvPr id="238" name="正方形/長方形 237">
          <a:extLst>
            <a:ext uri="{FF2B5EF4-FFF2-40B4-BE49-F238E27FC236}">
              <a16:creationId xmlns:a16="http://schemas.microsoft.com/office/drawing/2014/main" id="{AB812365-D23E-45F3-A071-3A453E9F2691}"/>
            </a:ext>
          </a:extLst>
        </xdr:cNvPr>
        <xdr:cNvSpPr/>
      </xdr:nvSpPr>
      <xdr:spPr>
        <a:xfrm>
          <a:off x="2633644" y="27977046"/>
          <a:ext cx="1762846" cy="3625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緋毛氈設置</a:t>
          </a:r>
        </a:p>
      </xdr:txBody>
    </xdr:sp>
    <xdr:clientData/>
  </xdr:twoCellAnchor>
  <xdr:twoCellAnchor>
    <xdr:from>
      <xdr:col>8</xdr:col>
      <xdr:colOff>115019</xdr:colOff>
      <xdr:row>118</xdr:row>
      <xdr:rowOff>86262</xdr:rowOff>
    </xdr:from>
    <xdr:to>
      <xdr:col>9</xdr:col>
      <xdr:colOff>89620</xdr:colOff>
      <xdr:row>120</xdr:row>
      <xdr:rowOff>24831</xdr:rowOff>
    </xdr:to>
    <xdr:sp macro="" textlink="">
      <xdr:nvSpPr>
        <xdr:cNvPr id="239" name="正方形/長方形 238">
          <a:extLst>
            <a:ext uri="{FF2B5EF4-FFF2-40B4-BE49-F238E27FC236}">
              <a16:creationId xmlns:a16="http://schemas.microsoft.com/office/drawing/2014/main" id="{4583AD21-5AFF-4634-B555-1D4E1314C1AB}"/>
            </a:ext>
          </a:extLst>
        </xdr:cNvPr>
        <xdr:cNvSpPr/>
      </xdr:nvSpPr>
      <xdr:spPr>
        <a:xfrm rot="1696264">
          <a:off x="4458419" y="28097382"/>
          <a:ext cx="553721" cy="38052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402565</xdr:colOff>
      <xdr:row>116</xdr:row>
      <xdr:rowOff>208470</xdr:rowOff>
    </xdr:from>
    <xdr:to>
      <xdr:col>5</xdr:col>
      <xdr:colOff>278561</xdr:colOff>
      <xdr:row>118</xdr:row>
      <xdr:rowOff>138075</xdr:rowOff>
    </xdr:to>
    <xdr:sp macro="" textlink="">
      <xdr:nvSpPr>
        <xdr:cNvPr id="240" name="正方形/長方形 239">
          <a:extLst>
            <a:ext uri="{FF2B5EF4-FFF2-40B4-BE49-F238E27FC236}">
              <a16:creationId xmlns:a16="http://schemas.microsoft.com/office/drawing/2014/main" id="{B2C32D70-FBA3-48F7-B9EF-8B819DB16069}"/>
            </a:ext>
          </a:extLst>
        </xdr:cNvPr>
        <xdr:cNvSpPr/>
      </xdr:nvSpPr>
      <xdr:spPr>
        <a:xfrm>
          <a:off x="2155165" y="27777630"/>
          <a:ext cx="455116" cy="371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345056</xdr:colOff>
      <xdr:row>120</xdr:row>
      <xdr:rowOff>43133</xdr:rowOff>
    </xdr:from>
    <xdr:to>
      <xdr:col>9</xdr:col>
      <xdr:colOff>139458</xdr:colOff>
      <xdr:row>122</xdr:row>
      <xdr:rowOff>1348</xdr:rowOff>
    </xdr:to>
    <xdr:grpSp>
      <xdr:nvGrpSpPr>
        <xdr:cNvPr id="241" name="グループ化 240">
          <a:extLst>
            <a:ext uri="{FF2B5EF4-FFF2-40B4-BE49-F238E27FC236}">
              <a16:creationId xmlns:a16="http://schemas.microsoft.com/office/drawing/2014/main" id="{CFD01CB3-D6D2-47AA-A213-DDA17BFF0975}"/>
            </a:ext>
          </a:extLst>
        </xdr:cNvPr>
        <xdr:cNvGrpSpPr/>
      </xdr:nvGrpSpPr>
      <xdr:grpSpPr>
        <a:xfrm>
          <a:off x="2294985" y="30891553"/>
          <a:ext cx="3316855" cy="443451"/>
          <a:chOff x="0" y="-64698"/>
          <a:chExt cx="4160761" cy="403913"/>
        </a:xfrm>
      </xdr:grpSpPr>
      <xdr:cxnSp macro="">
        <xdr:nvCxnSpPr>
          <xdr:cNvPr id="244" name="直線矢印コネクタ 243">
            <a:extLst>
              <a:ext uri="{FF2B5EF4-FFF2-40B4-BE49-F238E27FC236}">
                <a16:creationId xmlns:a16="http://schemas.microsoft.com/office/drawing/2014/main" id="{DB61C0B2-BF41-93F7-C94B-49B2D5425FA6}"/>
              </a:ext>
            </a:extLst>
          </xdr:cNvPr>
          <xdr:cNvCxnSpPr/>
        </xdr:nvCxnSpPr>
        <xdr:spPr>
          <a:xfrm>
            <a:off x="0" y="18170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5" name="テキスト ボックス 34">
            <a:extLst>
              <a:ext uri="{FF2B5EF4-FFF2-40B4-BE49-F238E27FC236}">
                <a16:creationId xmlns:a16="http://schemas.microsoft.com/office/drawing/2014/main" id="{852C5C07-56A3-C35A-04D0-D732A663C316}"/>
              </a:ext>
            </a:extLst>
          </xdr:cNvPr>
          <xdr:cNvSpPr txBox="1"/>
        </xdr:nvSpPr>
        <xdr:spPr>
          <a:xfrm>
            <a:off x="1475969" y="-64698"/>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21565</xdr:colOff>
      <xdr:row>116</xdr:row>
      <xdr:rowOff>208472</xdr:rowOff>
    </xdr:from>
    <xdr:to>
      <xdr:col>5</xdr:col>
      <xdr:colOff>116616</xdr:colOff>
      <xdr:row>121</xdr:row>
      <xdr:rowOff>23280</xdr:rowOff>
    </xdr:to>
    <xdr:grpSp>
      <xdr:nvGrpSpPr>
        <xdr:cNvPr id="246" name="グループ化 245">
          <a:extLst>
            <a:ext uri="{FF2B5EF4-FFF2-40B4-BE49-F238E27FC236}">
              <a16:creationId xmlns:a16="http://schemas.microsoft.com/office/drawing/2014/main" id="{D7C44CB4-376B-4C82-AF88-5C1822735760}"/>
            </a:ext>
          </a:extLst>
        </xdr:cNvPr>
        <xdr:cNvGrpSpPr/>
      </xdr:nvGrpSpPr>
      <xdr:grpSpPr>
        <a:xfrm>
          <a:off x="1971494" y="30086420"/>
          <a:ext cx="742032" cy="1027898"/>
          <a:chOff x="28755" y="0"/>
          <a:chExt cx="677334" cy="1439333"/>
        </a:xfrm>
      </xdr:grpSpPr>
      <xdr:cxnSp macro="">
        <xdr:nvCxnSpPr>
          <xdr:cNvPr id="247" name="直線矢印コネクタ 246">
            <a:extLst>
              <a:ext uri="{FF2B5EF4-FFF2-40B4-BE49-F238E27FC236}">
                <a16:creationId xmlns:a16="http://schemas.microsoft.com/office/drawing/2014/main" id="{355FC781-3CEC-B143-6D2B-E4C8CB7D55D3}"/>
              </a:ext>
            </a:extLst>
          </xdr:cNvPr>
          <xdr:cNvCxnSpPr/>
        </xdr:nvCxnSpPr>
        <xdr:spPr>
          <a:xfrm>
            <a:off x="338667" y="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8" name="テキスト ボックス 41">
            <a:extLst>
              <a:ext uri="{FF2B5EF4-FFF2-40B4-BE49-F238E27FC236}">
                <a16:creationId xmlns:a16="http://schemas.microsoft.com/office/drawing/2014/main" id="{4B8E31D8-BC02-3BF9-A530-962BA5BB08A6}"/>
              </a:ext>
            </a:extLst>
          </xdr:cNvPr>
          <xdr:cNvSpPr txBox="1"/>
        </xdr:nvSpPr>
        <xdr:spPr>
          <a:xfrm>
            <a:off x="28755" y="652422"/>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2.5</a:t>
            </a:r>
            <a:r>
              <a:rPr kumimoji="1" lang="ja-JP" altLang="en-US" sz="1100" b="1"/>
              <a:t>　ｍ</a:t>
            </a:r>
          </a:p>
        </xdr:txBody>
      </xdr:sp>
    </xdr:grpSp>
    <xdr:clientData/>
  </xdr:twoCellAnchor>
  <xdr:twoCellAnchor>
    <xdr:from>
      <xdr:col>4</xdr:col>
      <xdr:colOff>381001</xdr:colOff>
      <xdr:row>122</xdr:row>
      <xdr:rowOff>64699</xdr:rowOff>
    </xdr:from>
    <xdr:to>
      <xdr:col>8</xdr:col>
      <xdr:colOff>496019</xdr:colOff>
      <xdr:row>123</xdr:row>
      <xdr:rowOff>208143</xdr:rowOff>
    </xdr:to>
    <xdr:sp macro="" textlink="">
      <xdr:nvSpPr>
        <xdr:cNvPr id="249" name="正方形/長方形 248">
          <a:extLst>
            <a:ext uri="{FF2B5EF4-FFF2-40B4-BE49-F238E27FC236}">
              <a16:creationId xmlns:a16="http://schemas.microsoft.com/office/drawing/2014/main" id="{07FD8D22-619E-4DF1-9C7D-4FC1882D83EF}"/>
            </a:ext>
          </a:extLst>
        </xdr:cNvPr>
        <xdr:cNvSpPr/>
      </xdr:nvSpPr>
      <xdr:spPr>
        <a:xfrm>
          <a:off x="2133601" y="28959739"/>
          <a:ext cx="2705818" cy="364424"/>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800"/>
            <a:t>共演者演奏位置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K18" sqref="K18:L18"/>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58"/>
  <sheetViews>
    <sheetView showGridLines="0" tabSelected="1" view="pageBreakPreview" zoomScale="106" zoomScaleNormal="106" zoomScaleSheetLayoutView="106" workbookViewId="0">
      <selection activeCell="K18" sqref="K18:L18"/>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3" t="s">
        <v>110</v>
      </c>
      <c r="C1" s="153"/>
      <c r="D1" s="153"/>
      <c r="E1" s="153"/>
      <c r="F1" s="153"/>
      <c r="G1" s="153"/>
      <c r="H1" s="153"/>
      <c r="I1" s="153"/>
      <c r="J1" s="153"/>
      <c r="K1" s="153"/>
      <c r="L1" s="153"/>
      <c r="M1" s="31"/>
      <c r="N1" s="54"/>
      <c r="O1" s="54"/>
      <c r="P1" s="54"/>
      <c r="Q1" s="54"/>
      <c r="R1" s="54"/>
      <c r="S1" s="54"/>
      <c r="T1" s="54"/>
      <c r="U1" s="54"/>
      <c r="V1" s="54"/>
      <c r="W1" s="54"/>
      <c r="X1" s="54"/>
      <c r="Y1" s="54"/>
      <c r="Z1" s="54"/>
    </row>
    <row r="2" spans="1:27" ht="19.899999999999999" customHeight="1" x14ac:dyDescent="0.15">
      <c r="A2" s="34"/>
      <c r="B2" s="32" t="s">
        <v>0</v>
      </c>
      <c r="C2" s="156" t="s">
        <v>268</v>
      </c>
      <c r="D2" s="157"/>
      <c r="E2" s="33" t="s">
        <v>5</v>
      </c>
      <c r="F2" s="35" t="str">
        <f>VLOOKUP($C$2,'R6_制作団体一覧'!A:H,2,FALSE)</f>
        <v>伝統芸能</v>
      </c>
      <c r="G2" s="32" t="s">
        <v>2</v>
      </c>
      <c r="H2" s="36" t="str">
        <f>VLOOKUP($C$2,'R6_制作団体一覧'!A:H,3,FALSE)</f>
        <v>歌舞伎・能楽</v>
      </c>
      <c r="I2" s="33" t="s">
        <v>20</v>
      </c>
      <c r="J2" s="35" t="str">
        <f>VLOOKUP($C$2,'R6_制作団体一覧'!A:H,5,FALSE)</f>
        <v>C区分</v>
      </c>
      <c r="K2" s="33" t="s">
        <v>3</v>
      </c>
      <c r="L2" s="35" t="str">
        <f>VLOOKUP($C$2,'R6_制作団体一覧'!A:H,6,FALSE)</f>
        <v>E/F</v>
      </c>
      <c r="M2" s="34"/>
      <c r="N2" s="54"/>
      <c r="O2" s="54"/>
      <c r="P2" s="54"/>
      <c r="Q2" s="54"/>
      <c r="R2" s="54"/>
      <c r="S2" s="54"/>
      <c r="T2" s="54"/>
      <c r="U2" s="54"/>
      <c r="V2" s="54"/>
      <c r="W2" s="54"/>
      <c r="X2" s="54"/>
      <c r="Y2" s="54"/>
      <c r="Z2" s="54"/>
      <c r="AA2" s="54"/>
    </row>
    <row r="3" spans="1:27" ht="19.899999999999999" customHeight="1" x14ac:dyDescent="0.15">
      <c r="A3" s="34"/>
      <c r="B3" s="33" t="s">
        <v>1</v>
      </c>
      <c r="C3" s="154" t="str">
        <f>VLOOKUP($C$2,'R6_制作団体一覧'!A:H,8,FALSE)</f>
        <v>一般社団法人京都能楽囃子方同明会</v>
      </c>
      <c r="D3" s="154"/>
      <c r="E3" s="154"/>
      <c r="F3" s="154"/>
      <c r="G3" s="154"/>
      <c r="H3" s="33" t="s">
        <v>4</v>
      </c>
      <c r="I3" s="155" t="str">
        <f>VLOOKUP($C$2,'R6_制作団体一覧'!A:H,7,FALSE)</f>
        <v>一般社団法人京都能楽囃子方同明会</v>
      </c>
      <c r="J3" s="155"/>
      <c r="K3" s="155"/>
      <c r="L3" s="155"/>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8" t="s">
        <v>578</v>
      </c>
      <c r="C6" s="158"/>
      <c r="D6" s="158"/>
      <c r="E6" s="158"/>
      <c r="F6" s="158"/>
      <c r="G6" s="158"/>
      <c r="H6" s="158"/>
      <c r="I6" s="158"/>
      <c r="J6" s="158"/>
      <c r="K6" s="158"/>
      <c r="L6" s="158"/>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33" t="s">
        <v>41</v>
      </c>
      <c r="C13" s="134"/>
      <c r="D13" s="134"/>
      <c r="E13" s="134"/>
      <c r="F13" s="160" t="s">
        <v>582</v>
      </c>
      <c r="G13" s="161"/>
      <c r="H13" s="129" t="s">
        <v>51</v>
      </c>
      <c r="I13" s="130"/>
      <c r="J13" s="130"/>
      <c r="K13" s="58">
        <v>0</v>
      </c>
      <c r="L13" s="59" t="s">
        <v>52</v>
      </c>
      <c r="M13" s="46"/>
      <c r="N13" s="54"/>
      <c r="O13" s="54"/>
      <c r="P13" s="54"/>
      <c r="Q13" s="54"/>
      <c r="R13" s="54"/>
      <c r="S13" s="54"/>
      <c r="T13" s="54"/>
      <c r="U13" s="54"/>
      <c r="V13" s="54"/>
      <c r="W13" s="54"/>
      <c r="X13" s="54"/>
      <c r="Y13" s="54"/>
      <c r="Z13" s="54"/>
      <c r="AA13" s="54"/>
    </row>
    <row r="14" spans="1:27" ht="20.25" customHeight="1" x14ac:dyDescent="0.15">
      <c r="A14" s="46"/>
      <c r="B14" s="162" t="s">
        <v>42</v>
      </c>
      <c r="C14" s="163"/>
      <c r="D14" s="163"/>
      <c r="E14" s="164"/>
      <c r="F14" s="60" t="s">
        <v>44</v>
      </c>
      <c r="G14" s="61">
        <v>7</v>
      </c>
      <c r="H14" s="62" t="s">
        <v>43</v>
      </c>
      <c r="I14" s="63" t="s">
        <v>45</v>
      </c>
      <c r="J14" s="64">
        <v>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5"/>
      <c r="C15" s="166"/>
      <c r="D15" s="166"/>
      <c r="E15" s="167"/>
      <c r="F15" s="66" t="s">
        <v>46</v>
      </c>
      <c r="G15" s="67">
        <v>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41" t="s">
        <v>47</v>
      </c>
      <c r="C16" s="142"/>
      <c r="D16" s="142"/>
      <c r="E16" s="143"/>
      <c r="F16" s="71" t="s">
        <v>48</v>
      </c>
      <c r="G16" s="168" t="s">
        <v>583</v>
      </c>
      <c r="H16" s="168"/>
      <c r="I16" s="169" t="s">
        <v>49</v>
      </c>
      <c r="J16" s="170"/>
      <c r="K16" s="127" t="s">
        <v>583</v>
      </c>
      <c r="L16" s="128"/>
      <c r="M16" s="41"/>
      <c r="N16" s="54"/>
      <c r="O16" s="54"/>
      <c r="P16" s="54"/>
      <c r="Q16" s="54"/>
      <c r="R16" s="54"/>
      <c r="S16" s="54"/>
      <c r="T16" s="54"/>
      <c r="U16" s="54"/>
      <c r="V16" s="54"/>
      <c r="W16" s="54"/>
      <c r="X16" s="54"/>
      <c r="Y16" s="54"/>
      <c r="Z16" s="54"/>
      <c r="AA16" s="54"/>
    </row>
    <row r="17" spans="1:27" ht="22.9" customHeight="1" x14ac:dyDescent="0.15">
      <c r="A17" s="41"/>
      <c r="B17" s="133" t="s">
        <v>56</v>
      </c>
      <c r="C17" s="134"/>
      <c r="D17" s="134"/>
      <c r="E17" s="134"/>
      <c r="F17" s="60" t="s">
        <v>57</v>
      </c>
      <c r="G17" s="61">
        <v>1</v>
      </c>
      <c r="H17" s="62" t="s">
        <v>43</v>
      </c>
      <c r="I17" s="60" t="s">
        <v>46</v>
      </c>
      <c r="J17" s="61">
        <v>1.8</v>
      </c>
      <c r="K17" s="131" t="s">
        <v>43</v>
      </c>
      <c r="L17" s="132"/>
      <c r="M17" s="41"/>
      <c r="N17" s="54"/>
      <c r="O17" s="54"/>
      <c r="P17" s="54"/>
      <c r="Q17" s="54"/>
      <c r="R17" s="54"/>
      <c r="S17" s="54"/>
      <c r="T17" s="54"/>
      <c r="U17" s="54"/>
      <c r="V17" s="54"/>
      <c r="W17" s="54"/>
      <c r="X17" s="54"/>
      <c r="Y17" s="54"/>
      <c r="Z17" s="54"/>
      <c r="AA17" s="54"/>
    </row>
    <row r="18" spans="1:27" ht="22.9" customHeight="1" x14ac:dyDescent="0.15">
      <c r="A18" s="27"/>
      <c r="B18" s="133" t="s">
        <v>50</v>
      </c>
      <c r="C18" s="134"/>
      <c r="D18" s="134"/>
      <c r="E18" s="159"/>
      <c r="F18" s="151" t="s">
        <v>584</v>
      </c>
      <c r="G18" s="151"/>
      <c r="H18" s="122" t="s">
        <v>55</v>
      </c>
      <c r="I18" s="117"/>
      <c r="J18" s="117"/>
      <c r="K18" s="135" t="s">
        <v>585</v>
      </c>
      <c r="L18" s="136"/>
      <c r="M18" s="27"/>
      <c r="N18" s="54"/>
      <c r="O18" s="54"/>
      <c r="P18" s="54"/>
      <c r="Q18" s="54"/>
      <c r="R18" s="54"/>
      <c r="S18" s="54"/>
      <c r="T18" s="54"/>
      <c r="U18" s="54"/>
      <c r="V18" s="54"/>
      <c r="W18" s="54"/>
      <c r="X18" s="54"/>
      <c r="Y18" s="54"/>
      <c r="Z18" s="54"/>
      <c r="AA18" s="54"/>
    </row>
    <row r="19" spans="1:27" ht="23.45" customHeight="1" x14ac:dyDescent="0.15">
      <c r="A19" s="27"/>
      <c r="B19" s="141" t="s">
        <v>54</v>
      </c>
      <c r="C19" s="142"/>
      <c r="D19" s="142"/>
      <c r="E19" s="143"/>
      <c r="F19" s="147" t="s">
        <v>586</v>
      </c>
      <c r="G19" s="148"/>
      <c r="H19" s="139" t="s">
        <v>53</v>
      </c>
      <c r="I19" s="140"/>
      <c r="J19" s="140"/>
      <c r="K19" s="151"/>
      <c r="L19" s="152"/>
      <c r="M19" s="49"/>
      <c r="N19" s="54"/>
      <c r="O19" s="54"/>
      <c r="P19" s="54"/>
      <c r="Q19" s="54"/>
      <c r="R19" s="54"/>
      <c r="S19" s="54"/>
      <c r="T19" s="54"/>
      <c r="U19" s="54"/>
      <c r="V19" s="54"/>
      <c r="W19" s="54"/>
      <c r="X19" s="54"/>
      <c r="Y19" s="54"/>
      <c r="Z19" s="54"/>
      <c r="AA19" s="54"/>
    </row>
    <row r="20" spans="1:27" ht="23.45" customHeight="1" x14ac:dyDescent="0.15">
      <c r="A20" s="27"/>
      <c r="B20" s="144"/>
      <c r="C20" s="145"/>
      <c r="D20" s="145"/>
      <c r="E20" s="146"/>
      <c r="F20" s="149"/>
      <c r="G20" s="150"/>
      <c r="H20" s="139" t="s">
        <v>68</v>
      </c>
      <c r="I20" s="140"/>
      <c r="J20" s="140"/>
      <c r="K20" s="135"/>
      <c r="L20" s="136"/>
      <c r="M20" s="27"/>
      <c r="N20" s="54"/>
      <c r="O20" s="54"/>
      <c r="P20" s="54"/>
      <c r="Q20" s="54"/>
      <c r="R20" s="54"/>
      <c r="S20" s="54"/>
      <c r="T20" s="54"/>
      <c r="U20" s="54"/>
      <c r="V20" s="54"/>
      <c r="W20" s="54"/>
      <c r="X20" s="54"/>
      <c r="Y20" s="54"/>
      <c r="Z20" s="54"/>
      <c r="AA20" s="54"/>
    </row>
    <row r="21" spans="1:27" ht="31.5" customHeight="1" x14ac:dyDescent="0.15">
      <c r="A21" s="27"/>
      <c r="B21" s="122" t="s">
        <v>58</v>
      </c>
      <c r="C21" s="117"/>
      <c r="D21" s="117"/>
      <c r="E21" s="123"/>
      <c r="F21" s="135" t="s">
        <v>587</v>
      </c>
      <c r="G21" s="136"/>
      <c r="H21" s="137" t="s">
        <v>59</v>
      </c>
      <c r="I21" s="138"/>
      <c r="J21" s="138"/>
      <c r="K21" s="58">
        <v>100</v>
      </c>
      <c r="L21" s="59" t="s">
        <v>43</v>
      </c>
      <c r="M21" s="27"/>
      <c r="N21" s="54"/>
      <c r="O21" s="54"/>
      <c r="P21" s="54"/>
      <c r="Q21" s="54"/>
      <c r="R21" s="54"/>
      <c r="S21" s="54"/>
      <c r="T21" s="54"/>
      <c r="U21" s="54"/>
      <c r="V21" s="54"/>
      <c r="W21" s="54"/>
      <c r="X21" s="54"/>
      <c r="Y21" s="54"/>
      <c r="Z21" s="54"/>
      <c r="AA21" s="54"/>
    </row>
    <row r="22" spans="1:27" ht="30.6" customHeight="1" x14ac:dyDescent="0.15">
      <c r="A22" s="30"/>
      <c r="B22" s="122" t="s">
        <v>64</v>
      </c>
      <c r="C22" s="117"/>
      <c r="D22" s="117"/>
      <c r="E22" s="123"/>
      <c r="F22" s="124" t="s">
        <v>588</v>
      </c>
      <c r="G22" s="125"/>
      <c r="H22" s="55" t="s">
        <v>62</v>
      </c>
      <c r="I22" s="56">
        <v>2</v>
      </c>
      <c r="J22" s="57" t="s">
        <v>63</v>
      </c>
      <c r="K22" s="117"/>
      <c r="L22" s="118"/>
      <c r="M22" s="30"/>
      <c r="N22" s="54"/>
      <c r="O22" s="54"/>
      <c r="P22" s="54"/>
      <c r="Q22" s="54"/>
      <c r="R22" s="54"/>
      <c r="S22" s="54"/>
      <c r="T22" s="54"/>
      <c r="U22" s="54"/>
      <c r="V22" s="54"/>
      <c r="W22" s="54"/>
      <c r="X22" s="54"/>
      <c r="Y22" s="54"/>
      <c r="Z22" s="54"/>
      <c r="AA22" s="54"/>
    </row>
    <row r="23" spans="1:27" ht="25.15" customHeight="1" x14ac:dyDescent="0.15">
      <c r="A23" s="29"/>
      <c r="B23" s="119" t="s">
        <v>65</v>
      </c>
      <c r="C23" s="120"/>
      <c r="D23" s="120"/>
      <c r="E23" s="121"/>
      <c r="F23" s="72" t="s">
        <v>60</v>
      </c>
      <c r="G23" s="73">
        <v>1.96</v>
      </c>
      <c r="H23" s="74" t="s">
        <v>43</v>
      </c>
      <c r="I23" s="75" t="s">
        <v>61</v>
      </c>
      <c r="J23" s="73">
        <v>4.24</v>
      </c>
      <c r="K23" s="115" t="s">
        <v>43</v>
      </c>
      <c r="L23" s="116"/>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9" t="s">
        <v>116</v>
      </c>
      <c r="C26" s="109"/>
      <c r="D26" s="109"/>
      <c r="E26" s="109"/>
      <c r="F26" s="109"/>
      <c r="G26" s="109"/>
      <c r="H26" s="109"/>
      <c r="I26" s="109"/>
      <c r="J26" s="109"/>
      <c r="K26" s="109"/>
      <c r="L26" s="109"/>
      <c r="M26" s="28"/>
      <c r="N26" s="54"/>
      <c r="O26" s="54"/>
      <c r="P26" s="54"/>
      <c r="Q26" s="54"/>
      <c r="R26" s="54"/>
      <c r="S26" s="54"/>
      <c r="T26" s="54"/>
      <c r="U26" s="54"/>
      <c r="V26" s="54"/>
      <c r="W26" s="54"/>
      <c r="X26" s="54"/>
      <c r="Y26" s="54"/>
      <c r="Z26" s="54"/>
      <c r="AA26" s="54"/>
    </row>
    <row r="27" spans="1:27" ht="18.75" customHeight="1" x14ac:dyDescent="0.15">
      <c r="A27" s="27"/>
      <c r="B27" s="110" t="s">
        <v>114</v>
      </c>
      <c r="C27" s="110"/>
      <c r="D27" s="110"/>
      <c r="E27" s="110"/>
      <c r="F27" s="111" t="s">
        <v>584</v>
      </c>
      <c r="G27" s="111"/>
      <c r="H27" s="111"/>
      <c r="I27" s="111"/>
      <c r="J27" s="111"/>
      <c r="K27" s="111"/>
      <c r="L27" s="111"/>
      <c r="M27" s="27"/>
      <c r="N27" s="54"/>
      <c r="O27" s="54"/>
      <c r="P27" s="54"/>
      <c r="Q27" s="54"/>
      <c r="R27" s="54"/>
      <c r="S27" s="54"/>
      <c r="T27" s="54"/>
      <c r="U27" s="54"/>
      <c r="V27" s="54"/>
      <c r="W27" s="54"/>
      <c r="X27" s="54"/>
      <c r="Y27" s="54"/>
      <c r="Z27" s="54"/>
      <c r="AA27" s="54"/>
    </row>
    <row r="28" spans="1:27" ht="18.75" customHeight="1" x14ac:dyDescent="0.15">
      <c r="A28" s="27"/>
      <c r="B28" s="107" t="s">
        <v>115</v>
      </c>
      <c r="C28" s="107"/>
      <c r="D28" s="107"/>
      <c r="E28" s="107"/>
      <c r="F28" s="108"/>
      <c r="G28" s="108"/>
      <c r="H28" s="108"/>
      <c r="I28" s="108"/>
      <c r="J28" s="108"/>
      <c r="K28" s="108"/>
      <c r="L28" s="10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12" t="s">
        <v>69</v>
      </c>
      <c r="B31" s="112"/>
      <c r="C31" s="112"/>
      <c r="D31" s="112"/>
      <c r="E31" s="112"/>
      <c r="F31" s="112"/>
      <c r="G31" s="112"/>
      <c r="H31" s="126" t="s">
        <v>70</v>
      </c>
      <c r="I31" s="126"/>
      <c r="J31" s="126"/>
      <c r="K31" s="126"/>
      <c r="L31" s="126"/>
      <c r="M31" s="25"/>
      <c r="N31" s="54"/>
      <c r="O31" s="54"/>
      <c r="P31" s="54"/>
      <c r="Q31" s="54"/>
      <c r="R31" s="54"/>
      <c r="S31" s="54"/>
      <c r="T31" s="54"/>
      <c r="U31" s="54"/>
      <c r="V31" s="54"/>
      <c r="W31" s="54"/>
      <c r="X31" s="54"/>
      <c r="Y31" s="54"/>
      <c r="Z31" s="54"/>
      <c r="AA31" s="54"/>
    </row>
    <row r="32" spans="1:27" ht="27.75" customHeight="1" x14ac:dyDescent="0.15">
      <c r="A32" s="51">
        <v>1</v>
      </c>
      <c r="B32" s="114"/>
      <c r="C32" s="114"/>
      <c r="D32" s="114"/>
      <c r="E32" s="114"/>
      <c r="F32" s="114"/>
      <c r="G32" s="114"/>
      <c r="H32" s="112"/>
      <c r="I32" s="112"/>
      <c r="J32" s="112"/>
      <c r="K32" s="112"/>
      <c r="L32" s="112"/>
      <c r="M32" s="27"/>
      <c r="N32" s="54"/>
      <c r="O32" s="54"/>
      <c r="P32" s="54"/>
      <c r="Q32" s="54"/>
      <c r="R32" s="54"/>
      <c r="S32" s="54"/>
      <c r="T32" s="54"/>
      <c r="U32" s="54"/>
      <c r="V32" s="54"/>
      <c r="W32" s="54"/>
      <c r="X32" s="54"/>
      <c r="Y32" s="54"/>
      <c r="Z32" s="54"/>
      <c r="AA32" s="54"/>
    </row>
    <row r="33" spans="1:27" ht="27.75" customHeight="1" x14ac:dyDescent="0.15">
      <c r="A33" s="51">
        <v>2</v>
      </c>
      <c r="B33" s="114"/>
      <c r="C33" s="114"/>
      <c r="D33" s="114"/>
      <c r="E33" s="114"/>
      <c r="F33" s="114"/>
      <c r="G33" s="114"/>
      <c r="H33" s="112"/>
      <c r="I33" s="112"/>
      <c r="J33" s="112"/>
      <c r="K33" s="112"/>
      <c r="L33" s="112"/>
      <c r="M33" s="27"/>
      <c r="N33" s="54"/>
      <c r="O33" s="54"/>
      <c r="P33" s="54"/>
      <c r="Q33" s="54"/>
      <c r="R33" s="54"/>
      <c r="S33" s="54"/>
      <c r="T33" s="54"/>
      <c r="U33" s="54"/>
      <c r="V33" s="54"/>
      <c r="W33" s="54"/>
      <c r="X33" s="54"/>
      <c r="Y33" s="54"/>
      <c r="Z33" s="54"/>
      <c r="AA33" s="54"/>
    </row>
    <row r="34" spans="1:27" ht="27.75" customHeight="1" x14ac:dyDescent="0.15">
      <c r="A34" s="51">
        <v>3</v>
      </c>
      <c r="B34" s="114"/>
      <c r="C34" s="114"/>
      <c r="D34" s="114"/>
      <c r="E34" s="114"/>
      <c r="F34" s="114"/>
      <c r="G34" s="114"/>
      <c r="H34" s="112"/>
      <c r="I34" s="112"/>
      <c r="J34" s="112"/>
      <c r="K34" s="112"/>
      <c r="L34" s="112"/>
      <c r="M34" s="27"/>
      <c r="N34" s="54"/>
      <c r="O34" s="54"/>
      <c r="P34" s="54"/>
      <c r="Q34" s="54"/>
      <c r="R34" s="54"/>
      <c r="S34" s="54"/>
      <c r="T34" s="54"/>
      <c r="U34" s="54"/>
      <c r="V34" s="54"/>
      <c r="W34" s="54"/>
      <c r="X34" s="54"/>
      <c r="Y34" s="54"/>
      <c r="Z34" s="54"/>
      <c r="AA34" s="54"/>
    </row>
    <row r="35" spans="1:27" ht="27.75" customHeight="1" x14ac:dyDescent="0.15">
      <c r="A35" s="51">
        <v>4</v>
      </c>
      <c r="B35" s="114"/>
      <c r="C35" s="114"/>
      <c r="D35" s="114"/>
      <c r="E35" s="114"/>
      <c r="F35" s="114"/>
      <c r="G35" s="114"/>
      <c r="H35" s="112"/>
      <c r="I35" s="112"/>
      <c r="J35" s="112"/>
      <c r="K35" s="112"/>
      <c r="L35" s="112"/>
      <c r="M35" s="29"/>
      <c r="N35" s="54"/>
      <c r="O35" s="54"/>
      <c r="P35" s="54"/>
      <c r="Q35" s="54"/>
      <c r="R35" s="54"/>
      <c r="S35" s="54"/>
      <c r="T35" s="54"/>
      <c r="U35" s="54"/>
      <c r="V35" s="54"/>
      <c r="W35" s="54"/>
      <c r="X35" s="54"/>
      <c r="Y35" s="54"/>
      <c r="Z35" s="54"/>
      <c r="AA35" s="54"/>
    </row>
    <row r="36" spans="1:27" ht="27.75" customHeight="1" x14ac:dyDescent="0.15">
      <c r="A36" s="51">
        <v>5</v>
      </c>
      <c r="B36" s="114"/>
      <c r="C36" s="114"/>
      <c r="D36" s="114"/>
      <c r="E36" s="114"/>
      <c r="F36" s="114"/>
      <c r="G36" s="114"/>
      <c r="H36" s="112"/>
      <c r="I36" s="112"/>
      <c r="J36" s="112"/>
      <c r="K36" s="112"/>
      <c r="L36" s="112"/>
      <c r="M36" s="30"/>
      <c r="N36" s="54"/>
      <c r="O36" s="54"/>
      <c r="P36" s="54"/>
      <c r="Q36" s="54"/>
      <c r="R36" s="54"/>
      <c r="S36" s="54"/>
      <c r="T36" s="54"/>
      <c r="U36" s="54"/>
      <c r="V36" s="54"/>
      <c r="W36" s="54"/>
      <c r="X36" s="54"/>
      <c r="Y36" s="54"/>
      <c r="Z36" s="54"/>
      <c r="AA36" s="54"/>
    </row>
    <row r="37" spans="1:27" ht="27.75" customHeight="1" x14ac:dyDescent="0.15">
      <c r="A37" s="51">
        <v>6</v>
      </c>
      <c r="B37" s="114"/>
      <c r="C37" s="114"/>
      <c r="D37" s="114"/>
      <c r="E37" s="114"/>
      <c r="F37" s="114"/>
      <c r="G37" s="114"/>
      <c r="H37" s="112"/>
      <c r="I37" s="112"/>
      <c r="J37" s="112"/>
      <c r="K37" s="112"/>
      <c r="L37" s="112"/>
      <c r="M37" s="27"/>
      <c r="N37" s="54"/>
      <c r="O37" s="54"/>
      <c r="P37" s="54"/>
      <c r="Q37" s="54"/>
      <c r="R37" s="54"/>
      <c r="S37" s="54"/>
      <c r="T37" s="54"/>
      <c r="U37" s="54"/>
      <c r="V37" s="54"/>
      <c r="W37" s="54"/>
      <c r="X37" s="54"/>
      <c r="Y37" s="54"/>
      <c r="Z37" s="54"/>
      <c r="AA37" s="54"/>
    </row>
    <row r="38" spans="1:27" ht="27.75" customHeight="1" x14ac:dyDescent="0.15">
      <c r="A38" s="51">
        <v>7</v>
      </c>
      <c r="B38" s="114"/>
      <c r="C38" s="114"/>
      <c r="D38" s="114"/>
      <c r="E38" s="114"/>
      <c r="F38" s="114"/>
      <c r="G38" s="114"/>
      <c r="H38" s="112"/>
      <c r="I38" s="112"/>
      <c r="J38" s="112"/>
      <c r="K38" s="112"/>
      <c r="L38" s="112"/>
      <c r="M38" s="27"/>
      <c r="N38" s="54"/>
      <c r="O38" s="54"/>
      <c r="P38" s="54"/>
      <c r="Q38" s="54"/>
      <c r="R38" s="54"/>
      <c r="S38" s="54"/>
      <c r="T38" s="54"/>
      <c r="U38" s="54"/>
      <c r="V38" s="54"/>
      <c r="W38" s="54"/>
      <c r="X38" s="54"/>
      <c r="Y38" s="54"/>
      <c r="Z38" s="54"/>
      <c r="AA38" s="54"/>
    </row>
    <row r="39" spans="1:27" ht="27.75" customHeight="1" x14ac:dyDescent="0.15">
      <c r="A39" s="51">
        <v>8</v>
      </c>
      <c r="B39" s="114"/>
      <c r="C39" s="114"/>
      <c r="D39" s="114"/>
      <c r="E39" s="114"/>
      <c r="F39" s="114"/>
      <c r="G39" s="114"/>
      <c r="H39" s="112"/>
      <c r="I39" s="112"/>
      <c r="J39" s="112"/>
      <c r="K39" s="112"/>
      <c r="L39" s="112"/>
      <c r="M39" s="52"/>
      <c r="N39" s="54"/>
      <c r="O39" s="54"/>
      <c r="P39" s="54"/>
      <c r="Q39" s="54"/>
      <c r="R39" s="54"/>
      <c r="S39" s="54"/>
      <c r="T39" s="54"/>
      <c r="U39" s="54"/>
      <c r="V39" s="54"/>
      <c r="W39" s="54"/>
      <c r="X39" s="54"/>
      <c r="Y39" s="54"/>
      <c r="Z39" s="54"/>
      <c r="AA39" s="54"/>
    </row>
    <row r="40" spans="1:27" ht="27.75" customHeight="1" x14ac:dyDescent="0.15">
      <c r="A40" s="51">
        <v>9</v>
      </c>
      <c r="B40" s="114"/>
      <c r="C40" s="114"/>
      <c r="D40" s="114"/>
      <c r="E40" s="114"/>
      <c r="F40" s="114"/>
      <c r="G40" s="114"/>
      <c r="H40" s="112"/>
      <c r="I40" s="112"/>
      <c r="J40" s="112"/>
      <c r="K40" s="112"/>
      <c r="L40" s="112"/>
      <c r="M40" s="27"/>
      <c r="N40" s="54"/>
      <c r="O40" s="54"/>
      <c r="P40" s="54"/>
      <c r="Q40" s="54"/>
      <c r="R40" s="54"/>
      <c r="S40" s="54"/>
      <c r="T40" s="54"/>
      <c r="U40" s="54"/>
      <c r="V40" s="54"/>
      <c r="W40" s="54"/>
      <c r="X40" s="54"/>
      <c r="Y40" s="54"/>
      <c r="Z40" s="54"/>
      <c r="AA40" s="54"/>
    </row>
    <row r="41" spans="1:27" ht="27.75" customHeight="1" x14ac:dyDescent="0.15">
      <c r="A41" s="51">
        <v>10</v>
      </c>
      <c r="B41" s="114"/>
      <c r="C41" s="114"/>
      <c r="D41" s="114"/>
      <c r="E41" s="114"/>
      <c r="F41" s="114"/>
      <c r="G41" s="114"/>
      <c r="H41" s="112"/>
      <c r="I41" s="112"/>
      <c r="J41" s="112"/>
      <c r="K41" s="112"/>
      <c r="L41" s="112"/>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3" t="s">
        <v>10</v>
      </c>
      <c r="C48" s="103"/>
      <c r="D48" s="103"/>
      <c r="E48" s="103"/>
      <c r="F48" s="103"/>
      <c r="G48" s="103"/>
      <c r="H48" s="103"/>
      <c r="I48" s="103"/>
      <c r="J48" s="103"/>
      <c r="K48" s="103"/>
      <c r="L48" s="103"/>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4" t="s">
        <v>9</v>
      </c>
      <c r="C50" s="104"/>
      <c r="D50" s="104"/>
      <c r="E50" s="104"/>
      <c r="F50" s="48" t="s">
        <v>6</v>
      </c>
      <c r="G50" s="105">
        <f>G17</f>
        <v>1</v>
      </c>
      <c r="H50" s="106"/>
      <c r="I50" s="26" t="s">
        <v>7</v>
      </c>
      <c r="J50" s="105">
        <f>J17</f>
        <v>1.8</v>
      </c>
      <c r="K50" s="106"/>
      <c r="L50" s="25"/>
      <c r="M50" s="25"/>
      <c r="N50" s="39"/>
      <c r="X50" s="39"/>
      <c r="Y50" s="39"/>
      <c r="Z50" s="39"/>
    </row>
    <row r="51" spans="1:26" ht="16.899999999999999" customHeight="1" x14ac:dyDescent="0.15">
      <c r="A51" s="25"/>
      <c r="B51" s="101" t="s">
        <v>8</v>
      </c>
      <c r="C51" s="101"/>
      <c r="D51" s="101"/>
      <c r="E51" s="101"/>
      <c r="F51" s="101"/>
      <c r="G51" s="102" t="str">
        <f>F21</f>
        <v>応相談</v>
      </c>
      <c r="H51" s="102"/>
      <c r="I51" s="102"/>
      <c r="J51" s="102"/>
      <c r="K51" s="102"/>
      <c r="L51" s="25"/>
      <c r="M51" s="25"/>
      <c r="N51" s="39"/>
      <c r="X51" s="39"/>
      <c r="Y51" s="39"/>
      <c r="Z51" s="39"/>
    </row>
    <row r="52" spans="1:26" ht="16.899999999999999" customHeight="1" x14ac:dyDescent="0.15">
      <c r="A52" s="25"/>
      <c r="B52" s="101" t="s">
        <v>12</v>
      </c>
      <c r="C52" s="101"/>
      <c r="D52" s="101"/>
      <c r="E52" s="101"/>
      <c r="F52" s="101"/>
      <c r="G52" s="102">
        <f>K21</f>
        <v>100</v>
      </c>
      <c r="H52" s="102"/>
      <c r="I52" s="102"/>
      <c r="J52" s="102"/>
      <c r="K52" s="102"/>
      <c r="L52" s="25"/>
      <c r="M52" s="25"/>
    </row>
    <row r="53" spans="1:26" ht="18" customHeight="1" x14ac:dyDescent="0.15">
      <c r="A53" s="25"/>
      <c r="C53" s="22" t="s">
        <v>11</v>
      </c>
      <c r="L53" s="25"/>
      <c r="M53" s="25"/>
    </row>
    <row r="54" spans="1:26"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c r="AA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row>
    <row r="86" spans="1:27" x14ac:dyDescent="0.15">
      <c r="A86" s="25"/>
      <c r="B86" s="25"/>
      <c r="C86" s="25"/>
      <c r="D86" s="25"/>
      <c r="E86" s="25"/>
      <c r="F86" s="25"/>
      <c r="G86" s="25"/>
      <c r="H86" s="25"/>
      <c r="I86" s="25"/>
      <c r="J86" s="25"/>
      <c r="K86" s="25"/>
      <c r="L86" s="25"/>
      <c r="M86" s="25"/>
      <c r="AA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row>
    <row r="92" spans="1:27" x14ac:dyDescent="0.15">
      <c r="A92" s="25"/>
      <c r="B92" s="25"/>
      <c r="C92" s="25"/>
      <c r="D92" s="25"/>
      <c r="E92" s="25"/>
      <c r="F92" s="25"/>
      <c r="G92" s="25"/>
      <c r="H92" s="25"/>
      <c r="I92" s="25"/>
      <c r="J92" s="25"/>
      <c r="K92" s="25"/>
      <c r="L92" s="25"/>
      <c r="M92" s="25"/>
    </row>
    <row r="93" spans="1:27" ht="36" customHeight="1" x14ac:dyDescent="0.15">
      <c r="A93" s="25"/>
      <c r="B93" s="25"/>
      <c r="C93" s="25"/>
      <c r="D93" s="25"/>
      <c r="E93" s="25"/>
      <c r="F93" s="25"/>
      <c r="G93" s="25"/>
      <c r="H93" s="25"/>
      <c r="I93" s="25"/>
      <c r="J93" s="25"/>
      <c r="K93" s="25"/>
      <c r="L93" s="25"/>
      <c r="M93" s="25"/>
    </row>
    <row r="94" spans="1:27"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ht="13.15" customHeight="1" x14ac:dyDescent="0.15">
      <c r="B96" s="25"/>
      <c r="C96" s="25"/>
      <c r="D96" s="25"/>
      <c r="E96" s="25"/>
      <c r="F96" s="25"/>
      <c r="G96" s="25"/>
      <c r="H96" s="25"/>
      <c r="I96" s="25"/>
      <c r="J96" s="25"/>
      <c r="K96" s="25"/>
      <c r="L96" s="25"/>
    </row>
    <row r="97" spans="1:13" ht="13.5" customHeight="1" x14ac:dyDescent="0.15"/>
    <row r="98" spans="1:13" ht="13.15" customHeight="1" x14ac:dyDescent="0.15"/>
    <row r="99" spans="1:13" ht="16.899999999999999" customHeight="1" x14ac:dyDescent="0.15">
      <c r="A99" s="25"/>
      <c r="M99" s="25"/>
    </row>
    <row r="100" spans="1:13" ht="73.150000000000006" customHeight="1" x14ac:dyDescent="0.15">
      <c r="B100" s="25"/>
      <c r="C100" s="25"/>
      <c r="D100" s="25"/>
      <c r="E100" s="25"/>
      <c r="F100" s="25"/>
      <c r="G100" s="25"/>
      <c r="H100" s="25"/>
      <c r="I100" s="25"/>
      <c r="J100" s="25"/>
      <c r="K100" s="25"/>
      <c r="L100" s="25"/>
    </row>
    <row r="101" spans="1:13" ht="16.899999999999999" customHeight="1" x14ac:dyDescent="0.15">
      <c r="A101" s="25"/>
      <c r="B101" s="103" t="s">
        <v>10</v>
      </c>
      <c r="C101" s="103"/>
      <c r="D101" s="103"/>
      <c r="E101" s="103"/>
      <c r="F101" s="103"/>
      <c r="G101" s="103"/>
      <c r="H101" s="103"/>
      <c r="I101" s="103"/>
      <c r="J101" s="103"/>
      <c r="K101" s="103"/>
      <c r="L101" s="103"/>
    </row>
    <row r="102" spans="1:13" ht="18" customHeight="1" x14ac:dyDescent="0.15">
      <c r="A102" s="25"/>
      <c r="B102" s="27"/>
      <c r="C102" s="27"/>
      <c r="D102" s="41"/>
      <c r="E102" s="25"/>
      <c r="F102" s="25"/>
      <c r="G102" s="25"/>
      <c r="H102" s="25"/>
      <c r="I102" s="25"/>
      <c r="J102" s="25"/>
      <c r="K102" s="25"/>
      <c r="L102" s="25"/>
      <c r="M102" s="25"/>
    </row>
    <row r="103" spans="1:13" ht="18" customHeight="1" x14ac:dyDescent="0.15">
      <c r="A103" s="25"/>
      <c r="B103" s="104" t="s">
        <v>9</v>
      </c>
      <c r="C103" s="104"/>
      <c r="D103" s="104"/>
      <c r="E103" s="104"/>
      <c r="F103" s="48" t="s">
        <v>6</v>
      </c>
      <c r="G103" s="105">
        <v>1</v>
      </c>
      <c r="H103" s="106"/>
      <c r="I103" s="26" t="s">
        <v>7</v>
      </c>
      <c r="J103" s="105">
        <v>1.8</v>
      </c>
      <c r="K103" s="106"/>
      <c r="L103" s="25"/>
      <c r="M103" s="25"/>
    </row>
    <row r="104" spans="1:13" ht="18" customHeight="1" x14ac:dyDescent="0.15">
      <c r="A104" s="25"/>
      <c r="B104" s="101" t="s">
        <v>8</v>
      </c>
      <c r="C104" s="101"/>
      <c r="D104" s="101"/>
      <c r="E104" s="101"/>
      <c r="F104" s="101"/>
      <c r="G104" s="102" t="s">
        <v>589</v>
      </c>
      <c r="H104" s="102"/>
      <c r="I104" s="102"/>
      <c r="J104" s="102"/>
      <c r="K104" s="102"/>
      <c r="L104" s="25"/>
      <c r="M104" s="25"/>
    </row>
    <row r="105" spans="1:13" ht="18" customHeight="1" x14ac:dyDescent="0.15">
      <c r="A105" s="25"/>
      <c r="B105" s="101" t="s">
        <v>12</v>
      </c>
      <c r="C105" s="101"/>
      <c r="D105" s="101"/>
      <c r="E105" s="101"/>
      <c r="F105" s="101"/>
      <c r="G105" s="102">
        <v>100</v>
      </c>
      <c r="H105" s="102"/>
      <c r="I105" s="102"/>
      <c r="J105" s="102"/>
      <c r="K105" s="102"/>
      <c r="L105" s="25"/>
      <c r="M105" s="25"/>
    </row>
    <row r="106" spans="1:13" ht="18" customHeight="1" x14ac:dyDescent="0.15">
      <c r="A106" s="25"/>
      <c r="C106" s="22" t="s">
        <v>11</v>
      </c>
      <c r="L106" s="25"/>
      <c r="M106" s="25"/>
    </row>
    <row r="107" spans="1:13" ht="18" customHeight="1" x14ac:dyDescent="0.15">
      <c r="B107" s="25"/>
      <c r="C107" s="25"/>
      <c r="D107" s="25"/>
      <c r="E107" s="25"/>
      <c r="M107" s="25"/>
    </row>
    <row r="108" spans="1:13" ht="18" customHeight="1" x14ac:dyDescent="0.15">
      <c r="A108" s="25"/>
      <c r="B108" s="25"/>
      <c r="C108" s="25"/>
      <c r="D108" s="25"/>
      <c r="E108" s="25"/>
      <c r="F108" s="25"/>
      <c r="G108" s="25"/>
      <c r="H108" s="25"/>
      <c r="I108" s="25"/>
      <c r="J108" s="25"/>
      <c r="K108" s="25"/>
      <c r="L108" s="25"/>
      <c r="M108" s="25"/>
    </row>
    <row r="109" spans="1:13" x14ac:dyDescent="0.15">
      <c r="A109" s="25"/>
      <c r="B109" s="25"/>
      <c r="C109" s="25"/>
      <c r="D109" s="25"/>
      <c r="E109" s="25"/>
      <c r="F109" s="25"/>
      <c r="G109" s="25"/>
      <c r="H109" s="25"/>
      <c r="I109" s="25"/>
      <c r="J109" s="25"/>
      <c r="K109" s="25"/>
      <c r="L109" s="25"/>
      <c r="M109" s="25"/>
    </row>
    <row r="110" spans="1:13"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27" x14ac:dyDescent="0.15">
      <c r="A129" s="25"/>
      <c r="B129" s="25"/>
      <c r="C129" s="25"/>
      <c r="D129" s="25"/>
      <c r="E129" s="25"/>
      <c r="F129" s="25"/>
      <c r="G129" s="25"/>
      <c r="H129" s="25"/>
      <c r="I129" s="25"/>
      <c r="J129" s="25"/>
      <c r="K129" s="25"/>
      <c r="L129" s="25"/>
      <c r="M129" s="25"/>
    </row>
    <row r="130" spans="1:27" x14ac:dyDescent="0.15">
      <c r="A130" s="25"/>
      <c r="B130" s="25"/>
      <c r="C130" s="25"/>
      <c r="D130" s="25"/>
      <c r="E130" s="25"/>
      <c r="F130" s="25"/>
      <c r="G130" s="25"/>
      <c r="H130" s="25"/>
      <c r="I130" s="25"/>
      <c r="J130" s="25"/>
      <c r="K130" s="25"/>
      <c r="L130" s="25"/>
      <c r="M130" s="25"/>
    </row>
    <row r="131" spans="1:27" x14ac:dyDescent="0.15">
      <c r="A131" s="25"/>
      <c r="B131" s="25"/>
      <c r="C131" s="25"/>
      <c r="D131" s="25"/>
      <c r="E131" s="25"/>
      <c r="F131" s="25"/>
      <c r="G131" s="25"/>
      <c r="H131" s="25"/>
      <c r="I131" s="25"/>
      <c r="J131" s="25"/>
      <c r="K131" s="25"/>
      <c r="L131" s="25"/>
      <c r="M131" s="25"/>
      <c r="AA131" s="25"/>
    </row>
    <row r="132" spans="1:27" x14ac:dyDescent="0.15">
      <c r="A132" s="25"/>
      <c r="B132" s="25"/>
      <c r="C132" s="25"/>
      <c r="D132" s="25"/>
      <c r="E132" s="25"/>
      <c r="F132" s="25"/>
      <c r="G132" s="25"/>
      <c r="H132" s="25"/>
      <c r="I132" s="25"/>
      <c r="J132" s="25"/>
      <c r="K132" s="25"/>
      <c r="L132" s="25"/>
      <c r="M132" s="25"/>
      <c r="AA132" s="25"/>
    </row>
    <row r="133" spans="1:27" x14ac:dyDescent="0.15">
      <c r="A133" s="25"/>
      <c r="B133" s="25"/>
      <c r="C133" s="25"/>
      <c r="D133" s="25"/>
      <c r="E133" s="25"/>
      <c r="F133" s="25"/>
      <c r="G133" s="25"/>
      <c r="H133" s="25"/>
      <c r="I133" s="25"/>
      <c r="J133" s="25"/>
      <c r="K133" s="25"/>
      <c r="L133" s="25"/>
      <c r="M133" s="25"/>
    </row>
    <row r="134" spans="1:27" x14ac:dyDescent="0.15">
      <c r="A134" s="25"/>
      <c r="B134" s="25"/>
      <c r="C134" s="25"/>
      <c r="D134" s="25"/>
      <c r="E134" s="25"/>
      <c r="F134" s="25"/>
      <c r="G134" s="25"/>
      <c r="H134" s="25"/>
      <c r="I134" s="25"/>
      <c r="J134" s="25"/>
      <c r="K134" s="25"/>
      <c r="L134" s="25"/>
      <c r="M134" s="25"/>
      <c r="AA134" s="25"/>
    </row>
    <row r="135" spans="1:27" x14ac:dyDescent="0.15">
      <c r="A135" s="25"/>
      <c r="B135" s="25"/>
      <c r="C135" s="25"/>
      <c r="D135" s="25"/>
      <c r="E135" s="25"/>
      <c r="F135" s="25"/>
      <c r="G135" s="25"/>
      <c r="H135" s="25"/>
      <c r="I135" s="25"/>
      <c r="J135" s="25"/>
      <c r="K135" s="25"/>
      <c r="L135" s="25"/>
      <c r="M135" s="25"/>
      <c r="AA135" s="25"/>
    </row>
    <row r="136" spans="1:27" x14ac:dyDescent="0.15">
      <c r="A136" s="25"/>
      <c r="B136" s="25"/>
      <c r="C136" s="25"/>
      <c r="D136" s="25"/>
      <c r="E136" s="25"/>
      <c r="F136" s="25"/>
      <c r="G136" s="25"/>
      <c r="H136" s="25"/>
      <c r="I136" s="25"/>
      <c r="J136" s="25"/>
      <c r="K136" s="25"/>
      <c r="L136" s="25"/>
      <c r="M136" s="25"/>
      <c r="AA136" s="25"/>
    </row>
    <row r="137" spans="1:27" x14ac:dyDescent="0.15">
      <c r="A137" s="25"/>
      <c r="B137" s="25"/>
      <c r="C137" s="25"/>
      <c r="D137" s="25"/>
      <c r="E137" s="25"/>
      <c r="F137" s="25"/>
      <c r="G137" s="25"/>
      <c r="H137" s="25"/>
      <c r="I137" s="25"/>
      <c r="J137" s="25"/>
      <c r="K137" s="25"/>
      <c r="L137" s="25"/>
      <c r="M137" s="25"/>
      <c r="AA137" s="25"/>
    </row>
    <row r="138" spans="1:27" x14ac:dyDescent="0.15">
      <c r="A138" s="25"/>
      <c r="B138" s="25"/>
      <c r="C138" s="25"/>
      <c r="D138" s="25"/>
      <c r="E138" s="25"/>
      <c r="F138" s="25"/>
      <c r="G138" s="25"/>
      <c r="H138" s="25"/>
      <c r="I138" s="25"/>
      <c r="J138" s="25"/>
      <c r="K138" s="25"/>
      <c r="L138" s="25"/>
      <c r="M138" s="25"/>
      <c r="AA138" s="25"/>
    </row>
    <row r="139" spans="1:27" x14ac:dyDescent="0.15">
      <c r="A139" s="25"/>
      <c r="B139" s="25"/>
      <c r="C139" s="25"/>
      <c r="D139" s="25"/>
      <c r="E139" s="25"/>
      <c r="F139" s="25"/>
      <c r="G139" s="25"/>
      <c r="H139" s="25"/>
      <c r="I139" s="25"/>
      <c r="J139" s="25"/>
      <c r="K139" s="25"/>
      <c r="L139" s="25"/>
      <c r="M139" s="25"/>
    </row>
    <row r="140" spans="1:27" x14ac:dyDescent="0.15">
      <c r="A140" s="25"/>
      <c r="B140" s="25"/>
      <c r="C140" s="25"/>
      <c r="D140" s="25"/>
      <c r="E140" s="25"/>
      <c r="F140" s="25"/>
      <c r="G140" s="25"/>
      <c r="H140" s="25"/>
      <c r="I140" s="25"/>
      <c r="J140" s="25"/>
      <c r="K140" s="25"/>
      <c r="L140" s="25"/>
      <c r="M140" s="25"/>
    </row>
    <row r="141" spans="1:27" ht="36" customHeight="1" x14ac:dyDescent="0.15">
      <c r="A141" s="25"/>
      <c r="B141" s="25"/>
      <c r="C141" s="25"/>
      <c r="D141" s="25"/>
      <c r="E141" s="25"/>
      <c r="F141" s="25"/>
      <c r="G141" s="25"/>
      <c r="H141" s="25"/>
      <c r="I141" s="25"/>
      <c r="J141" s="25"/>
      <c r="K141" s="25"/>
      <c r="L141" s="25"/>
      <c r="M141" s="25"/>
    </row>
    <row r="142" spans="1:27" x14ac:dyDescent="0.15">
      <c r="A142" s="25"/>
      <c r="B142" s="25"/>
      <c r="C142" s="25"/>
      <c r="D142" s="25"/>
      <c r="E142" s="25"/>
      <c r="F142" s="25"/>
      <c r="G142" s="25"/>
      <c r="H142" s="25"/>
      <c r="I142" s="25"/>
      <c r="J142" s="25"/>
      <c r="K142" s="25"/>
      <c r="L142" s="25"/>
      <c r="M142" s="25"/>
    </row>
    <row r="143" spans="1:27" x14ac:dyDescent="0.15">
      <c r="A143" s="25"/>
      <c r="B143" s="25"/>
      <c r="C143" s="25"/>
      <c r="D143" s="25"/>
      <c r="E143" s="25"/>
      <c r="F143" s="25"/>
      <c r="G143" s="25"/>
      <c r="H143" s="25"/>
      <c r="I143" s="25"/>
      <c r="J143" s="25"/>
      <c r="K143" s="25"/>
      <c r="L143" s="25"/>
      <c r="M143" s="25"/>
    </row>
    <row r="144" spans="1:27" ht="13.15" customHeight="1" x14ac:dyDescent="0.15">
      <c r="A144" s="25"/>
      <c r="B144" s="25"/>
      <c r="C144" s="25"/>
      <c r="D144" s="25"/>
      <c r="E144" s="25"/>
      <c r="F144" s="25"/>
      <c r="G144" s="25"/>
      <c r="H144" s="25"/>
      <c r="I144" s="25"/>
      <c r="J144" s="25"/>
      <c r="K144" s="25"/>
      <c r="L144" s="25"/>
    </row>
    <row r="145" spans="1:13" ht="13.5" customHeight="1" x14ac:dyDescent="0.15">
      <c r="A145" s="25"/>
      <c r="B145" s="25"/>
      <c r="C145" s="25"/>
      <c r="D145" s="25"/>
      <c r="E145" s="25"/>
      <c r="F145" s="25"/>
      <c r="G145" s="25"/>
      <c r="H145" s="25"/>
      <c r="I145" s="25"/>
      <c r="J145" s="25"/>
      <c r="K145" s="25"/>
      <c r="L145" s="25"/>
    </row>
    <row r="146" spans="1:13" ht="13.15" customHeight="1" x14ac:dyDescent="0.15">
      <c r="A146" s="25"/>
      <c r="B146" s="25"/>
      <c r="C146" s="25"/>
      <c r="D146" s="25"/>
      <c r="E146" s="25"/>
      <c r="F146" s="25"/>
      <c r="G146" s="25"/>
      <c r="H146" s="25"/>
      <c r="I146" s="25"/>
      <c r="J146" s="25"/>
      <c r="K146" s="25"/>
      <c r="L146" s="25"/>
    </row>
    <row r="147" spans="1:13" ht="16.899999999999999" customHeight="1" x14ac:dyDescent="0.15">
      <c r="A147" s="25"/>
      <c r="B147" s="25"/>
      <c r="C147" s="25"/>
      <c r="D147" s="25"/>
      <c r="E147" s="25"/>
      <c r="F147" s="25"/>
      <c r="G147" s="25"/>
      <c r="H147" s="25"/>
      <c r="I147" s="25"/>
      <c r="J147" s="25"/>
      <c r="K147" s="25"/>
      <c r="L147" s="25"/>
      <c r="M147" s="25"/>
    </row>
    <row r="148" spans="1:13" ht="16.899999999999999" customHeight="1" x14ac:dyDescent="0.15">
      <c r="A148" s="25"/>
      <c r="B148" s="25"/>
      <c r="C148" s="25"/>
      <c r="D148" s="25"/>
      <c r="E148" s="25"/>
      <c r="F148" s="25"/>
      <c r="G148" s="25"/>
      <c r="H148" s="25"/>
      <c r="I148" s="25"/>
      <c r="J148" s="25"/>
      <c r="K148" s="25"/>
      <c r="L148" s="25"/>
    </row>
    <row r="149" spans="1:13" ht="13.15" customHeight="1" x14ac:dyDescent="0.15">
      <c r="A149" s="25"/>
      <c r="B149" s="25"/>
      <c r="C149" s="25"/>
      <c r="D149" s="25"/>
      <c r="E149" s="25"/>
      <c r="F149" s="25"/>
      <c r="G149" s="25"/>
      <c r="H149" s="25"/>
      <c r="I149" s="25"/>
      <c r="J149" s="25"/>
      <c r="K149" s="25"/>
      <c r="L149" s="25"/>
      <c r="M149" s="25"/>
    </row>
    <row r="150" spans="1:13" ht="13.15" customHeight="1" x14ac:dyDescent="0.15">
      <c r="B150" s="25"/>
      <c r="C150" s="25"/>
      <c r="D150" s="25"/>
      <c r="E150" s="25"/>
      <c r="F150" s="25"/>
      <c r="G150" s="25"/>
      <c r="H150" s="25"/>
      <c r="I150" s="25"/>
      <c r="J150" s="25"/>
      <c r="K150" s="25"/>
      <c r="L150" s="25"/>
      <c r="M150" s="25"/>
    </row>
    <row r="151" spans="1:13" x14ac:dyDescent="0.15">
      <c r="M151" s="25"/>
    </row>
    <row r="152" spans="1:13" ht="16.899999999999999" customHeight="1" x14ac:dyDescent="0.15">
      <c r="M152" s="25"/>
    </row>
    <row r="153" spans="1:13" x14ac:dyDescent="0.15">
      <c r="A153" s="25"/>
    </row>
    <row r="154" spans="1:13" x14ac:dyDescent="0.1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M157" s="25"/>
    </row>
    <row r="158" spans="1:13" x14ac:dyDescent="0.15">
      <c r="A158" s="25"/>
      <c r="M158" s="25"/>
    </row>
  </sheetData>
  <mergeCells count="78">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 ref="B105:F105"/>
    <mergeCell ref="G105:K105"/>
    <mergeCell ref="B101:L101"/>
    <mergeCell ref="B103:E103"/>
    <mergeCell ref="G103:H103"/>
    <mergeCell ref="J103:K103"/>
    <mergeCell ref="B104:F104"/>
    <mergeCell ref="G104:K104"/>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02">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K18" sqref="K18:L18"/>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K163</v>
      </c>
      <c r="B2" s="83" t="str">
        <f>①ヒアリングシートについて!F2</f>
        <v>伝統芸能</v>
      </c>
      <c r="C2" s="83" t="str">
        <f>①ヒアリングシートについて!H2</f>
        <v>歌舞伎・能楽</v>
      </c>
      <c r="D2" s="83" t="str">
        <f>①ヒアリングシートについて!J2</f>
        <v>C区分</v>
      </c>
      <c r="E2" s="83" t="str">
        <f>①ヒアリングシートについて!L2</f>
        <v>E/F</v>
      </c>
      <c r="F2" s="83" t="str">
        <f>①ヒアリングシートについて!C3</f>
        <v>一般社団法人京都能楽囃子方同明会</v>
      </c>
      <c r="G2" s="83" t="str">
        <f>①ヒアリングシートについて!I3</f>
        <v>一般社団法人京都能楽囃子方同明会</v>
      </c>
      <c r="H2" s="83" t="str">
        <f>①ヒアリングシートについて!F13</f>
        <v>制限なし</v>
      </c>
      <c r="I2" s="83">
        <f>①ヒアリングシートについて!K13</f>
        <v>0</v>
      </c>
      <c r="J2" s="83">
        <f>①ヒアリングシートについて!G14</f>
        <v>7</v>
      </c>
      <c r="K2" s="83">
        <f>①ヒアリングシートについて!J14</f>
        <v>2</v>
      </c>
      <c r="L2" s="83">
        <f>①ヒアリングシートについて!G15</f>
        <v>2</v>
      </c>
      <c r="M2" s="83" t="str">
        <f>①ヒアリングシートについて!G16</f>
        <v>可</v>
      </c>
      <c r="N2" s="83" t="str">
        <f>①ヒアリングシートについて!K16</f>
        <v>可</v>
      </c>
      <c r="O2" s="83">
        <f>①ヒアリングシートについて!G17</f>
        <v>1</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100</v>
      </c>
      <c r="X2" s="83" t="str">
        <f>①ヒアリングシートについて!F22</f>
        <v>普通車</v>
      </c>
      <c r="Y2" s="83">
        <f>①ヒアリングシートについて!I22</f>
        <v>2</v>
      </c>
      <c r="Z2" s="83">
        <f>①ヒアリングシートについて!G23</f>
        <v>1.96</v>
      </c>
      <c r="AA2" s="83">
        <f>①ヒアリングシートについて!J23</f>
        <v>4.24</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2023-11-10T05:10:50Z</dcterms:modified>
</cp:coreProperties>
</file>