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<sst xmlns="http://schemas.openxmlformats.org/spreadsheetml/2006/main" count="1357" uniqueCount="596">
  <si>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</si>
  <si>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</si>
  <si>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</si>
  <si>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</si>
  <si>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</si>
  <si>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</si>
  <si>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</si>
  <si>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</si>
  <si>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</si>
  <si>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</si>
  <si>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</si>
  <si>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</si>
  <si>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</si>
  <si>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</si>
  <si>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</si>
  <si>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</si>
  <si>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</si>
  <si>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</si>
  <si>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</si>
  <si>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</si>
  <si>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</si>
  <si>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</si>
  <si>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</si>
  <si>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</si>
  <si>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</si>
  <si>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</si>
  <si>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</si>
  <si>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</si>
  <si>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</si>
  <si>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</si>
  <si>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</si>
  <si>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</si>
  <si>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</si>
  <si>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</si>
  <si>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</si>
  <si>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</si>
  <si>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</si>
  <si>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</si>
  <si>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</si>
  <si>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</si>
  <si>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</si>
  <si>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</si>
  <si>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</si>
  <si>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</si>
  <si>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</si>
  <si>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</si>
  <si>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</si>
  <si>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</si>
  <si>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</si>
  <si>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</si>
  <si>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</si>
  <si>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</si>
  <si>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</si>
  <si>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</si>
  <si>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</si>
  <si>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</si>
  <si>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</si>
  <si>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</si>
  <si>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</si>
  <si>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</si>
  <si>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</si>
  <si>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</si>
  <si>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</si>
  <si>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</si>
  <si>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</si>
  <si>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</si>
  <si>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</si>
  <si>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</si>
  <si>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</si>
  <si>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</si>
  <si>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</si>
  <si>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</si>
  <si>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</si>
  <si>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</si>
  <si>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</si>
  <si>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</si>
  <si>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</si>
  <si>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</si>
  <si>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</si>
  <si>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</si>
  <si>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</si>
  <si>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</si>
  <si>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</si>
  <si>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</si>
  <si>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</si>
  <si>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</si>
  <si>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</si>
  <si>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</si>
  <si>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</si>
  <si>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</si>
  <si>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</si>
  <si>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</si>
  <si>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</si>
  <si>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</si>
  <si>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</si>
  <si>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</si>
  <si>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</si>
  <si>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</si>
  <si>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</si>
  <si>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</si>
  <si>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</si>
  <si>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</si>
  <si>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</si>
  <si>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</si>
  <si>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</si>
  <si>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</si>
  <si>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</si>
  <si>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</si>
  <si>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</si>
  <si>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</si>
  <si>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</si>
  <si>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</si>
  <si>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</si>
  <si>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</si>
  <si>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</si>
  <si>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</si>
  <si>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</si>
  <si>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</si>
  <si>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</si>
  <si>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</si>
  <si>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</si>
  <si>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</si>
  <si>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</si>
  <si>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</si>
  <si>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</si>
  <si>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</si>
  <si>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</si>
  <si>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</si>
  <si>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</si>
  <si>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</si>
  <si>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</si>
  <si>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</si>
  <si>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</si>
  <si>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</si>
  <si>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</si>
  <si>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</si>
  <si>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</si>
  <si>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</si>
  <si>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</si>
  <si>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</si>
  <si>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</si>
  <si>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</si>
  <si>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</si>
  <si>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</si>
  <si>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</si>
  <si>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</si>
  <si>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</si>
  <si>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</si>
  <si>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</si>
  <si>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</si>
  <si>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</si>
  <si>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</si>
  <si>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</si>
  <si>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</si>
  <si>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</si>
  <si>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</si>
  <si>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</si>
  <si>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</si>
  <si>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</si>
  <si>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</si>
  <si>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</si>
  <si>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</si>
  <si>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</si>
  <si>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</si>
  <si>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</si>
  <si>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</si>
  <si>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</si>
  <si>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</si>
  <si>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</si>
  <si>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</si>
  <si>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</si>
  <si>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</si>
  <si>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</si>
  <si>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</si>
  <si>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</si>
  <si>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</si>
  <si>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</si>
  <si>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</si>
  <si>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</si>
  <si>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</si>
  <si>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</si>
  <si>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</si>
  <si>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</si>
  <si>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</si>
  <si>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</si>
  <si>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</si>
  <si>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</si>
  <si>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</si>
  <si>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</si>
  <si>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</si>
  <si>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</si>
  <si>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</si>
  <si>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</si>
  <si>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</si>
  <si>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</si>
  <si>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</si>
  <si>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</si>
  <si>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</si>
  <si>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</si>
  <si>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</si>
  <si>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</si>
  <si>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</si>
  <si>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</si>
  <si>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</si>
  <si>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</si>
  <si>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</si>
  <si>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</si>
  <si>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</si>
  <si>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</si>
  <si>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</si>
  <si>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</si>
  <si>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</si>
  <si>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</si>
  <si>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</si>
  <si>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</si>
  <si>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</si>
  <si>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</si>
  <si>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</si>
  <si>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</si>
  <si>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</si>
  <si>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</si>
  <si>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</si>
  <si>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</si>
  <si>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</si>
  <si>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</si>
  <si>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</si>
  <si>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</si>
  <si>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</si>
  <si>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</si>
  <si>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</si>
  <si>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</si>
  <si>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</si>
  <si>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</si>
  <si>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</si>
  <si>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</si>
  <si>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</si>
  <si>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</si>
  <si>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</si>
  <si>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</si>
  <si>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</si>
  <si>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</si>
  <si>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</si>
  <si>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</si>
  <si>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</si>
  <si>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</si>
  <si>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</si>
  <si>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</si>
  <si>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</si>
  <si>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</si>
  <si>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</si>
  <si>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</si>
  <si>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</si>
  <si>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</si>
  <si>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</si>
  <si>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</si>
  <si>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</si>
  <si>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</si>
  <si>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</si>
  <si>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</si>
  <si>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</si>
  <si>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</si>
  <si>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</si>
  <si>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</si>
  <si>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</si>
  <si>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</si>
  <si>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</si>
  <si>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</si>
  <si>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</si>
  <si>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</si>
  <si>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</si>
  <si>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</si>
  <si>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</si>
  <si>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</si>
  <si>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</si>
  <si>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</si>
  <si>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</si>
  <si>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</si>
  <si>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</si>
  <si>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</si>
  <si>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</si>
  <si>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</si>
  <si>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</si>
  <si>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</si>
  <si>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</si>
  <si>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</si>
  <si>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</si>
  <si>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</si>
  <si>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</si>
  <si>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</si>
  <si>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</si>
  <si>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</si>
  <si>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</si>
  <si>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</si>
  <si>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</si>
  <si>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</si>
  <si>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</si>
  <si>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</si>
  <si>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</si>
  <si>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</si>
  <si>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</si>
  <si>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</si>
  <si>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</si>
  <si>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</si>
  <si>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</si>
  <si>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</si>
  <si>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</si>
  <si>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</si>
  <si>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</si>
  <si>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</si>
  <si>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</si>
  <si>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</si>
  <si>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</si>
  <si>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</si>
  <si>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</si>
  <si>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</si>
  <si>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</si>
  <si>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</si>
  <si>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</si>
  <si>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</si>
  <si>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</si>
  <si>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</si>
  <si>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</si>
  <si>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</si>
  <si>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</si>
  <si>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</si>
  <si>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</si>
  <si>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</si>
  <si>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</si>
  <si>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</si>
  <si>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</si>
  <si>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</si>
  <si>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</si>
  <si>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</si>
  <si>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</si>
  <si>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</si>
  <si>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</si>
  <si>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</si>
  <si>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</si>
  <si>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</si>
  <si>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</si>
  <si>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</si>
  <si>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</si>
  <si>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</si>
  <si>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</si>
  <si>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</si>
  <si>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</si>
  <si>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</si>
  <si>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</si>
  <si>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</si>
  <si>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</si>
  <si>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</si>
  <si>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</si>
  <si>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</si>
  <si>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</si>
  <si>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</si>
  <si>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</si>
  <si>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</si>
  <si>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</si>
  <si>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</si>
  <si>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</si>
  <si>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</si>
  <si>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</si>
  <si>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</si>
  <si>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</si>
  <si>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</si>
  <si>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</si>
  <si>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</si>
  <si>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</si>
  <si>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</si>
  <si>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</si>
  <si>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</si>
  <si>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</si>
  <si>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</si>
  <si>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</si>
  <si>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</si>
  <si>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</si>
  <si>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</si>
  <si>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</si>
  <si>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</si>
  <si>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</si>
  <si>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</si>
  <si>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</si>
  <si>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</si>
  <si>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</si>
  <si>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</si>
  <si>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</si>
  <si>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</si>
  <si>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</si>
  <si>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</si>
  <si>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</si>
  <si>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</si>
  <si>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</si>
  <si>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</si>
  <si>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</si>
  <si>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</si>
  <si>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</si>
  <si>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</si>
  <si>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</si>
  <si>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</si>
  <si>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</si>
  <si>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</si>
  <si>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</si>
  <si>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</si>
  <si>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</si>
  <si>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</si>
  <si>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</si>
  <si>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</si>
  <si>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</si>
  <si>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</si>
  <si>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</si>
  <si>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</si>
  <si>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</si>
  <si>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</si>
  <si>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</si>
  <si>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</si>
  <si>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</si>
  <si>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</si>
  <si>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</si>
  <si>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</si>
  <si>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</si>
  <si>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</si>
  <si>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</si>
  <si>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</si>
  <si>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</si>
  <si>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</si>
  <si>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</si>
  <si>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</si>
  <si>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</si>
  <si>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</si>
  <si>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</si>
  <si>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</si>
  <si>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</si>
  <si>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</si>
  <si>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</si>
  <si>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</si>
  <si>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</si>
  <si>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</si>
  <si>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</si>
  <si>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</si>
  <si>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</si>
  <si>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</si>
  <si>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</si>
  <si>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</si>
  <si>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</si>
  <si>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</si>
  <si>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</si>
  <si>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</si>
  <si>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</si>
  <si>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</si>
  <si>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</si>
  <si>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</si>
  <si>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</si>
  <si>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</si>
  <si>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</si>
  <si>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</si>
  <si>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</si>
  <si>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</si>
  <si>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</si>
  <si>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</si>
  <si>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</si>
  <si>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</si>
  <si>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</si>
  <si>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</si>
  <si>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</si>
  <si>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</si>
  <si>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</si>
  <si>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</si>
  <si>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</si>
  <si>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</si>
  <si>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</si>
  <si>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</si>
  <si>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</si>
  <si>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</si>
  <si>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</si>
  <si>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</si>
  <si>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</si>
  <si>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</si>
  <si>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</si>
  <si>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</si>
  <si>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</si>
  <si>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</si>
  <si>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</si>
  <si>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</si>
  <si>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</si>
  <si>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</si>
  <si>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</si>
  <si>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</si>
  <si>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</si>
  <si>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</si>
  <si>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</si>
  <si>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</si>
  <si>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</si>
  <si>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</si>
  <si>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</si>
  <si>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</si>
  <si>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</si>
  <si>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</si>
  <si>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</si>
  <si>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</si>
  <si>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</si>
  <si>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</si>
  <si>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</si>
  <si>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</si>
  <si>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</si>
  <si>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</si>
  <si>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</si>
  <si>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</si>
  <si>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</si>
  <si>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</si>
  <si>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</si>
  <si>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</si>
  <si>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</si>
  <si>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</si>
  <si>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</si>
  <si>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</si>
  <si>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</si>
  <si>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</si>
  <si>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</si>
  <si>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</si>
  <si>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</si>
  <si>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</si>
  <si>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</si>
  <si>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</si>
  <si>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</si>
  <si>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</si>
  <si>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</si>
  <si>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</si>
  <si>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</si>
  <si>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</si>
  <si>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</si>
  <si>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</si>
  <si>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</si>
  <si>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</si>
  <si>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</si>
  <si>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</si>
  <si>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</si>
  <si>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</si>
  <si>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</si>
  <si>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</si>
  <si>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</si>
  <si>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</si>
  <si>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</si>
  <si>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</si>
  <si>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</si>
  <si>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</si>
  <si>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</si>
  <si>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</si>
  <si>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</si>
  <si>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</si>
  <si>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</si>
  <si>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</si>
  <si>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</si>
  <si>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</si>
  <si>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</si>
  <si>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</si>
  <si>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</si>
  <si>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</si>
  <si>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</si>
  <si>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</si>
  <si>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</si>
  <si>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</si>
  <si>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</si>
  <si>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</si>
  <si>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</si>
  <si>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</si>
  <si>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</si>
  <si>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</si>
  <si>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</si>
  <si>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</si>
  <si>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</si>
  <si>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</si>
  <si>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</si>
  <si>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</si>
  <si>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</si>
  <si>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</si>
  <si>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</si>
  <si>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</si>
  <si>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</si>
  <si>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</si>
  <si>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</si>
  <si>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</si>
  <si>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</si>
  <si>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</si>
  <si>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指定なし</t>
    <rPh sb="0" eb="2">
      <t>シテイ</t>
    </rPh>
    <phoneticPr fontId="1"/>
  </si>
  <si>
    <t>可</t>
  </si>
  <si>
    <t>不可</t>
  </si>
  <si>
    <t>不要</t>
  </si>
  <si>
    <t>有無さえ分ればよい</t>
  </si>
  <si>
    <t>使わない</t>
  </si>
  <si>
    <t>応相談</t>
  </si>
  <si>
    <t>中型トラック</t>
  </si>
  <si>
    <t>要</t>
  </si>
  <si>
    <t>応相談</t>
    <rPh sb="0" eb="1">
      <t>オウ</t>
    </rPh>
    <rPh sb="1" eb="3">
      <t>ソウダン</t>
    </rPh>
    <phoneticPr fontId="1"/>
  </si>
  <si>
    <t>10m</t>
    <phoneticPr fontId="1"/>
  </si>
  <si>
    <t>2階以上の会場の場合、仕込み時間に標準時（2時間30分）＋30分前後をお願いしたいです。</t>
    <phoneticPr fontId="1"/>
  </si>
  <si>
    <t>実施時期によって、中型トラック（マイクロバス）1台または、ハイエース2台で伺うこともあります。どちらでも対応は可能でしょうか。（ハイエース車長469m、車幅169m）</t>
    <rPh sb="0" eb="4">
      <t>ジッシジキ</t>
    </rPh>
    <rPh sb="9" eb="11">
      <t>チュウガタ</t>
    </rPh>
    <rPh sb="24" eb="25">
      <t>ダイ</t>
    </rPh>
    <rPh sb="35" eb="36">
      <t>ダイ</t>
    </rPh>
    <rPh sb="37" eb="38">
      <t>ウカガ</t>
    </rPh>
    <rPh sb="52" eb="54">
      <t>タイオウ</t>
    </rPh>
    <rPh sb="55" eb="57">
      <t>カノウ</t>
    </rPh>
    <rPh sb="69" eb="71">
      <t>シャチョウ</t>
    </rPh>
    <rPh sb="76" eb="78">
      <t>シャハバ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</si>
</sst>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shrinkToFi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142021</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5030558"/>
          <a:ext cx="6861406" cy="9912406"/>
          <a:chOff x="362857" y="10982477"/>
          <a:chExt cx="5733143" cy="7154901"/>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849778" y="17768610"/>
            <a:ext cx="752186" cy="3687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p>
          <a:p>
            <a:endParaRPr kumimoji="1" lang="ja-JP" altLang="en-US" sz="1200" b="1">
              <a:solidFill>
                <a:schemeClr val="accent5">
                  <a:lumMod val="60000"/>
                  <a:lumOff val="40000"/>
                </a:schemeClr>
              </a:solidFill>
            </a:endParaRP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555229"/>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7367222"/>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885589"/>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8984</xdr:colOff>
      <xdr:row>41</xdr:row>
      <xdr:rowOff>132991</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239022" y="12504708"/>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87233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87233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87233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872337"/>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7151770"/>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426980"/>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602075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597969"/>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500636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500968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1252</xdr:colOff>
      <xdr:row>54</xdr:row>
      <xdr:rowOff>7188</xdr:rowOff>
    </xdr:from>
    <xdr:to>
      <xdr:col>1</xdr:col>
      <xdr:colOff>251604</xdr:colOff>
      <xdr:row>62</xdr:row>
      <xdr:rowOff>79075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31290" y="14966830"/>
          <a:ext cx="250352" cy="1905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63</xdr:row>
      <xdr:rowOff>21565</xdr:rowOff>
    </xdr:from>
    <xdr:to>
      <xdr:col>1</xdr:col>
      <xdr:colOff>165340</xdr:colOff>
      <xdr:row>93</xdr:row>
      <xdr:rowOff>380999</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6808" y="17037169"/>
          <a:ext cx="168570" cy="70449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661061"/>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93453</xdr:colOff>
      <xdr:row>94</xdr:row>
      <xdr:rowOff>122207</xdr:rowOff>
    </xdr:from>
    <xdr:to>
      <xdr:col>7</xdr:col>
      <xdr:colOff>496881</xdr:colOff>
      <xdr:row>100</xdr:row>
      <xdr:rowOff>123167</xdr:rowOff>
    </xdr:to>
    <xdr:sp macro="" textlink="">
      <xdr:nvSpPr>
        <xdr:cNvPr id="4" name="正方形/長方形 3">
          <a:extLst>
            <a:ext uri="{FF2B5EF4-FFF2-40B4-BE49-F238E27FC236}">
              <a16:creationId xmlns:a16="http://schemas.microsoft.com/office/drawing/2014/main" id="{7A06DB20-1B1F-4D19-82E2-E5336E588B81}"/>
            </a:ext>
          </a:extLst>
        </xdr:cNvPr>
        <xdr:cNvSpPr/>
      </xdr:nvSpPr>
      <xdr:spPr>
        <a:xfrm>
          <a:off x="3184585" y="24283358"/>
          <a:ext cx="1007277" cy="11583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0">
            <a:solidFill>
              <a:schemeClr val="bg1">
                <a:lumMod val="50000"/>
              </a:schemeClr>
            </a:solidFill>
          </a:endParaRPr>
        </a:p>
        <a:p>
          <a:pPr algn="ctr"/>
          <a:r>
            <a:rPr kumimoji="1" lang="ja-JP" altLang="en-US" sz="1200" b="1">
              <a:solidFill>
                <a:schemeClr val="bg1">
                  <a:lumMod val="50000"/>
                </a:schemeClr>
              </a:solidFill>
            </a:rPr>
            <a:t>マイクロバス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（ハイエース）</a:t>
          </a:r>
          <a:endParaRPr kumimoji="1" lang="en-US" altLang="ja-JP" sz="1200" b="0">
            <a:solidFill>
              <a:schemeClr val="bg1">
                <a:lumMod val="50000"/>
              </a:schemeClr>
            </a:solidFill>
          </a:endParaRPr>
        </a:p>
        <a:p>
          <a:pPr algn="ctr"/>
          <a:r>
            <a:rPr kumimoji="1" lang="ja-JP" altLang="en-US" sz="1200" b="1">
              <a:solidFill>
                <a:schemeClr val="bg1">
                  <a:lumMod val="50000"/>
                </a:schemeClr>
              </a:solidFill>
            </a:rPr>
            <a:t>前方</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5" name="テキスト ボックス 4">
          <a:extLst>
            <a:ext uri="{FF2B5EF4-FFF2-40B4-BE49-F238E27FC236}">
              <a16:creationId xmlns:a16="http://schemas.microsoft.com/office/drawing/2014/main" id="{A7F83CC1-3C0B-4BC7-B5B4-4A4C3F2DFA4D}"/>
            </a:ext>
          </a:extLst>
        </xdr:cNvPr>
        <xdr:cNvSpPr txBox="1"/>
      </xdr:nvSpPr>
      <xdr:spPr>
        <a:xfrm>
          <a:off x="0" y="295167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362856</xdr:colOff>
      <xdr:row>108</xdr:row>
      <xdr:rowOff>24189</xdr:rowOff>
    </xdr:from>
    <xdr:to>
      <xdr:col>11</xdr:col>
      <xdr:colOff>628649</xdr:colOff>
      <xdr:row>148</xdr:row>
      <xdr:rowOff>63240</xdr:rowOff>
    </xdr:to>
    <xdr:grpSp>
      <xdr:nvGrpSpPr>
        <xdr:cNvPr id="8" name="グループ化 7">
          <a:extLst>
            <a:ext uri="{FF2B5EF4-FFF2-40B4-BE49-F238E27FC236}">
              <a16:creationId xmlns:a16="http://schemas.microsoft.com/office/drawing/2014/main" id="{28CCEEAF-8248-42BD-9562-98C947488867}"/>
            </a:ext>
          </a:extLst>
        </xdr:cNvPr>
        <xdr:cNvGrpSpPr/>
      </xdr:nvGrpSpPr>
      <xdr:grpSpPr>
        <a:xfrm>
          <a:off x="623446" y="27682632"/>
          <a:ext cx="6861406" cy="9788698"/>
          <a:chOff x="362857" y="10982477"/>
          <a:chExt cx="5733143" cy="7095789"/>
        </a:xfrm>
      </xdr:grpSpPr>
      <xdr:sp macro="" textlink="">
        <xdr:nvSpPr>
          <xdr:cNvPr id="9" name="テキスト ボックス 8">
            <a:extLst>
              <a:ext uri="{FF2B5EF4-FFF2-40B4-BE49-F238E27FC236}">
                <a16:creationId xmlns:a16="http://schemas.microsoft.com/office/drawing/2014/main" id="{C276622E-3BB7-3D61-8EF6-A0352262331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 name="テキスト ボックス 10">
            <a:extLst>
              <a:ext uri="{FF2B5EF4-FFF2-40B4-BE49-F238E27FC236}">
                <a16:creationId xmlns:a16="http://schemas.microsoft.com/office/drawing/2014/main" id="{A114AE30-288C-23C5-93F7-1A8339F0CDD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2" name="テキスト ボックス 11">
            <a:extLst>
              <a:ext uri="{FF2B5EF4-FFF2-40B4-BE49-F238E27FC236}">
                <a16:creationId xmlns:a16="http://schemas.microsoft.com/office/drawing/2014/main" id="{85A3B2EB-35E8-0E54-9FCF-967DAB248E9D}"/>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 name="グループ化 12">
            <a:extLst>
              <a:ext uri="{FF2B5EF4-FFF2-40B4-BE49-F238E27FC236}">
                <a16:creationId xmlns:a16="http://schemas.microsoft.com/office/drawing/2014/main" id="{32C2F9B0-F568-446A-01DD-6BD7E8112F95}"/>
              </a:ext>
            </a:extLst>
          </xdr:cNvPr>
          <xdr:cNvGrpSpPr/>
        </xdr:nvGrpSpPr>
        <xdr:grpSpPr>
          <a:xfrm>
            <a:off x="362857" y="10982477"/>
            <a:ext cx="5733143" cy="7095789"/>
            <a:chOff x="362857" y="10982477"/>
            <a:chExt cx="5733143" cy="7095789"/>
          </a:xfrm>
        </xdr:grpSpPr>
        <xdr:sp macro="" textlink="">
          <xdr:nvSpPr>
            <xdr:cNvPr id="15" name="正方形/長方形 14">
              <a:extLst>
                <a:ext uri="{FF2B5EF4-FFF2-40B4-BE49-F238E27FC236}">
                  <a16:creationId xmlns:a16="http://schemas.microsoft.com/office/drawing/2014/main" id="{41626FDB-B7F3-0FB1-65AA-DA0932CFB9AD}"/>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83DF1C4F-7B2B-7C12-E7E5-9C175F9B86F3}"/>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7622509B-6863-F805-685F-FAEA25E061A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C8FE6D1A-CB5E-0219-93A2-4FF57E4AA651}"/>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正方形/長方形 22">
              <a:extLst>
                <a:ext uri="{FF2B5EF4-FFF2-40B4-BE49-F238E27FC236}">
                  <a16:creationId xmlns:a16="http://schemas.microsoft.com/office/drawing/2014/main" id="{989B756C-56CE-280A-4B68-172A4562D943}"/>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A8E3E9AA-6003-8484-A1FC-F905F494DC4C}"/>
              </a:ext>
            </a:extLst>
          </xdr:cNvPr>
          <xdr:cNvSpPr txBox="1"/>
        </xdr:nvSpPr>
        <xdr:spPr>
          <a:xfrm>
            <a:off x="2849778" y="17773332"/>
            <a:ext cx="681654" cy="211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1.8m</a:t>
            </a:r>
            <a:endParaRPr kumimoji="1" lang="ja-JP" altLang="en-US" sz="1200" b="1">
              <a:solidFill>
                <a:schemeClr val="accent5">
                  <a:lumMod val="60000"/>
                  <a:lumOff val="40000"/>
                </a:schemeClr>
              </a:solidFill>
            </a:endParaRPr>
          </a:p>
        </xdr:txBody>
      </xdr:sp>
    </xdr:grpSp>
    <xdr:clientData/>
  </xdr:twoCellAnchor>
  <xdr:twoCellAnchor>
    <xdr:from>
      <xdr:col>3</xdr:col>
      <xdr:colOff>435421</xdr:colOff>
      <xdr:row>134</xdr:row>
      <xdr:rowOff>237772</xdr:rowOff>
    </xdr:from>
    <xdr:to>
      <xdr:col>10</xdr:col>
      <xdr:colOff>362849</xdr:colOff>
      <xdr:row>143</xdr:row>
      <xdr:rowOff>213580</xdr:rowOff>
    </xdr:to>
    <xdr:sp macro="" textlink="">
      <xdr:nvSpPr>
        <xdr:cNvPr id="224" name="正方形/長方形 223">
          <a:extLst>
            <a:ext uri="{FF2B5EF4-FFF2-40B4-BE49-F238E27FC236}">
              <a16:creationId xmlns:a16="http://schemas.microsoft.com/office/drawing/2014/main" id="{97A54EF8-11A7-4D20-8BAD-A1A035D1B30F}"/>
            </a:ext>
          </a:extLst>
        </xdr:cNvPr>
        <xdr:cNvSpPr/>
      </xdr:nvSpPr>
      <xdr:spPr>
        <a:xfrm>
          <a:off x="1608901" y="32378932"/>
          <a:ext cx="4339408" cy="19798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120</xdr:row>
      <xdr:rowOff>12095</xdr:rowOff>
    </xdr:from>
    <xdr:ext cx="184731" cy="264560"/>
    <xdr:sp macro="" textlink="">
      <xdr:nvSpPr>
        <xdr:cNvPr id="225" name="テキスト ボックス 224">
          <a:extLst>
            <a:ext uri="{FF2B5EF4-FFF2-40B4-BE49-F238E27FC236}">
              <a16:creationId xmlns:a16="http://schemas.microsoft.com/office/drawing/2014/main" id="{F35E1AD8-8CD3-47AE-93AC-CF24167429DC}"/>
            </a:ext>
          </a:extLst>
        </xdr:cNvPr>
        <xdr:cNvSpPr txBox="1"/>
      </xdr:nvSpPr>
      <xdr:spPr>
        <a:xfrm>
          <a:off x="3765127" y="2907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483460</xdr:colOff>
      <xdr:row>145</xdr:row>
      <xdr:rowOff>74787</xdr:rowOff>
    </xdr:from>
    <xdr:to>
      <xdr:col>10</xdr:col>
      <xdr:colOff>398792</xdr:colOff>
      <xdr:row>146</xdr:row>
      <xdr:rowOff>107887</xdr:rowOff>
    </xdr:to>
    <xdr:grpSp>
      <xdr:nvGrpSpPr>
        <xdr:cNvPr id="226" name="グループ化 225">
          <a:extLst>
            <a:ext uri="{FF2B5EF4-FFF2-40B4-BE49-F238E27FC236}">
              <a16:creationId xmlns:a16="http://schemas.microsoft.com/office/drawing/2014/main" id="{1695757E-3934-4056-BE09-F3C163054D81}"/>
            </a:ext>
          </a:extLst>
        </xdr:cNvPr>
        <xdr:cNvGrpSpPr/>
      </xdr:nvGrpSpPr>
      <xdr:grpSpPr>
        <a:xfrm>
          <a:off x="1786408" y="36755023"/>
          <a:ext cx="4821606" cy="275718"/>
          <a:chOff x="1076477" y="14931373"/>
          <a:chExt cx="4160761" cy="319098"/>
        </a:xfrm>
      </xdr:grpSpPr>
      <xdr:cxnSp macro="">
        <xdr:nvCxnSpPr>
          <xdr:cNvPr id="227" name="直線矢印コネクタ 226">
            <a:extLst>
              <a:ext uri="{FF2B5EF4-FFF2-40B4-BE49-F238E27FC236}">
                <a16:creationId xmlns:a16="http://schemas.microsoft.com/office/drawing/2014/main" id="{9D6F2767-4DB0-E401-CC79-977378F5AA9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8" name="テキスト ボックス 227">
            <a:extLst>
              <a:ext uri="{FF2B5EF4-FFF2-40B4-BE49-F238E27FC236}">
                <a16:creationId xmlns:a16="http://schemas.microsoft.com/office/drawing/2014/main" id="{B4CFEE87-8C58-6D96-14E1-1D73F7BEE26F}"/>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８ｍ</a:t>
            </a:r>
          </a:p>
        </xdr:txBody>
      </xdr:sp>
    </xdr:grpSp>
    <xdr:clientData/>
  </xdr:twoCellAnchor>
  <xdr:twoCellAnchor>
    <xdr:from>
      <xdr:col>10</xdr:col>
      <xdr:colOff>450281</xdr:colOff>
      <xdr:row>135</xdr:row>
      <xdr:rowOff>114392</xdr:rowOff>
    </xdr:from>
    <xdr:to>
      <xdr:col>11</xdr:col>
      <xdr:colOff>534949</xdr:colOff>
      <xdr:row>143</xdr:row>
      <xdr:rowOff>199057</xdr:rowOff>
    </xdr:to>
    <xdr:grpSp>
      <xdr:nvGrpSpPr>
        <xdr:cNvPr id="229" name="グループ化 228">
          <a:extLst>
            <a:ext uri="{FF2B5EF4-FFF2-40B4-BE49-F238E27FC236}">
              <a16:creationId xmlns:a16="http://schemas.microsoft.com/office/drawing/2014/main" id="{3361DA30-0938-405F-BE86-20173B44CF27}"/>
            </a:ext>
          </a:extLst>
        </xdr:cNvPr>
        <xdr:cNvGrpSpPr/>
      </xdr:nvGrpSpPr>
      <xdr:grpSpPr>
        <a:xfrm>
          <a:off x="6659503" y="34368449"/>
          <a:ext cx="731649" cy="2025608"/>
          <a:chOff x="5321905" y="13014477"/>
          <a:chExt cx="677334" cy="1439333"/>
        </a:xfrm>
      </xdr:grpSpPr>
      <xdr:cxnSp macro="">
        <xdr:nvCxnSpPr>
          <xdr:cNvPr id="230" name="直線矢印コネクタ 229">
            <a:extLst>
              <a:ext uri="{FF2B5EF4-FFF2-40B4-BE49-F238E27FC236}">
                <a16:creationId xmlns:a16="http://schemas.microsoft.com/office/drawing/2014/main" id="{C9D44D51-F4C8-363B-BFCC-F6C5532A096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1" name="テキスト ボックス 230">
            <a:extLst>
              <a:ext uri="{FF2B5EF4-FFF2-40B4-BE49-F238E27FC236}">
                <a16:creationId xmlns:a16="http://schemas.microsoft.com/office/drawing/2014/main" id="{5D52F258-2817-E06B-3974-A4157A907C3D}"/>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６ｍ</a:t>
            </a:r>
          </a:p>
        </xdr:txBody>
      </xdr:sp>
    </xdr:grpSp>
    <xdr:clientData/>
  </xdr:twoCellAnchor>
  <xdr:oneCellAnchor>
    <xdr:from>
      <xdr:col>0</xdr:col>
      <xdr:colOff>0</xdr:colOff>
      <xdr:row>119</xdr:row>
      <xdr:rowOff>12095</xdr:rowOff>
    </xdr:from>
    <xdr:ext cx="184731" cy="264560"/>
    <xdr:sp macro="" textlink="">
      <xdr:nvSpPr>
        <xdr:cNvPr id="232" name="テキスト ボックス 231">
          <a:extLst>
            <a:ext uri="{FF2B5EF4-FFF2-40B4-BE49-F238E27FC236}">
              <a16:creationId xmlns:a16="http://schemas.microsoft.com/office/drawing/2014/main" id="{C77A108C-24CE-44A0-872E-F2490DF53263}"/>
            </a:ext>
          </a:extLst>
        </xdr:cNvPr>
        <xdr:cNvSpPr txBox="1"/>
      </xdr:nvSpPr>
      <xdr:spPr>
        <a:xfrm>
          <a:off x="0" y="28853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165578</xdr:colOff>
      <xdr:row>148</xdr:row>
      <xdr:rowOff>124843</xdr:rowOff>
    </xdr:from>
    <xdr:to>
      <xdr:col>7</xdr:col>
      <xdr:colOff>503208</xdr:colOff>
      <xdr:row>153</xdr:row>
      <xdr:rowOff>122208</xdr:rowOff>
    </xdr:to>
    <xdr:sp macro="" textlink="">
      <xdr:nvSpPr>
        <xdr:cNvPr id="233" name="正方形/長方形 232">
          <a:extLst>
            <a:ext uri="{FF2B5EF4-FFF2-40B4-BE49-F238E27FC236}">
              <a16:creationId xmlns:a16="http://schemas.microsoft.com/office/drawing/2014/main" id="{4D392117-DD02-4D1F-AAB1-64BCD508453C}"/>
            </a:ext>
          </a:extLst>
        </xdr:cNvPr>
        <xdr:cNvSpPr/>
      </xdr:nvSpPr>
      <xdr:spPr>
        <a:xfrm>
          <a:off x="3256710" y="36075428"/>
          <a:ext cx="941479" cy="111161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b="1">
              <a:solidFill>
                <a:schemeClr val="lt1"/>
              </a:solidFill>
              <a:effectLst/>
              <a:latin typeface="+mn-lt"/>
              <a:ea typeface="+mn-ea"/>
              <a:cs typeface="+mn-cs"/>
            </a:rPr>
            <a:t>後方</a:t>
          </a:r>
          <a:endParaRPr lang="ja-JP" altLang="ja-JP" sz="1400">
            <a:effectLst/>
          </a:endParaRPr>
        </a:p>
        <a:p>
          <a:r>
            <a:rPr kumimoji="1" lang="ja-JP" altLang="ja-JP" sz="1100" b="1">
              <a:solidFill>
                <a:schemeClr val="lt1"/>
              </a:solidFill>
              <a:effectLst/>
              <a:latin typeface="+mn-lt"/>
              <a:ea typeface="+mn-ea"/>
              <a:cs typeface="+mn-cs"/>
            </a:rPr>
            <a:t>マイクロバス</a:t>
          </a:r>
          <a:endParaRPr lang="ja-JP" altLang="ja-JP" sz="1400">
            <a:effectLst/>
          </a:endParaRPr>
        </a:p>
        <a:p>
          <a:r>
            <a:rPr kumimoji="1" lang="ja-JP" altLang="ja-JP" sz="1100" b="1">
              <a:solidFill>
                <a:schemeClr val="lt1"/>
              </a:solidFill>
              <a:effectLst/>
              <a:latin typeface="+mn-lt"/>
              <a:ea typeface="+mn-ea"/>
              <a:cs typeface="+mn-cs"/>
            </a:rPr>
            <a:t>（ハイエース）</a:t>
          </a:r>
          <a:endParaRPr lang="ja-JP" altLang="ja-JP" sz="1400">
            <a:effectLst/>
          </a:endParaRPr>
        </a:p>
        <a:p>
          <a:pPr algn="ctr"/>
          <a:r>
            <a:rPr kumimoji="1" lang="ja-JP" altLang="ja-JP" sz="1100" b="1">
              <a:solidFill>
                <a:schemeClr val="lt1"/>
              </a:solidFill>
              <a:effectLst/>
              <a:latin typeface="+mn-lt"/>
              <a:ea typeface="+mn-ea"/>
              <a:cs typeface="+mn-cs"/>
            </a:rPr>
            <a:t>前方</a:t>
          </a:r>
          <a:endParaRPr lang="ja-JP" altLang="ja-JP" sz="1400">
            <a:effectLst/>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119</xdr:row>
      <xdr:rowOff>12095</xdr:rowOff>
    </xdr:from>
    <xdr:ext cx="184731" cy="264560"/>
    <xdr:sp macro="" textlink="">
      <xdr:nvSpPr>
        <xdr:cNvPr id="234" name="テキスト ボックス 233">
          <a:extLst>
            <a:ext uri="{FF2B5EF4-FFF2-40B4-BE49-F238E27FC236}">
              <a16:creationId xmlns:a16="http://schemas.microsoft.com/office/drawing/2014/main" id="{37D0727D-7A2C-4B12-98E5-602CE276AD81}"/>
            </a:ext>
          </a:extLst>
        </xdr:cNvPr>
        <xdr:cNvSpPr txBox="1"/>
      </xdr:nvSpPr>
      <xdr:spPr>
        <a:xfrm>
          <a:off x="0" y="28853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149</xdr:row>
      <xdr:rowOff>50157</xdr:rowOff>
    </xdr:from>
    <xdr:ext cx="2782019" cy="892552"/>
    <xdr:sp macro="" textlink="">
      <xdr:nvSpPr>
        <xdr:cNvPr id="237" name="テキスト ボックス 236">
          <a:extLst>
            <a:ext uri="{FF2B5EF4-FFF2-40B4-BE49-F238E27FC236}">
              <a16:creationId xmlns:a16="http://schemas.microsoft.com/office/drawing/2014/main" id="{29BE5ECA-7DA9-40AD-B580-1E4500D81F6F}"/>
            </a:ext>
          </a:extLst>
        </xdr:cNvPr>
        <xdr:cNvSpPr txBox="1"/>
      </xdr:nvSpPr>
      <xdr:spPr>
        <a:xfrm>
          <a:off x="107830" y="36223591"/>
          <a:ext cx="2782019" cy="89255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舞台を客席として使用する時</a:t>
          </a:r>
        </a:p>
      </xdr:txBody>
    </xdr:sp>
    <xdr:clientData/>
  </xdr:oneCellAnchor>
  <xdr:twoCellAnchor>
    <xdr:from>
      <xdr:col>1</xdr:col>
      <xdr:colOff>1251</xdr:colOff>
      <xdr:row>108</xdr:row>
      <xdr:rowOff>21566</xdr:rowOff>
    </xdr:from>
    <xdr:to>
      <xdr:col>1</xdr:col>
      <xdr:colOff>222848</xdr:colOff>
      <xdr:row>116</xdr:row>
      <xdr:rowOff>7189</xdr:rowOff>
    </xdr:to>
    <xdr:sp macro="" textlink="">
      <xdr:nvSpPr>
        <xdr:cNvPr id="238" name="左中かっこ 237">
          <a:extLst>
            <a:ext uri="{FF2B5EF4-FFF2-40B4-BE49-F238E27FC236}">
              <a16:creationId xmlns:a16="http://schemas.microsoft.com/office/drawing/2014/main" id="{E4E5D308-3341-4EFB-8D0B-6DF1840BBE97}"/>
            </a:ext>
          </a:extLst>
        </xdr:cNvPr>
        <xdr:cNvSpPr/>
      </xdr:nvSpPr>
      <xdr:spPr>
        <a:xfrm>
          <a:off x="231289" y="26986302"/>
          <a:ext cx="221597" cy="18403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226807</xdr:colOff>
      <xdr:row>116</xdr:row>
      <xdr:rowOff>172528</xdr:rowOff>
    </xdr:from>
    <xdr:to>
      <xdr:col>1</xdr:col>
      <xdr:colOff>194094</xdr:colOff>
      <xdr:row>147</xdr:row>
      <xdr:rowOff>220980</xdr:rowOff>
    </xdr:to>
    <xdr:sp macro="" textlink="">
      <xdr:nvSpPr>
        <xdr:cNvPr id="239" name="左中かっこ 238">
          <a:extLst>
            <a:ext uri="{FF2B5EF4-FFF2-40B4-BE49-F238E27FC236}">
              <a16:creationId xmlns:a16="http://schemas.microsoft.com/office/drawing/2014/main" id="{276BED42-679C-4F44-9437-44BAAE223B80}"/>
            </a:ext>
          </a:extLst>
        </xdr:cNvPr>
        <xdr:cNvSpPr/>
      </xdr:nvSpPr>
      <xdr:spPr>
        <a:xfrm>
          <a:off x="226807" y="28991943"/>
          <a:ext cx="197325" cy="69567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110</xdr:row>
      <xdr:rowOff>33619</xdr:rowOff>
    </xdr:from>
    <xdr:ext cx="607859" cy="459100"/>
    <xdr:sp macro="" textlink="">
      <xdr:nvSpPr>
        <xdr:cNvPr id="240" name="テキスト ボックス 239">
          <a:extLst>
            <a:ext uri="{FF2B5EF4-FFF2-40B4-BE49-F238E27FC236}">
              <a16:creationId xmlns:a16="http://schemas.microsoft.com/office/drawing/2014/main" id="{227711CA-8DE0-4493-B6F7-725B44A0CC41}"/>
            </a:ext>
          </a:extLst>
        </xdr:cNvPr>
        <xdr:cNvSpPr txBox="1"/>
      </xdr:nvSpPr>
      <xdr:spPr>
        <a:xfrm>
          <a:off x="0" y="2688649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130</xdr:row>
      <xdr:rowOff>73959</xdr:rowOff>
    </xdr:from>
    <xdr:ext cx="607859" cy="459100"/>
    <xdr:sp macro="" textlink="">
      <xdr:nvSpPr>
        <xdr:cNvPr id="241" name="テキスト ボックス 240">
          <a:extLst>
            <a:ext uri="{FF2B5EF4-FFF2-40B4-BE49-F238E27FC236}">
              <a16:creationId xmlns:a16="http://schemas.microsoft.com/office/drawing/2014/main" id="{85B58141-49E4-4AF2-9377-C9E64C79D1DB}"/>
            </a:ext>
          </a:extLst>
        </xdr:cNvPr>
        <xdr:cNvSpPr txBox="1"/>
      </xdr:nvSpPr>
      <xdr:spPr>
        <a:xfrm>
          <a:off x="0" y="3134643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4</xdr:col>
      <xdr:colOff>53915</xdr:colOff>
      <xdr:row>111</xdr:row>
      <xdr:rowOff>161745</xdr:rowOff>
    </xdr:from>
    <xdr:to>
      <xdr:col>9</xdr:col>
      <xdr:colOff>485236</xdr:colOff>
      <xdr:row>116</xdr:row>
      <xdr:rowOff>206674</xdr:rowOff>
    </xdr:to>
    <xdr:sp macro="" textlink="">
      <xdr:nvSpPr>
        <xdr:cNvPr id="244" name="正方形/長方形 243">
          <a:extLst>
            <a:ext uri="{FF2B5EF4-FFF2-40B4-BE49-F238E27FC236}">
              <a16:creationId xmlns:a16="http://schemas.microsoft.com/office/drawing/2014/main" id="{002DB554-30F8-4548-8DD2-A8E0A9CDE465}"/>
            </a:ext>
          </a:extLst>
        </xdr:cNvPr>
        <xdr:cNvSpPr/>
      </xdr:nvSpPr>
      <xdr:spPr>
        <a:xfrm>
          <a:off x="1806515" y="27235605"/>
          <a:ext cx="3601241" cy="11498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269576</xdr:colOff>
      <xdr:row>119</xdr:row>
      <xdr:rowOff>44928</xdr:rowOff>
    </xdr:from>
    <xdr:to>
      <xdr:col>10</xdr:col>
      <xdr:colOff>422334</xdr:colOff>
      <xdr:row>131</xdr:row>
      <xdr:rowOff>197688</xdr:rowOff>
    </xdr:to>
    <xdr:sp macro="" textlink="">
      <xdr:nvSpPr>
        <xdr:cNvPr id="245" name="台形 244">
          <a:extLst>
            <a:ext uri="{FF2B5EF4-FFF2-40B4-BE49-F238E27FC236}">
              <a16:creationId xmlns:a16="http://schemas.microsoft.com/office/drawing/2014/main" id="{F89530A2-44C4-42F3-8620-BEAA3B741D61}"/>
            </a:ext>
          </a:extLst>
        </xdr:cNvPr>
        <xdr:cNvSpPr/>
      </xdr:nvSpPr>
      <xdr:spPr>
        <a:xfrm rot="10800000">
          <a:off x="1443056" y="28886628"/>
          <a:ext cx="4564738" cy="280452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oneCellAnchor>
    <xdr:from>
      <xdr:col>5</xdr:col>
      <xdr:colOff>817711</xdr:colOff>
      <xdr:row>124</xdr:row>
      <xdr:rowOff>220881</xdr:rowOff>
    </xdr:from>
    <xdr:ext cx="1415772" cy="492443"/>
    <xdr:sp macro="" textlink="">
      <xdr:nvSpPr>
        <xdr:cNvPr id="246" name="テキスト ボックス 245">
          <a:extLst>
            <a:ext uri="{FF2B5EF4-FFF2-40B4-BE49-F238E27FC236}">
              <a16:creationId xmlns:a16="http://schemas.microsoft.com/office/drawing/2014/main" id="{28CA14CF-C895-495D-8B07-910D99CDDEBE}"/>
            </a:ext>
          </a:extLst>
        </xdr:cNvPr>
        <xdr:cNvSpPr txBox="1"/>
      </xdr:nvSpPr>
      <xdr:spPr>
        <a:xfrm>
          <a:off x="3080851" y="30167481"/>
          <a:ext cx="1415772" cy="492443"/>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261</v>
      </c>
      <c r="D2" s="111"/>
      <c r="E2" s="33" t="s">
        <v>5</v>
      </c>
      <c r="F2" s="35" t="str">
        <f>VLOOKUP($C$2,'R6_制作団体一覧'!A:H,2,FALSE)</f>
        <v>演劇</v>
      </c>
      <c r="G2" s="32" t="s">
        <v>2</v>
      </c>
      <c r="H2" s="36" t="str">
        <f>VLOOKUP($C$2,'R6_制作団体一覧'!A:H,3,FALSE)</f>
        <v>児童劇</v>
      </c>
      <c r="I2" s="33" t="s">
        <v>20</v>
      </c>
      <c r="J2" s="35" t="str">
        <f>VLOOKUP($C$2,'R6_制作団体一覧'!A:H,5,FALSE)</f>
        <v>C区分</v>
      </c>
      <c r="K2" s="33" t="s">
        <v>3</v>
      </c>
      <c r="L2" s="35" t="str">
        <f>VLOOKUP($C$2,'R6_制作団体一覧'!A:H,6,FALSE)</f>
        <v>I/J</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劇団風の子</v>
      </c>
      <c r="D3" s="108"/>
      <c r="E3" s="108"/>
      <c r="F3" s="108"/>
      <c r="G3" s="108"/>
      <c r="H3" s="33" t="s">
        <v>4</v>
      </c>
      <c r="I3" s="109" t="str">
        <f>VLOOKUP($C$2,'R6_制作団体一覧'!A:H,7,FALSE)</f>
        <v>有限会社劇団風の子</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40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585</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2.2000000000000002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586</v>
      </c>
      <c r="G18" s="153"/>
      <c r="H18" s="137" t="s">
        <v>55</v>
      </c>
      <c r="I18" s="138"/>
      <c r="J18" s="138"/>
      <c r="K18" s="140" t="s">
        <v>587</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588</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586</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6" t="s">
        <v>590</v>
      </c>
      <c r="G22" s="167"/>
      <c r="H22" s="55" t="s">
        <v>62</v>
      </c>
      <c r="I22" s="56">
        <v>1</v>
      </c>
      <c r="J22" s="57" t="s">
        <v>63</v>
      </c>
      <c r="K22" s="138"/>
      <c r="L22" s="162"/>
      <c r="M22" s="30"/>
      <c r="N22" s="54"/>
      <c r="O22" s="54"/>
      <c r="P22" s="54"/>
      <c r="Q22" s="54"/>
      <c r="R22" s="54"/>
      <c r="S22" s="54"/>
      <c r="T22" s="54"/>
      <c r="U22" s="54"/>
      <c r="V22" s="54"/>
      <c r="W22" s="54"/>
      <c r="X22" s="54"/>
      <c r="Y22" s="54"/>
      <c r="Z22" s="54"/>
      <c r="AA22" s="54"/>
    </row>
    <row r="23" spans="1:27" ht="25.15" customHeight="1" x14ac:dyDescent="0.15">
      <c r="A23" s="29"/>
      <c r="B23" s="163" t="s">
        <v>65</v>
      </c>
      <c r="C23" s="164"/>
      <c r="D23" s="164"/>
      <c r="E23" s="165"/>
      <c r="F23" s="72" t="s">
        <v>60</v>
      </c>
      <c r="G23" s="73">
        <v>2.08</v>
      </c>
      <c r="H23" s="74" t="s">
        <v>43</v>
      </c>
      <c r="I23" s="75" t="s">
        <v>61</v>
      </c>
      <c r="J23" s="73">
        <v>6.99</v>
      </c>
      <c r="K23" s="160" t="s">
        <v>43</v>
      </c>
      <c r="L23" s="16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0" t="s">
        <v>116</v>
      </c>
      <c r="C26" s="170"/>
      <c r="D26" s="170"/>
      <c r="E26" s="170"/>
      <c r="F26" s="170"/>
      <c r="G26" s="170"/>
      <c r="H26" s="170"/>
      <c r="I26" s="170"/>
      <c r="J26" s="170"/>
      <c r="K26" s="170"/>
      <c r="L26" s="170"/>
      <c r="M26" s="28"/>
      <c r="N26" s="54"/>
      <c r="O26" s="54"/>
      <c r="P26" s="54"/>
      <c r="Q26" s="54"/>
      <c r="R26" s="54"/>
      <c r="S26" s="54"/>
      <c r="T26" s="54"/>
      <c r="U26" s="54"/>
      <c r="V26" s="54"/>
      <c r="W26" s="54"/>
      <c r="X26" s="54"/>
      <c r="Y26" s="54"/>
      <c r="Z26" s="54"/>
      <c r="AA26" s="54"/>
    </row>
    <row r="27" spans="1:27" ht="18.75" customHeight="1" x14ac:dyDescent="0.15">
      <c r="A27" s="27"/>
      <c r="B27" s="171" t="s">
        <v>114</v>
      </c>
      <c r="C27" s="171"/>
      <c r="D27" s="171"/>
      <c r="E27" s="171"/>
      <c r="F27" s="172" t="s">
        <v>591</v>
      </c>
      <c r="G27" s="172"/>
      <c r="H27" s="172"/>
      <c r="I27" s="172"/>
      <c r="J27" s="172"/>
      <c r="K27" s="172"/>
      <c r="L27" s="172"/>
      <c r="M27" s="27"/>
      <c r="N27" s="54"/>
      <c r="O27" s="54"/>
      <c r="P27" s="54"/>
      <c r="Q27" s="54"/>
      <c r="R27" s="54"/>
      <c r="S27" s="54"/>
      <c r="T27" s="54"/>
      <c r="U27" s="54"/>
      <c r="V27" s="54"/>
      <c r="W27" s="54"/>
      <c r="X27" s="54"/>
      <c r="Y27" s="54"/>
      <c r="Z27" s="54"/>
      <c r="AA27" s="54"/>
    </row>
    <row r="28" spans="1:27" ht="18.75" customHeight="1" x14ac:dyDescent="0.15">
      <c r="A28" s="27"/>
      <c r="B28" s="168" t="s">
        <v>115</v>
      </c>
      <c r="C28" s="168"/>
      <c r="D28" s="168"/>
      <c r="E28" s="168"/>
      <c r="F28" s="169"/>
      <c r="G28" s="169"/>
      <c r="H28" s="169"/>
      <c r="I28" s="169"/>
      <c r="J28" s="169"/>
      <c r="K28" s="169"/>
      <c r="L28" s="169"/>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66" customHeight="1" x14ac:dyDescent="0.15">
      <c r="A32" s="51">
        <v>1</v>
      </c>
      <c r="B32" s="155" t="s">
        <v>595</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32.450000000000003" customHeight="1" x14ac:dyDescent="0.15">
      <c r="A33" s="51">
        <v>2</v>
      </c>
      <c r="B33" s="158" t="s">
        <v>594</v>
      </c>
      <c r="C33" s="158"/>
      <c r="D33" s="158"/>
      <c r="E33" s="158"/>
      <c r="F33" s="158"/>
      <c r="G33" s="158"/>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9"/>
      <c r="C34" s="159"/>
      <c r="D34" s="159"/>
      <c r="E34" s="159"/>
      <c r="F34" s="159"/>
      <c r="G34" s="159"/>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9"/>
      <c r="C35" s="159"/>
      <c r="D35" s="159"/>
      <c r="E35" s="159"/>
      <c r="F35" s="159"/>
      <c r="G35" s="159"/>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9"/>
      <c r="C36" s="159"/>
      <c r="D36" s="159"/>
      <c r="E36" s="159"/>
      <c r="F36" s="159"/>
      <c r="G36" s="159"/>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9"/>
      <c r="C37" s="159"/>
      <c r="D37" s="159"/>
      <c r="E37" s="159"/>
      <c r="F37" s="159"/>
      <c r="G37" s="159"/>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9"/>
      <c r="C38" s="159"/>
      <c r="D38" s="159"/>
      <c r="E38" s="159"/>
      <c r="F38" s="159"/>
      <c r="G38" s="159"/>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9"/>
      <c r="C39" s="159"/>
      <c r="D39" s="159"/>
      <c r="E39" s="159"/>
      <c r="F39" s="159"/>
      <c r="G39" s="159"/>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9"/>
      <c r="C40" s="159"/>
      <c r="D40" s="159"/>
      <c r="E40" s="159"/>
      <c r="F40" s="159"/>
      <c r="G40" s="159"/>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9"/>
      <c r="C41" s="159"/>
      <c r="D41" s="159"/>
      <c r="E41" s="159"/>
      <c r="F41" s="159"/>
      <c r="G41" s="159"/>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2.2000000000000002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A102" s="25"/>
      <c r="B102" s="104" t="s">
        <v>10</v>
      </c>
      <c r="C102" s="104"/>
      <c r="D102" s="104"/>
      <c r="E102" s="104"/>
      <c r="F102" s="104"/>
      <c r="G102" s="104"/>
      <c r="H102" s="104"/>
      <c r="I102" s="104"/>
      <c r="J102" s="104"/>
      <c r="K102" s="104"/>
      <c r="L102" s="104"/>
    </row>
    <row r="103" spans="1:13" ht="13.15" customHeight="1" x14ac:dyDescent="0.15">
      <c r="A103" s="25"/>
      <c r="B103" s="27"/>
      <c r="C103" s="27"/>
      <c r="D103" s="41"/>
      <c r="E103" s="25"/>
      <c r="F103" s="25"/>
      <c r="G103" s="25"/>
      <c r="H103" s="25"/>
      <c r="I103" s="25"/>
      <c r="J103" s="25"/>
      <c r="K103" s="25"/>
      <c r="L103" s="25"/>
      <c r="M103" s="25"/>
    </row>
    <row r="104" spans="1:13" ht="13.15" customHeight="1" x14ac:dyDescent="0.15">
      <c r="A104" s="25"/>
      <c r="B104" s="102" t="s">
        <v>9</v>
      </c>
      <c r="C104" s="102"/>
      <c r="D104" s="102"/>
      <c r="E104" s="102"/>
      <c r="F104" s="48" t="s">
        <v>6</v>
      </c>
      <c r="G104" s="105">
        <v>1.8</v>
      </c>
      <c r="H104" s="106"/>
      <c r="I104" s="26" t="s">
        <v>7</v>
      </c>
      <c r="J104" s="105">
        <v>2.2000000000000002</v>
      </c>
      <c r="K104" s="106"/>
      <c r="L104" s="25"/>
      <c r="M104" s="25"/>
    </row>
    <row r="105" spans="1:13" x14ac:dyDescent="0.15">
      <c r="A105" s="25"/>
      <c r="B105" s="103" t="s">
        <v>8</v>
      </c>
      <c r="C105" s="103"/>
      <c r="D105" s="103"/>
      <c r="E105" s="103"/>
      <c r="F105" s="103"/>
      <c r="G105" s="101" t="s">
        <v>592</v>
      </c>
      <c r="H105" s="101"/>
      <c r="I105" s="101"/>
      <c r="J105" s="101"/>
      <c r="K105" s="101"/>
      <c r="L105" s="25"/>
      <c r="M105" s="25"/>
    </row>
    <row r="106" spans="1:13" ht="16.899999999999999" customHeight="1" x14ac:dyDescent="0.15">
      <c r="A106" s="25"/>
      <c r="B106" s="103" t="s">
        <v>12</v>
      </c>
      <c r="C106" s="103"/>
      <c r="D106" s="103"/>
      <c r="E106" s="103"/>
      <c r="F106" s="103"/>
      <c r="G106" s="101" t="s">
        <v>593</v>
      </c>
      <c r="H106" s="101"/>
      <c r="I106" s="101"/>
      <c r="J106" s="101"/>
      <c r="K106" s="101"/>
      <c r="L106" s="25"/>
      <c r="M106" s="25"/>
    </row>
    <row r="107" spans="1:13" x14ac:dyDescent="0.15">
      <c r="A107" s="25"/>
      <c r="C107" s="22" t="s">
        <v>11</v>
      </c>
      <c r="L107" s="25"/>
    </row>
    <row r="108" spans="1:13" x14ac:dyDescent="0.15">
      <c r="A108" s="25"/>
      <c r="B108" s="25"/>
      <c r="C108" s="25"/>
      <c r="D108" s="25"/>
      <c r="E108" s="25"/>
      <c r="F108" s="25"/>
      <c r="G108" s="25"/>
      <c r="H108" s="25"/>
      <c r="I108" s="25"/>
      <c r="J108" s="25"/>
      <c r="K108" s="25"/>
      <c r="L108" s="25"/>
      <c r="M108" s="25"/>
    </row>
    <row r="109" spans="1:13" x14ac:dyDescent="0.15">
      <c r="A109" s="25"/>
      <c r="B109" s="25"/>
      <c r="C109" s="25"/>
      <c r="D109" s="25"/>
      <c r="E109" s="25"/>
      <c r="F109" s="25"/>
      <c r="G109" s="25"/>
      <c r="H109" s="25"/>
      <c r="I109" s="25"/>
      <c r="J109" s="25"/>
      <c r="K109" s="25"/>
      <c r="L109" s="25"/>
      <c r="M109" s="25"/>
    </row>
    <row r="110" spans="1:13" ht="19.5" customHeight="1"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B151" s="25"/>
      <c r="C151" s="25"/>
      <c r="D151" s="25"/>
      <c r="E151" s="25"/>
      <c r="F151" s="25"/>
      <c r="G151" s="25"/>
      <c r="H151" s="25"/>
      <c r="I151" s="25"/>
      <c r="J151" s="25"/>
      <c r="K151" s="25"/>
      <c r="L151" s="25"/>
      <c r="M151" s="25"/>
    </row>
    <row r="152" spans="1:13" x14ac:dyDescent="0.15">
      <c r="M152" s="25"/>
    </row>
    <row r="153" spans="1:13" x14ac:dyDescent="0.15">
      <c r="M153" s="25"/>
    </row>
    <row r="154" spans="1:13" x14ac:dyDescent="0.15">
      <c r="A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8">
    <mergeCell ref="B106:F106"/>
    <mergeCell ref="G106:K106"/>
    <mergeCell ref="B102:L102"/>
    <mergeCell ref="B104:E104"/>
    <mergeCell ref="G104:H104"/>
    <mergeCell ref="J104:K104"/>
    <mergeCell ref="B105:F105"/>
    <mergeCell ref="G105:K105"/>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03">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8" fitToWidth="2" fitToHeight="0" orientation="portrait" r:id="rId1"/>
  <headerFooter>
    <oddHeader>&amp;R&amp;9&amp;K00-039&amp;F</oddHeader>
  </headerFooter>
  <rowBreaks count="2" manualBreakCount="2">
    <brk id="45" max="12" man="1"/>
    <brk id="101"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K156</v>
      </c>
      <c r="B2" s="83" t="str">
        <f>①ヒアリングシートについて!F2</f>
        <v>演劇</v>
      </c>
      <c r="C2" s="83" t="str">
        <f>①ヒアリングシートについて!H2</f>
        <v>児童劇</v>
      </c>
      <c r="D2" s="83" t="str">
        <f>①ヒアリングシートについて!J2</f>
        <v>C区分</v>
      </c>
      <c r="E2" s="83" t="str">
        <f>①ヒアリングシートについて!L2</f>
        <v>I/J</v>
      </c>
      <c r="F2" s="83" t="str">
        <f>①ヒアリングシートについて!C3</f>
        <v>劇団風の子</v>
      </c>
      <c r="G2" s="83" t="str">
        <f>①ヒアリングシートについて!I3</f>
        <v>有限会社劇団風の子</v>
      </c>
      <c r="H2" s="83" t="str">
        <f>①ヒアリングシートについて!F13</f>
        <v>制限なし</v>
      </c>
      <c r="I2" s="83">
        <f>①ヒアリングシートについて!K13</f>
        <v>40</v>
      </c>
      <c r="J2" s="83">
        <f>①ヒアリングシートについて!G14</f>
        <v>8</v>
      </c>
      <c r="K2" s="83">
        <f>①ヒアリングシートについて!J14</f>
        <v>6</v>
      </c>
      <c r="L2" s="83" t="str">
        <f>①ヒアリングシートについて!G15</f>
        <v>指定なし</v>
      </c>
      <c r="M2" s="83" t="str">
        <f>①ヒアリングシートについて!G16</f>
        <v>可</v>
      </c>
      <c r="N2" s="83" t="str">
        <f>①ヒアリングシートについて!K16</f>
        <v>不可</v>
      </c>
      <c r="O2" s="83">
        <f>①ヒアリングシートについて!G17</f>
        <v>1.8</v>
      </c>
      <c r="P2" s="83">
        <f>①ヒアリングシートについて!J17</f>
        <v>2.2000000000000002</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2.08</v>
      </c>
      <c r="AA2" s="83">
        <f>①ヒアリングシートについて!J23</f>
        <v>6.99</v>
      </c>
      <c r="AB2" s="83" t="str">
        <f>①ヒアリングシートについて!F27</f>
        <v>要</v>
      </c>
      <c r="AC2" s="83">
        <f>①ヒアリングシートについて!F28</f>
        <v>0</v>
      </c>
      <c r="AD2" s="83" t="str">
        <f>①ヒアリングシートについて!B32</f>
        <v>実施時期によって、中型トラック（マイクロバス）1台または、ハイエース2台で伺うこともあります。どちらでも対応は可能でしょうか。（ハイエース車長469m、車幅169m）</v>
      </c>
      <c r="AE2" s="83" t="str">
        <f>①ヒアリングシートについて!B33</f>
        <v>2階以上の会場の場合、仕込み時間に標準時（2時間30分）＋30分前後をお願いしたいです。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2023-11-07T03:34:47Z</dcterms:modified>
</cp:coreProperties>
</file>