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1"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0" i="3"/>
  <c r="J49" i="3"/>
  <c r="G49"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<sst xmlns="http://schemas.openxmlformats.org/spreadsheetml/2006/main" count="1348" uniqueCount="594">
  <si>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</si>
  <si>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</si>
  <si>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</si>
  <si>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</si>
  <si>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</si>
  <si>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</si>
  <si>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</si>
  <si>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</si>
  <si>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</si>
  <si>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</si>
  <si>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</si>
  <si>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</si>
  <si>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</si>
  <si>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</si>
  <si>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</si>
  <si>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</si>
  <si>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</si>
  <si>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</si>
  <si>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</si>
  <si>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</si>
  <si>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</si>
  <si>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</si>
  <si>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</si>
  <si>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</si>
  <si>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</si>
  <si>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</si>
  <si>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</si>
  <si>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</si>
  <si>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</si>
  <si>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</si>
  <si>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</si>
  <si>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</si>
  <si>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</si>
  <si>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</si>
  <si>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</si>
  <si>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</si>
  <si>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</si>
  <si>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</si>
  <si>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</si>
  <si>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</si>
  <si>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</si>
  <si>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</si>
  <si>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</si>
  <si>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</si>
  <si>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</si>
  <si>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</si>
  <si>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</si>
  <si>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</si>
  <si>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</si>
  <si>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</si>
  <si>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</si>
  <si>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</si>
  <si>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</si>
  <si>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</si>
  <si>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</si>
  <si>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</si>
  <si>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</si>
  <si>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</si>
  <si>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</si>
  <si>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</si>
  <si>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</si>
  <si>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</si>
  <si>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</si>
  <si>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</si>
  <si>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</si>
  <si>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</si>
  <si>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</si>
  <si>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</si>
  <si>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</si>
  <si>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</si>
  <si>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</si>
  <si>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</si>
  <si>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</si>
  <si>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</si>
  <si>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</si>
  <si>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</si>
  <si>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</si>
  <si>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</si>
  <si>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</si>
  <si>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</si>
  <si>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</si>
  <si>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</si>
  <si>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</si>
  <si>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</si>
  <si>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</si>
  <si>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</si>
  <si>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</si>
  <si>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</si>
  <si>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</si>
  <si>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</si>
  <si>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</si>
  <si>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</si>
  <si>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</si>
  <si>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</si>
  <si>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</si>
  <si>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</si>
  <si>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</si>
  <si>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</si>
  <si>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</si>
  <si>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</si>
  <si>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</si>
  <si>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</si>
  <si>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</si>
  <si>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</si>
  <si>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</si>
  <si>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</si>
  <si>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</si>
  <si>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</si>
  <si>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</si>
  <si>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</si>
  <si>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</si>
  <si>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</si>
  <si>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</si>
  <si>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</si>
  <si>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</si>
  <si>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</si>
  <si>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</si>
  <si>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</si>
  <si>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</si>
  <si>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</si>
  <si>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</si>
  <si>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</si>
  <si>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</si>
  <si>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</si>
  <si>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</si>
  <si>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</si>
  <si>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</si>
  <si>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</si>
  <si>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</si>
  <si>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</si>
  <si>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</si>
  <si>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</si>
  <si>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</si>
  <si>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</si>
  <si>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</si>
  <si>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</si>
  <si>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</si>
  <si>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</si>
  <si>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</si>
  <si>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</si>
  <si>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</si>
  <si>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</si>
  <si>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</si>
  <si>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</si>
  <si>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</si>
  <si>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</si>
  <si>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</si>
  <si>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</si>
  <si>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</si>
  <si>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</si>
  <si>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</si>
  <si>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</si>
  <si>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</si>
  <si>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</si>
  <si>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</si>
  <si>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</si>
  <si>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</si>
  <si>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</si>
  <si>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</si>
  <si>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</si>
  <si>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</si>
  <si>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</si>
  <si>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</si>
  <si>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</si>
  <si>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</si>
  <si>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</si>
  <si>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</si>
  <si>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</si>
  <si>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</si>
  <si>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</si>
  <si>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</si>
  <si>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</si>
  <si>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</si>
  <si>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</si>
  <si>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</si>
  <si>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</si>
  <si>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</si>
  <si>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</si>
  <si>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</si>
  <si>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</si>
  <si>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</si>
  <si>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</si>
  <si>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</si>
  <si>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</si>
  <si>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</si>
  <si>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</si>
  <si>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</si>
  <si>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</si>
  <si>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</si>
  <si>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</si>
  <si>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</si>
  <si>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</si>
  <si>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</si>
  <si>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</si>
  <si>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</si>
  <si>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</si>
  <si>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</si>
  <si>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</si>
  <si>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</si>
  <si>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</si>
  <si>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</si>
  <si>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</si>
  <si>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</si>
  <si>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</si>
  <si>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</si>
  <si>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</si>
  <si>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</si>
  <si>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</si>
  <si>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</si>
  <si>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</si>
  <si>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</si>
  <si>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</si>
  <si>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</si>
  <si>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</si>
  <si>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</si>
  <si>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</si>
  <si>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</si>
  <si>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</si>
  <si>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</si>
  <si>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</si>
  <si>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</si>
  <si>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</si>
  <si>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</si>
  <si>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</si>
  <si>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</si>
  <si>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</si>
  <si>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</si>
  <si>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</si>
  <si>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</si>
  <si>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</si>
  <si>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</si>
  <si>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</si>
  <si>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</si>
  <si>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</si>
  <si>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</si>
  <si>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</si>
  <si>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</si>
  <si>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</si>
  <si>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</si>
  <si>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</si>
  <si>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</si>
  <si>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</si>
  <si>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</si>
  <si>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</si>
  <si>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</si>
  <si>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</si>
  <si>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</si>
  <si>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</si>
  <si>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</si>
  <si>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</si>
  <si>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</si>
  <si>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</si>
  <si>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</si>
  <si>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</si>
  <si>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</si>
  <si>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</si>
  <si>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</si>
  <si>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</si>
  <si>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</si>
  <si>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</si>
  <si>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</si>
  <si>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</si>
  <si>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</si>
  <si>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</si>
  <si>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</si>
  <si>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</si>
  <si>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</si>
  <si>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</si>
  <si>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</si>
  <si>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</si>
  <si>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</si>
  <si>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</si>
  <si>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</si>
  <si>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</si>
  <si>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</si>
  <si>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</si>
  <si>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</si>
  <si>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</si>
  <si>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</si>
  <si>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</si>
  <si>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</si>
  <si>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</si>
  <si>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</si>
  <si>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</si>
  <si>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</si>
  <si>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</si>
  <si>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</si>
  <si>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</si>
  <si>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</si>
  <si>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</si>
  <si>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</si>
  <si>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</si>
  <si>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</si>
  <si>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</si>
  <si>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</si>
  <si>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</si>
  <si>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</si>
  <si>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</si>
  <si>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</si>
  <si>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</si>
  <si>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</si>
  <si>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</si>
  <si>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</si>
  <si>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</si>
  <si>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</si>
  <si>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</si>
  <si>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</si>
  <si>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</si>
  <si>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</si>
  <si>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</si>
  <si>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</si>
  <si>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</si>
  <si>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</si>
  <si>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</si>
  <si>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</si>
  <si>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</si>
  <si>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</si>
  <si>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</si>
  <si>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</si>
  <si>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</si>
  <si>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</si>
  <si>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</si>
  <si>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</si>
  <si>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</si>
  <si>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</si>
  <si>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</si>
  <si>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</si>
  <si>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</si>
  <si>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</si>
  <si>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</si>
  <si>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</si>
  <si>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</si>
  <si>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</si>
  <si>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</si>
  <si>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</si>
  <si>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</si>
  <si>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</si>
  <si>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</si>
  <si>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</si>
  <si>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</si>
  <si>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</si>
  <si>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</si>
  <si>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</si>
  <si>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</si>
  <si>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</si>
  <si>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</si>
  <si>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</si>
  <si>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</si>
  <si>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</si>
  <si>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</si>
  <si>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</si>
  <si>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</si>
  <si>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</si>
  <si>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</si>
  <si>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</si>
  <si>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</si>
  <si>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</si>
  <si>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</si>
  <si>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</si>
  <si>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</si>
  <si>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</si>
  <si>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</si>
  <si>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</si>
  <si>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</si>
  <si>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</si>
  <si>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</si>
  <si>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</si>
  <si>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</si>
  <si>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</si>
  <si>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</si>
  <si>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</si>
  <si>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</si>
  <si>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</si>
  <si>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</si>
  <si>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</si>
  <si>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</si>
  <si>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</si>
  <si>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</si>
  <si>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</si>
  <si>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</si>
  <si>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</si>
  <si>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</si>
  <si>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</si>
  <si>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</si>
  <si>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</si>
  <si>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</si>
  <si>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</si>
  <si>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</si>
  <si>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</si>
  <si>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</si>
  <si>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</si>
  <si>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</si>
  <si>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</si>
  <si>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</si>
  <si>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</si>
  <si>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</si>
  <si>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</si>
  <si>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</si>
  <si>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</si>
  <si>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</si>
  <si>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</si>
  <si>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</si>
  <si>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</si>
  <si>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</si>
  <si>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</si>
  <si>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</si>
  <si>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</si>
  <si>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</si>
  <si>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</si>
  <si>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</si>
  <si>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</si>
  <si>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</si>
  <si>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</si>
  <si>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</si>
  <si>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</si>
  <si>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</si>
  <si>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</si>
  <si>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</si>
  <si>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</si>
  <si>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</si>
  <si>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</si>
  <si>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</si>
  <si>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</si>
  <si>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</si>
  <si>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</si>
  <si>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</si>
  <si>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</si>
  <si>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</si>
  <si>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</si>
  <si>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</si>
  <si>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</si>
  <si>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</si>
  <si>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</si>
  <si>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</si>
  <si>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</si>
  <si>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</si>
  <si>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</si>
  <si>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</si>
  <si>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</si>
  <si>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</si>
  <si>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</si>
  <si>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</si>
  <si>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</si>
  <si>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</si>
  <si>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</si>
  <si>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</si>
  <si>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</si>
  <si>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</si>
  <si>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</si>
  <si>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</si>
  <si>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</si>
  <si>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</si>
  <si>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</si>
  <si>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</si>
  <si>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</si>
  <si>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</si>
  <si>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</si>
  <si>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</si>
  <si>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</si>
  <si>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</si>
  <si>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</si>
  <si>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</si>
  <si>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</si>
  <si>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</si>
  <si>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</si>
  <si>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</si>
  <si>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</si>
  <si>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</si>
  <si>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</si>
  <si>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</si>
  <si>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</si>
  <si>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</si>
  <si>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</si>
  <si>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</si>
  <si>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</si>
  <si>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</si>
  <si>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</si>
  <si>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</si>
  <si>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</si>
  <si>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</si>
  <si>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</si>
  <si>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</si>
  <si>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</si>
  <si>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</si>
  <si>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</si>
  <si>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</si>
  <si>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</si>
  <si>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</si>
  <si>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</si>
  <si>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</si>
  <si>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</si>
  <si>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</si>
  <si>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</si>
  <si>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</si>
  <si>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</si>
  <si>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</si>
  <si>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</si>
  <si>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</si>
  <si>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</si>
  <si>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</si>
  <si>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</si>
  <si>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</si>
  <si>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</si>
  <si>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</si>
  <si>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</si>
  <si>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</si>
  <si>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</si>
  <si>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</si>
  <si>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</si>
  <si>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</si>
  <si>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</si>
  <si>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</si>
  <si>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</si>
  <si>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</si>
  <si>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</si>
  <si>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</si>
  <si>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</si>
  <si>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</si>
  <si>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</si>
  <si>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</si>
  <si>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</si>
  <si>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</si>
  <si>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</si>
  <si>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</si>
  <si>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</si>
  <si>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</si>
  <si>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</si>
  <si>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</si>
  <si>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</si>
  <si>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</si>
  <si>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</si>
  <si>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</si>
  <si>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</si>
  <si>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</si>
  <si>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</si>
  <si>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</si>
  <si>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</si>
  <si>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</si>
  <si>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</si>
  <si>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</si>
  <si>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</si>
  <si>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</si>
  <si>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</si>
  <si>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</si>
  <si>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</si>
  <si>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</si>
  <si>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</si>
  <si>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</si>
  <si>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</si>
  <si>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</si>
  <si>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</si>
  <si>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</si>
  <si>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</si>
  <si>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</si>
  <si>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</si>
  <si>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</si>
  <si>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</si>
  <si>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</si>
  <si>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</si>
  <si>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</si>
  <si>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</si>
  <si>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</si>
  <si>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</si>
  <si>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</si>
  <si>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</si>
  <si>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</si>
  <si>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</si>
  <si>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</si>
  <si>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</si>
  <si>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</si>
  <si>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</si>
  <si>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</si>
  <si>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</si>
  <si>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</si>
  <si>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</si>
  <si>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</si>
  <si>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</si>
  <si>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</si>
  <si>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</si>
  <si>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</si>
  <si>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</si>
  <si>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</si>
  <si>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</si>
  <si>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</si>
  <si>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電源車を使用します</t>
    <rPh sb="0" eb="2">
      <t>デンゲン</t>
    </rPh>
    <rPh sb="2" eb="3">
      <t>シャ</t>
    </rPh>
    <rPh sb="4" eb="6">
      <t>シヨウ</t>
    </rPh>
    <phoneticPr fontId="1"/>
  </si>
  <si>
    <t>3～4</t>
    <phoneticPr fontId="1"/>
  </si>
  <si>
    <t>2～３</t>
    <phoneticPr fontId="1"/>
  </si>
  <si>
    <t>なくても良い</t>
  </si>
  <si>
    <t>5割程度必要</t>
  </si>
  <si>
    <t>使わない</t>
  </si>
  <si>
    <t>応相談</t>
  </si>
  <si>
    <t>なし</t>
  </si>
  <si>
    <t>要</t>
  </si>
  <si>
    <t>大型トラック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</si>
</sst>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7"/>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5" borderId="9" xfId="0" applyFont="1" applyFill="1" applyBorder="1" applyAlignment="1">
      <alignment horizontal="lef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2" fillId="0" borderId="0" xfId="4" applyAlignment="1">
      <alignment horizontal="left" vertical="center"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53</xdr:row>
      <xdr:rowOff>24190</xdr:rowOff>
    </xdr:from>
    <xdr:to>
      <xdr:col>11</xdr:col>
      <xdr:colOff>628649</xdr:colOff>
      <xdr:row>93</xdr:row>
      <xdr:rowOff>92941</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275747"/>
          <a:ext cx="6861406" cy="9863326"/>
          <a:chOff x="362857" y="10982477"/>
          <a:chExt cx="5733143" cy="7117220"/>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736241"/>
            <a:ext cx="493597" cy="363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28063</xdr:colOff>
      <xdr:row>53</xdr:row>
      <xdr:rowOff>107831</xdr:rowOff>
    </xdr:from>
    <xdr:to>
      <xdr:col>9</xdr:col>
      <xdr:colOff>652971</xdr:colOff>
      <xdr:row>62</xdr:row>
      <xdr:rowOff>59907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13252" y="14257548"/>
          <a:ext cx="3853823" cy="19888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65</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63</xdr:row>
      <xdr:rowOff>173727</xdr:rowOff>
    </xdr:from>
    <xdr:to>
      <xdr:col>10</xdr:col>
      <xdr:colOff>285750</xdr:colOff>
      <xdr:row>89</xdr:row>
      <xdr:rowOff>197689</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80595" y="16581887"/>
          <a:ext cx="4490202" cy="57868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64</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65</xdr:row>
      <xdr:rowOff>93608</xdr:rowOff>
    </xdr:from>
    <xdr:to>
      <xdr:col>20</xdr:col>
      <xdr:colOff>343927</xdr:colOff>
      <xdr:row>74</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130778"/>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93</xdr:row>
      <xdr:rowOff>124844</xdr:rowOff>
    </xdr:from>
    <xdr:to>
      <xdr:col>7</xdr:col>
      <xdr:colOff>397354</xdr:colOff>
      <xdr:row>99</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64</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75</xdr:row>
      <xdr:rowOff>82826</xdr:rowOff>
    </xdr:from>
    <xdr:to>
      <xdr:col>19</xdr:col>
      <xdr:colOff>99392</xdr:colOff>
      <xdr:row>84</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65</xdr:row>
      <xdr:rowOff>64826</xdr:rowOff>
    </xdr:from>
    <xdr:to>
      <xdr:col>19</xdr:col>
      <xdr:colOff>115957</xdr:colOff>
      <xdr:row>73</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65</xdr:row>
      <xdr:rowOff>80356</xdr:rowOff>
    </xdr:from>
    <xdr:to>
      <xdr:col>21</xdr:col>
      <xdr:colOff>371383</xdr:colOff>
      <xdr:row>73</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117526"/>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65</xdr:row>
      <xdr:rowOff>80356</xdr:rowOff>
    </xdr:from>
    <xdr:to>
      <xdr:col>23</xdr:col>
      <xdr:colOff>46856</xdr:colOff>
      <xdr:row>73</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117526"/>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65</xdr:row>
      <xdr:rowOff>80356</xdr:rowOff>
    </xdr:from>
    <xdr:to>
      <xdr:col>24</xdr:col>
      <xdr:colOff>192328</xdr:colOff>
      <xdr:row>73</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117526"/>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65</xdr:row>
      <xdr:rowOff>80356</xdr:rowOff>
    </xdr:from>
    <xdr:to>
      <xdr:col>25</xdr:col>
      <xdr:colOff>213941</xdr:colOff>
      <xdr:row>74</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117526"/>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62</xdr:row>
      <xdr:rowOff>87643</xdr:rowOff>
    </xdr:from>
    <xdr:to>
      <xdr:col>25</xdr:col>
      <xdr:colOff>301486</xdr:colOff>
      <xdr:row>63</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396959"/>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59</xdr:row>
      <xdr:rowOff>72735</xdr:rowOff>
    </xdr:from>
    <xdr:to>
      <xdr:col>25</xdr:col>
      <xdr:colOff>288234</xdr:colOff>
      <xdr:row>60</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672169"/>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57</xdr:row>
      <xdr:rowOff>115805</xdr:rowOff>
    </xdr:from>
    <xdr:to>
      <xdr:col>25</xdr:col>
      <xdr:colOff>291547</xdr:colOff>
      <xdr:row>58</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265947"/>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55</xdr:row>
      <xdr:rowOff>142309</xdr:rowOff>
    </xdr:from>
    <xdr:to>
      <xdr:col>25</xdr:col>
      <xdr:colOff>294861</xdr:colOff>
      <xdr:row>56</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4843158"/>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56</xdr:row>
      <xdr:rowOff>16566</xdr:rowOff>
    </xdr:from>
    <xdr:to>
      <xdr:col>14</xdr:col>
      <xdr:colOff>480390</xdr:colOff>
      <xdr:row>58</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59</xdr:row>
      <xdr:rowOff>19879</xdr:rowOff>
    </xdr:from>
    <xdr:to>
      <xdr:col>15</xdr:col>
      <xdr:colOff>3312</xdr:colOff>
      <xdr:row>62</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53</xdr:row>
      <xdr:rowOff>0</xdr:rowOff>
    </xdr:from>
    <xdr:to>
      <xdr:col>20</xdr:col>
      <xdr:colOff>265043</xdr:colOff>
      <xdr:row>54</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251557"/>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53</xdr:row>
      <xdr:rowOff>3312</xdr:rowOff>
    </xdr:from>
    <xdr:to>
      <xdr:col>25</xdr:col>
      <xdr:colOff>284921</xdr:colOff>
      <xdr:row>54</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254869"/>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52</xdr:row>
      <xdr:rowOff>23190</xdr:rowOff>
    </xdr:from>
    <xdr:to>
      <xdr:col>15</xdr:col>
      <xdr:colOff>298174</xdr:colOff>
      <xdr:row>55</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75</xdr:row>
      <xdr:rowOff>117162</xdr:rowOff>
    </xdr:from>
    <xdr:to>
      <xdr:col>25</xdr:col>
      <xdr:colOff>397566</xdr:colOff>
      <xdr:row>85</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50</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48</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50</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48</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50</xdr:row>
      <xdr:rowOff>0</xdr:rowOff>
    </xdr:from>
    <xdr:to>
      <xdr:col>14</xdr:col>
      <xdr:colOff>152401</xdr:colOff>
      <xdr:row>50</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50</xdr:row>
      <xdr:rowOff>0</xdr:rowOff>
    </xdr:from>
    <xdr:to>
      <xdr:col>15</xdr:col>
      <xdr:colOff>453888</xdr:colOff>
      <xdr:row>50</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51</xdr:row>
      <xdr:rowOff>154057</xdr:rowOff>
    </xdr:from>
    <xdr:to>
      <xdr:col>19</xdr:col>
      <xdr:colOff>19879</xdr:colOff>
      <xdr:row>51</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50</xdr:row>
      <xdr:rowOff>115957</xdr:rowOff>
    </xdr:from>
    <xdr:to>
      <xdr:col>19</xdr:col>
      <xdr:colOff>19878</xdr:colOff>
      <xdr:row>50</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55</xdr:row>
      <xdr:rowOff>202347</xdr:rowOff>
    </xdr:from>
    <xdr:to>
      <xdr:col>16</xdr:col>
      <xdr:colOff>114301</xdr:colOff>
      <xdr:row>63</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55</xdr:row>
      <xdr:rowOff>197378</xdr:rowOff>
    </xdr:from>
    <xdr:to>
      <xdr:col>15</xdr:col>
      <xdr:colOff>415288</xdr:colOff>
      <xdr:row>63</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55</xdr:row>
      <xdr:rowOff>210379</xdr:rowOff>
    </xdr:from>
    <xdr:to>
      <xdr:col>15</xdr:col>
      <xdr:colOff>163997</xdr:colOff>
      <xdr:row>63</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50</xdr:row>
      <xdr:rowOff>0</xdr:rowOff>
    </xdr:from>
    <xdr:to>
      <xdr:col>20</xdr:col>
      <xdr:colOff>182218</xdr:colOff>
      <xdr:row>51</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50</xdr:row>
      <xdr:rowOff>0</xdr:rowOff>
    </xdr:from>
    <xdr:to>
      <xdr:col>21</xdr:col>
      <xdr:colOff>467139</xdr:colOff>
      <xdr:row>51</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65</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65</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86</xdr:row>
      <xdr:rowOff>21470</xdr:rowOff>
    </xdr:from>
    <xdr:to>
      <xdr:col>15</xdr:col>
      <xdr:colOff>780</xdr:colOff>
      <xdr:row>91</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87</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86</xdr:row>
      <xdr:rowOff>24783</xdr:rowOff>
    </xdr:from>
    <xdr:to>
      <xdr:col>18</xdr:col>
      <xdr:colOff>16564</xdr:colOff>
      <xdr:row>90</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125</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15</xdr:col>
      <xdr:colOff>107830</xdr:colOff>
      <xdr:row>90</xdr:row>
      <xdr:rowOff>211902</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356839" y="2260463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17972</xdr:colOff>
      <xdr:row>84</xdr:row>
      <xdr:rowOff>35173</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757783" y="21098003"/>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91</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12179</xdr:colOff>
      <xdr:row>54</xdr:row>
      <xdr:rowOff>53140</xdr:rowOff>
    </xdr:from>
    <xdr:to>
      <xdr:col>1</xdr:col>
      <xdr:colOff>224892</xdr:colOff>
      <xdr:row>61</xdr:row>
      <xdr:rowOff>137572</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5811" y="14430498"/>
          <a:ext cx="212713" cy="167193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179717</xdr:colOff>
      <xdr:row>63</xdr:row>
      <xdr:rowOff>17972</xdr:rowOff>
    </xdr:from>
    <xdr:to>
      <xdr:col>1</xdr:col>
      <xdr:colOff>209246</xdr:colOff>
      <xdr:row>93</xdr:row>
      <xdr:rowOff>33547</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179717" y="16426132"/>
          <a:ext cx="263161" cy="689873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55</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75</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64</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52</xdr:row>
      <xdr:rowOff>11206</xdr:rowOff>
    </xdr:from>
    <xdr:to>
      <xdr:col>27</xdr:col>
      <xdr:colOff>0</xdr:colOff>
      <xdr:row>59</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60</xdr:row>
      <xdr:rowOff>6723</xdr:rowOff>
    </xdr:from>
    <xdr:to>
      <xdr:col>27</xdr:col>
      <xdr:colOff>0</xdr:colOff>
      <xdr:row>92</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125805</xdr:rowOff>
    </xdr:from>
    <xdr:to>
      <xdr:col>12</xdr:col>
      <xdr:colOff>264</xdr:colOff>
      <xdr:row>9</xdr:row>
      <xdr:rowOff>269579</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1605" y="1521607"/>
          <a:ext cx="6727668"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47</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042359"/>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371415</xdr:colOff>
      <xdr:row>71</xdr:row>
      <xdr:rowOff>101840</xdr:rowOff>
    </xdr:from>
    <xdr:to>
      <xdr:col>3</xdr:col>
      <xdr:colOff>219374</xdr:colOff>
      <xdr:row>76</xdr:row>
      <xdr:rowOff>73746</xdr:rowOff>
    </xdr:to>
    <xdr:sp macro="" textlink="">
      <xdr:nvSpPr>
        <xdr:cNvPr id="4" name="テキスト ボックス 3">
          <a:extLst>
            <a:ext uri="{FF2B5EF4-FFF2-40B4-BE49-F238E27FC236}">
              <a16:creationId xmlns:a16="http://schemas.microsoft.com/office/drawing/2014/main" id="{54252925-8A5F-4F73-89C4-A537ECBAE5DA}"/>
            </a:ext>
          </a:extLst>
        </xdr:cNvPr>
        <xdr:cNvSpPr txBox="1"/>
      </xdr:nvSpPr>
      <xdr:spPr>
        <a:xfrm>
          <a:off x="605047" y="18492878"/>
          <a:ext cx="806450" cy="10801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機材スペースの確保が必要</a:t>
          </a:r>
        </a:p>
      </xdr:txBody>
    </xdr:sp>
    <xdr:clientData/>
  </xdr:twoCellAnchor>
  <xdr:twoCellAnchor>
    <xdr:from>
      <xdr:col>1</xdr:col>
      <xdr:colOff>382869</xdr:colOff>
      <xdr:row>91</xdr:row>
      <xdr:rowOff>143772</xdr:rowOff>
    </xdr:from>
    <xdr:to>
      <xdr:col>5</xdr:col>
      <xdr:colOff>581085</xdr:colOff>
      <xdr:row>92</xdr:row>
      <xdr:rowOff>448236</xdr:rowOff>
    </xdr:to>
    <xdr:sp macro="" textlink="">
      <xdr:nvSpPr>
        <xdr:cNvPr id="5" name="テキスト ボックス 4">
          <a:extLst>
            <a:ext uri="{FF2B5EF4-FFF2-40B4-BE49-F238E27FC236}">
              <a16:creationId xmlns:a16="http://schemas.microsoft.com/office/drawing/2014/main" id="{CEA87CBB-5989-499A-B06B-AA31529BCCB9}"/>
            </a:ext>
          </a:extLst>
        </xdr:cNvPr>
        <xdr:cNvSpPr txBox="1"/>
      </xdr:nvSpPr>
      <xdr:spPr>
        <a:xfrm>
          <a:off x="616325" y="22751640"/>
          <a:ext cx="2327334" cy="5285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solidFill>
                <a:schemeClr val="bg2">
                  <a:lumMod val="25000"/>
                </a:schemeClr>
              </a:solidFill>
            </a:rPr>
            <a:t>機材スペースの確保が必要</a:t>
          </a:r>
        </a:p>
      </xdr:txBody>
    </xdr:sp>
    <xdr:clientData/>
  </xdr:twoCellAnchor>
  <xdr:twoCellAnchor>
    <xdr:from>
      <xdr:col>8</xdr:col>
      <xdr:colOff>29953</xdr:colOff>
      <xdr:row>91</xdr:row>
      <xdr:rowOff>161744</xdr:rowOff>
    </xdr:from>
    <xdr:to>
      <xdr:col>11</xdr:col>
      <xdr:colOff>605046</xdr:colOff>
      <xdr:row>92</xdr:row>
      <xdr:rowOff>431320</xdr:rowOff>
    </xdr:to>
    <xdr:sp macro="" textlink="">
      <xdr:nvSpPr>
        <xdr:cNvPr id="8" name="テキスト ボックス 7">
          <a:extLst>
            <a:ext uri="{FF2B5EF4-FFF2-40B4-BE49-F238E27FC236}">
              <a16:creationId xmlns:a16="http://schemas.microsoft.com/office/drawing/2014/main" id="{893187D7-952C-481F-86FC-8FDA5E903A3E}"/>
            </a:ext>
          </a:extLst>
        </xdr:cNvPr>
        <xdr:cNvSpPr txBox="1"/>
      </xdr:nvSpPr>
      <xdr:spPr>
        <a:xfrm>
          <a:off x="4450991" y="22985801"/>
          <a:ext cx="2432168" cy="49122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機材スペースの確保が必要</a:t>
          </a:r>
        </a:p>
      </xdr:txBody>
    </xdr:sp>
    <xdr:clientData/>
  </xdr:twoCellAnchor>
  <xdr:twoCellAnchor>
    <xdr:from>
      <xdr:col>10</xdr:col>
      <xdr:colOff>347453</xdr:colOff>
      <xdr:row>71</xdr:row>
      <xdr:rowOff>137783</xdr:rowOff>
    </xdr:from>
    <xdr:to>
      <xdr:col>11</xdr:col>
      <xdr:colOff>611038</xdr:colOff>
      <xdr:row>76</xdr:row>
      <xdr:rowOff>89859</xdr:rowOff>
    </xdr:to>
    <xdr:sp macro="" textlink="">
      <xdr:nvSpPr>
        <xdr:cNvPr id="9" name="テキスト ボックス 8">
          <a:extLst>
            <a:ext uri="{FF2B5EF4-FFF2-40B4-BE49-F238E27FC236}">
              <a16:creationId xmlns:a16="http://schemas.microsoft.com/office/drawing/2014/main" id="{E2F5492F-970A-4A80-9E3A-DF4191A8E3D2}"/>
            </a:ext>
          </a:extLst>
        </xdr:cNvPr>
        <xdr:cNvSpPr txBox="1"/>
      </xdr:nvSpPr>
      <xdr:spPr>
        <a:xfrm>
          <a:off x="6032500" y="18528821"/>
          <a:ext cx="856651" cy="1060330"/>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機材スペース確保が</a:t>
          </a:r>
          <a:endParaRPr kumimoji="1" lang="en-US" altLang="ja-JP"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必要</a:t>
          </a:r>
        </a:p>
      </xdr:txBody>
    </xdr:sp>
    <xdr:clientData/>
  </xdr:twoCellAnchor>
  <xdr:twoCellAnchor>
    <xdr:from>
      <xdr:col>1</xdr:col>
      <xdr:colOff>443303</xdr:colOff>
      <xdr:row>53</xdr:row>
      <xdr:rowOff>101839</xdr:rowOff>
    </xdr:from>
    <xdr:to>
      <xdr:col>3</xdr:col>
      <xdr:colOff>527170</xdr:colOff>
      <xdr:row>55</xdr:row>
      <xdr:rowOff>203679</xdr:rowOff>
    </xdr:to>
    <xdr:sp macro="" textlink="">
      <xdr:nvSpPr>
        <xdr:cNvPr id="11" name="テキスト ボックス 10">
          <a:extLst>
            <a:ext uri="{FF2B5EF4-FFF2-40B4-BE49-F238E27FC236}">
              <a16:creationId xmlns:a16="http://schemas.microsoft.com/office/drawing/2014/main" id="{68F0B836-295F-4640-A314-32371866B929}"/>
            </a:ext>
          </a:extLst>
        </xdr:cNvPr>
        <xdr:cNvSpPr txBox="1"/>
      </xdr:nvSpPr>
      <xdr:spPr>
        <a:xfrm>
          <a:off x="676935" y="14461226"/>
          <a:ext cx="1042358" cy="55712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4"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9" t="s">
        <v>576</v>
      </c>
      <c r="B6" s="99"/>
      <c r="C6" s="99"/>
      <c r="D6" s="99"/>
      <c r="E6" s="99"/>
      <c r="F6" s="99"/>
      <c r="G6" s="99"/>
      <c r="H6" s="99"/>
      <c r="I6" s="99"/>
      <c r="J6" s="99"/>
      <c r="K6" s="99"/>
    </row>
    <row r="7" spans="1:45" ht="22.5" customHeight="1" x14ac:dyDescent="0.15">
      <c r="A7" s="100" t="s">
        <v>577</v>
      </c>
      <c r="B7" s="100"/>
      <c r="C7" s="100"/>
      <c r="D7" s="100"/>
      <c r="E7" s="97" t="s">
        <v>575</v>
      </c>
      <c r="F7" s="98"/>
      <c r="G7" s="98"/>
      <c r="H7" s="98"/>
      <c r="I7" s="98"/>
      <c r="J7" s="98"/>
      <c r="K7" s="98"/>
    </row>
    <row r="8" spans="1:45" ht="22.5" x14ac:dyDescent="0.15">
      <c r="B8" s="101"/>
      <c r="C8" s="99"/>
      <c r="D8" s="99"/>
      <c r="E8" s="99"/>
      <c r="F8" s="99"/>
      <c r="G8" s="99"/>
      <c r="H8" s="99"/>
      <c r="I8" s="99"/>
      <c r="J8" s="99"/>
      <c r="K8" s="99"/>
      <c r="L8" s="99"/>
    </row>
    <row r="9" spans="1:45" ht="43.5" customHeight="1" x14ac:dyDescent="0.15">
      <c r="B9" s="102"/>
      <c r="C9" s="102"/>
      <c r="D9" s="102"/>
      <c r="E9" s="102"/>
      <c r="F9" s="102"/>
      <c r="G9" s="102"/>
      <c r="H9" s="102"/>
      <c r="I9" s="102"/>
      <c r="J9" s="102"/>
      <c r="K9" s="102"/>
      <c r="L9" s="102"/>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9"/>
      <c r="AJ10" s="99"/>
      <c r="AK10" s="99"/>
      <c r="AL10" s="99"/>
      <c r="AM10" s="99"/>
      <c r="AN10" s="99"/>
      <c r="AO10" s="99"/>
      <c r="AP10" s="99"/>
      <c r="AQ10" s="99"/>
      <c r="AR10" s="99"/>
      <c r="AS10" s="99"/>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100"/>
      <c r="AJ11" s="100"/>
      <c r="AK11" s="100"/>
      <c r="AL11" s="98"/>
      <c r="AM11" s="98"/>
      <c r="AN11" s="98"/>
      <c r="AO11" s="98"/>
      <c r="AP11" s="98"/>
      <c r="AQ11" s="98"/>
      <c r="AR11" s="98"/>
      <c r="AS11" s="85"/>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6"/>
  <sheetViews>
    <sheetView showGridLines="0" tabSelected="1" view="pageBreakPreview" zoomScale="106" zoomScaleNormal="106" zoomScaleSheetLayoutView="106" workbookViewId="0">
      <selection activeCell="M52" sqref="M5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9" t="s">
        <v>110</v>
      </c>
      <c r="C1" s="109"/>
      <c r="D1" s="109"/>
      <c r="E1" s="109"/>
      <c r="F1" s="109"/>
      <c r="G1" s="109"/>
      <c r="H1" s="109"/>
      <c r="I1" s="109"/>
      <c r="J1" s="109"/>
      <c r="K1" s="109"/>
      <c r="L1" s="109"/>
      <c r="M1" s="31"/>
      <c r="N1" s="54"/>
      <c r="O1" s="54"/>
      <c r="P1" s="54"/>
      <c r="Q1" s="54"/>
      <c r="R1" s="54"/>
      <c r="S1" s="54"/>
      <c r="T1" s="54"/>
      <c r="U1" s="54"/>
      <c r="V1" s="54"/>
      <c r="W1" s="54"/>
      <c r="X1" s="54"/>
      <c r="Y1" s="54"/>
      <c r="Z1" s="54"/>
    </row>
    <row r="2" spans="1:27" ht="19.899999999999999" customHeight="1" x14ac:dyDescent="0.15">
      <c r="A2" s="34"/>
      <c r="B2" s="32" t="s">
        <v>0</v>
      </c>
      <c r="C2" s="112" t="s">
        <v>239</v>
      </c>
      <c r="D2" s="113"/>
      <c r="E2" s="33" t="s">
        <v>5</v>
      </c>
      <c r="F2" s="35" t="str">
        <f>VLOOKUP($C$2,'R6_制作団体一覧'!A:H,2,FALSE)</f>
        <v>舞踊</v>
      </c>
      <c r="G2" s="32" t="s">
        <v>2</v>
      </c>
      <c r="H2" s="36" t="str">
        <f>VLOOKUP($C$2,'R6_制作団体一覧'!A:H,3,FALSE)</f>
        <v>現代舞踊</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19.899999999999999" customHeight="1" x14ac:dyDescent="0.15">
      <c r="A3" s="34"/>
      <c r="B3" s="33" t="s">
        <v>1</v>
      </c>
      <c r="C3" s="110" t="str">
        <f>VLOOKUP($C$2,'R6_制作団体一覧'!A:H,8,FALSE)</f>
        <v>特定非営利活動法人国際文化交流促進協会カルティベイト</v>
      </c>
      <c r="D3" s="110"/>
      <c r="E3" s="110"/>
      <c r="F3" s="110"/>
      <c r="G3" s="110"/>
      <c r="H3" s="33" t="s">
        <v>4</v>
      </c>
      <c r="I3" s="111" t="str">
        <f>VLOOKUP($C$2,'R6_制作団体一覧'!A:H,7,FALSE)</f>
        <v>特定非営利活動法人国際文化交流促進協会カルティベイト</v>
      </c>
      <c r="J3" s="111"/>
      <c r="K3" s="111"/>
      <c r="L3" s="111"/>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4" t="s">
        <v>578</v>
      </c>
      <c r="C6" s="114"/>
      <c r="D6" s="114"/>
      <c r="E6" s="114"/>
      <c r="F6" s="114"/>
      <c r="G6" s="114"/>
      <c r="H6" s="114"/>
      <c r="I6" s="114"/>
      <c r="J6" s="114"/>
      <c r="K6" s="114"/>
      <c r="L6" s="114"/>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5" t="s">
        <v>72</v>
      </c>
      <c r="C12" s="115"/>
      <c r="D12" s="115"/>
      <c r="E12" s="115"/>
      <c r="F12" s="115"/>
      <c r="G12" s="115"/>
      <c r="H12" s="115"/>
      <c r="I12" s="115"/>
      <c r="J12" s="115"/>
      <c r="K12" s="115"/>
      <c r="L12" s="115"/>
      <c r="M12" s="46"/>
      <c r="N12" s="54"/>
      <c r="O12" s="54"/>
      <c r="P12" s="54"/>
      <c r="Q12" s="54"/>
      <c r="R12" s="54"/>
      <c r="S12" s="54"/>
      <c r="T12" s="54"/>
      <c r="U12" s="54"/>
      <c r="V12" s="54"/>
      <c r="W12" s="54"/>
      <c r="X12" s="54"/>
      <c r="Y12" s="54"/>
      <c r="Z12" s="54"/>
      <c r="AA12" s="54"/>
    </row>
    <row r="13" spans="1:27" ht="20.25" customHeight="1" x14ac:dyDescent="0.15">
      <c r="A13" s="46"/>
      <c r="B13" s="116" t="s">
        <v>41</v>
      </c>
      <c r="C13" s="117"/>
      <c r="D13" s="117"/>
      <c r="E13" s="117"/>
      <c r="F13" s="122" t="s">
        <v>582</v>
      </c>
      <c r="G13" s="123"/>
      <c r="H13" s="135" t="s">
        <v>51</v>
      </c>
      <c r="I13" s="136"/>
      <c r="J13" s="136"/>
      <c r="K13" s="86" t="s">
        <v>584</v>
      </c>
      <c r="L13" s="59" t="s">
        <v>52</v>
      </c>
      <c r="M13" s="46"/>
      <c r="N13" s="54"/>
      <c r="O13" s="54"/>
      <c r="P13" s="54"/>
      <c r="Q13" s="54"/>
      <c r="R13" s="54"/>
      <c r="S13" s="54"/>
      <c r="T13" s="54"/>
      <c r="U13" s="54"/>
      <c r="V13" s="54"/>
      <c r="W13" s="54"/>
      <c r="X13" s="54"/>
      <c r="Y13" s="54"/>
      <c r="Z13" s="54"/>
      <c r="AA13" s="54"/>
    </row>
    <row r="14" spans="1:27" ht="20.25" customHeight="1" x14ac:dyDescent="0.15">
      <c r="A14" s="46"/>
      <c r="B14" s="124" t="s">
        <v>42</v>
      </c>
      <c r="C14" s="125"/>
      <c r="D14" s="125"/>
      <c r="E14" s="126"/>
      <c r="F14" s="60" t="s">
        <v>44</v>
      </c>
      <c r="G14" s="61">
        <v>8</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7"/>
      <c r="C15" s="128"/>
      <c r="D15" s="128"/>
      <c r="E15" s="129"/>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8" t="s">
        <v>47</v>
      </c>
      <c r="C16" s="119"/>
      <c r="D16" s="119"/>
      <c r="E16" s="120"/>
      <c r="F16" s="71" t="s">
        <v>48</v>
      </c>
      <c r="G16" s="130"/>
      <c r="H16" s="130"/>
      <c r="I16" s="131" t="s">
        <v>49</v>
      </c>
      <c r="J16" s="132"/>
      <c r="K16" s="133"/>
      <c r="L16" s="134"/>
      <c r="M16" s="41"/>
      <c r="N16" s="54"/>
      <c r="O16" s="54"/>
      <c r="P16" s="54"/>
      <c r="Q16" s="54"/>
      <c r="R16" s="54"/>
      <c r="S16" s="54"/>
      <c r="T16" s="54"/>
      <c r="U16" s="54"/>
      <c r="V16" s="54"/>
      <c r="W16" s="54"/>
      <c r="X16" s="54"/>
      <c r="Y16" s="54"/>
      <c r="Z16" s="54"/>
      <c r="AA16" s="54"/>
    </row>
    <row r="17" spans="1:27" ht="22.9" customHeight="1" x14ac:dyDescent="0.15">
      <c r="A17" s="41"/>
      <c r="B17" s="116" t="s">
        <v>56</v>
      </c>
      <c r="C17" s="117"/>
      <c r="D17" s="117"/>
      <c r="E17" s="117"/>
      <c r="F17" s="60" t="s">
        <v>57</v>
      </c>
      <c r="G17" s="61" t="s">
        <v>585</v>
      </c>
      <c r="H17" s="62" t="s">
        <v>43</v>
      </c>
      <c r="I17" s="60" t="s">
        <v>7</v>
      </c>
      <c r="J17" s="61" t="s">
        <v>586</v>
      </c>
      <c r="K17" s="137" t="s">
        <v>43</v>
      </c>
      <c r="L17" s="138"/>
      <c r="M17" s="41"/>
      <c r="N17" s="54"/>
      <c r="O17" s="54"/>
      <c r="P17" s="54"/>
      <c r="Q17" s="54"/>
      <c r="R17" s="54"/>
      <c r="S17" s="54"/>
      <c r="T17" s="54"/>
      <c r="U17" s="54"/>
      <c r="V17" s="54"/>
      <c r="W17" s="54"/>
      <c r="X17" s="54"/>
      <c r="Y17" s="54"/>
      <c r="Z17" s="54"/>
      <c r="AA17" s="54"/>
    </row>
    <row r="18" spans="1:27" ht="22.9" customHeight="1" x14ac:dyDescent="0.15">
      <c r="A18" s="27"/>
      <c r="B18" s="116" t="s">
        <v>50</v>
      </c>
      <c r="C18" s="117"/>
      <c r="D18" s="117"/>
      <c r="E18" s="121"/>
      <c r="F18" s="155" t="s">
        <v>588</v>
      </c>
      <c r="G18" s="155"/>
      <c r="H18" s="139" t="s">
        <v>55</v>
      </c>
      <c r="I18" s="140"/>
      <c r="J18" s="140"/>
      <c r="K18" s="142" t="s">
        <v>587</v>
      </c>
      <c r="L18" s="143"/>
      <c r="M18" s="27"/>
      <c r="N18" s="54"/>
      <c r="O18" s="54"/>
      <c r="P18" s="54"/>
      <c r="Q18" s="54"/>
      <c r="R18" s="54"/>
      <c r="S18" s="54"/>
      <c r="T18" s="54"/>
      <c r="U18" s="54"/>
      <c r="V18" s="54"/>
      <c r="W18" s="54"/>
      <c r="X18" s="54"/>
      <c r="Y18" s="54"/>
      <c r="Z18" s="54"/>
      <c r="AA18" s="54"/>
    </row>
    <row r="19" spans="1:27" ht="23.45" customHeight="1" x14ac:dyDescent="0.15">
      <c r="A19" s="27"/>
      <c r="B19" s="118" t="s">
        <v>54</v>
      </c>
      <c r="C19" s="119"/>
      <c r="D19" s="119"/>
      <c r="E19" s="120"/>
      <c r="F19" s="151" t="s">
        <v>589</v>
      </c>
      <c r="G19" s="152"/>
      <c r="H19" s="146" t="s">
        <v>53</v>
      </c>
      <c r="I19" s="147"/>
      <c r="J19" s="147"/>
      <c r="K19" s="155" t="s">
        <v>591</v>
      </c>
      <c r="L19" s="156"/>
      <c r="M19" s="49"/>
      <c r="N19" s="54"/>
      <c r="O19" s="54"/>
      <c r="P19" s="54"/>
      <c r="Q19" s="54"/>
      <c r="R19" s="54"/>
      <c r="S19" s="54"/>
      <c r="T19" s="54"/>
      <c r="U19" s="54"/>
      <c r="V19" s="54"/>
      <c r="W19" s="54"/>
      <c r="X19" s="54"/>
      <c r="Y19" s="54"/>
      <c r="Z19" s="54"/>
      <c r="AA19" s="54"/>
    </row>
    <row r="20" spans="1:27" ht="23.45" customHeight="1" x14ac:dyDescent="0.15">
      <c r="A20" s="27"/>
      <c r="B20" s="148"/>
      <c r="C20" s="149"/>
      <c r="D20" s="149"/>
      <c r="E20" s="150"/>
      <c r="F20" s="153"/>
      <c r="G20" s="154"/>
      <c r="H20" s="146" t="s">
        <v>68</v>
      </c>
      <c r="I20" s="147"/>
      <c r="J20" s="147"/>
      <c r="K20" s="142" t="s">
        <v>592</v>
      </c>
      <c r="L20" s="143"/>
      <c r="M20" s="27"/>
      <c r="N20" s="54"/>
      <c r="O20" s="54"/>
      <c r="P20" s="54"/>
      <c r="Q20" s="54"/>
      <c r="R20" s="54"/>
      <c r="S20" s="54"/>
      <c r="T20" s="54"/>
      <c r="U20" s="54"/>
      <c r="V20" s="54"/>
      <c r="W20" s="54"/>
      <c r="X20" s="54"/>
      <c r="Y20" s="54"/>
      <c r="Z20" s="54"/>
      <c r="AA20" s="54"/>
    </row>
    <row r="21" spans="1:27" ht="31.5" customHeight="1" x14ac:dyDescent="0.15">
      <c r="A21" s="27"/>
      <c r="B21" s="139" t="s">
        <v>58</v>
      </c>
      <c r="C21" s="140"/>
      <c r="D21" s="140"/>
      <c r="E21" s="141"/>
      <c r="F21" s="142" t="s">
        <v>590</v>
      </c>
      <c r="G21" s="143"/>
      <c r="H21" s="144" t="s">
        <v>59</v>
      </c>
      <c r="I21" s="145"/>
      <c r="J21" s="145"/>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9" t="s">
        <v>64</v>
      </c>
      <c r="C22" s="140"/>
      <c r="D22" s="140"/>
      <c r="E22" s="141"/>
      <c r="F22" s="166" t="s">
        <v>593</v>
      </c>
      <c r="G22" s="167"/>
      <c r="H22" s="55" t="s">
        <v>62</v>
      </c>
      <c r="I22" s="56">
        <v>1.5</v>
      </c>
      <c r="J22" s="57" t="s">
        <v>63</v>
      </c>
      <c r="K22" s="140"/>
      <c r="L22" s="162"/>
      <c r="M22" s="30"/>
      <c r="N22" s="54"/>
      <c r="O22" s="54"/>
      <c r="P22" s="54"/>
      <c r="Q22" s="54"/>
      <c r="R22" s="54"/>
      <c r="S22" s="54"/>
      <c r="T22" s="54"/>
      <c r="U22" s="54"/>
      <c r="V22" s="54"/>
      <c r="W22" s="54"/>
      <c r="X22" s="54"/>
      <c r="Y22" s="54"/>
      <c r="Z22" s="54"/>
      <c r="AA22" s="54"/>
    </row>
    <row r="23" spans="1:27" ht="25.15" customHeight="1" x14ac:dyDescent="0.15">
      <c r="A23" s="29"/>
      <c r="B23" s="163" t="s">
        <v>65</v>
      </c>
      <c r="C23" s="164"/>
      <c r="D23" s="164"/>
      <c r="E23" s="165"/>
      <c r="F23" s="72" t="s">
        <v>60</v>
      </c>
      <c r="G23" s="73">
        <v>2.5</v>
      </c>
      <c r="H23" s="74" t="s">
        <v>43</v>
      </c>
      <c r="I23" s="75" t="s">
        <v>61</v>
      </c>
      <c r="J23" s="73">
        <v>8.5</v>
      </c>
      <c r="K23" s="160" t="s">
        <v>43</v>
      </c>
      <c r="L23" s="16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0" t="s">
        <v>116</v>
      </c>
      <c r="C26" s="170"/>
      <c r="D26" s="170"/>
      <c r="E26" s="170"/>
      <c r="F26" s="170"/>
      <c r="G26" s="170"/>
      <c r="H26" s="170"/>
      <c r="I26" s="170"/>
      <c r="J26" s="170"/>
      <c r="K26" s="170"/>
      <c r="L26" s="170"/>
      <c r="M26" s="28"/>
      <c r="N26" s="54"/>
      <c r="O26" s="54"/>
      <c r="P26" s="54"/>
      <c r="Q26" s="54"/>
      <c r="R26" s="54"/>
      <c r="S26" s="54"/>
      <c r="T26" s="54"/>
      <c r="U26" s="54"/>
      <c r="V26" s="54"/>
      <c r="W26" s="54"/>
      <c r="X26" s="54"/>
      <c r="Y26" s="54"/>
      <c r="Z26" s="54"/>
      <c r="AA26" s="54"/>
    </row>
    <row r="27" spans="1:27" ht="18.75" customHeight="1" x14ac:dyDescent="0.15">
      <c r="A27" s="27"/>
      <c r="B27" s="171" t="s">
        <v>114</v>
      </c>
      <c r="C27" s="171"/>
      <c r="D27" s="171"/>
      <c r="E27" s="171"/>
      <c r="F27" s="172" t="s">
        <v>592</v>
      </c>
      <c r="G27" s="172"/>
      <c r="H27" s="172"/>
      <c r="I27" s="172"/>
      <c r="J27" s="172"/>
      <c r="K27" s="172"/>
      <c r="L27" s="172"/>
      <c r="M27" s="27"/>
      <c r="N27" s="54"/>
      <c r="O27" s="54"/>
      <c r="P27" s="54"/>
      <c r="Q27" s="54"/>
      <c r="R27" s="54"/>
      <c r="S27" s="54"/>
      <c r="T27" s="54"/>
      <c r="U27" s="54"/>
      <c r="V27" s="54"/>
      <c r="W27" s="54"/>
      <c r="X27" s="54"/>
      <c r="Y27" s="54"/>
      <c r="Z27" s="54"/>
      <c r="AA27" s="54"/>
    </row>
    <row r="28" spans="1:27" ht="18.75" customHeight="1" x14ac:dyDescent="0.15">
      <c r="A28" s="27"/>
      <c r="B28" s="168" t="s">
        <v>115</v>
      </c>
      <c r="C28" s="168"/>
      <c r="D28" s="168"/>
      <c r="E28" s="168"/>
      <c r="F28" s="169"/>
      <c r="G28" s="169"/>
      <c r="H28" s="169"/>
      <c r="I28" s="169"/>
      <c r="J28" s="169"/>
      <c r="K28" s="169"/>
      <c r="L28" s="169"/>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9" t="s">
        <v>69</v>
      </c>
      <c r="B31" s="159"/>
      <c r="C31" s="159"/>
      <c r="D31" s="159"/>
      <c r="E31" s="159"/>
      <c r="F31" s="159"/>
      <c r="G31" s="159"/>
      <c r="H31" s="158" t="s">
        <v>70</v>
      </c>
      <c r="I31" s="158"/>
      <c r="J31" s="158"/>
      <c r="K31" s="158"/>
      <c r="L31" s="158"/>
      <c r="M31" s="25"/>
      <c r="N31" s="54"/>
      <c r="O31" s="54"/>
      <c r="P31" s="54"/>
      <c r="Q31" s="54"/>
      <c r="R31" s="54"/>
      <c r="S31" s="54"/>
      <c r="T31" s="54"/>
      <c r="U31" s="54"/>
      <c r="V31" s="54"/>
      <c r="W31" s="54"/>
      <c r="X31" s="54"/>
      <c r="Y31" s="54"/>
      <c r="Z31" s="54"/>
      <c r="AA31" s="54"/>
    </row>
    <row r="32" spans="1:27" ht="27.75" customHeight="1" x14ac:dyDescent="0.15">
      <c r="A32" s="51">
        <v>1</v>
      </c>
      <c r="B32" s="157"/>
      <c r="C32" s="157"/>
      <c r="D32" s="157"/>
      <c r="E32" s="157"/>
      <c r="F32" s="157"/>
      <c r="G32" s="157"/>
      <c r="H32" s="159"/>
      <c r="I32" s="159"/>
      <c r="J32" s="159"/>
      <c r="K32" s="159"/>
      <c r="L32" s="159"/>
      <c r="M32" s="27"/>
      <c r="N32" s="54"/>
      <c r="O32" s="54"/>
      <c r="P32" s="54"/>
      <c r="Q32" s="54"/>
      <c r="R32" s="54"/>
      <c r="S32" s="54"/>
      <c r="T32" s="54"/>
      <c r="U32" s="54"/>
      <c r="V32" s="54"/>
      <c r="W32" s="54"/>
      <c r="X32" s="54"/>
      <c r="Y32" s="54"/>
      <c r="Z32" s="54"/>
      <c r="AA32" s="54"/>
    </row>
    <row r="33" spans="1:27" ht="27.75" customHeight="1" x14ac:dyDescent="0.15">
      <c r="A33" s="51">
        <v>2</v>
      </c>
      <c r="B33" s="157"/>
      <c r="C33" s="157"/>
      <c r="D33" s="157"/>
      <c r="E33" s="157"/>
      <c r="F33" s="157"/>
      <c r="G33" s="157"/>
      <c r="H33" s="159"/>
      <c r="I33" s="159"/>
      <c r="J33" s="159"/>
      <c r="K33" s="159"/>
      <c r="L33" s="159"/>
      <c r="M33" s="27"/>
      <c r="N33" s="54"/>
      <c r="O33" s="54"/>
      <c r="P33" s="54"/>
      <c r="Q33" s="54"/>
      <c r="R33" s="54"/>
      <c r="S33" s="54"/>
      <c r="T33" s="54"/>
      <c r="U33" s="54"/>
      <c r="V33" s="54"/>
      <c r="W33" s="54"/>
      <c r="X33" s="54"/>
      <c r="Y33" s="54"/>
      <c r="Z33" s="54"/>
      <c r="AA33" s="54"/>
    </row>
    <row r="34" spans="1:27" ht="27.75" customHeight="1" x14ac:dyDescent="0.15">
      <c r="A34" s="51">
        <v>3</v>
      </c>
      <c r="B34" s="157"/>
      <c r="C34" s="157"/>
      <c r="D34" s="157"/>
      <c r="E34" s="157"/>
      <c r="F34" s="157"/>
      <c r="G34" s="157"/>
      <c r="H34" s="159"/>
      <c r="I34" s="159"/>
      <c r="J34" s="159"/>
      <c r="K34" s="159"/>
      <c r="L34" s="159"/>
      <c r="M34" s="27"/>
      <c r="N34" s="54"/>
      <c r="O34" s="54"/>
      <c r="P34" s="54"/>
      <c r="Q34" s="54"/>
      <c r="R34" s="54"/>
      <c r="S34" s="54"/>
      <c r="T34" s="54"/>
      <c r="U34" s="54"/>
      <c r="V34" s="54"/>
      <c r="W34" s="54"/>
      <c r="X34" s="54"/>
      <c r="Y34" s="54"/>
      <c r="Z34" s="54"/>
      <c r="AA34" s="54"/>
    </row>
    <row r="35" spans="1:27" ht="27.75" customHeight="1" x14ac:dyDescent="0.15">
      <c r="A35" s="51">
        <v>4</v>
      </c>
      <c r="B35" s="157"/>
      <c r="C35" s="157"/>
      <c r="D35" s="157"/>
      <c r="E35" s="157"/>
      <c r="F35" s="157"/>
      <c r="G35" s="157"/>
      <c r="H35" s="159"/>
      <c r="I35" s="159"/>
      <c r="J35" s="159"/>
      <c r="K35" s="159"/>
      <c r="L35" s="159"/>
      <c r="M35" s="29"/>
      <c r="N35" s="54"/>
      <c r="O35" s="54"/>
      <c r="P35" s="54"/>
      <c r="Q35" s="54"/>
      <c r="R35" s="54"/>
      <c r="S35" s="54"/>
      <c r="T35" s="54"/>
      <c r="U35" s="54"/>
      <c r="V35" s="54"/>
      <c r="W35" s="54"/>
      <c r="X35" s="54"/>
      <c r="Y35" s="54"/>
      <c r="Z35" s="54"/>
      <c r="AA35" s="54"/>
    </row>
    <row r="36" spans="1:27" ht="27.75" customHeight="1" x14ac:dyDescent="0.15">
      <c r="A36" s="51">
        <v>5</v>
      </c>
      <c r="B36" s="157"/>
      <c r="C36" s="157"/>
      <c r="D36" s="157"/>
      <c r="E36" s="157"/>
      <c r="F36" s="157"/>
      <c r="G36" s="157"/>
      <c r="H36" s="159"/>
      <c r="I36" s="159"/>
      <c r="J36" s="159"/>
      <c r="K36" s="159"/>
      <c r="L36" s="159"/>
      <c r="M36" s="30"/>
      <c r="N36" s="54"/>
      <c r="O36" s="54"/>
      <c r="P36" s="54"/>
      <c r="Q36" s="54"/>
      <c r="R36" s="54"/>
      <c r="S36" s="54"/>
      <c r="T36" s="54"/>
      <c r="U36" s="54"/>
      <c r="V36" s="54"/>
      <c r="W36" s="54"/>
      <c r="X36" s="54"/>
      <c r="Y36" s="54"/>
      <c r="Z36" s="54"/>
      <c r="AA36" s="54"/>
    </row>
    <row r="37" spans="1:27" ht="27.75" customHeight="1" x14ac:dyDescent="0.15">
      <c r="A37" s="51">
        <v>6</v>
      </c>
      <c r="B37" s="157"/>
      <c r="C37" s="157"/>
      <c r="D37" s="157"/>
      <c r="E37" s="157"/>
      <c r="F37" s="157"/>
      <c r="G37" s="157"/>
      <c r="H37" s="159"/>
      <c r="I37" s="159"/>
      <c r="J37" s="159"/>
      <c r="K37" s="159"/>
      <c r="L37" s="159"/>
      <c r="M37" s="27"/>
      <c r="N37" s="54"/>
      <c r="O37" s="54"/>
      <c r="P37" s="54"/>
      <c r="Q37" s="54"/>
      <c r="R37" s="54"/>
      <c r="S37" s="54"/>
      <c r="T37" s="54"/>
      <c r="U37" s="54"/>
      <c r="V37" s="54"/>
      <c r="W37" s="54"/>
      <c r="X37" s="54"/>
      <c r="Y37" s="54"/>
      <c r="Z37" s="54"/>
      <c r="AA37" s="54"/>
    </row>
    <row r="38" spans="1:27" ht="27.75" customHeight="1" x14ac:dyDescent="0.15">
      <c r="A38" s="51">
        <v>7</v>
      </c>
      <c r="B38" s="157"/>
      <c r="C38" s="157"/>
      <c r="D38" s="157"/>
      <c r="E38" s="157"/>
      <c r="F38" s="157"/>
      <c r="G38" s="157"/>
      <c r="H38" s="159"/>
      <c r="I38" s="159"/>
      <c r="J38" s="159"/>
      <c r="K38" s="159"/>
      <c r="L38" s="159"/>
      <c r="M38" s="27"/>
      <c r="N38" s="54"/>
      <c r="O38" s="54"/>
      <c r="P38" s="54"/>
      <c r="Q38" s="54"/>
      <c r="R38" s="54"/>
      <c r="S38" s="54"/>
      <c r="T38" s="54"/>
      <c r="U38" s="54"/>
      <c r="V38" s="54"/>
      <c r="W38" s="54"/>
      <c r="X38" s="54"/>
      <c r="Y38" s="54"/>
      <c r="Z38" s="54"/>
      <c r="AA38" s="54"/>
    </row>
    <row r="39" spans="1:27" ht="27.75" customHeight="1" x14ac:dyDescent="0.15">
      <c r="A39" s="51">
        <v>8</v>
      </c>
      <c r="B39" s="157"/>
      <c r="C39" s="157"/>
      <c r="D39" s="157"/>
      <c r="E39" s="157"/>
      <c r="F39" s="157"/>
      <c r="G39" s="157"/>
      <c r="H39" s="159"/>
      <c r="I39" s="159"/>
      <c r="J39" s="159"/>
      <c r="K39" s="159"/>
      <c r="L39" s="159"/>
      <c r="M39" s="52"/>
      <c r="N39" s="54"/>
      <c r="O39" s="54"/>
      <c r="P39" s="54"/>
      <c r="Q39" s="54"/>
      <c r="R39" s="54"/>
      <c r="S39" s="54"/>
      <c r="T39" s="54"/>
      <c r="U39" s="54"/>
      <c r="V39" s="54"/>
      <c r="W39" s="54"/>
      <c r="X39" s="54"/>
      <c r="Y39" s="54"/>
      <c r="Z39" s="54"/>
      <c r="AA39" s="54"/>
    </row>
    <row r="40" spans="1:27" ht="27.75" customHeight="1" x14ac:dyDescent="0.15">
      <c r="A40" s="51">
        <v>9</v>
      </c>
      <c r="B40" s="157"/>
      <c r="C40" s="157"/>
      <c r="D40" s="157"/>
      <c r="E40" s="157"/>
      <c r="F40" s="157"/>
      <c r="G40" s="157"/>
      <c r="H40" s="159"/>
      <c r="I40" s="159"/>
      <c r="J40" s="159"/>
      <c r="K40" s="159"/>
      <c r="L40" s="159"/>
      <c r="M40" s="27"/>
      <c r="N40" s="54"/>
      <c r="O40" s="54"/>
      <c r="P40" s="54"/>
      <c r="Q40" s="54"/>
      <c r="R40" s="54"/>
      <c r="S40" s="54"/>
      <c r="T40" s="54"/>
      <c r="U40" s="54"/>
      <c r="V40" s="54"/>
      <c r="W40" s="54"/>
      <c r="X40" s="54"/>
      <c r="Y40" s="54"/>
      <c r="Z40" s="54"/>
      <c r="AA40" s="54"/>
    </row>
    <row r="41" spans="1:27" ht="27.75" customHeight="1" x14ac:dyDescent="0.15">
      <c r="A41" s="51">
        <v>10</v>
      </c>
      <c r="B41" s="157"/>
      <c r="C41" s="157"/>
      <c r="D41" s="157"/>
      <c r="E41" s="157"/>
      <c r="F41" s="157"/>
      <c r="G41" s="157"/>
      <c r="H41" s="159"/>
      <c r="I41" s="159"/>
      <c r="J41" s="159"/>
      <c r="K41" s="159"/>
      <c r="L41" s="159"/>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8" t="s">
        <v>73</v>
      </c>
      <c r="B45" s="115" t="s">
        <v>74</v>
      </c>
      <c r="C45" s="115"/>
      <c r="D45" s="115"/>
      <c r="E45" s="115"/>
      <c r="F45" s="115"/>
      <c r="G45" s="115"/>
      <c r="H45" s="115"/>
      <c r="I45" s="115"/>
      <c r="J45" s="115"/>
      <c r="K45" s="115"/>
      <c r="L45" s="115"/>
      <c r="M45" s="25"/>
      <c r="N45" s="39"/>
      <c r="O45" s="39"/>
      <c r="P45" s="39"/>
      <c r="Q45" s="39"/>
      <c r="R45" s="39"/>
      <c r="S45" s="39"/>
      <c r="T45" s="39"/>
      <c r="U45" s="39"/>
      <c r="V45" s="39"/>
      <c r="W45" s="39"/>
      <c r="X45" s="39"/>
      <c r="Y45" s="39"/>
      <c r="Z45" s="39"/>
    </row>
    <row r="46" spans="1:27" ht="7.5" customHeight="1" x14ac:dyDescent="0.15">
      <c r="A46" s="28"/>
      <c r="B46" s="80"/>
      <c r="C46" s="80"/>
      <c r="D46" s="80"/>
      <c r="E46" s="80"/>
      <c r="F46" s="80"/>
      <c r="G46" s="80"/>
      <c r="H46" s="80"/>
      <c r="I46" s="80"/>
      <c r="J46" s="80"/>
      <c r="K46" s="80"/>
      <c r="L46" s="80"/>
      <c r="M46" s="25"/>
      <c r="N46" s="39"/>
      <c r="O46" s="39"/>
      <c r="P46" s="39"/>
      <c r="Q46" s="39"/>
      <c r="R46" s="39"/>
      <c r="S46" s="39"/>
      <c r="T46" s="39"/>
      <c r="U46" s="39"/>
      <c r="V46" s="39"/>
      <c r="W46" s="39"/>
      <c r="X46" s="39"/>
      <c r="Y46" s="39"/>
      <c r="Z46" s="39"/>
    </row>
    <row r="47" spans="1:27" ht="16.899999999999999" customHeight="1" x14ac:dyDescent="0.15">
      <c r="A47" s="25"/>
      <c r="B47" s="106" t="s">
        <v>10</v>
      </c>
      <c r="C47" s="106"/>
      <c r="D47" s="106"/>
      <c r="E47" s="106"/>
      <c r="F47" s="106"/>
      <c r="G47" s="106"/>
      <c r="H47" s="106"/>
      <c r="I47" s="106"/>
      <c r="J47" s="106"/>
      <c r="K47" s="106"/>
      <c r="L47" s="106"/>
      <c r="M47" s="25"/>
      <c r="N47" s="39"/>
      <c r="X47" s="39"/>
      <c r="Y47" s="39"/>
      <c r="Z47" s="39"/>
    </row>
    <row r="48" spans="1:27" ht="7.5" customHeight="1" x14ac:dyDescent="0.15">
      <c r="A48" s="25"/>
      <c r="B48" s="27"/>
      <c r="C48" s="27"/>
      <c r="D48" s="41"/>
      <c r="E48" s="25"/>
      <c r="F48" s="25"/>
      <c r="G48" s="25"/>
      <c r="H48" s="25"/>
      <c r="I48" s="25"/>
      <c r="J48" s="25"/>
      <c r="K48" s="25"/>
      <c r="L48" s="25"/>
      <c r="M48" s="25"/>
      <c r="N48" s="39"/>
      <c r="X48" s="39"/>
      <c r="Y48" s="39"/>
      <c r="Z48" s="39"/>
    </row>
    <row r="49" spans="1:26" ht="16.899999999999999" customHeight="1" x14ac:dyDescent="0.15">
      <c r="A49" s="25"/>
      <c r="B49" s="104" t="s">
        <v>9</v>
      </c>
      <c r="C49" s="104"/>
      <c r="D49" s="104"/>
      <c r="E49" s="104"/>
      <c r="F49" s="48" t="s">
        <v>6</v>
      </c>
      <c r="G49" s="107" t="str">
        <f>G17</f>
        <v>3～4</v>
      </c>
      <c r="H49" s="108"/>
      <c r="I49" s="26" t="s">
        <v>7</v>
      </c>
      <c r="J49" s="107" t="str">
        <f>J17</f>
        <v>2～３</v>
      </c>
      <c r="K49" s="108"/>
      <c r="L49" s="25"/>
      <c r="M49" s="25"/>
      <c r="N49" s="39"/>
      <c r="X49" s="39"/>
      <c r="Y49" s="39"/>
      <c r="Z49" s="39"/>
    </row>
    <row r="50" spans="1:26" ht="16.899999999999999" customHeight="1" x14ac:dyDescent="0.15">
      <c r="A50" s="25"/>
      <c r="B50" s="105" t="s">
        <v>8</v>
      </c>
      <c r="C50" s="105"/>
      <c r="D50" s="105"/>
      <c r="E50" s="105"/>
      <c r="F50" s="105"/>
      <c r="G50" s="103" t="str">
        <f>F21</f>
        <v>応相談</v>
      </c>
      <c r="H50" s="103"/>
      <c r="I50" s="103"/>
      <c r="J50" s="103"/>
      <c r="K50" s="103"/>
      <c r="L50" s="25"/>
      <c r="M50" s="25"/>
      <c r="N50" s="39"/>
      <c r="X50" s="39"/>
      <c r="Y50" s="39"/>
      <c r="Z50" s="39"/>
    </row>
    <row r="51" spans="1:26" ht="16.899999999999999" customHeight="1" x14ac:dyDescent="0.15">
      <c r="A51" s="25"/>
      <c r="B51" s="105" t="s">
        <v>12</v>
      </c>
      <c r="C51" s="105"/>
      <c r="D51" s="105"/>
      <c r="E51" s="105"/>
      <c r="F51" s="105"/>
      <c r="G51" s="103">
        <f>K21</f>
        <v>10</v>
      </c>
      <c r="H51" s="103"/>
      <c r="I51" s="103"/>
      <c r="J51" s="103"/>
      <c r="K51" s="103"/>
      <c r="L51" s="25"/>
      <c r="M51" s="25"/>
    </row>
    <row r="52" spans="1:26" ht="18" customHeight="1" x14ac:dyDescent="0.15">
      <c r="A52" s="25"/>
      <c r="C52" s="22" t="s">
        <v>11</v>
      </c>
      <c r="L52" s="25"/>
      <c r="M52" s="25"/>
    </row>
    <row r="53" spans="1:26" ht="18" customHeight="1" x14ac:dyDescent="0.15">
      <c r="A53" s="25"/>
      <c r="B53" s="25"/>
      <c r="C53" s="25"/>
      <c r="D53" s="25"/>
      <c r="E53" s="25"/>
      <c r="F53" s="25"/>
      <c r="G53" s="25"/>
      <c r="H53" s="25"/>
      <c r="I53" s="25"/>
      <c r="J53" s="25"/>
      <c r="K53" s="25"/>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c r="AA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row>
    <row r="86" spans="1:27" x14ac:dyDescent="0.15">
      <c r="A86" s="25"/>
      <c r="B86" s="25"/>
      <c r="C86" s="25"/>
      <c r="D86" s="25"/>
      <c r="E86" s="25"/>
      <c r="F86" s="25"/>
      <c r="G86" s="25"/>
      <c r="H86" s="25"/>
      <c r="I86" s="25"/>
      <c r="J86" s="25"/>
      <c r="K86" s="25"/>
      <c r="L86" s="25"/>
      <c r="M86" s="25"/>
      <c r="AA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row>
    <row r="92" spans="1:27" x14ac:dyDescent="0.15">
      <c r="A92" s="25"/>
      <c r="B92" s="25"/>
      <c r="C92" s="25"/>
      <c r="D92" s="25"/>
      <c r="E92" s="25"/>
      <c r="F92" s="25"/>
      <c r="G92" s="25"/>
      <c r="H92" s="25"/>
      <c r="I92" s="25"/>
      <c r="J92" s="25"/>
      <c r="K92" s="25"/>
      <c r="L92" s="25"/>
      <c r="M92" s="25"/>
    </row>
    <row r="93" spans="1:27" ht="36" customHeight="1" x14ac:dyDescent="0.15">
      <c r="A93" s="25"/>
      <c r="B93" s="25"/>
      <c r="C93" s="25"/>
      <c r="D93" s="25"/>
      <c r="E93" s="25"/>
      <c r="F93" s="25"/>
      <c r="G93" s="25"/>
      <c r="H93" s="25"/>
      <c r="I93" s="25"/>
      <c r="J93" s="25"/>
      <c r="K93" s="25"/>
      <c r="L93" s="25"/>
      <c r="M93" s="25"/>
    </row>
    <row r="94" spans="1:27"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ht="13.15" customHeight="1" x14ac:dyDescent="0.15">
      <c r="B96" s="25"/>
      <c r="C96" s="25"/>
      <c r="D96" s="25"/>
      <c r="E96" s="25"/>
      <c r="F96" s="25"/>
      <c r="G96" s="25"/>
      <c r="H96" s="25"/>
      <c r="I96" s="25"/>
      <c r="J96" s="25"/>
      <c r="K96" s="25"/>
      <c r="L96" s="25"/>
    </row>
    <row r="97" spans="1:13" ht="13.5" customHeight="1" x14ac:dyDescent="0.15"/>
    <row r="98" spans="1:13" ht="13.15" customHeight="1" x14ac:dyDescent="0.15"/>
    <row r="99" spans="1:13" ht="16.899999999999999" customHeight="1" x14ac:dyDescent="0.15">
      <c r="A99" s="25"/>
      <c r="M99" s="25"/>
    </row>
    <row r="100" spans="1:13" ht="16.899999999999999" customHeight="1" x14ac:dyDescent="0.15">
      <c r="B100" s="25"/>
      <c r="C100" s="25"/>
      <c r="D100" s="25"/>
      <c r="E100" s="25"/>
      <c r="F100" s="25"/>
      <c r="G100" s="25"/>
      <c r="H100" s="25"/>
      <c r="I100" s="25"/>
      <c r="J100" s="25"/>
      <c r="K100" s="25"/>
      <c r="L100" s="25"/>
    </row>
    <row r="101" spans="1:13" ht="16.899999999999999" customHeight="1" x14ac:dyDescent="0.15">
      <c r="B101" s="25"/>
      <c r="C101" s="25"/>
      <c r="D101" s="25"/>
      <c r="E101" s="25"/>
    </row>
    <row r="102" spans="1:13" ht="13.15" customHeight="1" x14ac:dyDescent="0.15">
      <c r="A102" s="25"/>
      <c r="B102" s="25"/>
      <c r="C102" s="25"/>
      <c r="D102" s="25"/>
      <c r="E102" s="25"/>
      <c r="M102" s="25"/>
    </row>
    <row r="103" spans="1:13" ht="13.15" customHeight="1" x14ac:dyDescent="0.15">
      <c r="A103" s="25"/>
      <c r="B103" s="25"/>
      <c r="C103" s="25"/>
      <c r="M103" s="25"/>
    </row>
    <row r="104" spans="1:13" x14ac:dyDescent="0.15">
      <c r="A104" s="25"/>
      <c r="B104" s="25"/>
      <c r="M104" s="25"/>
    </row>
    <row r="105" spans="1:13" ht="16.899999999999999" customHeight="1" x14ac:dyDescent="0.15">
      <c r="A105" s="25"/>
      <c r="B105" s="25"/>
      <c r="M105" s="25"/>
    </row>
    <row r="106" spans="1:13" x14ac:dyDescent="0.15">
      <c r="B106" s="25"/>
    </row>
    <row r="107" spans="1:13" x14ac:dyDescent="0.15">
      <c r="A107" s="27"/>
      <c r="M107" s="25"/>
    </row>
    <row r="108" spans="1:13" x14ac:dyDescent="0.15">
      <c r="A108" s="27"/>
      <c r="B108" s="25"/>
      <c r="C108" s="25"/>
      <c r="D108" s="25"/>
      <c r="E108" s="25"/>
      <c r="F108" s="25"/>
      <c r="G108" s="25"/>
      <c r="H108" s="25"/>
      <c r="I108" s="25"/>
      <c r="J108" s="25"/>
      <c r="K108" s="25"/>
      <c r="L108" s="25"/>
      <c r="M108" s="25"/>
    </row>
    <row r="109" spans="1:13" ht="19.5" customHeight="1" x14ac:dyDescent="0.15">
      <c r="A109" s="27"/>
      <c r="B109" s="25"/>
      <c r="C109" s="25"/>
      <c r="D109" s="25"/>
      <c r="E109" s="25"/>
      <c r="F109" s="25"/>
      <c r="G109" s="25"/>
      <c r="H109" s="25"/>
      <c r="I109" s="25"/>
      <c r="J109" s="25"/>
      <c r="K109" s="25"/>
      <c r="L109" s="25"/>
      <c r="M109" s="25"/>
    </row>
    <row r="110" spans="1:13"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ht="21.75" customHeight="1"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A160" s="25"/>
      <c r="B160" s="25"/>
      <c r="C160" s="25"/>
      <c r="D160" s="25"/>
      <c r="E160" s="25"/>
      <c r="F160" s="25"/>
      <c r="G160" s="25"/>
      <c r="H160" s="25"/>
      <c r="I160" s="25"/>
      <c r="J160" s="25"/>
      <c r="K160" s="25"/>
      <c r="L160" s="25"/>
      <c r="M160" s="25"/>
    </row>
    <row r="161" spans="1:13" x14ac:dyDescent="0.1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A163" s="2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M165" s="25"/>
    </row>
    <row r="166" spans="1:13" x14ac:dyDescent="0.15">
      <c r="A166" s="25"/>
      <c r="M166" s="25"/>
    </row>
  </sheetData>
  <mergeCells count="70">
    <mergeCell ref="B28:E28"/>
    <mergeCell ref="F28:L28"/>
    <mergeCell ref="B26:L26"/>
    <mergeCell ref="B27:E27"/>
    <mergeCell ref="F27:L27"/>
    <mergeCell ref="H35:L35"/>
    <mergeCell ref="H36:L36"/>
    <mergeCell ref="B45:L45"/>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7:L47"/>
    <mergeCell ref="G49:H49"/>
    <mergeCell ref="B1:L1"/>
    <mergeCell ref="C3:G3"/>
    <mergeCell ref="I3:L3"/>
    <mergeCell ref="C2:D2"/>
    <mergeCell ref="J49:K49"/>
    <mergeCell ref="B6:L6"/>
    <mergeCell ref="B12:L12"/>
    <mergeCell ref="B13:E13"/>
    <mergeCell ref="B16:E16"/>
    <mergeCell ref="B18:E18"/>
    <mergeCell ref="F13:G13"/>
    <mergeCell ref="B14:E15"/>
    <mergeCell ref="G16:H16"/>
    <mergeCell ref="I16:J16"/>
    <mergeCell ref="G51:K51"/>
    <mergeCell ref="B49:E49"/>
    <mergeCell ref="B50:F50"/>
    <mergeCell ref="B51:F51"/>
    <mergeCell ref="G50:K50"/>
  </mergeCells>
  <phoneticPr fontId="1"/>
  <conditionalFormatting sqref="B13:B14 B16:B19">
    <cfRule type="expression" dxfId="23" priority="37">
      <formula>#REF!="令和4年度の応募時に提出した"</formula>
    </cfRule>
    <cfRule type="expression" dxfId="22" priority="38">
      <formula>#REF!="令和3年度の応募時に提出した"</formula>
    </cfRule>
    <cfRule type="expression" dxfId="21" priority="39">
      <formula>#REF!="令和2年度の応募時に提出した"</formula>
    </cfRule>
    <cfRule type="expression" dxfId="20" priority="40">
      <formula>#REF!="令和元年度の応募時に提出した"</formula>
    </cfRule>
  </conditionalFormatting>
  <conditionalFormatting sqref="B27:B28">
    <cfRule type="expression" dxfId="19" priority="21">
      <formula>#REF!="令和4年度の応募時に提出した"</formula>
    </cfRule>
    <cfRule type="expression" dxfId="18" priority="22">
      <formula>#REF!="令和3年度の応募時に提出した"</formula>
    </cfRule>
    <cfRule type="expression" dxfId="17" priority="23">
      <formula>#REF!="令和2年度の応募時に提出した"</formula>
    </cfRule>
    <cfRule type="expression" dxfId="16" priority="24">
      <formula>#REF!="令和元年度の応募時に提出した"</formula>
    </cfRule>
  </conditionalFormatting>
  <conditionalFormatting sqref="F13:F19">
    <cfRule type="expression" dxfId="15" priority="5">
      <formula>#REF!="令和2年度の応募時に提出した"</formula>
    </cfRule>
    <cfRule type="expression" dxfId="14" priority="6">
      <formula>#REF!="令和元年度の応募時に提出した"</formula>
    </cfRule>
    <cfRule type="expression" dxfId="13" priority="7">
      <formula>#REF!="令和4年度の応募時に提出した"</formula>
    </cfRule>
    <cfRule type="expression" dxfId="12" priority="8">
      <formula>#REF!="令和3年度の応募時に提出した"</formula>
    </cfRule>
  </conditionalFormatting>
  <conditionalFormatting sqref="H19:H20">
    <cfRule type="expression" dxfId="11" priority="33">
      <formula>#REF!="令和4年度の応募時に提出した"</formula>
    </cfRule>
    <cfRule type="expression" dxfId="10" priority="34">
      <formula>#REF!="令和3年度の応募時に提出した"</formula>
    </cfRule>
    <cfRule type="expression" dxfId="9" priority="35">
      <formula>#REF!="令和2年度の応募時に提出した"</formula>
    </cfRule>
    <cfRule type="expression" dxfId="8" priority="36">
      <formula>#REF!="令和元年度の応募時に提出した"</formula>
    </cfRule>
  </conditionalFormatting>
  <conditionalFormatting sqref="I17">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K19">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8 L7:L11 L29:L30 L24:L25 L42:L44">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4"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J132</v>
      </c>
      <c r="B2" s="83" t="str">
        <f>①ヒアリングシートについて!F2</f>
        <v>舞踊</v>
      </c>
      <c r="C2" s="83" t="str">
        <f>①ヒアリングシートについて!H2</f>
        <v>現代舞踊</v>
      </c>
      <c r="D2" s="83" t="str">
        <f>①ヒアリングシートについて!J2</f>
        <v>A区分</v>
      </c>
      <c r="E2" s="83" t="str">
        <f>①ヒアリングシートについて!L2</f>
        <v>J</v>
      </c>
      <c r="F2" s="83" t="str">
        <f>①ヒアリングシートについて!C3</f>
        <v>特定非営利活動法人国際文化交流促進協会カルティベイト</v>
      </c>
      <c r="G2" s="83" t="str">
        <f>①ヒアリングシートについて!I3</f>
        <v>特定非営利活動法人国際文化交流促進協会カルティベイト</v>
      </c>
      <c r="H2" s="83" t="str">
        <f>①ヒアリングシートについて!F13</f>
        <v>2F以上応相談</v>
      </c>
      <c r="I2" s="83" t="str">
        <f>①ヒアリングシートについて!K13</f>
        <v>電源車を使用します</v>
      </c>
      <c r="J2" s="83">
        <f>①ヒアリングシートについて!G14</f>
        <v>8</v>
      </c>
      <c r="K2" s="83">
        <f>①ヒアリングシートについて!J14</f>
        <v>4</v>
      </c>
      <c r="L2" s="83" t="str">
        <f>①ヒアリングシートについて!G15</f>
        <v>指定なし</v>
      </c>
      <c r="M2" s="83">
        <f>①ヒアリングシートについて!G16</f>
        <v>0</v>
      </c>
      <c r="N2" s="83">
        <f>①ヒアリングシートについて!K16</f>
        <v>0</v>
      </c>
      <c r="O2" s="83" t="str">
        <f>①ヒアリングシートについて!G17</f>
        <v>3～4</v>
      </c>
      <c r="P2" s="83" t="str">
        <f>①ヒアリングシートについて!J17</f>
        <v>2～３</v>
      </c>
      <c r="Q2" s="83" t="str">
        <f>①ヒアリングシートについて!F18</f>
        <v>5割程度必要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応相談</v>
      </c>
      <c r="W2" s="83">
        <f>①ヒアリングシートについて!K21</f>
        <v>10</v>
      </c>
      <c r="X2" s="83" t="str">
        <f>①ヒアリングシートについて!F22</f>
        <v>大型トラック</v>
      </c>
      <c r="Y2" s="83">
        <f>①ヒアリングシートについて!I22</f>
        <v>1.5</v>
      </c>
      <c r="Z2" s="83">
        <f>①ヒアリングシートについて!G23</f>
        <v>2.5</v>
      </c>
      <c r="AA2" s="83">
        <f>①ヒアリングシートについて!J23</f>
        <v>8.5</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2023-11-09T03:35:04Z</dcterms:modified>
</cp:coreProperties>
</file>