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<sst xmlns="http://schemas.openxmlformats.org/spreadsheetml/2006/main" count="1353" uniqueCount="599">
  <si>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</si>
  <si>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</si>
  <si>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</si>
  <si>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</si>
  <si>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</si>
  <si>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</si>
  <si>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</si>
  <si>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</si>
  <si>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</si>
  <si>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</si>
  <si>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</si>
  <si>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</si>
  <si>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</si>
  <si>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</si>
  <si>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</si>
  <si>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</si>
  <si>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</si>
  <si>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</si>
  <si>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</si>
  <si>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</si>
  <si>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</si>
  <si>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</si>
  <si>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</si>
  <si>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</si>
  <si>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</si>
  <si>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</si>
  <si>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</si>
  <si>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</si>
  <si>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</si>
  <si>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</si>
  <si>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</si>
  <si>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</si>
  <si>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</si>
  <si>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</si>
  <si>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</si>
  <si>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</si>
  <si>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</si>
  <si>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</si>
  <si>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</si>
  <si>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</si>
  <si>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</si>
  <si>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</si>
  <si>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</si>
  <si>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</si>
  <si>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</si>
  <si>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</si>
  <si>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</si>
  <si>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</si>
  <si>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</si>
  <si>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</si>
  <si>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</si>
  <si>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</si>
  <si>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</si>
  <si>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</si>
  <si>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</si>
  <si>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</si>
  <si>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</si>
  <si>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</si>
  <si>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</si>
  <si>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</si>
  <si>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</si>
  <si>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</si>
  <si>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</si>
  <si>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</si>
  <si>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</si>
  <si>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</si>
  <si>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</si>
  <si>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</si>
  <si>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</si>
  <si>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</si>
  <si>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</si>
  <si>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</si>
  <si>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</si>
  <si>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</si>
  <si>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</si>
  <si>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</si>
  <si>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</si>
  <si>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</si>
  <si>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</si>
  <si>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</si>
  <si>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</si>
  <si>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</si>
  <si>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</si>
  <si>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</si>
  <si>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</si>
  <si>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</si>
  <si>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</si>
  <si>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</si>
  <si>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</si>
  <si>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</si>
  <si>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</si>
  <si>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</si>
  <si>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</si>
  <si>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</si>
  <si>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</si>
  <si>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</si>
  <si>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</si>
  <si>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</si>
  <si>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</si>
  <si>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</si>
  <si>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</si>
  <si>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</si>
  <si>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</si>
  <si>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</si>
  <si>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</si>
  <si>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</si>
  <si>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</si>
  <si>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</si>
  <si>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</si>
  <si>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</si>
  <si>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</si>
  <si>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</si>
  <si>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</si>
  <si>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</si>
  <si>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</si>
  <si>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</si>
  <si>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</si>
  <si>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</si>
  <si>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</si>
  <si>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</si>
  <si>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</si>
  <si>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</si>
  <si>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</si>
  <si>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</si>
  <si>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</si>
  <si>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</si>
  <si>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</si>
  <si>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</si>
  <si>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</si>
  <si>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</si>
  <si>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</si>
  <si>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</si>
  <si>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</si>
  <si>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</si>
  <si>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</si>
  <si>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</si>
  <si>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</si>
  <si>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</si>
  <si>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</si>
  <si>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</si>
  <si>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</si>
  <si>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</si>
  <si>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</si>
  <si>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</si>
  <si>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</si>
  <si>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</si>
  <si>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</si>
  <si>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</si>
  <si>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</si>
  <si>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</si>
  <si>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</si>
  <si>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</si>
  <si>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</si>
  <si>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</si>
  <si>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</si>
  <si>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</si>
  <si>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</si>
  <si>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</si>
  <si>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</si>
  <si>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</si>
  <si>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</si>
  <si>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</si>
  <si>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</si>
  <si>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</si>
  <si>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</si>
  <si>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</si>
  <si>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</si>
  <si>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</si>
  <si>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</si>
  <si>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</si>
  <si>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</si>
  <si>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</si>
  <si>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</si>
  <si>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</si>
  <si>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</si>
  <si>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</si>
  <si>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</si>
  <si>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</si>
  <si>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</si>
  <si>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</si>
  <si>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</si>
  <si>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</si>
  <si>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</si>
  <si>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</si>
  <si>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</si>
  <si>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</si>
  <si>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</si>
  <si>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</si>
  <si>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</si>
  <si>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</si>
  <si>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</si>
  <si>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</si>
  <si>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</si>
  <si>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</si>
  <si>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</si>
  <si>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</si>
  <si>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</si>
  <si>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</si>
  <si>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</si>
  <si>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</si>
  <si>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</si>
  <si>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</si>
  <si>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</si>
  <si>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</si>
  <si>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</si>
  <si>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</si>
  <si>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</si>
  <si>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</si>
  <si>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</si>
  <si>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</si>
  <si>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</si>
  <si>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</si>
  <si>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</si>
  <si>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</si>
  <si>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</si>
  <si>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</si>
  <si>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</si>
  <si>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</si>
  <si>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</si>
  <si>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</si>
  <si>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</si>
  <si>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</si>
  <si>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</si>
  <si>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</si>
  <si>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</si>
  <si>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</si>
  <si>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</si>
  <si>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</si>
  <si>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</si>
  <si>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</si>
  <si>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</si>
  <si>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</si>
  <si>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</si>
  <si>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</si>
  <si>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</si>
  <si>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</si>
  <si>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</si>
  <si>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</si>
  <si>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</si>
  <si>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</si>
  <si>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</si>
  <si>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</si>
  <si>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</si>
  <si>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</si>
  <si>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</si>
  <si>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</si>
  <si>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</si>
  <si>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</si>
  <si>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</si>
  <si>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</si>
  <si>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</si>
  <si>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</si>
  <si>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</si>
  <si>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</si>
  <si>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</si>
  <si>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</si>
  <si>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</si>
  <si>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</si>
  <si>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</si>
  <si>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</si>
  <si>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</si>
  <si>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</si>
  <si>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</si>
  <si>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</si>
  <si>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</si>
  <si>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</si>
  <si>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</si>
  <si>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</si>
  <si>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</si>
  <si>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</si>
  <si>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</si>
  <si>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</si>
  <si>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</si>
  <si>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</si>
  <si>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</si>
  <si>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</si>
  <si>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</si>
  <si>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</si>
  <si>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</si>
  <si>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</si>
  <si>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</si>
  <si>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</si>
  <si>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</si>
  <si>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</si>
  <si>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</si>
  <si>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</si>
  <si>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</si>
  <si>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</si>
  <si>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</si>
  <si>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</si>
  <si>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</si>
  <si>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</si>
  <si>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</si>
  <si>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</si>
  <si>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</si>
  <si>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</si>
  <si>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</si>
  <si>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</si>
  <si>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</si>
  <si>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</si>
  <si>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</si>
  <si>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</si>
  <si>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</si>
  <si>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</si>
  <si>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</si>
  <si>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</si>
  <si>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</si>
  <si>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</si>
  <si>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</si>
  <si>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</si>
  <si>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</si>
  <si>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</si>
  <si>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</si>
  <si>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</si>
  <si>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</si>
  <si>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</si>
  <si>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</si>
  <si>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</si>
  <si>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</si>
  <si>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</si>
  <si>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</si>
  <si>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</si>
  <si>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</si>
  <si>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</si>
  <si>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</si>
  <si>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</si>
  <si>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</si>
  <si>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</si>
  <si>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</si>
  <si>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</si>
  <si>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</si>
  <si>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</si>
  <si>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</si>
  <si>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</si>
  <si>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</si>
  <si>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</si>
  <si>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</si>
  <si>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</si>
  <si>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</si>
  <si>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</si>
  <si>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</si>
  <si>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</si>
  <si>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</si>
  <si>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</si>
  <si>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</si>
  <si>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</si>
  <si>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</si>
  <si>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</si>
  <si>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</si>
  <si>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</si>
  <si>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</si>
  <si>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</si>
  <si>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</si>
  <si>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</si>
  <si>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</si>
  <si>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</si>
  <si>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</si>
  <si>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</si>
  <si>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</si>
  <si>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</si>
  <si>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</si>
  <si>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</si>
  <si>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</si>
  <si>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</si>
  <si>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</si>
  <si>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</si>
  <si>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</si>
  <si>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</si>
  <si>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</si>
  <si>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</si>
  <si>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</si>
  <si>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</si>
  <si>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</si>
  <si>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</si>
  <si>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</si>
  <si>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</si>
  <si>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</si>
  <si>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</si>
  <si>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</si>
  <si>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</si>
  <si>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</si>
  <si>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</si>
  <si>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</si>
  <si>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</si>
  <si>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</si>
  <si>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</si>
  <si>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</si>
  <si>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</si>
  <si>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</si>
  <si>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</si>
  <si>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</si>
  <si>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</si>
  <si>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</si>
  <si>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</si>
  <si>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</si>
  <si>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</si>
  <si>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</si>
  <si>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</si>
  <si>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</si>
  <si>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</si>
  <si>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</si>
  <si>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</si>
  <si>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</si>
  <si>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</si>
  <si>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</si>
  <si>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</si>
  <si>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</si>
  <si>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</si>
  <si>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</si>
  <si>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</si>
  <si>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</si>
  <si>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</si>
  <si>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</si>
  <si>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</si>
  <si>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</si>
  <si>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</si>
  <si>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</si>
  <si>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</si>
  <si>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</si>
  <si>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</si>
  <si>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</si>
  <si>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</si>
  <si>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</si>
  <si>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</si>
  <si>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</si>
  <si>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</si>
  <si>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</si>
  <si>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</si>
  <si>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</si>
  <si>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</si>
  <si>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</si>
  <si>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</si>
  <si>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</si>
  <si>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</si>
  <si>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</si>
  <si>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</si>
  <si>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</si>
  <si>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</si>
  <si>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</si>
  <si>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</si>
  <si>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</si>
  <si>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</si>
  <si>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</si>
  <si>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</si>
  <si>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</si>
  <si>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</si>
  <si>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</si>
  <si>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</si>
  <si>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</si>
  <si>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</si>
  <si>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</si>
  <si>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</si>
  <si>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</si>
  <si>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</si>
  <si>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</si>
  <si>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</si>
  <si>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</si>
  <si>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</si>
  <si>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</si>
  <si>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</si>
  <si>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</si>
  <si>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</si>
  <si>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</si>
  <si>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</si>
  <si>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</si>
  <si>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</si>
  <si>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</si>
  <si>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</si>
  <si>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</si>
  <si>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</si>
  <si>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</si>
  <si>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</si>
  <si>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</si>
  <si>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</si>
  <si>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</si>
  <si>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</si>
  <si>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</si>
  <si>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</si>
  <si>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</si>
  <si>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</si>
  <si>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</si>
  <si>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</si>
  <si>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</si>
  <si>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</si>
  <si>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</si>
  <si>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</si>
  <si>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</si>
  <si>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</si>
  <si>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</si>
  <si>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</si>
  <si>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</si>
  <si>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</si>
  <si>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</si>
  <si>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</si>
  <si>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</si>
  <si>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</si>
  <si>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</si>
  <si>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</si>
  <si>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</si>
  <si>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</si>
  <si>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</si>
  <si>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</si>
  <si>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</si>
  <si>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</si>
  <si>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</si>
  <si>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</si>
  <si>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</si>
  <si>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</si>
  <si>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</si>
  <si>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</si>
  <si>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</si>
  <si>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</si>
  <si>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</si>
  <si>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</si>
  <si>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</si>
  <si>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</si>
  <si>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</si>
  <si>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</si>
  <si>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</si>
  <si>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</si>
  <si>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</si>
  <si>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</si>
  <si>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</si>
  <si>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</si>
  <si>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</si>
  <si>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</si>
  <si>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</si>
  <si>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</si>
  <si>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</si>
  <si>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</si>
  <si>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</si>
  <si>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</si>
  <si>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</si>
  <si>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</si>
  <si>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</si>
  <si>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</si>
  <si>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</si>
  <si>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</si>
  <si>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</si>
  <si>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</si>
  <si>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</si>
  <si>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</si>
  <si>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</si>
  <si>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</si>
  <si>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</si>
  <si>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</si>
  <si>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</si>
  <si>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</si>
  <si>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</si>
  <si>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</si>
  <si>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</si>
  <si>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</si>
  <si>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</si>
  <si>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</si>
  <si>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</si>
  <si>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</si>
  <si>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</si>
  <si>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</si>
  <si>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</si>
  <si>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</si>
  <si>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</si>
  <si>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</si>
  <si>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</si>
  <si>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</si>
  <si>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</si>
  <si>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</si>
  <si>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</si>
  <si>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</si>
  <si>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</si>
  <si>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</si>
  <si>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</si>
  <si>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</si>
  <si>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</si>
  <si>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</si>
  <si>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</si>
  <si>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</si>
  <si>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</si>
  <si>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</si>
  <si>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</si>
  <si>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</si>
  <si>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</si>
  <si>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</si>
  <si>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</si>
  <si>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 xml:space="preserve"> 指定なし</t>
    <rPh sb="1" eb="3">
      <t xml:space="preserve">シテイナシ </t>
    </rPh>
    <phoneticPr fontId="1"/>
  </si>
  <si>
    <t>可</t>
  </si>
  <si>
    <t>不要</t>
  </si>
  <si>
    <t>使わない</t>
  </si>
  <si>
    <t>必須</t>
  </si>
  <si>
    <t>中型トラック</t>
  </si>
  <si>
    <t>要</t>
  </si>
  <si>
    <t>（搬入経路：相談可）出来る限り階段のない経路が望ましい</t>
    <rPh sb="1" eb="3">
      <t xml:space="preserve">ハンニュウ </t>
    </rPh>
    <rPh sb="3" eb="5">
      <t xml:space="preserve">ケイロニツイテ </t>
    </rPh>
    <rPh sb="6" eb="8">
      <t xml:space="preserve">オウソウダン </t>
    </rPh>
    <rPh sb="8" eb="9">
      <t xml:space="preserve">カ </t>
    </rPh>
    <phoneticPr fontId="1"/>
  </si>
  <si>
    <t>（搬入経路：相談可）屋根がある舗装された経路があるか</t>
    <rPh sb="1" eb="3">
      <t xml:space="preserve">ハンニュウ </t>
    </rPh>
    <rPh sb="3" eb="5">
      <t xml:space="preserve">ケイロ </t>
    </rPh>
    <rPh sb="6" eb="8">
      <t xml:space="preserve">オウソウダン </t>
    </rPh>
    <rPh sb="8" eb="9">
      <t xml:space="preserve">カ </t>
    </rPh>
    <phoneticPr fontId="1"/>
  </si>
  <si>
    <t>（搬入経路：相談可）幅２m、高さ２.１m程度が確保できるか</t>
    <rPh sb="1" eb="3">
      <t xml:space="preserve">ハンニュウ </t>
    </rPh>
    <rPh sb="3" eb="5">
      <t xml:space="preserve">ケイロ </t>
    </rPh>
    <rPh sb="6" eb="8">
      <t xml:space="preserve">ソウダンカ </t>
    </rPh>
    <rPh sb="8" eb="9">
      <t xml:space="preserve">カ </t>
    </rPh>
    <phoneticPr fontId="1"/>
  </si>
  <si>
    <t>寒い時期での開催の場合会場と控室で暖房器具の使用が可能か</t>
    <phoneticPr fontId="1"/>
  </si>
  <si>
    <t>相談可：敷地内に４t/2tトラックおよび貸切バス2台乗り入れ</t>
    <rPh sb="0" eb="2">
      <t xml:space="preserve">ソウダンカ </t>
    </rPh>
    <rPh sb="2" eb="3">
      <t xml:space="preserve">カ </t>
    </rPh>
    <rPh sb="4" eb="7">
      <t xml:space="preserve">ガッコウシキチナイヘ </t>
    </rPh>
    <rPh sb="20" eb="22">
      <t xml:space="preserve">カシキリバス </t>
    </rPh>
    <rPh sb="26" eb="27">
      <t xml:space="preserve">ノリイレ </t>
    </rPh>
    <phoneticPr fontId="1"/>
  </si>
  <si>
    <t>※舞台両サイドに階段設置お願いします。</t>
    <rPh sb="1" eb="3">
      <t xml:space="preserve">ブタイ </t>
    </rPh>
    <rPh sb="3" eb="4">
      <t xml:space="preserve">リョウサイドニ </t>
    </rPh>
    <rPh sb="8" eb="12">
      <t xml:space="preserve">カイダンセッチ </t>
    </rPh>
    <phoneticPr fontId="1"/>
  </si>
  <si>
    <t>※使用する会場の実情に合わせて、横向きステージをセットし</t>
    <rPh sb="1" eb="3">
      <t xml:space="preserve">シヨウスル </t>
    </rPh>
    <rPh sb="5" eb="7">
      <t xml:space="preserve">カイジョウノ </t>
    </rPh>
    <rPh sb="8" eb="10">
      <t xml:space="preserve">ジツジョウニ </t>
    </rPh>
    <rPh sb="11" eb="12">
      <t xml:space="preserve">アワセテ </t>
    </rPh>
    <rPh sb="16" eb="18">
      <t xml:space="preserve">ヨコムキステージ </t>
    </rPh>
    <phoneticPr fontId="1"/>
  </si>
  <si>
    <t>公演を実施することも可能です。</t>
    <rPh sb="0" eb="2">
      <t xml:space="preserve">コウエンヲ </t>
    </rPh>
    <rPh sb="3" eb="5">
      <t xml:space="preserve">ジッシスルコトモ </t>
    </rPh>
    <rPh sb="10" eb="12">
      <t xml:space="preserve">カノウセス </t>
    </rPh>
    <phoneticPr fontId="1"/>
  </si>
  <si>
    <t>指揮台から２m離れた位置より、着席願います。</t>
    <rPh sb="0" eb="3">
      <t xml:space="preserve">シキダイカラ </t>
    </rPh>
    <rPh sb="7" eb="8">
      <t xml:space="preserve">ハナレタ </t>
    </rPh>
    <rPh sb="10" eb="12">
      <t xml:space="preserve">イチヨリ </t>
    </rPh>
    <rPh sb="15" eb="17">
      <t xml:space="preserve">チャクセキ </t>
    </rPh>
    <rPh sb="17" eb="18">
      <t xml:space="preserve">ネガイマス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</si>
</sst>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1" fillId="0" borderId="5" xfId="0" applyFont="1" applyBorder="1" applyAlignment="1">
      <alignment horizontal="left" vertical="center" shrinkToFi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4161" y="14471845"/>
          <a:ext cx="6849001" cy="9669613"/>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280409</xdr:colOff>
      <xdr:row>65</xdr:row>
      <xdr:rowOff>154671</xdr:rowOff>
    </xdr:from>
    <xdr:to>
      <xdr:col>10</xdr:col>
      <xdr:colOff>207837</xdr:colOff>
      <xdr:row>74</xdr:row>
      <xdr:rowOff>130481</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584126" y="17046795"/>
          <a:ext cx="4850083" cy="209996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258787</xdr:colOff>
      <xdr:row>67</xdr:row>
      <xdr:rowOff>15326</xdr:rowOff>
    </xdr:from>
    <xdr:to>
      <xdr:col>10</xdr:col>
      <xdr:colOff>174119</xdr:colOff>
      <xdr:row>68</xdr:row>
      <xdr:rowOff>55025</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56884" y="17472207"/>
          <a:ext cx="4812700" cy="275716"/>
          <a:chOff x="1076477" y="14928298"/>
          <a:chExt cx="4160761" cy="32524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8298"/>
            <a:ext cx="1056317" cy="32524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14</a:t>
            </a:r>
            <a:r>
              <a:rPr kumimoji="1" lang="ja-JP" altLang="en-US" sz="1100" b="1"/>
              <a:t>　　　ｍ</a:t>
            </a:r>
          </a:p>
        </xdr:txBody>
      </xdr:sp>
    </xdr:grpSp>
    <xdr:clientData/>
  </xdr:twoCellAnchor>
  <xdr:twoCellAnchor>
    <xdr:from>
      <xdr:col>9</xdr:col>
      <xdr:colOff>43534</xdr:colOff>
      <xdr:row>65</xdr:row>
      <xdr:rowOff>184105</xdr:rowOff>
    </xdr:from>
    <xdr:to>
      <xdr:col>10</xdr:col>
      <xdr:colOff>38290</xdr:colOff>
      <xdr:row>74</xdr:row>
      <xdr:rowOff>32754</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505658" y="17168950"/>
          <a:ext cx="728097" cy="1972808"/>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7986" y="17314471"/>
          <a:ext cx="723529" cy="2043172"/>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4912" y="17301219"/>
          <a:ext cx="723529" cy="1972806"/>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6811" y="17301219"/>
          <a:ext cx="766041" cy="1972806"/>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4264" y="17301219"/>
          <a:ext cx="723529" cy="1972806"/>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7178" y="17301219"/>
          <a:ext cx="581697" cy="2100125"/>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4031" y="16600453"/>
          <a:ext cx="4562389" cy="3037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80779" y="15885921"/>
          <a:ext cx="4562389" cy="29533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4092" y="15473814"/>
          <a:ext cx="4562389" cy="22907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7406" y="15045141"/>
          <a:ext cx="4562389" cy="22907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4528" y="14447655"/>
          <a:ext cx="1668103" cy="27139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71752" y="14450967"/>
          <a:ext cx="1668103" cy="27139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9236" y="12072210"/>
          <a:ext cx="3650238" cy="126724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14</xdr:col>
      <xdr:colOff>177348</xdr:colOff>
      <xdr:row>46</xdr:row>
      <xdr:rowOff>81796</xdr:rowOff>
    </xdr:from>
    <xdr:to>
      <xdr:col>21</xdr:col>
      <xdr:colOff>15253</xdr:colOff>
      <xdr:row>52</xdr:row>
      <xdr:rowOff>64590</xdr:rowOff>
    </xdr:to>
    <xdr:sp macro="" textlink="">
      <xdr:nvSpPr>
        <xdr:cNvPr id="4" name="正方形/長方形 3">
          <a:extLst>
            <a:ext uri="{FF2B5EF4-FFF2-40B4-BE49-F238E27FC236}">
              <a16:creationId xmlns:a16="http://schemas.microsoft.com/office/drawing/2014/main" id="{2F12A69F-76E4-9948-B25A-88B4D7CE6C63}"/>
            </a:ext>
          </a:extLst>
        </xdr:cNvPr>
        <xdr:cNvSpPr/>
      </xdr:nvSpPr>
      <xdr:spPr>
        <a:xfrm>
          <a:off x="8635548" y="13027329"/>
          <a:ext cx="3690238" cy="104959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247257</xdr:colOff>
      <xdr:row>58</xdr:row>
      <xdr:rowOff>78673</xdr:rowOff>
    </xdr:from>
    <xdr:to>
      <xdr:col>9</xdr:col>
      <xdr:colOff>408468</xdr:colOff>
      <xdr:row>62</xdr:row>
      <xdr:rowOff>217913</xdr:rowOff>
    </xdr:to>
    <xdr:sp macro="" textlink="">
      <xdr:nvSpPr>
        <xdr:cNvPr id="5" name="正方形/長方形 4">
          <a:extLst>
            <a:ext uri="{FF2B5EF4-FFF2-40B4-BE49-F238E27FC236}">
              <a16:creationId xmlns:a16="http://schemas.microsoft.com/office/drawing/2014/main" id="{9B682D02-9DB8-E641-98FD-11A39CC1CBB0}"/>
            </a:ext>
          </a:extLst>
        </xdr:cNvPr>
        <xdr:cNvSpPr/>
      </xdr:nvSpPr>
      <xdr:spPr>
        <a:xfrm>
          <a:off x="2202832" y="15352390"/>
          <a:ext cx="3690238" cy="104959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146105</xdr:colOff>
      <xdr:row>58</xdr:row>
      <xdr:rowOff>44956</xdr:rowOff>
    </xdr:from>
    <xdr:to>
      <xdr:col>12</xdr:col>
      <xdr:colOff>84364</xdr:colOff>
      <xdr:row>63</xdr:row>
      <xdr:rowOff>36985</xdr:rowOff>
    </xdr:to>
    <xdr:grpSp>
      <xdr:nvGrpSpPr>
        <xdr:cNvPr id="8" name="グループ化 7">
          <a:extLst>
            <a:ext uri="{FF2B5EF4-FFF2-40B4-BE49-F238E27FC236}">
              <a16:creationId xmlns:a16="http://schemas.microsoft.com/office/drawing/2014/main" id="{D16CE213-D465-4D4A-8CAE-B365591A88FE}"/>
            </a:ext>
          </a:extLst>
        </xdr:cNvPr>
        <xdr:cNvGrpSpPr/>
      </xdr:nvGrpSpPr>
      <xdr:grpSpPr>
        <a:xfrm>
          <a:off x="407410" y="15402965"/>
          <a:ext cx="7280096" cy="1146830"/>
          <a:chOff x="407359" y="14425283"/>
          <a:chExt cx="7322241" cy="1138400"/>
        </a:xfrm>
      </xdr:grpSpPr>
      <xdr:grpSp>
        <xdr:nvGrpSpPr>
          <xdr:cNvPr id="9" name="グループ化 8">
            <a:extLst>
              <a:ext uri="{FF2B5EF4-FFF2-40B4-BE49-F238E27FC236}">
                <a16:creationId xmlns:a16="http://schemas.microsoft.com/office/drawing/2014/main" id="{DB469795-85E1-B11B-315E-CBC6A17B5480}"/>
              </a:ext>
            </a:extLst>
          </xdr:cNvPr>
          <xdr:cNvGrpSpPr/>
        </xdr:nvGrpSpPr>
        <xdr:grpSpPr>
          <a:xfrm>
            <a:off x="5403490" y="14425283"/>
            <a:ext cx="801761" cy="1138400"/>
            <a:chOff x="5321905" y="13014477"/>
            <a:chExt cx="772729" cy="1439333"/>
          </a:xfrm>
        </xdr:grpSpPr>
        <xdr:cxnSp macro="">
          <xdr:nvCxnSpPr>
            <xdr:cNvPr id="32" name="直線矢印コネクタ 31">
              <a:extLst>
                <a:ext uri="{FF2B5EF4-FFF2-40B4-BE49-F238E27FC236}">
                  <a16:creationId xmlns:a16="http://schemas.microsoft.com/office/drawing/2014/main" id="{DC7E5FA9-E29D-DC1C-733A-62D476C145D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4" name="テキスト ボックス 33">
              <a:extLst>
                <a:ext uri="{FF2B5EF4-FFF2-40B4-BE49-F238E27FC236}">
                  <a16:creationId xmlns:a16="http://schemas.microsoft.com/office/drawing/2014/main" id="{E1C471B8-4BB0-A147-3AE8-46429D21E6A0}"/>
                </a:ext>
              </a:extLst>
            </xdr:cNvPr>
            <xdr:cNvSpPr txBox="1"/>
          </xdr:nvSpPr>
          <xdr:spPr>
            <a:xfrm>
              <a:off x="5321905" y="13601096"/>
              <a:ext cx="772729" cy="27372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４ｍ以上</a:t>
              </a:r>
            </a:p>
          </xdr:txBody>
        </xdr:sp>
      </xdr:grpSp>
      <xdr:grpSp>
        <xdr:nvGrpSpPr>
          <xdr:cNvPr id="11" name="グループ化 10">
            <a:extLst>
              <a:ext uri="{FF2B5EF4-FFF2-40B4-BE49-F238E27FC236}">
                <a16:creationId xmlns:a16="http://schemas.microsoft.com/office/drawing/2014/main" id="{DE2550B5-101B-BFD9-0AED-1F3D4E2E82F9}"/>
              </a:ext>
            </a:extLst>
          </xdr:cNvPr>
          <xdr:cNvGrpSpPr/>
        </xdr:nvGrpSpPr>
        <xdr:grpSpPr>
          <a:xfrm>
            <a:off x="2228490" y="15228019"/>
            <a:ext cx="3721100" cy="279839"/>
            <a:chOff x="1076477" y="14930662"/>
            <a:chExt cx="4160761" cy="320520"/>
          </a:xfrm>
        </xdr:grpSpPr>
        <xdr:cxnSp macro="">
          <xdr:nvCxnSpPr>
            <xdr:cNvPr id="22" name="直線矢印コネクタ 21">
              <a:extLst>
                <a:ext uri="{FF2B5EF4-FFF2-40B4-BE49-F238E27FC236}">
                  <a16:creationId xmlns:a16="http://schemas.microsoft.com/office/drawing/2014/main" id="{5C2C2345-47DD-7D31-F8AA-68525FE41FF9}"/>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 name="テキスト ボックス 22">
              <a:extLst>
                <a:ext uri="{FF2B5EF4-FFF2-40B4-BE49-F238E27FC236}">
                  <a16:creationId xmlns:a16="http://schemas.microsoft.com/office/drawing/2014/main" id="{227136AA-D745-D608-EDD8-DF31F8087729}"/>
                </a:ext>
              </a:extLst>
            </xdr:cNvPr>
            <xdr:cNvSpPr txBox="1"/>
          </xdr:nvSpPr>
          <xdr:spPr>
            <a:xfrm>
              <a:off x="2794000" y="14930662"/>
              <a:ext cx="1056317" cy="32052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１０</a:t>
              </a:r>
              <a:r>
                <a:rPr kumimoji="1" lang="en-US" altLang="ja-JP" sz="1100" b="1"/>
                <a:t>m</a:t>
              </a:r>
              <a:r>
                <a:rPr kumimoji="1" lang="ja-JP" altLang="en-US" sz="1100" b="1"/>
                <a:t>以上</a:t>
              </a:r>
            </a:p>
          </xdr:txBody>
        </xdr:sp>
      </xdr:grpSp>
      <xdr:grpSp>
        <xdr:nvGrpSpPr>
          <xdr:cNvPr id="12" name="グループ化 11">
            <a:extLst>
              <a:ext uri="{FF2B5EF4-FFF2-40B4-BE49-F238E27FC236}">
                <a16:creationId xmlns:a16="http://schemas.microsoft.com/office/drawing/2014/main" id="{A24F4152-8943-52EB-E845-7237A3042599}"/>
              </a:ext>
            </a:extLst>
          </xdr:cNvPr>
          <xdr:cNvGrpSpPr/>
        </xdr:nvGrpSpPr>
        <xdr:grpSpPr>
          <a:xfrm>
            <a:off x="6026508" y="15012358"/>
            <a:ext cx="1703092" cy="271446"/>
            <a:chOff x="13749130" y="11015870"/>
            <a:chExt cx="1540566" cy="275717"/>
          </a:xfrm>
        </xdr:grpSpPr>
        <xdr:cxnSp macro="">
          <xdr:nvCxnSpPr>
            <xdr:cNvPr id="18" name="直線矢印コネクタ 17">
              <a:extLst>
                <a:ext uri="{FF2B5EF4-FFF2-40B4-BE49-F238E27FC236}">
                  <a16:creationId xmlns:a16="http://schemas.microsoft.com/office/drawing/2014/main" id="{8C329EBF-BB74-93BA-056E-FB9E30D6D1E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FF89873E-0E31-718D-E831-B71E04D7B48C}"/>
                </a:ext>
              </a:extLst>
            </xdr:cNvPr>
            <xdr:cNvSpPr txBox="1"/>
          </xdr:nvSpPr>
          <xdr:spPr>
            <a:xfrm>
              <a:off x="14166719" y="11015870"/>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grpSp>
        <xdr:nvGrpSpPr>
          <xdr:cNvPr id="13" name="グループ化 12">
            <a:extLst>
              <a:ext uri="{FF2B5EF4-FFF2-40B4-BE49-F238E27FC236}">
                <a16:creationId xmlns:a16="http://schemas.microsoft.com/office/drawing/2014/main" id="{E803A539-A149-A6CE-EBEC-CAF4BCD7C164}"/>
              </a:ext>
            </a:extLst>
          </xdr:cNvPr>
          <xdr:cNvGrpSpPr/>
        </xdr:nvGrpSpPr>
        <xdr:grpSpPr>
          <a:xfrm>
            <a:off x="407359" y="15207994"/>
            <a:ext cx="1703092" cy="339404"/>
            <a:chOff x="13749130" y="11153727"/>
            <a:chExt cx="1540566" cy="344744"/>
          </a:xfrm>
        </xdr:grpSpPr>
        <xdr:cxnSp macro="">
          <xdr:nvCxnSpPr>
            <xdr:cNvPr id="14" name="直線矢印コネクタ 13">
              <a:extLst>
                <a:ext uri="{FF2B5EF4-FFF2-40B4-BE49-F238E27FC236}">
                  <a16:creationId xmlns:a16="http://schemas.microsoft.com/office/drawing/2014/main" id="{16DBE353-F9BC-A6E2-76B4-9508CE04DEB2}"/>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a:extLst>
                <a:ext uri="{FF2B5EF4-FFF2-40B4-BE49-F238E27FC236}">
                  <a16:creationId xmlns:a16="http://schemas.microsoft.com/office/drawing/2014/main" id="{336692E8-980A-FF2E-D6D6-E07E3FBD863B}"/>
                </a:ext>
              </a:extLst>
            </xdr:cNvPr>
            <xdr:cNvSpPr txBox="1"/>
          </xdr:nvSpPr>
          <xdr:spPr>
            <a:xfrm>
              <a:off x="14155881" y="11222754"/>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grpSp>
    <xdr:clientData/>
  </xdr:twoCellAnchor>
  <xdr:twoCellAnchor>
    <xdr:from>
      <xdr:col>4</xdr:col>
      <xdr:colOff>236018</xdr:colOff>
      <xdr:row>64</xdr:row>
      <xdr:rowOff>22478</xdr:rowOff>
    </xdr:from>
    <xdr:to>
      <xdr:col>9</xdr:col>
      <xdr:colOff>442642</xdr:colOff>
      <xdr:row>65</xdr:row>
      <xdr:rowOff>18818</xdr:rowOff>
    </xdr:to>
    <xdr:grpSp>
      <xdr:nvGrpSpPr>
        <xdr:cNvPr id="37" name="グループ化 36">
          <a:extLst>
            <a:ext uri="{FF2B5EF4-FFF2-40B4-BE49-F238E27FC236}">
              <a16:creationId xmlns:a16="http://schemas.microsoft.com/office/drawing/2014/main" id="{08C843D2-26A2-BB47-AFDC-E01454DA22B9}"/>
            </a:ext>
          </a:extLst>
        </xdr:cNvPr>
        <xdr:cNvGrpSpPr/>
      </xdr:nvGrpSpPr>
      <xdr:grpSpPr>
        <a:xfrm>
          <a:off x="2183164" y="16771305"/>
          <a:ext cx="3721602" cy="232358"/>
          <a:chOff x="2183988" y="15767170"/>
          <a:chExt cx="3735651" cy="232358"/>
        </a:xfrm>
      </xdr:grpSpPr>
      <xdr:grpSp>
        <xdr:nvGrpSpPr>
          <xdr:cNvPr id="38" name="グループ化 37">
            <a:extLst>
              <a:ext uri="{FF2B5EF4-FFF2-40B4-BE49-F238E27FC236}">
                <a16:creationId xmlns:a16="http://schemas.microsoft.com/office/drawing/2014/main" id="{979884DE-3600-A4AF-6C13-70E865DEC5D1}"/>
              </a:ext>
            </a:extLst>
          </xdr:cNvPr>
          <xdr:cNvGrpSpPr/>
        </xdr:nvGrpSpPr>
        <xdr:grpSpPr>
          <a:xfrm rot="10800000">
            <a:off x="2183988" y="15767397"/>
            <a:ext cx="420299" cy="232131"/>
            <a:chOff x="9408972" y="15300089"/>
            <a:chExt cx="421070" cy="232026"/>
          </a:xfrm>
          <a:solidFill>
            <a:schemeClr val="accent2">
              <a:lumMod val="60000"/>
              <a:lumOff val="40000"/>
            </a:schemeClr>
          </a:solidFill>
        </xdr:grpSpPr>
        <xdr:sp macro="" textlink="">
          <xdr:nvSpPr>
            <xdr:cNvPr id="47" name="台形 46">
              <a:extLst>
                <a:ext uri="{FF2B5EF4-FFF2-40B4-BE49-F238E27FC236}">
                  <a16:creationId xmlns:a16="http://schemas.microsoft.com/office/drawing/2014/main" id="{A6FF7527-4DBF-8228-BD91-BC64BA7ADFA8}"/>
                </a:ext>
              </a:extLst>
            </xdr:cNvPr>
            <xdr:cNvSpPr/>
          </xdr:nvSpPr>
          <xdr:spPr>
            <a:xfrm>
              <a:off x="9408972" y="15300089"/>
              <a:ext cx="421070" cy="232026"/>
            </a:xfrm>
            <a:prstGeom prst="trapezoid">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sp macro="" textlink="">
          <xdr:nvSpPr>
            <xdr:cNvPr id="48" name="台形 47">
              <a:extLst>
                <a:ext uri="{FF2B5EF4-FFF2-40B4-BE49-F238E27FC236}">
                  <a16:creationId xmlns:a16="http://schemas.microsoft.com/office/drawing/2014/main" id="{7E5627D2-BF31-A880-88E6-E9944F5F75F0}"/>
                </a:ext>
              </a:extLst>
            </xdr:cNvPr>
            <xdr:cNvSpPr/>
          </xdr:nvSpPr>
          <xdr:spPr>
            <a:xfrm>
              <a:off x="9426988" y="15382360"/>
              <a:ext cx="388073" cy="71175"/>
            </a:xfrm>
            <a:prstGeom prst="trapezoid">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grpSp>
      <xdr:grpSp>
        <xdr:nvGrpSpPr>
          <xdr:cNvPr id="41" name="グループ化 40">
            <a:extLst>
              <a:ext uri="{FF2B5EF4-FFF2-40B4-BE49-F238E27FC236}">
                <a16:creationId xmlns:a16="http://schemas.microsoft.com/office/drawing/2014/main" id="{E6F137EE-8DCE-C10C-F296-3565190F0611}"/>
              </a:ext>
            </a:extLst>
          </xdr:cNvPr>
          <xdr:cNvGrpSpPr/>
        </xdr:nvGrpSpPr>
        <xdr:grpSpPr>
          <a:xfrm rot="10800000">
            <a:off x="5499340" y="15767170"/>
            <a:ext cx="420299" cy="232131"/>
            <a:chOff x="9408972" y="15300089"/>
            <a:chExt cx="421070" cy="232026"/>
          </a:xfrm>
          <a:solidFill>
            <a:schemeClr val="accent2">
              <a:lumMod val="60000"/>
              <a:lumOff val="40000"/>
            </a:schemeClr>
          </a:solidFill>
        </xdr:grpSpPr>
        <xdr:sp macro="" textlink="">
          <xdr:nvSpPr>
            <xdr:cNvPr id="45" name="台形 44">
              <a:extLst>
                <a:ext uri="{FF2B5EF4-FFF2-40B4-BE49-F238E27FC236}">
                  <a16:creationId xmlns:a16="http://schemas.microsoft.com/office/drawing/2014/main" id="{4F8ADA6F-0593-B1DE-E542-5188F5FFA64E}"/>
                </a:ext>
              </a:extLst>
            </xdr:cNvPr>
            <xdr:cNvSpPr/>
          </xdr:nvSpPr>
          <xdr:spPr>
            <a:xfrm>
              <a:off x="9408972" y="15300089"/>
              <a:ext cx="421070" cy="232026"/>
            </a:xfrm>
            <a:prstGeom prst="trapezoid">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sp macro="" textlink="">
          <xdr:nvSpPr>
            <xdr:cNvPr id="46" name="台形 45">
              <a:extLst>
                <a:ext uri="{FF2B5EF4-FFF2-40B4-BE49-F238E27FC236}">
                  <a16:creationId xmlns:a16="http://schemas.microsoft.com/office/drawing/2014/main" id="{5CEBA829-986B-A4C0-B807-7F3B256A2DFA}"/>
                </a:ext>
              </a:extLst>
            </xdr:cNvPr>
            <xdr:cNvSpPr/>
          </xdr:nvSpPr>
          <xdr:spPr>
            <a:xfrm>
              <a:off x="9426988" y="15382360"/>
              <a:ext cx="388073" cy="71175"/>
            </a:xfrm>
            <a:prstGeom prst="trapezoid">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grpSp>
    </xdr:grpSp>
    <xdr:clientData/>
  </xdr:twoCellAnchor>
  <xdr:twoCellAnchor>
    <xdr:from>
      <xdr:col>1</xdr:col>
      <xdr:colOff>539469</xdr:colOff>
      <xdr:row>54</xdr:row>
      <xdr:rowOff>33717</xdr:rowOff>
    </xdr:from>
    <xdr:to>
      <xdr:col>3</xdr:col>
      <xdr:colOff>523025</xdr:colOff>
      <xdr:row>58</xdr:row>
      <xdr:rowOff>46952</xdr:rowOff>
    </xdr:to>
    <xdr:sp macro="" textlink="">
      <xdr:nvSpPr>
        <xdr:cNvPr id="64" name="テキスト ボックス 63">
          <a:extLst>
            <a:ext uri="{FF2B5EF4-FFF2-40B4-BE49-F238E27FC236}">
              <a16:creationId xmlns:a16="http://schemas.microsoft.com/office/drawing/2014/main" id="{3C3C5CAA-75E6-E54A-822B-5016440DC307}"/>
            </a:ext>
          </a:extLst>
        </xdr:cNvPr>
        <xdr:cNvSpPr txBox="1"/>
      </xdr:nvSpPr>
      <xdr:spPr>
        <a:xfrm>
          <a:off x="797965" y="14408319"/>
          <a:ext cx="1028777" cy="9123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楽器ケース</a:t>
          </a:r>
          <a:endParaRPr kumimoji="1" lang="en-US" altLang="ja-JP" sz="1100">
            <a:solidFill>
              <a:schemeClr val="bg2">
                <a:lumMod val="25000"/>
              </a:schemeClr>
            </a:solidFill>
          </a:endParaRPr>
        </a:p>
        <a:p>
          <a:pPr algn="ctr"/>
          <a:r>
            <a:rPr kumimoji="1" lang="ja-JP" altLang="en-US" sz="1100">
              <a:solidFill>
                <a:schemeClr val="bg2">
                  <a:lumMod val="25000"/>
                </a:schemeClr>
              </a:solidFill>
            </a:rPr>
            <a:t>置き場として</a:t>
          </a:r>
          <a:endParaRPr kumimoji="1" lang="en-US" altLang="ja-JP" sz="1100">
            <a:solidFill>
              <a:schemeClr val="bg2">
                <a:lumMod val="25000"/>
              </a:schemeClr>
            </a:solidFill>
          </a:endParaRPr>
        </a:p>
        <a:p>
          <a:pPr algn="ctr"/>
          <a:r>
            <a:rPr kumimoji="1" lang="ja-JP" altLang="en-US" sz="1100">
              <a:solidFill>
                <a:schemeClr val="bg2">
                  <a:lumMod val="25000"/>
                </a:schemeClr>
              </a:solidFill>
            </a:rPr>
            <a:t>使用します。</a:t>
          </a:r>
        </a:p>
      </xdr:txBody>
    </xdr:sp>
    <xdr:clientData/>
  </xdr:twoCellAnchor>
  <xdr:twoCellAnchor>
    <xdr:from>
      <xdr:col>10</xdr:col>
      <xdr:colOff>89912</xdr:colOff>
      <xdr:row>54</xdr:row>
      <xdr:rowOff>33717</xdr:rowOff>
    </xdr:from>
    <xdr:to>
      <xdr:col>11</xdr:col>
      <xdr:colOff>466831</xdr:colOff>
      <xdr:row>58</xdr:row>
      <xdr:rowOff>46952</xdr:rowOff>
    </xdr:to>
    <xdr:sp macro="" textlink="">
      <xdr:nvSpPr>
        <xdr:cNvPr id="65" name="テキスト ボックス 64">
          <a:extLst>
            <a:ext uri="{FF2B5EF4-FFF2-40B4-BE49-F238E27FC236}">
              <a16:creationId xmlns:a16="http://schemas.microsoft.com/office/drawing/2014/main" id="{933EA221-DADD-1245-A9E3-A0A560F1AA5A}"/>
            </a:ext>
          </a:extLst>
        </xdr:cNvPr>
        <xdr:cNvSpPr txBox="1"/>
      </xdr:nvSpPr>
      <xdr:spPr>
        <a:xfrm>
          <a:off x="6316284" y="14408319"/>
          <a:ext cx="1028777" cy="9123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楽器ケース</a:t>
          </a:r>
          <a:endParaRPr kumimoji="1" lang="en-US" altLang="ja-JP" sz="1100">
            <a:solidFill>
              <a:schemeClr val="bg2">
                <a:lumMod val="25000"/>
              </a:schemeClr>
            </a:solidFill>
          </a:endParaRPr>
        </a:p>
        <a:p>
          <a:pPr algn="ctr"/>
          <a:r>
            <a:rPr kumimoji="1" lang="ja-JP" altLang="en-US" sz="1100">
              <a:solidFill>
                <a:schemeClr val="bg2">
                  <a:lumMod val="25000"/>
                </a:schemeClr>
              </a:solidFill>
            </a:rPr>
            <a:t>置き場として</a:t>
          </a:r>
          <a:endParaRPr kumimoji="1" lang="en-US" altLang="ja-JP" sz="1100">
            <a:solidFill>
              <a:schemeClr val="bg2">
                <a:lumMod val="25000"/>
              </a:schemeClr>
            </a:solidFill>
          </a:endParaRPr>
        </a:p>
        <a:p>
          <a:pPr algn="ctr"/>
          <a:r>
            <a:rPr kumimoji="1" lang="ja-JP" altLang="en-US" sz="1100">
              <a:solidFill>
                <a:schemeClr val="bg2">
                  <a:lumMod val="25000"/>
                </a:schemeClr>
              </a:solidFill>
            </a:rPr>
            <a:t>使用します。</a:t>
          </a:r>
        </a:p>
      </xdr:txBody>
    </xdr:sp>
    <xdr:clientData/>
  </xdr:twoCellAnchor>
  <xdr:twoCellAnchor>
    <xdr:from>
      <xdr:col>1</xdr:col>
      <xdr:colOff>382124</xdr:colOff>
      <xdr:row>65</xdr:row>
      <xdr:rowOff>157345</xdr:rowOff>
    </xdr:from>
    <xdr:to>
      <xdr:col>3</xdr:col>
      <xdr:colOff>268314</xdr:colOff>
      <xdr:row>72</xdr:row>
      <xdr:rowOff>134575</xdr:rowOff>
    </xdr:to>
    <xdr:sp macro="" textlink="">
      <xdr:nvSpPr>
        <xdr:cNvPr id="66" name="テキスト ボックス 65">
          <a:extLst>
            <a:ext uri="{FF2B5EF4-FFF2-40B4-BE49-F238E27FC236}">
              <a16:creationId xmlns:a16="http://schemas.microsoft.com/office/drawing/2014/main" id="{60E3D4E4-BBD6-1D49-81E3-061F179C84DD}"/>
            </a:ext>
          </a:extLst>
        </xdr:cNvPr>
        <xdr:cNvSpPr txBox="1"/>
      </xdr:nvSpPr>
      <xdr:spPr>
        <a:xfrm>
          <a:off x="640620" y="17049469"/>
          <a:ext cx="931411" cy="162935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endParaRPr kumimoji="1" lang="en-US" altLang="ja-JP" sz="1100">
            <a:solidFill>
              <a:schemeClr val="bg2">
                <a:lumMod val="25000"/>
              </a:schemeClr>
            </a:solidFill>
          </a:endParaRPr>
        </a:p>
        <a:p>
          <a:pPr algn="ctr"/>
          <a:r>
            <a:rPr kumimoji="1" lang="en-US" altLang="ja-JP" sz="1100">
              <a:solidFill>
                <a:schemeClr val="bg2">
                  <a:lumMod val="25000"/>
                </a:schemeClr>
              </a:solidFill>
            </a:rPr>
            <a:t>(</a:t>
          </a:r>
          <a:r>
            <a:rPr kumimoji="1" lang="ja-JP" altLang="en-US" sz="1100">
              <a:solidFill>
                <a:schemeClr val="bg2">
                  <a:lumMod val="25000"/>
                </a:schemeClr>
              </a:solidFill>
            </a:rPr>
            <a:t>機材）</a:t>
          </a:r>
          <a:endParaRPr kumimoji="1" lang="en-US" altLang="ja-JP" sz="1100">
            <a:solidFill>
              <a:schemeClr val="bg2">
                <a:lumMod val="25000"/>
              </a:schemeClr>
            </a:solidFill>
          </a:endParaRPr>
        </a:p>
        <a:p>
          <a:pPr algn="ctr"/>
          <a:r>
            <a:rPr kumimoji="1" lang="ja-JP" altLang="en-US" sz="1100">
              <a:solidFill>
                <a:schemeClr val="bg2">
                  <a:lumMod val="25000"/>
                </a:schemeClr>
              </a:solidFill>
            </a:rPr>
            <a:t>（楽員待機）</a:t>
          </a:r>
          <a:endParaRPr kumimoji="1" lang="en-US" altLang="ja-JP" sz="1100">
            <a:solidFill>
              <a:schemeClr val="bg2">
                <a:lumMod val="25000"/>
              </a:schemeClr>
            </a:solidFill>
          </a:endParaRPr>
        </a:p>
      </xdr:txBody>
    </xdr:sp>
    <xdr:clientData/>
  </xdr:twoCellAnchor>
  <xdr:twoCellAnchor>
    <xdr:from>
      <xdr:col>10</xdr:col>
      <xdr:colOff>213539</xdr:colOff>
      <xdr:row>65</xdr:row>
      <xdr:rowOff>157345</xdr:rowOff>
    </xdr:from>
    <xdr:to>
      <xdr:col>11</xdr:col>
      <xdr:colOff>493092</xdr:colOff>
      <xdr:row>72</xdr:row>
      <xdr:rowOff>134575</xdr:rowOff>
    </xdr:to>
    <xdr:sp macro="" textlink="">
      <xdr:nvSpPr>
        <xdr:cNvPr id="67" name="テキスト ボックス 66">
          <a:extLst>
            <a:ext uri="{FF2B5EF4-FFF2-40B4-BE49-F238E27FC236}">
              <a16:creationId xmlns:a16="http://schemas.microsoft.com/office/drawing/2014/main" id="{E6A9DDD6-0A41-294D-90C9-6601F771D15E}"/>
            </a:ext>
          </a:extLst>
        </xdr:cNvPr>
        <xdr:cNvSpPr txBox="1"/>
      </xdr:nvSpPr>
      <xdr:spPr>
        <a:xfrm>
          <a:off x="6439911" y="17049469"/>
          <a:ext cx="931411" cy="162935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endParaRPr kumimoji="1" lang="en-US" altLang="ja-JP" sz="1100">
            <a:solidFill>
              <a:schemeClr val="bg2">
                <a:lumMod val="25000"/>
              </a:schemeClr>
            </a:solidFill>
          </a:endParaRPr>
        </a:p>
        <a:p>
          <a:pPr algn="ctr"/>
          <a:r>
            <a:rPr kumimoji="1" lang="en-US" altLang="ja-JP" sz="1100">
              <a:solidFill>
                <a:schemeClr val="bg2">
                  <a:lumMod val="25000"/>
                </a:schemeClr>
              </a:solidFill>
            </a:rPr>
            <a:t>(</a:t>
          </a:r>
          <a:r>
            <a:rPr kumimoji="1" lang="ja-JP" altLang="en-US" sz="1100">
              <a:solidFill>
                <a:schemeClr val="bg2">
                  <a:lumMod val="25000"/>
                </a:schemeClr>
              </a:solidFill>
            </a:rPr>
            <a:t>機材）</a:t>
          </a:r>
          <a:endParaRPr kumimoji="1" lang="en-US" altLang="ja-JP" sz="1100">
            <a:solidFill>
              <a:schemeClr val="bg2">
                <a:lumMod val="25000"/>
              </a:schemeClr>
            </a:solidFill>
          </a:endParaRPr>
        </a:p>
        <a:p>
          <a:pPr algn="ctr"/>
          <a:r>
            <a:rPr kumimoji="1" lang="ja-JP" altLang="en-US" sz="1100">
              <a:solidFill>
                <a:schemeClr val="bg2">
                  <a:lumMod val="25000"/>
                </a:schemeClr>
              </a:solidFill>
            </a:rPr>
            <a:t>（楽員待機）</a:t>
          </a:r>
          <a:endParaRPr kumimoji="1" lang="en-US" altLang="ja-JP" sz="1100">
            <a:solidFill>
              <a:schemeClr val="bg2">
                <a:lumMod val="25000"/>
              </a:schemeClr>
            </a:solidFill>
          </a:endParaRPr>
        </a:p>
      </xdr:txBody>
    </xdr:sp>
    <xdr:clientData/>
  </xdr:twoCellAnchor>
  <xdr:twoCellAnchor>
    <xdr:from>
      <xdr:col>6</xdr:col>
      <xdr:colOff>111825</xdr:colOff>
      <xdr:row>71</xdr:row>
      <xdr:rowOff>199627</xdr:rowOff>
    </xdr:from>
    <xdr:to>
      <xdr:col>7</xdr:col>
      <xdr:colOff>477207</xdr:colOff>
      <xdr:row>74</xdr:row>
      <xdr:rowOff>68927</xdr:rowOff>
    </xdr:to>
    <xdr:sp macro="" textlink="">
      <xdr:nvSpPr>
        <xdr:cNvPr id="68" name="テキスト ボックス 67">
          <a:extLst>
            <a:ext uri="{FF2B5EF4-FFF2-40B4-BE49-F238E27FC236}">
              <a16:creationId xmlns:a16="http://schemas.microsoft.com/office/drawing/2014/main" id="{0297B46E-A542-0F4C-9B36-75BDC3A8F6EA}"/>
            </a:ext>
          </a:extLst>
        </xdr:cNvPr>
        <xdr:cNvSpPr txBox="1"/>
      </xdr:nvSpPr>
      <xdr:spPr>
        <a:xfrm>
          <a:off x="3539701" y="18507857"/>
          <a:ext cx="1028479" cy="57735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指揮者</a:t>
          </a:r>
        </a:p>
      </xdr:txBody>
    </xdr:sp>
    <xdr:clientData/>
  </xdr:twoCellAnchor>
  <xdr:twoCellAnchor>
    <xdr:from>
      <xdr:col>6</xdr:col>
      <xdr:colOff>539469</xdr:colOff>
      <xdr:row>75</xdr:row>
      <xdr:rowOff>78672</xdr:rowOff>
    </xdr:from>
    <xdr:to>
      <xdr:col>7</xdr:col>
      <xdr:colOff>614823</xdr:colOff>
      <xdr:row>76</xdr:row>
      <xdr:rowOff>171759</xdr:rowOff>
    </xdr:to>
    <xdr:sp macro="" textlink="">
      <xdr:nvSpPr>
        <xdr:cNvPr id="70" name="テキスト ボックス 69">
          <a:extLst>
            <a:ext uri="{FF2B5EF4-FFF2-40B4-BE49-F238E27FC236}">
              <a16:creationId xmlns:a16="http://schemas.microsoft.com/office/drawing/2014/main" id="{88C5306D-6ADC-B944-8B88-2AD2D865A6EE}"/>
            </a:ext>
          </a:extLst>
        </xdr:cNvPr>
        <xdr:cNvSpPr txBox="1"/>
      </xdr:nvSpPr>
      <xdr:spPr>
        <a:xfrm>
          <a:off x="3967345" y="19330973"/>
          <a:ext cx="738451" cy="32910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約</a:t>
          </a:r>
          <a:r>
            <a:rPr kumimoji="1" lang="en-US" altLang="ja-JP" sz="1400" b="1"/>
            <a:t>2</a:t>
          </a:r>
          <a:r>
            <a:rPr kumimoji="1" lang="en-US" altLang="ja-JP" sz="1400" b="1" baseline="0"/>
            <a:t> </a:t>
          </a:r>
          <a:r>
            <a:rPr kumimoji="1" lang="ja-JP" altLang="en-US" sz="1400" b="1"/>
            <a:t>ｍ</a:t>
          </a:r>
        </a:p>
      </xdr:txBody>
    </xdr:sp>
    <xdr:clientData/>
  </xdr:twoCellAnchor>
  <xdr:twoCellAnchor>
    <xdr:from>
      <xdr:col>6</xdr:col>
      <xdr:colOff>663097</xdr:colOff>
      <xdr:row>74</xdr:row>
      <xdr:rowOff>0</xdr:rowOff>
    </xdr:from>
    <xdr:to>
      <xdr:col>6</xdr:col>
      <xdr:colOff>663097</xdr:colOff>
      <xdr:row>77</xdr:row>
      <xdr:rowOff>218968</xdr:rowOff>
    </xdr:to>
    <xdr:cxnSp macro="">
      <xdr:nvCxnSpPr>
        <xdr:cNvPr id="71" name="直線矢印コネクタ 70">
          <a:extLst>
            <a:ext uri="{FF2B5EF4-FFF2-40B4-BE49-F238E27FC236}">
              <a16:creationId xmlns:a16="http://schemas.microsoft.com/office/drawing/2014/main" id="{DD621302-2488-2E4A-AF7C-8FAA89A8E7F1}"/>
            </a:ext>
          </a:extLst>
        </xdr:cNvPr>
        <xdr:cNvCxnSpPr/>
      </xdr:nvCxnSpPr>
      <xdr:spPr>
        <a:xfrm>
          <a:off x="4090973" y="19016283"/>
          <a:ext cx="0" cy="927021"/>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460796</xdr:colOff>
      <xdr:row>76</xdr:row>
      <xdr:rowOff>0</xdr:rowOff>
    </xdr:from>
    <xdr:to>
      <xdr:col>2</xdr:col>
      <xdr:colOff>276447</xdr:colOff>
      <xdr:row>93</xdr:row>
      <xdr:rowOff>392060</xdr:rowOff>
    </xdr:to>
    <xdr:sp macro="" textlink="">
      <xdr:nvSpPr>
        <xdr:cNvPr id="72" name="テキスト ボックス 71">
          <a:extLst>
            <a:ext uri="{FF2B5EF4-FFF2-40B4-BE49-F238E27FC236}">
              <a16:creationId xmlns:a16="http://schemas.microsoft.com/office/drawing/2014/main" id="{662E25B1-AAB1-AB40-96FD-ADF27C535040}"/>
            </a:ext>
          </a:extLst>
        </xdr:cNvPr>
        <xdr:cNvSpPr txBox="1"/>
      </xdr:nvSpPr>
      <xdr:spPr>
        <a:xfrm>
          <a:off x="719292" y="19488319"/>
          <a:ext cx="501226" cy="44043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100">
              <a:solidFill>
                <a:schemeClr val="bg2">
                  <a:lumMod val="25000"/>
                </a:schemeClr>
              </a:solidFill>
            </a:rPr>
            <a:t>通　路   （人がすれ違う事が出来る程度のスペース）</a:t>
          </a:r>
        </a:p>
      </xdr:txBody>
    </xdr:sp>
    <xdr:clientData/>
  </xdr:twoCellAnchor>
  <xdr:twoCellAnchor>
    <xdr:from>
      <xdr:col>11</xdr:col>
      <xdr:colOff>0</xdr:colOff>
      <xdr:row>76</xdr:row>
      <xdr:rowOff>0</xdr:rowOff>
    </xdr:from>
    <xdr:to>
      <xdr:col>11</xdr:col>
      <xdr:colOff>501226</xdr:colOff>
      <xdr:row>93</xdr:row>
      <xdr:rowOff>392060</xdr:rowOff>
    </xdr:to>
    <xdr:sp macro="" textlink="">
      <xdr:nvSpPr>
        <xdr:cNvPr id="73" name="テキスト ボックス 72">
          <a:extLst>
            <a:ext uri="{FF2B5EF4-FFF2-40B4-BE49-F238E27FC236}">
              <a16:creationId xmlns:a16="http://schemas.microsoft.com/office/drawing/2014/main" id="{F3F2FE18-61EE-D944-8B17-D37FDF9535D6}"/>
            </a:ext>
          </a:extLst>
        </xdr:cNvPr>
        <xdr:cNvSpPr txBox="1"/>
      </xdr:nvSpPr>
      <xdr:spPr>
        <a:xfrm>
          <a:off x="6878230" y="19488319"/>
          <a:ext cx="501226" cy="44043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100">
              <a:solidFill>
                <a:schemeClr val="bg2">
                  <a:lumMod val="25000"/>
                </a:schemeClr>
              </a:solidFill>
            </a:rPr>
            <a:t>通　路   （人がすれ違う事が出来る程度のスペース）</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XFD2"/>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13" zoomScaleNormal="106" zoomScaleSheetLayoutView="106" workbookViewId="0">
      <selection activeCell="E77" sqref="E77"/>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20.100000000000001" customHeight="1" x14ac:dyDescent="0.15">
      <c r="A2" s="34"/>
      <c r="B2" s="32" t="s">
        <v>0</v>
      </c>
      <c r="C2" s="154" t="s">
        <v>235</v>
      </c>
      <c r="D2" s="155"/>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J</v>
      </c>
      <c r="M2" s="34"/>
      <c r="N2" s="54"/>
      <c r="O2" s="54"/>
      <c r="P2" s="54"/>
      <c r="Q2" s="54"/>
      <c r="R2" s="54"/>
      <c r="S2" s="54"/>
      <c r="T2" s="54"/>
      <c r="U2" s="54"/>
      <c r="V2" s="54"/>
      <c r="W2" s="54"/>
      <c r="X2" s="54"/>
      <c r="Y2" s="54"/>
      <c r="Z2" s="54"/>
      <c r="AA2" s="54"/>
    </row>
    <row r="3" spans="1:27" ht="20.100000000000001" customHeight="1" x14ac:dyDescent="0.15">
      <c r="A3" s="34"/>
      <c r="B3" s="33" t="s">
        <v>1</v>
      </c>
      <c r="C3" s="152" t="str">
        <f>VLOOKUP($C$2,'R6_制作団体一覧'!A:H,8,FALSE)</f>
        <v>Osaka Shion Wind Orchestra</v>
      </c>
      <c r="D3" s="152"/>
      <c r="E3" s="152"/>
      <c r="F3" s="152"/>
      <c r="G3" s="152"/>
      <c r="H3" s="33" t="s">
        <v>4</v>
      </c>
      <c r="I3" s="153" t="str">
        <f>VLOOKUP($C$2,'R6_制作団体一覧'!A:H,7,FALSE)</f>
        <v>公益社団法人大阪市音楽団</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582</v>
      </c>
      <c r="G13" s="159"/>
      <c r="H13" s="124" t="s">
        <v>51</v>
      </c>
      <c r="I13" s="125"/>
      <c r="J13" s="125"/>
      <c r="K13" s="58">
        <v>15</v>
      </c>
      <c r="L13" s="59"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v>14</v>
      </c>
      <c r="H14" s="62" t="s">
        <v>43</v>
      </c>
      <c r="I14" s="63" t="s">
        <v>45</v>
      </c>
      <c r="J14" s="64">
        <v>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6" t="s">
        <v>584</v>
      </c>
      <c r="H16" s="166"/>
      <c r="I16" s="167" t="s">
        <v>49</v>
      </c>
      <c r="J16" s="168"/>
      <c r="K16" s="122" t="s">
        <v>584</v>
      </c>
      <c r="L16" s="123"/>
      <c r="M16" s="41"/>
      <c r="N16" s="54"/>
      <c r="O16" s="54"/>
      <c r="P16" s="54"/>
      <c r="Q16" s="54"/>
      <c r="R16" s="54"/>
      <c r="S16" s="54"/>
      <c r="T16" s="54"/>
      <c r="U16" s="54"/>
      <c r="V16" s="54"/>
      <c r="W16" s="54"/>
      <c r="X16" s="54"/>
      <c r="Y16" s="54"/>
      <c r="Z16" s="54"/>
      <c r="AA16" s="54"/>
    </row>
    <row r="17" spans="1:27" ht="23.1" customHeight="1" x14ac:dyDescent="0.15">
      <c r="A17" s="41"/>
      <c r="B17" s="128" t="s">
        <v>56</v>
      </c>
      <c r="C17" s="129"/>
      <c r="D17" s="129"/>
      <c r="E17" s="129"/>
      <c r="F17" s="60" t="s">
        <v>57</v>
      </c>
      <c r="G17" s="61">
        <v>1.5</v>
      </c>
      <c r="H17" s="62" t="s">
        <v>43</v>
      </c>
      <c r="I17" s="60" t="s">
        <v>46</v>
      </c>
      <c r="J17" s="61">
        <v>2</v>
      </c>
      <c r="K17" s="126" t="s">
        <v>43</v>
      </c>
      <c r="L17" s="127"/>
      <c r="M17" s="41"/>
      <c r="N17" s="54"/>
      <c r="O17" s="54"/>
      <c r="P17" s="54"/>
      <c r="Q17" s="54"/>
      <c r="R17" s="54"/>
      <c r="S17" s="54"/>
      <c r="T17" s="54"/>
      <c r="U17" s="54"/>
      <c r="V17" s="54"/>
      <c r="W17" s="54"/>
      <c r="X17" s="54"/>
      <c r="Y17" s="54"/>
      <c r="Z17" s="54"/>
      <c r="AA17" s="54"/>
    </row>
    <row r="18" spans="1:27" ht="23.1" customHeight="1" x14ac:dyDescent="0.15">
      <c r="A18" s="27"/>
      <c r="B18" s="128" t="s">
        <v>50</v>
      </c>
      <c r="C18" s="129"/>
      <c r="D18" s="129"/>
      <c r="E18" s="157"/>
      <c r="F18" s="146" t="s">
        <v>585</v>
      </c>
      <c r="G18" s="146"/>
      <c r="H18" s="117" t="s">
        <v>55</v>
      </c>
      <c r="I18" s="112"/>
      <c r="J18" s="112"/>
      <c r="K18" s="130"/>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586</v>
      </c>
      <c r="G19" s="143"/>
      <c r="H19" s="134" t="s">
        <v>53</v>
      </c>
      <c r="I19" s="135"/>
      <c r="J19" s="135"/>
      <c r="K19" s="146"/>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c r="L20" s="131"/>
      <c r="M20" s="27"/>
      <c r="N20" s="54"/>
      <c r="O20" s="54"/>
      <c r="P20" s="54"/>
      <c r="Q20" s="54"/>
      <c r="R20" s="54"/>
      <c r="S20" s="54"/>
      <c r="T20" s="54"/>
      <c r="U20" s="54"/>
      <c r="V20" s="54"/>
      <c r="W20" s="54"/>
      <c r="X20" s="54"/>
      <c r="Y20" s="54"/>
      <c r="Z20" s="54"/>
      <c r="AA20" s="54"/>
    </row>
    <row r="21" spans="1:27" ht="31.5" customHeight="1" x14ac:dyDescent="0.15">
      <c r="A21" s="27"/>
      <c r="B21" s="117" t="s">
        <v>58</v>
      </c>
      <c r="C21" s="112"/>
      <c r="D21" s="112"/>
      <c r="E21" s="118"/>
      <c r="F21" s="130" t="s">
        <v>587</v>
      </c>
      <c r="G21" s="131"/>
      <c r="H21" s="132" t="s">
        <v>59</v>
      </c>
      <c r="I21" s="133"/>
      <c r="J21" s="133"/>
      <c r="K21" s="58">
        <v>50</v>
      </c>
      <c r="L21" s="59" t="s">
        <v>43</v>
      </c>
      <c r="M21" s="27"/>
      <c r="N21" s="54"/>
      <c r="O21" s="54"/>
      <c r="P21" s="54"/>
      <c r="Q21" s="54"/>
      <c r="R21" s="54"/>
      <c r="S21" s="54"/>
      <c r="T21" s="54"/>
      <c r="U21" s="54"/>
      <c r="V21" s="54"/>
      <c r="W21" s="54"/>
      <c r="X21" s="54"/>
      <c r="Y21" s="54"/>
      <c r="Z21" s="54"/>
      <c r="AA21" s="54"/>
    </row>
    <row r="22" spans="1:27" ht="30.6" customHeight="1" x14ac:dyDescent="0.15">
      <c r="A22" s="30"/>
      <c r="B22" s="117" t="s">
        <v>64</v>
      </c>
      <c r="C22" s="112"/>
      <c r="D22" s="112"/>
      <c r="E22" s="118"/>
      <c r="F22" s="119" t="s">
        <v>588</v>
      </c>
      <c r="G22" s="120"/>
      <c r="H22" s="55" t="s">
        <v>62</v>
      </c>
      <c r="I22" s="56">
        <v>2</v>
      </c>
      <c r="J22" s="57" t="s">
        <v>63</v>
      </c>
      <c r="K22" s="112"/>
      <c r="L22" s="113"/>
      <c r="M22" s="30"/>
      <c r="N22" s="54"/>
      <c r="O22" s="54"/>
      <c r="P22" s="54"/>
      <c r="Q22" s="54"/>
      <c r="R22" s="54"/>
      <c r="S22" s="54"/>
      <c r="T22" s="54"/>
      <c r="U22" s="54"/>
      <c r="V22" s="54"/>
      <c r="W22" s="54"/>
      <c r="X22" s="54"/>
      <c r="Y22" s="54"/>
      <c r="Z22" s="54"/>
      <c r="AA22" s="54"/>
    </row>
    <row r="23" spans="1:27" ht="25.35" customHeight="1" x14ac:dyDescent="0.15">
      <c r="A23" s="29"/>
      <c r="B23" s="114" t="s">
        <v>65</v>
      </c>
      <c r="C23" s="115"/>
      <c r="D23" s="115"/>
      <c r="E23" s="116"/>
      <c r="F23" s="72" t="s">
        <v>60</v>
      </c>
      <c r="G23" s="73">
        <v>2.5</v>
      </c>
      <c r="H23" s="74" t="s">
        <v>43</v>
      </c>
      <c r="I23" s="75" t="s">
        <v>61</v>
      </c>
      <c r="J23" s="73">
        <v>8</v>
      </c>
      <c r="K23" s="110" t="s">
        <v>43</v>
      </c>
      <c r="L23" s="111"/>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589</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1" t="s">
        <v>70</v>
      </c>
      <c r="I31" s="121"/>
      <c r="J31" s="121"/>
      <c r="K31" s="121"/>
      <c r="L31" s="121"/>
      <c r="M31" s="25"/>
      <c r="N31" s="54"/>
      <c r="O31" s="54"/>
      <c r="P31" s="54"/>
      <c r="Q31" s="54"/>
      <c r="R31" s="54"/>
      <c r="S31" s="54"/>
      <c r="T31" s="54"/>
      <c r="U31" s="54"/>
      <c r="V31" s="54"/>
      <c r="W31" s="54"/>
      <c r="X31" s="54"/>
      <c r="Y31" s="54"/>
      <c r="Z31" s="54"/>
      <c r="AA31" s="54"/>
    </row>
    <row r="32" spans="1:27" ht="27.75" customHeight="1" x14ac:dyDescent="0.15">
      <c r="A32" s="51">
        <v>1</v>
      </c>
      <c r="B32" s="109" t="s">
        <v>594</v>
      </c>
      <c r="C32" s="109"/>
      <c r="D32" s="109"/>
      <c r="E32" s="109"/>
      <c r="F32" s="109"/>
      <c r="G32" s="109"/>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9" t="s">
        <v>590</v>
      </c>
      <c r="C33" s="109"/>
      <c r="D33" s="109"/>
      <c r="E33" s="109"/>
      <c r="F33" s="109"/>
      <c r="G33" s="109"/>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9" t="s">
        <v>591</v>
      </c>
      <c r="C34" s="109"/>
      <c r="D34" s="109"/>
      <c r="E34" s="109"/>
      <c r="F34" s="109"/>
      <c r="G34" s="109"/>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9" t="s">
        <v>592</v>
      </c>
      <c r="C35" s="109"/>
      <c r="D35" s="109"/>
      <c r="E35" s="109"/>
      <c r="F35" s="109"/>
      <c r="G35" s="109"/>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9" t="s">
        <v>593</v>
      </c>
      <c r="C36" s="109"/>
      <c r="D36" s="109"/>
      <c r="E36" s="109"/>
      <c r="F36" s="109"/>
      <c r="G36" s="109"/>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70" t="s">
        <v>9</v>
      </c>
      <c r="C50" s="170"/>
      <c r="D50" s="170"/>
      <c r="E50" s="170"/>
      <c r="F50" s="48" t="s">
        <v>6</v>
      </c>
      <c r="G50" s="149">
        <f>G17</f>
        <v>1.5</v>
      </c>
      <c r="H50" s="150"/>
      <c r="I50" s="26" t="s">
        <v>7</v>
      </c>
      <c r="J50" s="149">
        <f>J17</f>
        <v>2</v>
      </c>
      <c r="K50" s="150"/>
      <c r="L50" s="25"/>
      <c r="M50" s="25"/>
      <c r="N50" s="39"/>
      <c r="X50" s="39"/>
      <c r="Y50" s="39"/>
      <c r="Z50" s="39"/>
    </row>
    <row r="51" spans="1:26" ht="17.100000000000001" customHeight="1" x14ac:dyDescent="0.15">
      <c r="A51" s="25"/>
      <c r="B51" s="171" t="s">
        <v>8</v>
      </c>
      <c r="C51" s="171"/>
      <c r="D51" s="171"/>
      <c r="E51" s="171"/>
      <c r="F51" s="171"/>
      <c r="G51" s="169" t="str">
        <f>F21</f>
        <v>必須</v>
      </c>
      <c r="H51" s="169"/>
      <c r="I51" s="169"/>
      <c r="J51" s="169"/>
      <c r="K51" s="169"/>
      <c r="L51" s="25"/>
      <c r="M51" s="25"/>
      <c r="N51" s="39"/>
      <c r="X51" s="39"/>
      <c r="Y51" s="39"/>
      <c r="Z51" s="39"/>
    </row>
    <row r="52" spans="1:26" ht="17.100000000000001" customHeight="1" x14ac:dyDescent="0.15">
      <c r="A52" s="25"/>
      <c r="B52" s="171" t="s">
        <v>12</v>
      </c>
      <c r="C52" s="171"/>
      <c r="D52" s="171"/>
      <c r="E52" s="171"/>
      <c r="F52" s="171"/>
      <c r="G52" s="169">
        <f>K21</f>
        <v>50</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t="s">
        <v>596</v>
      </c>
      <c r="G57" s="25"/>
      <c r="H57" s="25"/>
      <c r="I57" s="25"/>
      <c r="J57" s="25"/>
      <c r="K57" s="25"/>
      <c r="L57" s="25"/>
      <c r="M57" s="25"/>
    </row>
    <row r="58" spans="1:26" ht="18" customHeight="1" x14ac:dyDescent="0.15">
      <c r="A58" s="25"/>
      <c r="B58" s="25"/>
      <c r="C58" s="25"/>
      <c r="D58" s="25"/>
      <c r="E58" s="25"/>
      <c r="F58" s="25"/>
      <c r="G58" s="25" t="s">
        <v>597</v>
      </c>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t="s">
        <v>595</v>
      </c>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t="s">
        <v>598</v>
      </c>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9">
      <formula>#REF!="令和2年度の応募時に提出した"</formula>
    </cfRule>
    <cfRule type="expression" dxfId="17" priority="18">
      <formula>#REF!="令和3年度の応募時に提出した"</formula>
    </cfRule>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10">
      <formula>#REF!="令和3年度の応募時に提出した"</formula>
    </cfRule>
    <cfRule type="expression" dxfId="9" priority="9">
      <formula>#REF!="令和4年度の応募時に提出した"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4">
      <formula>#REF!="令和3年度の応募時に提出した"</formula>
    </cfRule>
    <cfRule type="expression" dxfId="5" priority="15">
      <formula>#REF!="令和2年度の応募時に提出した"</formula>
    </cfRule>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J128</v>
      </c>
      <c r="B2" s="83" t="str">
        <f>①ヒアリングシートについて!F2</f>
        <v>音楽</v>
      </c>
      <c r="C2" s="83" t="str">
        <f>①ヒアリングシートについて!H2</f>
        <v>オーケストラ等</v>
      </c>
      <c r="D2" s="83" t="str">
        <f>①ヒアリングシートについて!J2</f>
        <v>A区分</v>
      </c>
      <c r="E2" s="83" t="str">
        <f>①ヒアリングシートについて!L2</f>
        <v>J</v>
      </c>
      <c r="F2" s="83" t="str">
        <f>①ヒアリングシートについて!C3</f>
        <v>Osaka Shion Wind Orchestra</v>
      </c>
      <c r="G2" s="83" t="str">
        <f>①ヒアリングシートについて!I3</f>
        <v>公益社団法人大阪市音楽団</v>
      </c>
      <c r="H2" s="83" t="str">
        <f>①ヒアリングシートについて!F13</f>
        <v>2F以上応相談</v>
      </c>
      <c r="I2" s="83">
        <f>①ヒアリングシートについて!K13</f>
        <v>15</v>
      </c>
      <c r="J2" s="83">
        <f>①ヒアリングシートについて!G14</f>
        <v>14</v>
      </c>
      <c r="K2" s="83">
        <f>①ヒアリングシートについて!J14</f>
        <v>8</v>
      </c>
      <c r="L2" s="83" t="str">
        <f>①ヒアリングシートについて!G15</f>
        <v xml:space="preserve"> 指定なし</v>
      </c>
      <c r="M2" s="83" t="str">
        <f>①ヒアリングシートについて!G16</f>
        <v>可</v>
      </c>
      <c r="N2" s="83" t="str">
        <f>①ヒアリングシートについて!K16</f>
        <v>可</v>
      </c>
      <c r="O2" s="83">
        <f>①ヒアリングシートについて!G17</f>
        <v>1.5</v>
      </c>
      <c r="P2" s="83">
        <f>①ヒアリングシートについて!J17</f>
        <v>2</v>
      </c>
      <c r="Q2" s="83" t="str">
        <f>①ヒアリングシートについて!F18</f>
        <v>不要</v>
      </c>
      <c r="R2" s="83">
        <f>①ヒアリングシートについて!K18</f>
        <v>0</v>
      </c>
      <c r="S2" s="83" t="str">
        <f>①ヒアリングシートについて!F19</f>
        <v>使わない</v>
      </c>
      <c r="T2" s="83">
        <f>①ヒアリングシートについて!K19</f>
        <v>0</v>
      </c>
      <c r="U2" s="83">
        <f>①ヒアリングシートについて!K20</f>
        <v>0</v>
      </c>
      <c r="V2" s="83" t="str">
        <f>①ヒアリングシートについて!F21</f>
        <v>必須</v>
      </c>
      <c r="W2" s="83">
        <f>①ヒアリングシートについて!K21</f>
        <v>50</v>
      </c>
      <c r="X2" s="83" t="str">
        <f>①ヒアリングシートについて!F22</f>
        <v>中型トラック</v>
      </c>
      <c r="Y2" s="83">
        <f>①ヒアリングシートについて!I22</f>
        <v>2</v>
      </c>
      <c r="Z2" s="83">
        <f>①ヒアリングシートについて!G23</f>
        <v>2.5</v>
      </c>
      <c r="AA2" s="83">
        <f>①ヒアリングシートについて!J23</f>
        <v>8</v>
      </c>
      <c r="AB2" s="83" t="str">
        <f>①ヒアリングシートについて!F27</f>
        <v>要</v>
      </c>
      <c r="AC2" s="83">
        <f>①ヒアリングシートについて!F28</f>
        <v>0</v>
      </c>
      <c r="AD2" s="83" t="str">
        <f>①ヒアリングシートについて!B32</f>
        <v>相談可：敷地内に４t/2tトラックおよび貸切バス2台乗り入れ</v>
      </c>
      <c r="AE2" s="83" t="str">
        <f>①ヒアリングシートについて!B33</f>
        <v>（搬入経路：相談可）出来る限り階段のない経路が望ましい</v>
      </c>
      <c r="AF2" s="83" t="str">
        <f>①ヒアリングシートについて!B34</f>
        <v>（搬入経路：相談可）屋根がある舗装された経路があるか</v>
      </c>
      <c r="AG2" s="83" t="str">
        <f>①ヒアリングシートについて!B35</f>
        <v>（搬入経路：相談可）幅２m、高さ２.１m程度が確保できるか</v>
      </c>
      <c r="AH2" s="83" t="str">
        <f>①ヒアリングシートについて!B36</f>
        <v>寒い時期での開催の場合会場と控室で暖房器具の使用が可能か</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2023-11-10T01:19:45Z</dcterms:modified>
</cp:coreProperties>
</file>